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6540" windowHeight="14920" tabRatio="853" activeTab="7"/>
  </bookViews>
  <sheets>
    <sheet name="m2070_n17" sheetId="2" r:id="rId1"/>
    <sheet name="m2070_n31" sheetId="3" r:id="rId2"/>
    <sheet name="m2070_n50" sheetId="4" r:id="rId3"/>
    <sheet name="m2070_n101" sheetId="1" r:id="rId4"/>
    <sheet name="k20_n17" sheetId="5" r:id="rId5"/>
    <sheet name="k20_n31" sheetId="6" r:id="rId6"/>
    <sheet name="k20_n50" sheetId="7" r:id="rId7"/>
    <sheet name="k20_n101" sheetId="8" r:id="rId8"/>
    <sheet name="phi_n17" sheetId="9" r:id="rId9"/>
    <sheet name="phi_n31" sheetId="11" r:id="rId10"/>
    <sheet name="phi_n50" sheetId="10" r:id="rId11"/>
    <sheet name="phi_n101" sheetId="12" r:id="rId12"/>
    <sheet name="ELL_Summary" sheetId="13" r:id="rId13"/>
    <sheet name="CSR_Summary" sheetId="14" r:id="rId14"/>
    <sheet name="COO_Summary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" i="12" l="1"/>
  <c r="O17" i="12"/>
  <c r="N17" i="12"/>
  <c r="M17" i="12"/>
  <c r="K17" i="12"/>
  <c r="J17" i="12"/>
  <c r="I17" i="12"/>
  <c r="H17" i="12"/>
  <c r="P16" i="12"/>
  <c r="O16" i="12"/>
  <c r="N16" i="12"/>
  <c r="M16" i="12"/>
  <c r="K16" i="12"/>
  <c r="J16" i="12"/>
  <c r="I16" i="12"/>
  <c r="H16" i="12"/>
  <c r="P15" i="12"/>
  <c r="O15" i="12"/>
  <c r="N15" i="12"/>
  <c r="M15" i="12"/>
  <c r="K15" i="12"/>
  <c r="J15" i="12"/>
  <c r="I15" i="12"/>
  <c r="H15" i="12"/>
  <c r="P14" i="12"/>
  <c r="O14" i="12"/>
  <c r="N14" i="12"/>
  <c r="M14" i="12"/>
  <c r="K14" i="12"/>
  <c r="J14" i="12"/>
  <c r="I14" i="12"/>
  <c r="H14" i="12"/>
  <c r="P13" i="12"/>
  <c r="O13" i="12"/>
  <c r="N13" i="12"/>
  <c r="M13" i="12"/>
  <c r="K13" i="12"/>
  <c r="J13" i="12"/>
  <c r="I13" i="12"/>
  <c r="H13" i="12"/>
  <c r="P12" i="12"/>
  <c r="O12" i="12"/>
  <c r="N12" i="12"/>
  <c r="M12" i="12"/>
  <c r="K12" i="12"/>
  <c r="J12" i="12"/>
  <c r="I12" i="12"/>
  <c r="H12" i="12"/>
  <c r="P11" i="12"/>
  <c r="O11" i="12"/>
  <c r="N11" i="12"/>
  <c r="M11" i="12"/>
  <c r="K11" i="12"/>
  <c r="J11" i="12"/>
  <c r="I11" i="12"/>
  <c r="H11" i="12"/>
  <c r="P10" i="12"/>
  <c r="O10" i="12"/>
  <c r="N10" i="12"/>
  <c r="M10" i="12"/>
  <c r="K10" i="12"/>
  <c r="J10" i="12"/>
  <c r="I10" i="12"/>
  <c r="H10" i="12"/>
  <c r="P9" i="12"/>
  <c r="O9" i="12"/>
  <c r="N9" i="12"/>
  <c r="M9" i="12"/>
  <c r="K9" i="12"/>
  <c r="J9" i="12"/>
  <c r="I9" i="12"/>
  <c r="H9" i="12"/>
  <c r="P8" i="12"/>
  <c r="O8" i="12"/>
  <c r="N8" i="12"/>
  <c r="M8" i="12"/>
  <c r="K8" i="12"/>
  <c r="J8" i="12"/>
  <c r="I8" i="12"/>
  <c r="H8" i="12"/>
  <c r="P7" i="12"/>
  <c r="O7" i="12"/>
  <c r="N7" i="12"/>
  <c r="M7" i="12"/>
  <c r="K7" i="12"/>
  <c r="J7" i="12"/>
  <c r="I7" i="12"/>
  <c r="H7" i="12"/>
  <c r="P6" i="12"/>
  <c r="O6" i="12"/>
  <c r="N6" i="12"/>
  <c r="M6" i="12"/>
  <c r="K6" i="12"/>
  <c r="J6" i="12"/>
  <c r="I6" i="12"/>
  <c r="H6" i="12"/>
  <c r="P5" i="12"/>
  <c r="O5" i="12"/>
  <c r="N5" i="12"/>
  <c r="M5" i="12"/>
  <c r="K5" i="12"/>
  <c r="J5" i="12"/>
  <c r="I5" i="12"/>
  <c r="H5" i="12"/>
  <c r="P4" i="12"/>
  <c r="O4" i="12"/>
  <c r="N4" i="12"/>
  <c r="M4" i="12"/>
  <c r="K4" i="12"/>
  <c r="J4" i="12"/>
  <c r="I4" i="12"/>
  <c r="H4" i="12"/>
  <c r="P3" i="12"/>
  <c r="O3" i="12"/>
  <c r="N3" i="12"/>
  <c r="M3" i="12"/>
  <c r="K3" i="12"/>
  <c r="J3" i="12"/>
  <c r="I3" i="12"/>
  <c r="H3" i="12"/>
  <c r="P17" i="11"/>
  <c r="O17" i="11"/>
  <c r="N17" i="11"/>
  <c r="M17" i="11"/>
  <c r="K17" i="11"/>
  <c r="J17" i="11"/>
  <c r="I17" i="11"/>
  <c r="H17" i="11"/>
  <c r="P16" i="11"/>
  <c r="O16" i="11"/>
  <c r="N16" i="11"/>
  <c r="M16" i="11"/>
  <c r="K16" i="11"/>
  <c r="J16" i="11"/>
  <c r="I16" i="11"/>
  <c r="H16" i="11"/>
  <c r="P15" i="11"/>
  <c r="O15" i="11"/>
  <c r="N15" i="11"/>
  <c r="M15" i="11"/>
  <c r="K15" i="11"/>
  <c r="J15" i="11"/>
  <c r="I15" i="11"/>
  <c r="H15" i="11"/>
  <c r="P14" i="11"/>
  <c r="O14" i="11"/>
  <c r="N14" i="11"/>
  <c r="M14" i="11"/>
  <c r="K14" i="11"/>
  <c r="J14" i="11"/>
  <c r="I14" i="11"/>
  <c r="H14" i="11"/>
  <c r="P13" i="11"/>
  <c r="O13" i="11"/>
  <c r="N13" i="11"/>
  <c r="M13" i="11"/>
  <c r="K13" i="11"/>
  <c r="J13" i="11"/>
  <c r="I13" i="11"/>
  <c r="H13" i="11"/>
  <c r="P12" i="11"/>
  <c r="O12" i="11"/>
  <c r="N12" i="11"/>
  <c r="M12" i="11"/>
  <c r="K12" i="11"/>
  <c r="J12" i="11"/>
  <c r="I12" i="11"/>
  <c r="H12" i="11"/>
  <c r="P11" i="11"/>
  <c r="O11" i="11"/>
  <c r="N11" i="11"/>
  <c r="M11" i="11"/>
  <c r="K11" i="11"/>
  <c r="J11" i="11"/>
  <c r="I11" i="11"/>
  <c r="H11" i="11"/>
  <c r="P10" i="11"/>
  <c r="O10" i="11"/>
  <c r="N10" i="11"/>
  <c r="M10" i="11"/>
  <c r="K10" i="11"/>
  <c r="J10" i="11"/>
  <c r="I10" i="11"/>
  <c r="H10" i="11"/>
  <c r="P9" i="11"/>
  <c r="O9" i="11"/>
  <c r="N9" i="11"/>
  <c r="M9" i="11"/>
  <c r="K9" i="11"/>
  <c r="J9" i="11"/>
  <c r="I9" i="11"/>
  <c r="H9" i="11"/>
  <c r="P8" i="11"/>
  <c r="O8" i="11"/>
  <c r="N8" i="11"/>
  <c r="M8" i="11"/>
  <c r="K8" i="11"/>
  <c r="J8" i="11"/>
  <c r="I8" i="11"/>
  <c r="H8" i="11"/>
  <c r="P7" i="11"/>
  <c r="O7" i="11"/>
  <c r="N7" i="11"/>
  <c r="M7" i="11"/>
  <c r="K7" i="11"/>
  <c r="J7" i="11"/>
  <c r="I7" i="11"/>
  <c r="H7" i="11"/>
  <c r="P6" i="11"/>
  <c r="O6" i="11"/>
  <c r="N6" i="11"/>
  <c r="M6" i="11"/>
  <c r="K6" i="11"/>
  <c r="J6" i="11"/>
  <c r="I6" i="11"/>
  <c r="H6" i="11"/>
  <c r="P5" i="11"/>
  <c r="O5" i="11"/>
  <c r="N5" i="11"/>
  <c r="M5" i="11"/>
  <c r="K5" i="11"/>
  <c r="J5" i="11"/>
  <c r="I5" i="11"/>
  <c r="H5" i="11"/>
  <c r="P4" i="11"/>
  <c r="O4" i="11"/>
  <c r="N4" i="11"/>
  <c r="M4" i="11"/>
  <c r="K4" i="11"/>
  <c r="J4" i="11"/>
  <c r="I4" i="11"/>
  <c r="H4" i="11"/>
  <c r="P3" i="11"/>
  <c r="O3" i="11"/>
  <c r="N3" i="11"/>
  <c r="M3" i="11"/>
  <c r="K3" i="11"/>
  <c r="J3" i="11"/>
  <c r="I3" i="11"/>
  <c r="H3" i="11"/>
  <c r="P17" i="10"/>
  <c r="O17" i="10"/>
  <c r="N17" i="10"/>
  <c r="M17" i="10"/>
  <c r="K17" i="10"/>
  <c r="J17" i="10"/>
  <c r="I17" i="10"/>
  <c r="H17" i="10"/>
  <c r="P16" i="10"/>
  <c r="O16" i="10"/>
  <c r="N16" i="10"/>
  <c r="M16" i="10"/>
  <c r="K16" i="10"/>
  <c r="J16" i="10"/>
  <c r="I16" i="10"/>
  <c r="H16" i="10"/>
  <c r="P15" i="10"/>
  <c r="O15" i="10"/>
  <c r="N15" i="10"/>
  <c r="M15" i="10"/>
  <c r="K15" i="10"/>
  <c r="J15" i="10"/>
  <c r="I15" i="10"/>
  <c r="H15" i="10"/>
  <c r="P14" i="10"/>
  <c r="O14" i="10"/>
  <c r="N14" i="10"/>
  <c r="M14" i="10"/>
  <c r="K14" i="10"/>
  <c r="J14" i="10"/>
  <c r="I14" i="10"/>
  <c r="H14" i="10"/>
  <c r="P13" i="10"/>
  <c r="O13" i="10"/>
  <c r="N13" i="10"/>
  <c r="M13" i="10"/>
  <c r="K13" i="10"/>
  <c r="J13" i="10"/>
  <c r="I13" i="10"/>
  <c r="H13" i="10"/>
  <c r="P12" i="10"/>
  <c r="O12" i="10"/>
  <c r="N12" i="10"/>
  <c r="M12" i="10"/>
  <c r="K12" i="10"/>
  <c r="J12" i="10"/>
  <c r="I12" i="10"/>
  <c r="H12" i="10"/>
  <c r="P11" i="10"/>
  <c r="O11" i="10"/>
  <c r="N11" i="10"/>
  <c r="M11" i="10"/>
  <c r="K11" i="10"/>
  <c r="J11" i="10"/>
  <c r="I11" i="10"/>
  <c r="H11" i="10"/>
  <c r="P10" i="10"/>
  <c r="O10" i="10"/>
  <c r="N10" i="10"/>
  <c r="M10" i="10"/>
  <c r="K10" i="10"/>
  <c r="J10" i="10"/>
  <c r="I10" i="10"/>
  <c r="H10" i="10"/>
  <c r="P9" i="10"/>
  <c r="O9" i="10"/>
  <c r="N9" i="10"/>
  <c r="M9" i="10"/>
  <c r="K9" i="10"/>
  <c r="J9" i="10"/>
  <c r="I9" i="10"/>
  <c r="H9" i="10"/>
  <c r="P8" i="10"/>
  <c r="O8" i="10"/>
  <c r="N8" i="10"/>
  <c r="M8" i="10"/>
  <c r="K8" i="10"/>
  <c r="J8" i="10"/>
  <c r="I8" i="10"/>
  <c r="H8" i="10"/>
  <c r="P7" i="10"/>
  <c r="O7" i="10"/>
  <c r="N7" i="10"/>
  <c r="M7" i="10"/>
  <c r="K7" i="10"/>
  <c r="J7" i="10"/>
  <c r="I7" i="10"/>
  <c r="H7" i="10"/>
  <c r="P6" i="10"/>
  <c r="O6" i="10"/>
  <c r="N6" i="10"/>
  <c r="M6" i="10"/>
  <c r="K6" i="10"/>
  <c r="J6" i="10"/>
  <c r="I6" i="10"/>
  <c r="H6" i="10"/>
  <c r="P5" i="10"/>
  <c r="O5" i="10"/>
  <c r="N5" i="10"/>
  <c r="M5" i="10"/>
  <c r="K5" i="10"/>
  <c r="J5" i="10"/>
  <c r="I5" i="10"/>
  <c r="H5" i="10"/>
  <c r="P4" i="10"/>
  <c r="O4" i="10"/>
  <c r="N4" i="10"/>
  <c r="M4" i="10"/>
  <c r="K4" i="10"/>
  <c r="J4" i="10"/>
  <c r="I4" i="10"/>
  <c r="H4" i="10"/>
  <c r="P3" i="10"/>
  <c r="O3" i="10"/>
  <c r="N3" i="10"/>
  <c r="M3" i="10"/>
  <c r="K3" i="10"/>
  <c r="J3" i="10"/>
  <c r="I3" i="10"/>
  <c r="H3" i="10"/>
  <c r="P17" i="9"/>
  <c r="O17" i="9"/>
  <c r="N17" i="9"/>
  <c r="M17" i="9"/>
  <c r="K17" i="9"/>
  <c r="J17" i="9"/>
  <c r="I17" i="9"/>
  <c r="H17" i="9"/>
  <c r="P16" i="9"/>
  <c r="O16" i="9"/>
  <c r="N16" i="9"/>
  <c r="M16" i="9"/>
  <c r="K16" i="9"/>
  <c r="J16" i="9"/>
  <c r="I16" i="9"/>
  <c r="H16" i="9"/>
  <c r="P15" i="9"/>
  <c r="O15" i="9"/>
  <c r="N15" i="9"/>
  <c r="M15" i="9"/>
  <c r="K15" i="9"/>
  <c r="J15" i="9"/>
  <c r="I15" i="9"/>
  <c r="H15" i="9"/>
  <c r="P14" i="9"/>
  <c r="O14" i="9"/>
  <c r="N14" i="9"/>
  <c r="M14" i="9"/>
  <c r="K14" i="9"/>
  <c r="J14" i="9"/>
  <c r="I14" i="9"/>
  <c r="H14" i="9"/>
  <c r="P13" i="9"/>
  <c r="O13" i="9"/>
  <c r="N13" i="9"/>
  <c r="M13" i="9"/>
  <c r="K13" i="9"/>
  <c r="J13" i="9"/>
  <c r="I13" i="9"/>
  <c r="H13" i="9"/>
  <c r="P12" i="9"/>
  <c r="O12" i="9"/>
  <c r="N12" i="9"/>
  <c r="M12" i="9"/>
  <c r="K12" i="9"/>
  <c r="J12" i="9"/>
  <c r="I12" i="9"/>
  <c r="H12" i="9"/>
  <c r="P11" i="9"/>
  <c r="O11" i="9"/>
  <c r="N11" i="9"/>
  <c r="M11" i="9"/>
  <c r="K11" i="9"/>
  <c r="J11" i="9"/>
  <c r="I11" i="9"/>
  <c r="H11" i="9"/>
  <c r="P10" i="9"/>
  <c r="O10" i="9"/>
  <c r="N10" i="9"/>
  <c r="M10" i="9"/>
  <c r="K10" i="9"/>
  <c r="J10" i="9"/>
  <c r="I10" i="9"/>
  <c r="H10" i="9"/>
  <c r="P9" i="9"/>
  <c r="O9" i="9"/>
  <c r="N9" i="9"/>
  <c r="M9" i="9"/>
  <c r="K9" i="9"/>
  <c r="J9" i="9"/>
  <c r="I9" i="9"/>
  <c r="H9" i="9"/>
  <c r="P8" i="9"/>
  <c r="O8" i="9"/>
  <c r="N8" i="9"/>
  <c r="M8" i="9"/>
  <c r="K8" i="9"/>
  <c r="J8" i="9"/>
  <c r="I8" i="9"/>
  <c r="H8" i="9"/>
  <c r="P7" i="9"/>
  <c r="O7" i="9"/>
  <c r="N7" i="9"/>
  <c r="M7" i="9"/>
  <c r="K7" i="9"/>
  <c r="J7" i="9"/>
  <c r="I7" i="9"/>
  <c r="H7" i="9"/>
  <c r="P6" i="9"/>
  <c r="O6" i="9"/>
  <c r="N6" i="9"/>
  <c r="M6" i="9"/>
  <c r="K6" i="9"/>
  <c r="J6" i="9"/>
  <c r="I6" i="9"/>
  <c r="H6" i="9"/>
  <c r="P5" i="9"/>
  <c r="O5" i="9"/>
  <c r="N5" i="9"/>
  <c r="M5" i="9"/>
  <c r="K5" i="9"/>
  <c r="J5" i="9"/>
  <c r="I5" i="9"/>
  <c r="H5" i="9"/>
  <c r="P4" i="9"/>
  <c r="O4" i="9"/>
  <c r="N4" i="9"/>
  <c r="M4" i="9"/>
  <c r="K4" i="9"/>
  <c r="J4" i="9"/>
  <c r="I4" i="9"/>
  <c r="H4" i="9"/>
  <c r="P3" i="9"/>
  <c r="O3" i="9"/>
  <c r="N3" i="9"/>
  <c r="M3" i="9"/>
  <c r="K3" i="9"/>
  <c r="J3" i="9"/>
  <c r="I3" i="9"/>
  <c r="H3" i="9"/>
  <c r="P17" i="8"/>
  <c r="O17" i="8"/>
  <c r="N17" i="8"/>
  <c r="M17" i="8"/>
  <c r="K17" i="8"/>
  <c r="J17" i="8"/>
  <c r="I17" i="8"/>
  <c r="H17" i="8"/>
  <c r="P16" i="8"/>
  <c r="O16" i="8"/>
  <c r="N16" i="8"/>
  <c r="M16" i="8"/>
  <c r="K16" i="8"/>
  <c r="J16" i="8"/>
  <c r="I16" i="8"/>
  <c r="H16" i="8"/>
  <c r="P15" i="8"/>
  <c r="O15" i="8"/>
  <c r="N15" i="8"/>
  <c r="M15" i="8"/>
  <c r="K15" i="8"/>
  <c r="J15" i="8"/>
  <c r="I15" i="8"/>
  <c r="H15" i="8"/>
  <c r="P14" i="8"/>
  <c r="O14" i="8"/>
  <c r="N14" i="8"/>
  <c r="M14" i="8"/>
  <c r="K14" i="8"/>
  <c r="J14" i="8"/>
  <c r="I14" i="8"/>
  <c r="H14" i="8"/>
  <c r="P13" i="8"/>
  <c r="O13" i="8"/>
  <c r="N13" i="8"/>
  <c r="M13" i="8"/>
  <c r="K13" i="8"/>
  <c r="J13" i="8"/>
  <c r="I13" i="8"/>
  <c r="H13" i="8"/>
  <c r="P12" i="8"/>
  <c r="O12" i="8"/>
  <c r="N12" i="8"/>
  <c r="M12" i="8"/>
  <c r="K12" i="8"/>
  <c r="J12" i="8"/>
  <c r="I12" i="8"/>
  <c r="H12" i="8"/>
  <c r="P11" i="8"/>
  <c r="O11" i="8"/>
  <c r="N11" i="8"/>
  <c r="M11" i="8"/>
  <c r="K11" i="8"/>
  <c r="J11" i="8"/>
  <c r="I11" i="8"/>
  <c r="H11" i="8"/>
  <c r="P10" i="8"/>
  <c r="O10" i="8"/>
  <c r="N10" i="8"/>
  <c r="M10" i="8"/>
  <c r="K10" i="8"/>
  <c r="J10" i="8"/>
  <c r="I10" i="8"/>
  <c r="H10" i="8"/>
  <c r="P9" i="8"/>
  <c r="O9" i="8"/>
  <c r="N9" i="8"/>
  <c r="M9" i="8"/>
  <c r="K9" i="8"/>
  <c r="J9" i="8"/>
  <c r="I9" i="8"/>
  <c r="H9" i="8"/>
  <c r="P8" i="8"/>
  <c r="O8" i="8"/>
  <c r="N8" i="8"/>
  <c r="M8" i="8"/>
  <c r="K8" i="8"/>
  <c r="J8" i="8"/>
  <c r="I8" i="8"/>
  <c r="H8" i="8"/>
  <c r="P7" i="8"/>
  <c r="O7" i="8"/>
  <c r="N7" i="8"/>
  <c r="M7" i="8"/>
  <c r="K7" i="8"/>
  <c r="J7" i="8"/>
  <c r="I7" i="8"/>
  <c r="H7" i="8"/>
  <c r="P6" i="8"/>
  <c r="O6" i="8"/>
  <c r="N6" i="8"/>
  <c r="M6" i="8"/>
  <c r="K6" i="8"/>
  <c r="J6" i="8"/>
  <c r="I6" i="8"/>
  <c r="H6" i="8"/>
  <c r="P5" i="8"/>
  <c r="O5" i="8"/>
  <c r="N5" i="8"/>
  <c r="M5" i="8"/>
  <c r="K5" i="8"/>
  <c r="J5" i="8"/>
  <c r="I5" i="8"/>
  <c r="H5" i="8"/>
  <c r="P4" i="8"/>
  <c r="O4" i="8"/>
  <c r="N4" i="8"/>
  <c r="M4" i="8"/>
  <c r="K4" i="8"/>
  <c r="J4" i="8"/>
  <c r="I4" i="8"/>
  <c r="H4" i="8"/>
  <c r="P3" i="8"/>
  <c r="O3" i="8"/>
  <c r="N3" i="8"/>
  <c r="M3" i="8"/>
  <c r="K3" i="8"/>
  <c r="J3" i="8"/>
  <c r="I3" i="8"/>
  <c r="H3" i="8"/>
  <c r="P17" i="7"/>
  <c r="O17" i="7"/>
  <c r="N17" i="7"/>
  <c r="M17" i="7"/>
  <c r="K17" i="7"/>
  <c r="J17" i="7"/>
  <c r="I17" i="7"/>
  <c r="H17" i="7"/>
  <c r="P16" i="7"/>
  <c r="O16" i="7"/>
  <c r="N16" i="7"/>
  <c r="M16" i="7"/>
  <c r="K16" i="7"/>
  <c r="J16" i="7"/>
  <c r="I16" i="7"/>
  <c r="H16" i="7"/>
  <c r="P15" i="7"/>
  <c r="O15" i="7"/>
  <c r="N15" i="7"/>
  <c r="M15" i="7"/>
  <c r="K15" i="7"/>
  <c r="J15" i="7"/>
  <c r="I15" i="7"/>
  <c r="H15" i="7"/>
  <c r="P14" i="7"/>
  <c r="O14" i="7"/>
  <c r="N14" i="7"/>
  <c r="M14" i="7"/>
  <c r="K14" i="7"/>
  <c r="J14" i="7"/>
  <c r="I14" i="7"/>
  <c r="H14" i="7"/>
  <c r="P13" i="7"/>
  <c r="O13" i="7"/>
  <c r="N13" i="7"/>
  <c r="M13" i="7"/>
  <c r="K13" i="7"/>
  <c r="J13" i="7"/>
  <c r="I13" i="7"/>
  <c r="H13" i="7"/>
  <c r="P12" i="7"/>
  <c r="O12" i="7"/>
  <c r="N12" i="7"/>
  <c r="M12" i="7"/>
  <c r="K12" i="7"/>
  <c r="J12" i="7"/>
  <c r="I12" i="7"/>
  <c r="H12" i="7"/>
  <c r="P11" i="7"/>
  <c r="O11" i="7"/>
  <c r="N11" i="7"/>
  <c r="M11" i="7"/>
  <c r="K11" i="7"/>
  <c r="J11" i="7"/>
  <c r="I11" i="7"/>
  <c r="H11" i="7"/>
  <c r="P10" i="7"/>
  <c r="O10" i="7"/>
  <c r="N10" i="7"/>
  <c r="M10" i="7"/>
  <c r="K10" i="7"/>
  <c r="J10" i="7"/>
  <c r="I10" i="7"/>
  <c r="H10" i="7"/>
  <c r="P9" i="7"/>
  <c r="O9" i="7"/>
  <c r="N9" i="7"/>
  <c r="M9" i="7"/>
  <c r="K9" i="7"/>
  <c r="J9" i="7"/>
  <c r="I9" i="7"/>
  <c r="H9" i="7"/>
  <c r="P8" i="7"/>
  <c r="O8" i="7"/>
  <c r="N8" i="7"/>
  <c r="M8" i="7"/>
  <c r="K8" i="7"/>
  <c r="J8" i="7"/>
  <c r="I8" i="7"/>
  <c r="H8" i="7"/>
  <c r="P7" i="7"/>
  <c r="O7" i="7"/>
  <c r="N7" i="7"/>
  <c r="M7" i="7"/>
  <c r="K7" i="7"/>
  <c r="J7" i="7"/>
  <c r="I7" i="7"/>
  <c r="H7" i="7"/>
  <c r="P6" i="7"/>
  <c r="O6" i="7"/>
  <c r="N6" i="7"/>
  <c r="M6" i="7"/>
  <c r="K6" i="7"/>
  <c r="J6" i="7"/>
  <c r="I6" i="7"/>
  <c r="H6" i="7"/>
  <c r="P5" i="7"/>
  <c r="O5" i="7"/>
  <c r="N5" i="7"/>
  <c r="M5" i="7"/>
  <c r="K5" i="7"/>
  <c r="J5" i="7"/>
  <c r="I5" i="7"/>
  <c r="H5" i="7"/>
  <c r="P4" i="7"/>
  <c r="O4" i="7"/>
  <c r="N4" i="7"/>
  <c r="M4" i="7"/>
  <c r="K4" i="7"/>
  <c r="J4" i="7"/>
  <c r="I4" i="7"/>
  <c r="H4" i="7"/>
  <c r="P3" i="7"/>
  <c r="O3" i="7"/>
  <c r="N3" i="7"/>
  <c r="M3" i="7"/>
  <c r="K3" i="7"/>
  <c r="J3" i="7"/>
  <c r="I3" i="7"/>
  <c r="H3" i="7"/>
  <c r="P17" i="6"/>
  <c r="O17" i="6"/>
  <c r="N17" i="6"/>
  <c r="M17" i="6"/>
  <c r="K17" i="6"/>
  <c r="J17" i="6"/>
  <c r="I17" i="6"/>
  <c r="H17" i="6"/>
  <c r="P16" i="6"/>
  <c r="O16" i="6"/>
  <c r="N16" i="6"/>
  <c r="M16" i="6"/>
  <c r="K16" i="6"/>
  <c r="J16" i="6"/>
  <c r="I16" i="6"/>
  <c r="H16" i="6"/>
  <c r="P15" i="6"/>
  <c r="O15" i="6"/>
  <c r="N15" i="6"/>
  <c r="M15" i="6"/>
  <c r="K15" i="6"/>
  <c r="J15" i="6"/>
  <c r="I15" i="6"/>
  <c r="H15" i="6"/>
  <c r="P14" i="6"/>
  <c r="O14" i="6"/>
  <c r="N14" i="6"/>
  <c r="M14" i="6"/>
  <c r="K14" i="6"/>
  <c r="J14" i="6"/>
  <c r="I14" i="6"/>
  <c r="H14" i="6"/>
  <c r="P13" i="6"/>
  <c r="O13" i="6"/>
  <c r="N13" i="6"/>
  <c r="M13" i="6"/>
  <c r="K13" i="6"/>
  <c r="J13" i="6"/>
  <c r="I13" i="6"/>
  <c r="H13" i="6"/>
  <c r="P12" i="6"/>
  <c r="O12" i="6"/>
  <c r="N12" i="6"/>
  <c r="M12" i="6"/>
  <c r="K12" i="6"/>
  <c r="J12" i="6"/>
  <c r="I12" i="6"/>
  <c r="H12" i="6"/>
  <c r="P11" i="6"/>
  <c r="O11" i="6"/>
  <c r="N11" i="6"/>
  <c r="M11" i="6"/>
  <c r="K11" i="6"/>
  <c r="J11" i="6"/>
  <c r="I11" i="6"/>
  <c r="H11" i="6"/>
  <c r="P10" i="6"/>
  <c r="O10" i="6"/>
  <c r="N10" i="6"/>
  <c r="M10" i="6"/>
  <c r="K10" i="6"/>
  <c r="J10" i="6"/>
  <c r="I10" i="6"/>
  <c r="H10" i="6"/>
  <c r="P9" i="6"/>
  <c r="O9" i="6"/>
  <c r="N9" i="6"/>
  <c r="M9" i="6"/>
  <c r="K9" i="6"/>
  <c r="J9" i="6"/>
  <c r="I9" i="6"/>
  <c r="H9" i="6"/>
  <c r="P8" i="6"/>
  <c r="O8" i="6"/>
  <c r="N8" i="6"/>
  <c r="M8" i="6"/>
  <c r="K8" i="6"/>
  <c r="J8" i="6"/>
  <c r="I8" i="6"/>
  <c r="H8" i="6"/>
  <c r="P7" i="6"/>
  <c r="O7" i="6"/>
  <c r="N7" i="6"/>
  <c r="M7" i="6"/>
  <c r="K7" i="6"/>
  <c r="J7" i="6"/>
  <c r="I7" i="6"/>
  <c r="H7" i="6"/>
  <c r="P6" i="6"/>
  <c r="O6" i="6"/>
  <c r="N6" i="6"/>
  <c r="M6" i="6"/>
  <c r="K6" i="6"/>
  <c r="J6" i="6"/>
  <c r="I6" i="6"/>
  <c r="H6" i="6"/>
  <c r="P5" i="6"/>
  <c r="O5" i="6"/>
  <c r="N5" i="6"/>
  <c r="M5" i="6"/>
  <c r="K5" i="6"/>
  <c r="J5" i="6"/>
  <c r="I5" i="6"/>
  <c r="H5" i="6"/>
  <c r="P4" i="6"/>
  <c r="O4" i="6"/>
  <c r="N4" i="6"/>
  <c r="M4" i="6"/>
  <c r="K4" i="6"/>
  <c r="J4" i="6"/>
  <c r="I4" i="6"/>
  <c r="H4" i="6"/>
  <c r="P3" i="6"/>
  <c r="O3" i="6"/>
  <c r="N3" i="6"/>
  <c r="M3" i="6"/>
  <c r="K3" i="6"/>
  <c r="J3" i="6"/>
  <c r="I3" i="6"/>
  <c r="H3" i="6"/>
  <c r="P17" i="5"/>
  <c r="O17" i="5"/>
  <c r="N17" i="5"/>
  <c r="M17" i="5"/>
  <c r="K17" i="5"/>
  <c r="J17" i="5"/>
  <c r="I17" i="5"/>
  <c r="H17" i="5"/>
  <c r="P16" i="5"/>
  <c r="O16" i="5"/>
  <c r="N16" i="5"/>
  <c r="M16" i="5"/>
  <c r="K16" i="5"/>
  <c r="J16" i="5"/>
  <c r="I16" i="5"/>
  <c r="H16" i="5"/>
  <c r="P15" i="5"/>
  <c r="O15" i="5"/>
  <c r="N15" i="5"/>
  <c r="M15" i="5"/>
  <c r="K15" i="5"/>
  <c r="J15" i="5"/>
  <c r="I15" i="5"/>
  <c r="H15" i="5"/>
  <c r="P14" i="5"/>
  <c r="O14" i="5"/>
  <c r="N14" i="5"/>
  <c r="M14" i="5"/>
  <c r="K14" i="5"/>
  <c r="J14" i="5"/>
  <c r="I14" i="5"/>
  <c r="H14" i="5"/>
  <c r="P13" i="5"/>
  <c r="O13" i="5"/>
  <c r="N13" i="5"/>
  <c r="M13" i="5"/>
  <c r="K13" i="5"/>
  <c r="J13" i="5"/>
  <c r="I13" i="5"/>
  <c r="H13" i="5"/>
  <c r="P12" i="5"/>
  <c r="O12" i="5"/>
  <c r="N12" i="5"/>
  <c r="M12" i="5"/>
  <c r="K12" i="5"/>
  <c r="J12" i="5"/>
  <c r="I12" i="5"/>
  <c r="H12" i="5"/>
  <c r="P11" i="5"/>
  <c r="O11" i="5"/>
  <c r="N11" i="5"/>
  <c r="M11" i="5"/>
  <c r="K11" i="5"/>
  <c r="J11" i="5"/>
  <c r="I11" i="5"/>
  <c r="H11" i="5"/>
  <c r="P10" i="5"/>
  <c r="O10" i="5"/>
  <c r="N10" i="5"/>
  <c r="M10" i="5"/>
  <c r="K10" i="5"/>
  <c r="J10" i="5"/>
  <c r="I10" i="5"/>
  <c r="H10" i="5"/>
  <c r="P9" i="5"/>
  <c r="O9" i="5"/>
  <c r="N9" i="5"/>
  <c r="M9" i="5"/>
  <c r="K9" i="5"/>
  <c r="J9" i="5"/>
  <c r="I9" i="5"/>
  <c r="H9" i="5"/>
  <c r="P8" i="5"/>
  <c r="O8" i="5"/>
  <c r="N8" i="5"/>
  <c r="M8" i="5"/>
  <c r="K8" i="5"/>
  <c r="J8" i="5"/>
  <c r="I8" i="5"/>
  <c r="H8" i="5"/>
  <c r="P7" i="5"/>
  <c r="O7" i="5"/>
  <c r="N7" i="5"/>
  <c r="M7" i="5"/>
  <c r="K7" i="5"/>
  <c r="J7" i="5"/>
  <c r="I7" i="5"/>
  <c r="H7" i="5"/>
  <c r="P6" i="5"/>
  <c r="O6" i="5"/>
  <c r="N6" i="5"/>
  <c r="M6" i="5"/>
  <c r="K6" i="5"/>
  <c r="J6" i="5"/>
  <c r="I6" i="5"/>
  <c r="H6" i="5"/>
  <c r="P5" i="5"/>
  <c r="O5" i="5"/>
  <c r="N5" i="5"/>
  <c r="M5" i="5"/>
  <c r="K5" i="5"/>
  <c r="J5" i="5"/>
  <c r="I5" i="5"/>
  <c r="H5" i="5"/>
  <c r="P4" i="5"/>
  <c r="O4" i="5"/>
  <c r="N4" i="5"/>
  <c r="M4" i="5"/>
  <c r="K4" i="5"/>
  <c r="J4" i="5"/>
  <c r="I4" i="5"/>
  <c r="H4" i="5"/>
  <c r="P3" i="5"/>
  <c r="O3" i="5"/>
  <c r="N3" i="5"/>
  <c r="M3" i="5"/>
  <c r="K3" i="5"/>
  <c r="J3" i="5"/>
  <c r="I3" i="5"/>
  <c r="H3" i="5"/>
  <c r="P17" i="1"/>
  <c r="O17" i="1"/>
  <c r="N17" i="1"/>
  <c r="M17" i="1"/>
  <c r="K17" i="1"/>
  <c r="J17" i="1"/>
  <c r="I17" i="1"/>
  <c r="H17" i="1"/>
  <c r="P16" i="1"/>
  <c r="O16" i="1"/>
  <c r="N16" i="1"/>
  <c r="M16" i="1"/>
  <c r="K16" i="1"/>
  <c r="J16" i="1"/>
  <c r="I16" i="1"/>
  <c r="H16" i="1"/>
  <c r="P15" i="1"/>
  <c r="O15" i="1"/>
  <c r="N15" i="1"/>
  <c r="M15" i="1"/>
  <c r="K15" i="1"/>
  <c r="J15" i="1"/>
  <c r="I15" i="1"/>
  <c r="H15" i="1"/>
  <c r="P14" i="1"/>
  <c r="O14" i="1"/>
  <c r="N14" i="1"/>
  <c r="M14" i="1"/>
  <c r="K14" i="1"/>
  <c r="J14" i="1"/>
  <c r="I14" i="1"/>
  <c r="H14" i="1"/>
  <c r="P13" i="1"/>
  <c r="O13" i="1"/>
  <c r="N13" i="1"/>
  <c r="M13" i="1"/>
  <c r="K13" i="1"/>
  <c r="J13" i="1"/>
  <c r="I13" i="1"/>
  <c r="H13" i="1"/>
  <c r="P12" i="1"/>
  <c r="O12" i="1"/>
  <c r="N12" i="1"/>
  <c r="M12" i="1"/>
  <c r="K12" i="1"/>
  <c r="J12" i="1"/>
  <c r="I12" i="1"/>
  <c r="H12" i="1"/>
  <c r="P11" i="1"/>
  <c r="O11" i="1"/>
  <c r="N11" i="1"/>
  <c r="M11" i="1"/>
  <c r="K11" i="1"/>
  <c r="J11" i="1"/>
  <c r="I11" i="1"/>
  <c r="H11" i="1"/>
  <c r="P10" i="1"/>
  <c r="O10" i="1"/>
  <c r="N10" i="1"/>
  <c r="M10" i="1"/>
  <c r="K10" i="1"/>
  <c r="J10" i="1"/>
  <c r="I10" i="1"/>
  <c r="H10" i="1"/>
  <c r="P9" i="1"/>
  <c r="O9" i="1"/>
  <c r="N9" i="1"/>
  <c r="M9" i="1"/>
  <c r="K9" i="1"/>
  <c r="J9" i="1"/>
  <c r="I9" i="1"/>
  <c r="H9" i="1"/>
  <c r="P8" i="1"/>
  <c r="O8" i="1"/>
  <c r="N8" i="1"/>
  <c r="M8" i="1"/>
  <c r="K8" i="1"/>
  <c r="J8" i="1"/>
  <c r="I8" i="1"/>
  <c r="H8" i="1"/>
  <c r="P7" i="1"/>
  <c r="O7" i="1"/>
  <c r="N7" i="1"/>
  <c r="M7" i="1"/>
  <c r="K7" i="1"/>
  <c r="J7" i="1"/>
  <c r="I7" i="1"/>
  <c r="H7" i="1"/>
  <c r="P6" i="1"/>
  <c r="O6" i="1"/>
  <c r="N6" i="1"/>
  <c r="M6" i="1"/>
  <c r="K6" i="1"/>
  <c r="J6" i="1"/>
  <c r="I6" i="1"/>
  <c r="H6" i="1"/>
  <c r="P5" i="1"/>
  <c r="O5" i="1"/>
  <c r="N5" i="1"/>
  <c r="M5" i="1"/>
  <c r="K5" i="1"/>
  <c r="J5" i="1"/>
  <c r="I5" i="1"/>
  <c r="H5" i="1"/>
  <c r="P4" i="1"/>
  <c r="O4" i="1"/>
  <c r="N4" i="1"/>
  <c r="M4" i="1"/>
  <c r="K4" i="1"/>
  <c r="J4" i="1"/>
  <c r="I4" i="1"/>
  <c r="H4" i="1"/>
  <c r="P3" i="1"/>
  <c r="O3" i="1"/>
  <c r="N3" i="1"/>
  <c r="M3" i="1"/>
  <c r="K3" i="1"/>
  <c r="J3" i="1"/>
  <c r="I3" i="1"/>
  <c r="H3" i="1"/>
  <c r="P17" i="4"/>
  <c r="O17" i="4"/>
  <c r="N17" i="4"/>
  <c r="M17" i="4"/>
  <c r="K17" i="4"/>
  <c r="J17" i="4"/>
  <c r="I17" i="4"/>
  <c r="H17" i="4"/>
  <c r="P16" i="4"/>
  <c r="O16" i="4"/>
  <c r="N16" i="4"/>
  <c r="M16" i="4"/>
  <c r="K16" i="4"/>
  <c r="J16" i="4"/>
  <c r="I16" i="4"/>
  <c r="H16" i="4"/>
  <c r="P15" i="4"/>
  <c r="O15" i="4"/>
  <c r="N15" i="4"/>
  <c r="M15" i="4"/>
  <c r="K15" i="4"/>
  <c r="J15" i="4"/>
  <c r="I15" i="4"/>
  <c r="H15" i="4"/>
  <c r="P14" i="4"/>
  <c r="O14" i="4"/>
  <c r="N14" i="4"/>
  <c r="M14" i="4"/>
  <c r="K14" i="4"/>
  <c r="J14" i="4"/>
  <c r="I14" i="4"/>
  <c r="H14" i="4"/>
  <c r="P13" i="4"/>
  <c r="O13" i="4"/>
  <c r="N13" i="4"/>
  <c r="M13" i="4"/>
  <c r="K13" i="4"/>
  <c r="J13" i="4"/>
  <c r="I13" i="4"/>
  <c r="H13" i="4"/>
  <c r="P12" i="4"/>
  <c r="O12" i="4"/>
  <c r="N12" i="4"/>
  <c r="M12" i="4"/>
  <c r="K12" i="4"/>
  <c r="J12" i="4"/>
  <c r="I12" i="4"/>
  <c r="H12" i="4"/>
  <c r="P11" i="4"/>
  <c r="O11" i="4"/>
  <c r="N11" i="4"/>
  <c r="M11" i="4"/>
  <c r="K11" i="4"/>
  <c r="J11" i="4"/>
  <c r="I11" i="4"/>
  <c r="H11" i="4"/>
  <c r="P10" i="4"/>
  <c r="O10" i="4"/>
  <c r="N10" i="4"/>
  <c r="M10" i="4"/>
  <c r="K10" i="4"/>
  <c r="J10" i="4"/>
  <c r="I10" i="4"/>
  <c r="H10" i="4"/>
  <c r="P9" i="4"/>
  <c r="O9" i="4"/>
  <c r="N9" i="4"/>
  <c r="M9" i="4"/>
  <c r="K9" i="4"/>
  <c r="J9" i="4"/>
  <c r="I9" i="4"/>
  <c r="H9" i="4"/>
  <c r="P8" i="4"/>
  <c r="O8" i="4"/>
  <c r="N8" i="4"/>
  <c r="M8" i="4"/>
  <c r="K8" i="4"/>
  <c r="J8" i="4"/>
  <c r="I8" i="4"/>
  <c r="H8" i="4"/>
  <c r="P7" i="4"/>
  <c r="O7" i="4"/>
  <c r="N7" i="4"/>
  <c r="M7" i="4"/>
  <c r="K7" i="4"/>
  <c r="J7" i="4"/>
  <c r="I7" i="4"/>
  <c r="H7" i="4"/>
  <c r="P6" i="4"/>
  <c r="O6" i="4"/>
  <c r="N6" i="4"/>
  <c r="M6" i="4"/>
  <c r="K6" i="4"/>
  <c r="J6" i="4"/>
  <c r="I6" i="4"/>
  <c r="H6" i="4"/>
  <c r="P5" i="4"/>
  <c r="O5" i="4"/>
  <c r="N5" i="4"/>
  <c r="M5" i="4"/>
  <c r="K5" i="4"/>
  <c r="J5" i="4"/>
  <c r="I5" i="4"/>
  <c r="H5" i="4"/>
  <c r="P4" i="4"/>
  <c r="O4" i="4"/>
  <c r="N4" i="4"/>
  <c r="M4" i="4"/>
  <c r="K4" i="4"/>
  <c r="J4" i="4"/>
  <c r="I4" i="4"/>
  <c r="H4" i="4"/>
  <c r="P3" i="4"/>
  <c r="O3" i="4"/>
  <c r="N3" i="4"/>
  <c r="M3" i="4"/>
  <c r="K3" i="4"/>
  <c r="J3" i="4"/>
  <c r="I3" i="4"/>
  <c r="H3" i="4"/>
  <c r="P17" i="3"/>
  <c r="O17" i="3"/>
  <c r="N17" i="3"/>
  <c r="M17" i="3"/>
  <c r="K17" i="3"/>
  <c r="J17" i="3"/>
  <c r="I17" i="3"/>
  <c r="H17" i="3"/>
  <c r="P16" i="3"/>
  <c r="O16" i="3"/>
  <c r="N16" i="3"/>
  <c r="M16" i="3"/>
  <c r="K16" i="3"/>
  <c r="J16" i="3"/>
  <c r="I16" i="3"/>
  <c r="H16" i="3"/>
  <c r="P15" i="3"/>
  <c r="O15" i="3"/>
  <c r="N15" i="3"/>
  <c r="M15" i="3"/>
  <c r="K15" i="3"/>
  <c r="J15" i="3"/>
  <c r="I15" i="3"/>
  <c r="H15" i="3"/>
  <c r="P14" i="3"/>
  <c r="O14" i="3"/>
  <c r="N14" i="3"/>
  <c r="M14" i="3"/>
  <c r="K14" i="3"/>
  <c r="J14" i="3"/>
  <c r="I14" i="3"/>
  <c r="H14" i="3"/>
  <c r="P13" i="3"/>
  <c r="O13" i="3"/>
  <c r="N13" i="3"/>
  <c r="M13" i="3"/>
  <c r="K13" i="3"/>
  <c r="J13" i="3"/>
  <c r="I13" i="3"/>
  <c r="H13" i="3"/>
  <c r="P12" i="3"/>
  <c r="O12" i="3"/>
  <c r="N12" i="3"/>
  <c r="M12" i="3"/>
  <c r="K12" i="3"/>
  <c r="J12" i="3"/>
  <c r="I12" i="3"/>
  <c r="H12" i="3"/>
  <c r="P11" i="3"/>
  <c r="O11" i="3"/>
  <c r="N11" i="3"/>
  <c r="M11" i="3"/>
  <c r="K11" i="3"/>
  <c r="J11" i="3"/>
  <c r="I11" i="3"/>
  <c r="H11" i="3"/>
  <c r="P10" i="3"/>
  <c r="O10" i="3"/>
  <c r="N10" i="3"/>
  <c r="M10" i="3"/>
  <c r="K10" i="3"/>
  <c r="J10" i="3"/>
  <c r="I10" i="3"/>
  <c r="H10" i="3"/>
  <c r="P9" i="3"/>
  <c r="O9" i="3"/>
  <c r="N9" i="3"/>
  <c r="M9" i="3"/>
  <c r="K9" i="3"/>
  <c r="J9" i="3"/>
  <c r="I9" i="3"/>
  <c r="H9" i="3"/>
  <c r="P8" i="3"/>
  <c r="O8" i="3"/>
  <c r="N8" i="3"/>
  <c r="M8" i="3"/>
  <c r="K8" i="3"/>
  <c r="J8" i="3"/>
  <c r="I8" i="3"/>
  <c r="H8" i="3"/>
  <c r="P7" i="3"/>
  <c r="O7" i="3"/>
  <c r="N7" i="3"/>
  <c r="M7" i="3"/>
  <c r="K7" i="3"/>
  <c r="J7" i="3"/>
  <c r="I7" i="3"/>
  <c r="H7" i="3"/>
  <c r="P6" i="3"/>
  <c r="O6" i="3"/>
  <c r="N6" i="3"/>
  <c r="M6" i="3"/>
  <c r="K6" i="3"/>
  <c r="J6" i="3"/>
  <c r="I6" i="3"/>
  <c r="H6" i="3"/>
  <c r="P5" i="3"/>
  <c r="O5" i="3"/>
  <c r="N5" i="3"/>
  <c r="M5" i="3"/>
  <c r="K5" i="3"/>
  <c r="J5" i="3"/>
  <c r="I5" i="3"/>
  <c r="H5" i="3"/>
  <c r="P4" i="3"/>
  <c r="O4" i="3"/>
  <c r="N4" i="3"/>
  <c r="M4" i="3"/>
  <c r="K4" i="3"/>
  <c r="J4" i="3"/>
  <c r="I4" i="3"/>
  <c r="H4" i="3"/>
  <c r="P3" i="3"/>
  <c r="O3" i="3"/>
  <c r="N3" i="3"/>
  <c r="M3" i="3"/>
  <c r="K3" i="3"/>
  <c r="J3" i="3"/>
  <c r="I3" i="3"/>
  <c r="H3" i="3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</calcChain>
</file>

<file path=xl/sharedStrings.xml><?xml version="1.0" encoding="utf-8"?>
<sst xmlns="http://schemas.openxmlformats.org/spreadsheetml/2006/main" count="372" uniqueCount="11">
  <si>
    <t>N</t>
  </si>
  <si>
    <t>COO_GPU</t>
  </si>
  <si>
    <t>CSR_GPU</t>
  </si>
  <si>
    <t>ELL_GPU</t>
  </si>
  <si>
    <t>icos</t>
  </si>
  <si>
    <t>md</t>
  </si>
  <si>
    <t>cvt</t>
  </si>
  <si>
    <t>GFLOPS</t>
  </si>
  <si>
    <t>Time (ms)</t>
  </si>
  <si>
    <t>Speedup</t>
  </si>
  <si>
    <t>CSR_CPU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</si>
</sst>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m2070_n17!$H$2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m2070_n17!$H$6:$H$17</c:f>
              <c:numCache>
                <c:formatCode>General</c:formatCode>
                <c:ptCount val="12"/>
                <c:pt idx="0">
                  <c:v>0.529210206561361</c:v>
                </c:pt>
                <c:pt idx="1">
                  <c:v>0.530125618576323</c:v>
                </c:pt>
                <c:pt idx="2">
                  <c:v>0.528801843317972</c:v>
                </c:pt>
                <c:pt idx="3">
                  <c:v>0.528549222797927</c:v>
                </c:pt>
                <c:pt idx="4">
                  <c:v>0.527378464334393</c:v>
                </c:pt>
                <c:pt idx="5">
                  <c:v>0.53037798724174</c:v>
                </c:pt>
                <c:pt idx="6">
                  <c:v>0.528041481147495</c:v>
                </c:pt>
                <c:pt idx="7">
                  <c:v>0.512646961386977</c:v>
                </c:pt>
                <c:pt idx="8">
                  <c:v>0.488842880147228</c:v>
                </c:pt>
                <c:pt idx="9">
                  <c:v>0.454622673075825</c:v>
                </c:pt>
                <c:pt idx="10">
                  <c:v>0.485466004529112</c:v>
                </c:pt>
                <c:pt idx="11">
                  <c:v>0.488767687280683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m2070_n17!$I$6:$I$17</c:f>
              <c:numCache>
                <c:formatCode>General</c:formatCode>
                <c:ptCount val="12"/>
                <c:pt idx="0">
                  <c:v>0.930641025641026</c:v>
                </c:pt>
                <c:pt idx="1">
                  <c:v>1.081242236024845</c:v>
                </c:pt>
                <c:pt idx="2">
                  <c:v>1.312053358742258</c:v>
                </c:pt>
                <c:pt idx="3">
                  <c:v>1.428476112026359</c:v>
                </c:pt>
                <c:pt idx="4">
                  <c:v>1.431270036991369</c:v>
                </c:pt>
                <c:pt idx="5">
                  <c:v>1.542664081971753</c:v>
                </c:pt>
                <c:pt idx="6">
                  <c:v>1.66235628105039</c:v>
                </c:pt>
                <c:pt idx="7">
                  <c:v>1.728998137802607</c:v>
                </c:pt>
                <c:pt idx="8">
                  <c:v>1.571745562130178</c:v>
                </c:pt>
                <c:pt idx="9">
                  <c:v>1.603704514048825</c:v>
                </c:pt>
                <c:pt idx="10">
                  <c:v>1.827701504090826</c:v>
                </c:pt>
                <c:pt idx="11">
                  <c:v>1.863442545681746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m2070_n17!$J$6:$J$17</c:f>
              <c:numCache>
                <c:formatCode>General</c:formatCode>
                <c:ptCount val="12"/>
                <c:pt idx="0">
                  <c:v>1.07012285012285</c:v>
                </c:pt>
                <c:pt idx="1">
                  <c:v>1.301532710280374</c:v>
                </c:pt>
                <c:pt idx="2">
                  <c:v>1.487041036717063</c:v>
                </c:pt>
                <c:pt idx="3">
                  <c:v>1.587340961098398</c:v>
                </c:pt>
                <c:pt idx="4">
                  <c:v>1.578549410698096</c:v>
                </c:pt>
                <c:pt idx="5">
                  <c:v>1.681932367149758</c:v>
                </c:pt>
                <c:pt idx="6">
                  <c:v>1.777469170935306</c:v>
                </c:pt>
                <c:pt idx="7">
                  <c:v>1.318977175868927</c:v>
                </c:pt>
                <c:pt idx="8">
                  <c:v>1.576775031303622</c:v>
                </c:pt>
                <c:pt idx="9">
                  <c:v>1.665758028826027</c:v>
                </c:pt>
                <c:pt idx="10">
                  <c:v>1.903162608452281</c:v>
                </c:pt>
                <c:pt idx="11">
                  <c:v>1.933488012374323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m2070_n17!$K$6:$K$17</c:f>
              <c:numCache>
                <c:formatCode>General</c:formatCode>
                <c:ptCount val="12"/>
                <c:pt idx="0">
                  <c:v>1.323829787234043</c:v>
                </c:pt>
                <c:pt idx="1">
                  <c:v>1.859332443257677</c:v>
                </c:pt>
                <c:pt idx="2">
                  <c:v>2.773413897280967</c:v>
                </c:pt>
                <c:pt idx="3">
                  <c:v>3.150172570390554</c:v>
                </c:pt>
                <c:pt idx="4">
                  <c:v>3.131546762589928</c:v>
                </c:pt>
                <c:pt idx="5">
                  <c:v>3.398755338621111</c:v>
                </c:pt>
                <c:pt idx="6">
                  <c:v>4.171433659839716</c:v>
                </c:pt>
                <c:pt idx="7">
                  <c:v>4.462377443127203</c:v>
                </c:pt>
                <c:pt idx="8">
                  <c:v>3.530633437175493</c:v>
                </c:pt>
                <c:pt idx="9">
                  <c:v>3.505744493392071</c:v>
                </c:pt>
                <c:pt idx="10">
                  <c:v>5.126194855712693</c:v>
                </c:pt>
                <c:pt idx="11">
                  <c:v>5.314160675211004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6328"/>
        <c:axId val="2095403192"/>
      </c:scatterChart>
      <c:valAx>
        <c:axId val="20953963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03192"/>
        <c:crosses val="autoZero"/>
        <c:crossBetween val="midCat"/>
      </c:valAx>
      <c:valAx>
        <c:axId val="2095403192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3963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m2070_n101!$H$2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m2070_n101!$H$6:$H$17</c:f>
              <c:numCache>
                <c:formatCode>General</c:formatCode>
                <c:ptCount val="12"/>
                <c:pt idx="0">
                  <c:v>0.671411520498184</c:v>
                </c:pt>
                <c:pt idx="1">
                  <c:v>0.664571887550201</c:v>
                </c:pt>
                <c:pt idx="2">
                  <c:v>0.531095819267723</c:v>
                </c:pt>
                <c:pt idx="3">
                  <c:v>0.470017107274013</c:v>
                </c:pt>
                <c:pt idx="4">
                  <c:v>0.471218312265118</c:v>
                </c:pt>
                <c:pt idx="5">
                  <c:v>0.448986325157369</c:v>
                </c:pt>
                <c:pt idx="6">
                  <c:v>0.449033736144948</c:v>
                </c:pt>
                <c:pt idx="7">
                  <c:v>0.448220190245065</c:v>
                </c:pt>
                <c:pt idx="8">
                  <c:v>0.449942754807928</c:v>
                </c:pt>
                <c:pt idx="9">
                  <c:v>0.455991402649472</c:v>
                </c:pt>
                <c:pt idx="10">
                  <c:v>0.457338885397215</c:v>
                </c:pt>
                <c:pt idx="11">
                  <c:v>0.453317193445931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m2070_n101!$I$2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m2070_n101!$I$6:$I$17</c:f>
              <c:numCache>
                <c:formatCode>General</c:formatCode>
                <c:ptCount val="12"/>
                <c:pt idx="0">
                  <c:v>1.75789402173913</c:v>
                </c:pt>
                <c:pt idx="1">
                  <c:v>1.860143884892087</c:v>
                </c:pt>
                <c:pt idx="2">
                  <c:v>1.991237677984666</c:v>
                </c:pt>
                <c:pt idx="3">
                  <c:v>2.061839103462078</c:v>
                </c:pt>
                <c:pt idx="4">
                  <c:v>2.021579050224741</c:v>
                </c:pt>
                <c:pt idx="5">
                  <c:v>2.073794097374522</c:v>
                </c:pt>
                <c:pt idx="6">
                  <c:v>2.147331224442558</c:v>
                </c:pt>
                <c:pt idx="7">
                  <c:v>2.209078385305425</c:v>
                </c:pt>
                <c:pt idx="8">
                  <c:v>2.158857729138167</c:v>
                </c:pt>
                <c:pt idx="9">
                  <c:v>2.164203629230015</c:v>
                </c:pt>
                <c:pt idx="10">
                  <c:v>2.19076106171656</c:v>
                </c:pt>
                <c:pt idx="11">
                  <c:v>2.177646352388458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m2070_n101!$J$2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m2070_n101!$J$6:$J$17</c:f>
              <c:numCache>
                <c:formatCode>General</c:formatCode>
                <c:ptCount val="12"/>
                <c:pt idx="0">
                  <c:v>1.326304459251666</c:v>
                </c:pt>
                <c:pt idx="1">
                  <c:v>1.622019211919232</c:v>
                </c:pt>
                <c:pt idx="2">
                  <c:v>1.693438211550404</c:v>
                </c:pt>
                <c:pt idx="3">
                  <c:v>1.712174491067719</c:v>
                </c:pt>
                <c:pt idx="4">
                  <c:v>1.687369708832885</c:v>
                </c:pt>
                <c:pt idx="5">
                  <c:v>1.750908898529256</c:v>
                </c:pt>
                <c:pt idx="6">
                  <c:v>1.741159248021521</c:v>
                </c:pt>
                <c:pt idx="7">
                  <c:v>1.505818850206555</c:v>
                </c:pt>
                <c:pt idx="8">
                  <c:v>1.523826766545213</c:v>
                </c:pt>
                <c:pt idx="9">
                  <c:v>1.707946969970636</c:v>
                </c:pt>
                <c:pt idx="10">
                  <c:v>1.720244036203472</c:v>
                </c:pt>
                <c:pt idx="11">
                  <c:v>1.658916842276428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m2070_n101!$K$2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m2070_n101!$K$6:$K$17</c:f>
              <c:numCache>
                <c:formatCode>General</c:formatCode>
                <c:ptCount val="12"/>
                <c:pt idx="0">
                  <c:v>2.644476239141543</c:v>
                </c:pt>
                <c:pt idx="1">
                  <c:v>4.09194856577646</c:v>
                </c:pt>
                <c:pt idx="2">
                  <c:v>6.462085308056873</c:v>
                </c:pt>
                <c:pt idx="3">
                  <c:v>7.093294320137695</c:v>
                </c:pt>
                <c:pt idx="4">
                  <c:v>7.03462767766066</c:v>
                </c:pt>
                <c:pt idx="5">
                  <c:v>6.647053625225949</c:v>
                </c:pt>
                <c:pt idx="6">
                  <c:v>7.85980231573002</c:v>
                </c:pt>
                <c:pt idx="7">
                  <c:v>7.738799102132435</c:v>
                </c:pt>
                <c:pt idx="8">
                  <c:v>7.316189786309309</c:v>
                </c:pt>
                <c:pt idx="9">
                  <c:v>6.45840257586106</c:v>
                </c:pt>
                <c:pt idx="10">
                  <c:v>7.53433343528306</c:v>
                </c:pt>
                <c:pt idx="11">
                  <c:v>6.365312199656526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85560"/>
        <c:axId val="2095691048"/>
      </c:scatterChart>
      <c:valAx>
        <c:axId val="209568556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91048"/>
        <c:crosses val="autoZero"/>
        <c:crossBetween val="midCat"/>
      </c:valAx>
      <c:valAx>
        <c:axId val="209569104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6855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m2070_n101!$M$2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m2070_n101!$N$2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m2070_n101!$N$6:$N$17</c:f>
              <c:numCache>
                <c:formatCode>General</c:formatCode>
                <c:ptCount val="12"/>
                <c:pt idx="0">
                  <c:v>2.618206521739131</c:v>
                </c:pt>
                <c:pt idx="1">
                  <c:v>2.799010791366906</c:v>
                </c:pt>
                <c:pt idx="2">
                  <c:v>3.749300231227942</c:v>
                </c:pt>
                <c:pt idx="3">
                  <c:v>4.386732039223534</c:v>
                </c:pt>
                <c:pt idx="4">
                  <c:v>4.290111393394567</c:v>
                </c:pt>
                <c:pt idx="5">
                  <c:v>4.618835766652046</c:v>
                </c:pt>
                <c:pt idx="6">
                  <c:v>4.782115577501736</c:v>
                </c:pt>
                <c:pt idx="7">
                  <c:v>4.928556172575822</c:v>
                </c:pt>
                <c:pt idx="8">
                  <c:v>4.798071990424076</c:v>
                </c:pt>
                <c:pt idx="9">
                  <c:v>4.746150073565473</c:v>
                </c:pt>
                <c:pt idx="10">
                  <c:v>4.790235712875819</c:v>
                </c:pt>
                <c:pt idx="11">
                  <c:v>4.80380268799179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m2070_n101!$O$2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m2070_n101!$O$6:$O$17</c:f>
              <c:numCache>
                <c:formatCode>General</c:formatCode>
                <c:ptCount val="12"/>
                <c:pt idx="0">
                  <c:v>1.975397232188621</c:v>
                </c:pt>
                <c:pt idx="1">
                  <c:v>2.440697902372084</c:v>
                </c:pt>
                <c:pt idx="2">
                  <c:v>3.188573794245498</c:v>
                </c:pt>
                <c:pt idx="3">
                  <c:v>3.642791857083506</c:v>
                </c:pt>
                <c:pt idx="4">
                  <c:v>3.580866160998287</c:v>
                </c:pt>
                <c:pt idx="5">
                  <c:v>3.89969315416358</c:v>
                </c:pt>
                <c:pt idx="6">
                  <c:v>3.877568894866902</c:v>
                </c:pt>
                <c:pt idx="7">
                  <c:v>3.359551584196255</c:v>
                </c:pt>
                <c:pt idx="8">
                  <c:v>3.3867125323436</c:v>
                </c:pt>
                <c:pt idx="9">
                  <c:v>3.74556835950603</c:v>
                </c:pt>
                <c:pt idx="10">
                  <c:v>3.761420887509666</c:v>
                </c:pt>
                <c:pt idx="11">
                  <c:v>3.65950567563084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m2070_n101!$P$2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m2070_n101!$P$6:$P$17</c:f>
              <c:numCache>
                <c:formatCode>General</c:formatCode>
                <c:ptCount val="12"/>
                <c:pt idx="0">
                  <c:v>3.938681655595299</c:v>
                </c:pt>
                <c:pt idx="1">
                  <c:v>6.157270029673591</c:v>
                </c:pt>
                <c:pt idx="2">
                  <c:v>12.16745655608215</c:v>
                </c:pt>
                <c:pt idx="3">
                  <c:v>15.09156626506024</c:v>
                </c:pt>
                <c:pt idx="4">
                  <c:v>14.92859571574295</c:v>
                </c:pt>
                <c:pt idx="5">
                  <c:v>14.80457923277767</c:v>
                </c:pt>
                <c:pt idx="6">
                  <c:v>17.50381248234962</c:v>
                </c:pt>
                <c:pt idx="7">
                  <c:v>17.26561915450804</c:v>
                </c:pt>
                <c:pt idx="8">
                  <c:v>16.26026801883376</c:v>
                </c:pt>
                <c:pt idx="9">
                  <c:v>14.16343057859303</c:v>
                </c:pt>
                <c:pt idx="10">
                  <c:v>16.4742900196191</c:v>
                </c:pt>
                <c:pt idx="11">
                  <c:v>14.04162977201469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35624"/>
        <c:axId val="2095741112"/>
      </c:scatterChart>
      <c:valAx>
        <c:axId val="20957356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41112"/>
        <c:crosses val="autoZero"/>
        <c:crossBetween val="midCat"/>
      </c:valAx>
      <c:valAx>
        <c:axId val="209574111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7356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m2070_n101!$C$2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m2070_n101!$C$6:$C$17</c:f>
              <c:numCache>
                <c:formatCode>General</c:formatCode>
                <c:ptCount val="12"/>
                <c:pt idx="0">
                  <c:v>0.7708</c:v>
                </c:pt>
                <c:pt idx="1">
                  <c:v>1.245</c:v>
                </c:pt>
                <c:pt idx="2">
                  <c:v>3.0808</c:v>
                </c:pt>
                <c:pt idx="3">
                  <c:v>4.3841</c:v>
                </c:pt>
                <c:pt idx="4">
                  <c:v>4.3905</c:v>
                </c:pt>
                <c:pt idx="5">
                  <c:v>7.3712</c:v>
                </c:pt>
                <c:pt idx="6">
                  <c:v>12.3962</c:v>
                </c:pt>
                <c:pt idx="7">
                  <c:v>18.4604</c:v>
                </c:pt>
                <c:pt idx="8">
                  <c:v>44.8946</c:v>
                </c:pt>
                <c:pt idx="9">
                  <c:v>72.5805</c:v>
                </c:pt>
                <c:pt idx="10">
                  <c:v>220.8428</c:v>
                </c:pt>
                <c:pt idx="11">
                  <c:v>445.6041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m2070_n101!$D$2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m2070_n101!$D$6:$D$17</c:f>
              <c:numCache>
                <c:formatCode>General</c:formatCode>
                <c:ptCount val="12"/>
                <c:pt idx="0">
                  <c:v>0.2944</c:v>
                </c:pt>
                <c:pt idx="1">
                  <c:v>0.4448</c:v>
                </c:pt>
                <c:pt idx="2">
                  <c:v>0.8217</c:v>
                </c:pt>
                <c:pt idx="3">
                  <c:v>0.9994</c:v>
                </c:pt>
                <c:pt idx="4">
                  <c:v>1.0234</c:v>
                </c:pt>
                <c:pt idx="5">
                  <c:v>1.5959</c:v>
                </c:pt>
                <c:pt idx="6">
                  <c:v>2.5922</c:v>
                </c:pt>
                <c:pt idx="7">
                  <c:v>3.7456</c:v>
                </c:pt>
                <c:pt idx="8">
                  <c:v>9.3568</c:v>
                </c:pt>
                <c:pt idx="9">
                  <c:v>15.2925</c:v>
                </c:pt>
                <c:pt idx="10">
                  <c:v>46.1027</c:v>
                </c:pt>
                <c:pt idx="11">
                  <c:v>92.7607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m2070_n101!$E$2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m2070_n101!$E$6:$E$17</c:f>
              <c:numCache>
                <c:formatCode>General</c:formatCode>
                <c:ptCount val="12"/>
                <c:pt idx="0">
                  <c:v>0.3902</c:v>
                </c:pt>
                <c:pt idx="1">
                  <c:v>0.5101</c:v>
                </c:pt>
                <c:pt idx="2">
                  <c:v>0.9662</c:v>
                </c:pt>
                <c:pt idx="3">
                  <c:v>1.2035</c:v>
                </c:pt>
                <c:pt idx="4">
                  <c:v>1.2261</c:v>
                </c:pt>
                <c:pt idx="5">
                  <c:v>1.8902</c:v>
                </c:pt>
                <c:pt idx="6">
                  <c:v>3.1969</c:v>
                </c:pt>
                <c:pt idx="7">
                  <c:v>5.4949</c:v>
                </c:pt>
                <c:pt idx="8">
                  <c:v>13.2561</c:v>
                </c:pt>
                <c:pt idx="9">
                  <c:v>19.3777</c:v>
                </c:pt>
                <c:pt idx="10">
                  <c:v>58.7126</c:v>
                </c:pt>
                <c:pt idx="11">
                  <c:v>121.7662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m2070_n101!$F$2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m2070_n101!$F$6:$F$17</c:f>
              <c:numCache>
                <c:formatCode>General</c:formatCode>
                <c:ptCount val="12"/>
                <c:pt idx="0">
                  <c:v>0.1957</c:v>
                </c:pt>
                <c:pt idx="1">
                  <c:v>0.2022</c:v>
                </c:pt>
                <c:pt idx="2">
                  <c:v>0.2532</c:v>
                </c:pt>
                <c:pt idx="3">
                  <c:v>0.2905</c:v>
                </c:pt>
                <c:pt idx="4">
                  <c:v>0.2941</c:v>
                </c:pt>
                <c:pt idx="5">
                  <c:v>0.4979</c:v>
                </c:pt>
                <c:pt idx="6">
                  <c:v>0.7082</c:v>
                </c:pt>
                <c:pt idx="7">
                  <c:v>1.0692</c:v>
                </c:pt>
                <c:pt idx="8">
                  <c:v>2.761</c:v>
                </c:pt>
                <c:pt idx="9">
                  <c:v>5.1245</c:v>
                </c:pt>
                <c:pt idx="10">
                  <c:v>13.4053</c:v>
                </c:pt>
                <c:pt idx="11">
                  <c:v>31.7345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5176"/>
        <c:axId val="2117640664"/>
      </c:scatterChart>
      <c:valAx>
        <c:axId val="21176351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40664"/>
        <c:crosses val="autoZero"/>
        <c:crossBetween val="midCat"/>
      </c:valAx>
      <c:valAx>
        <c:axId val="2117640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3517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k20_n17!$H$2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k20_n17!$H$6:$H$17</c:f>
              <c:numCache>
                <c:formatCode>General</c:formatCode>
                <c:ptCount val="12"/>
                <c:pt idx="0">
                  <c:v>0.422444228903977</c:v>
                </c:pt>
                <c:pt idx="1">
                  <c:v>0.422268041237113</c:v>
                </c:pt>
                <c:pt idx="2">
                  <c:v>0.531968321421673</c:v>
                </c:pt>
                <c:pt idx="3">
                  <c:v>0.53581646840723</c:v>
                </c:pt>
                <c:pt idx="4">
                  <c:v>0.534173953060285</c:v>
                </c:pt>
                <c:pt idx="5">
                  <c:v>0.536921445783133</c:v>
                </c:pt>
                <c:pt idx="6">
                  <c:v>0.537308023169123</c:v>
                </c:pt>
                <c:pt idx="7">
                  <c:v>0.534895725313976</c:v>
                </c:pt>
                <c:pt idx="8">
                  <c:v>0.484820830184375</c:v>
                </c:pt>
                <c:pt idx="9">
                  <c:v>0.476252308323644</c:v>
                </c:pt>
                <c:pt idx="10">
                  <c:v>0.488073773786419</c:v>
                </c:pt>
                <c:pt idx="11">
                  <c:v>0.485818389654926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k20_n17!$I$6:$I$17</c:f>
              <c:numCache>
                <c:formatCode>General</c:formatCode>
                <c:ptCount val="12"/>
                <c:pt idx="0">
                  <c:v>0.994383561643836</c:v>
                </c:pt>
                <c:pt idx="1">
                  <c:v>1.261449275362319</c:v>
                </c:pt>
                <c:pt idx="2">
                  <c:v>1.477467811158798</c:v>
                </c:pt>
                <c:pt idx="3">
                  <c:v>1.591711794401101</c:v>
                </c:pt>
                <c:pt idx="4">
                  <c:v>1.596643741403026</c:v>
                </c:pt>
                <c:pt idx="5">
                  <c:v>1.765069708491762</c:v>
                </c:pt>
                <c:pt idx="6">
                  <c:v>1.902729488220959</c:v>
                </c:pt>
                <c:pt idx="7">
                  <c:v>1.941597657883731</c:v>
                </c:pt>
                <c:pt idx="8">
                  <c:v>1.710605755685249</c:v>
                </c:pt>
                <c:pt idx="9">
                  <c:v>2.100776105894332</c:v>
                </c:pt>
                <c:pt idx="10">
                  <c:v>2.199650643721291</c:v>
                </c:pt>
                <c:pt idx="11">
                  <c:v>2.229683647237815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k20_n17!$J$6:$J$17</c:f>
              <c:numCache>
                <c:formatCode>General</c:formatCode>
                <c:ptCount val="12"/>
                <c:pt idx="0">
                  <c:v>1.144651773981603</c:v>
                </c:pt>
                <c:pt idx="1">
                  <c:v>1.416724313326551</c:v>
                </c:pt>
                <c:pt idx="2">
                  <c:v>1.514018691588785</c:v>
                </c:pt>
                <c:pt idx="3">
                  <c:v>1.572230281051677</c:v>
                </c:pt>
                <c:pt idx="4">
                  <c:v>1.577119565217391</c:v>
                </c:pt>
                <c:pt idx="5">
                  <c:v>1.689584470730968</c:v>
                </c:pt>
                <c:pt idx="6">
                  <c:v>1.780847747576506</c:v>
                </c:pt>
                <c:pt idx="7">
                  <c:v>1.5909389993146</c:v>
                </c:pt>
                <c:pt idx="8">
                  <c:v>1.566170712607674</c:v>
                </c:pt>
                <c:pt idx="9">
                  <c:v>1.9175339919452</c:v>
                </c:pt>
                <c:pt idx="10">
                  <c:v>1.934852382144727</c:v>
                </c:pt>
                <c:pt idx="11">
                  <c:v>1.949116591568351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k20_n17!$K$6:$K$17</c:f>
              <c:numCache>
                <c:formatCode>General</c:formatCode>
                <c:ptCount val="12"/>
                <c:pt idx="0">
                  <c:v>1.213203342618384</c:v>
                </c:pt>
                <c:pt idx="1">
                  <c:v>1.780869565217391</c:v>
                </c:pt>
                <c:pt idx="2">
                  <c:v>2.326013513513514</c:v>
                </c:pt>
                <c:pt idx="3">
                  <c:v>2.594121166791323</c:v>
                </c:pt>
                <c:pt idx="4">
                  <c:v>2.564270986745214</c:v>
                </c:pt>
                <c:pt idx="5">
                  <c:v>3.069179063360882</c:v>
                </c:pt>
                <c:pt idx="6">
                  <c:v>3.216285616203227</c:v>
                </c:pt>
                <c:pt idx="7">
                  <c:v>3.499266331658291</c:v>
                </c:pt>
                <c:pt idx="8">
                  <c:v>2.731801381970111</c:v>
                </c:pt>
                <c:pt idx="9">
                  <c:v>3.632623410498859</c:v>
                </c:pt>
                <c:pt idx="10">
                  <c:v>4.113234938301476</c:v>
                </c:pt>
                <c:pt idx="11">
                  <c:v>4.210891346618283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5400"/>
        <c:axId val="2116797656"/>
      </c:scatterChart>
      <c:valAx>
        <c:axId val="21128054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797656"/>
        <c:crosses val="autoZero"/>
        <c:crossBetween val="midCat"/>
      </c:valAx>
      <c:valAx>
        <c:axId val="211679765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805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k20_n17!$M$2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k20_n17!$N$6:$N$17</c:f>
              <c:numCache>
                <c:formatCode>General</c:formatCode>
                <c:ptCount val="12"/>
                <c:pt idx="0">
                  <c:v>2.353881278538813</c:v>
                </c:pt>
                <c:pt idx="1">
                  <c:v>2.98731884057971</c:v>
                </c:pt>
                <c:pt idx="2">
                  <c:v>2.77736051502146</c:v>
                </c:pt>
                <c:pt idx="3">
                  <c:v>2.970628728774667</c:v>
                </c:pt>
                <c:pt idx="4">
                  <c:v>2.988995873452545</c:v>
                </c:pt>
                <c:pt idx="5">
                  <c:v>3.287389100126743</c:v>
                </c:pt>
                <c:pt idx="6">
                  <c:v>3.541226645004062</c:v>
                </c:pt>
                <c:pt idx="7">
                  <c:v>3.629861982434127</c:v>
                </c:pt>
                <c:pt idx="8">
                  <c:v>3.528325618836788</c:v>
                </c:pt>
                <c:pt idx="9">
                  <c:v>4.411057057736547</c:v>
                </c:pt>
                <c:pt idx="10">
                  <c:v>4.506799508313386</c:v>
                </c:pt>
                <c:pt idx="11">
                  <c:v>4.589541472115838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k20_n17!$O$6:$O$17</c:f>
              <c:numCache>
                <c:formatCode>General</c:formatCode>
                <c:ptCount val="12"/>
                <c:pt idx="0">
                  <c:v>2.709592641261497</c:v>
                </c:pt>
                <c:pt idx="1">
                  <c:v>3.355035605289929</c:v>
                </c:pt>
                <c:pt idx="2">
                  <c:v>2.846069268829027</c:v>
                </c:pt>
                <c:pt idx="3">
                  <c:v>2.93427017225748</c:v>
                </c:pt>
                <c:pt idx="4">
                  <c:v>2.952445652173913</c:v>
                </c:pt>
                <c:pt idx="5">
                  <c:v>3.146800121322415</c:v>
                </c:pt>
                <c:pt idx="6">
                  <c:v>3.314388899448774</c:v>
                </c:pt>
                <c:pt idx="7">
                  <c:v>2.97429746401645</c:v>
                </c:pt>
                <c:pt idx="8">
                  <c:v>3.230411350131282</c:v>
                </c:pt>
                <c:pt idx="9">
                  <c:v>4.026298578362191</c:v>
                </c:pt>
                <c:pt idx="10">
                  <c:v>3.964262138353328</c:v>
                </c:pt>
                <c:pt idx="11">
                  <c:v>4.012027195909148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k20_n17!$P$6:$P$17</c:f>
              <c:numCache>
                <c:formatCode>General</c:formatCode>
                <c:ptCount val="12"/>
                <c:pt idx="0">
                  <c:v>2.871866295264624</c:v>
                </c:pt>
                <c:pt idx="1">
                  <c:v>4.217391304347825</c:v>
                </c:pt>
                <c:pt idx="2">
                  <c:v>4.372466216216217</c:v>
                </c:pt>
                <c:pt idx="3">
                  <c:v>4.841436050860134</c:v>
                </c:pt>
                <c:pt idx="4">
                  <c:v>4.800441826215022</c:v>
                </c:pt>
                <c:pt idx="5">
                  <c:v>5.71625344352617</c:v>
                </c:pt>
                <c:pt idx="6">
                  <c:v>5.985925163062135</c:v>
                </c:pt>
                <c:pt idx="7">
                  <c:v>6.541959798994974</c:v>
                </c:pt>
                <c:pt idx="8">
                  <c:v>5.634661738711233</c:v>
                </c:pt>
                <c:pt idx="9">
                  <c:v>7.627518747962178</c:v>
                </c:pt>
                <c:pt idx="10">
                  <c:v>8.42748608758771</c:v>
                </c:pt>
                <c:pt idx="11">
                  <c:v>8.667624438031781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37192"/>
        <c:axId val="2114001416"/>
      </c:scatterChart>
      <c:valAx>
        <c:axId val="211393719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4001416"/>
        <c:crosses val="autoZero"/>
        <c:crossBetween val="midCat"/>
      </c:valAx>
      <c:valAx>
        <c:axId val="211400141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39371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k20_n17!$C$2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k20_n17!$C$6:$C$17</c:f>
              <c:numCache>
                <c:formatCode>General</c:formatCode>
                <c:ptCount val="12"/>
                <c:pt idx="0">
                  <c:v>0.2062</c:v>
                </c:pt>
                <c:pt idx="1">
                  <c:v>0.3298</c:v>
                </c:pt>
                <c:pt idx="2">
                  <c:v>0.5177</c:v>
                </c:pt>
                <c:pt idx="3">
                  <c:v>0.6473</c:v>
                </c:pt>
                <c:pt idx="4">
                  <c:v>0.6519</c:v>
                </c:pt>
                <c:pt idx="5">
                  <c:v>1.0375</c:v>
                </c:pt>
                <c:pt idx="6">
                  <c:v>1.7437</c:v>
                </c:pt>
                <c:pt idx="7">
                  <c:v>2.6037</c:v>
                </c:pt>
                <c:pt idx="8">
                  <c:v>7.0129</c:v>
                </c:pt>
                <c:pt idx="9">
                  <c:v>11.6968</c:v>
                </c:pt>
                <c:pt idx="10">
                  <c:v>34.8308</c:v>
                </c:pt>
                <c:pt idx="11">
                  <c:v>69.985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k20_n17!$D$6:$D$17</c:f>
              <c:numCache>
                <c:formatCode>General</c:formatCode>
                <c:ptCount val="12"/>
                <c:pt idx="0">
                  <c:v>0.0876</c:v>
                </c:pt>
                <c:pt idx="1">
                  <c:v>0.1104</c:v>
                </c:pt>
                <c:pt idx="2">
                  <c:v>0.1864</c:v>
                </c:pt>
                <c:pt idx="3">
                  <c:v>0.2179</c:v>
                </c:pt>
                <c:pt idx="4">
                  <c:v>0.2181</c:v>
                </c:pt>
                <c:pt idx="5">
                  <c:v>0.3156</c:v>
                </c:pt>
                <c:pt idx="6">
                  <c:v>0.4924</c:v>
                </c:pt>
                <c:pt idx="7">
                  <c:v>0.7173</c:v>
                </c:pt>
                <c:pt idx="8">
                  <c:v>1.9876</c:v>
                </c:pt>
                <c:pt idx="9">
                  <c:v>2.6517</c:v>
                </c:pt>
                <c:pt idx="10">
                  <c:v>7.7285</c:v>
                </c:pt>
                <c:pt idx="11">
                  <c:v>15.2488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k20_n17!$E$6:$E$17</c:f>
              <c:numCache>
                <c:formatCode>General</c:formatCode>
                <c:ptCount val="12"/>
                <c:pt idx="0">
                  <c:v>0.0761</c:v>
                </c:pt>
                <c:pt idx="1">
                  <c:v>0.0983</c:v>
                </c:pt>
                <c:pt idx="2">
                  <c:v>0.1819</c:v>
                </c:pt>
                <c:pt idx="3">
                  <c:v>0.2206</c:v>
                </c:pt>
                <c:pt idx="4">
                  <c:v>0.2208</c:v>
                </c:pt>
                <c:pt idx="5">
                  <c:v>0.3297</c:v>
                </c:pt>
                <c:pt idx="6">
                  <c:v>0.5261</c:v>
                </c:pt>
                <c:pt idx="7">
                  <c:v>0.8754</c:v>
                </c:pt>
                <c:pt idx="8">
                  <c:v>2.1709</c:v>
                </c:pt>
                <c:pt idx="9">
                  <c:v>2.9051</c:v>
                </c:pt>
                <c:pt idx="10">
                  <c:v>8.7862</c:v>
                </c:pt>
                <c:pt idx="11">
                  <c:v>17.4438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k20_n17!$F$6:$F$17</c:f>
              <c:numCache>
                <c:formatCode>General</c:formatCode>
                <c:ptCount val="12"/>
                <c:pt idx="0">
                  <c:v>0.0718</c:v>
                </c:pt>
                <c:pt idx="1">
                  <c:v>0.0782</c:v>
                </c:pt>
                <c:pt idx="2">
                  <c:v>0.1184</c:v>
                </c:pt>
                <c:pt idx="3">
                  <c:v>0.1337</c:v>
                </c:pt>
                <c:pt idx="4">
                  <c:v>0.1358</c:v>
                </c:pt>
                <c:pt idx="5">
                  <c:v>0.1815</c:v>
                </c:pt>
                <c:pt idx="6">
                  <c:v>0.2913</c:v>
                </c:pt>
                <c:pt idx="7">
                  <c:v>0.398</c:v>
                </c:pt>
                <c:pt idx="8">
                  <c:v>1.2446</c:v>
                </c:pt>
                <c:pt idx="9">
                  <c:v>1.5335</c:v>
                </c:pt>
                <c:pt idx="10">
                  <c:v>4.133</c:v>
                </c:pt>
                <c:pt idx="11">
                  <c:v>8.0743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5320"/>
        <c:axId val="2112334856"/>
      </c:scatterChart>
      <c:valAx>
        <c:axId val="21176053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2334856"/>
        <c:crosses val="autoZero"/>
        <c:crossBetween val="midCat"/>
      </c:valAx>
      <c:valAx>
        <c:axId val="21123348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6053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k20_n31!$H$2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k20_n31!$H$6:$H$17</c:f>
              <c:numCache>
                <c:formatCode>General</c:formatCode>
                <c:ptCount val="12"/>
                <c:pt idx="0">
                  <c:v>0.524930601454065</c:v>
                </c:pt>
                <c:pt idx="1">
                  <c:v>0.525345469590401</c:v>
                </c:pt>
                <c:pt idx="2">
                  <c:v>0.665606361829026</c:v>
                </c:pt>
                <c:pt idx="3">
                  <c:v>0.664909587888982</c:v>
                </c:pt>
                <c:pt idx="4">
                  <c:v>0.662705072010019</c:v>
                </c:pt>
                <c:pt idx="5">
                  <c:v>0.669043008628071</c:v>
                </c:pt>
                <c:pt idx="6">
                  <c:v>0.665785433147578</c:v>
                </c:pt>
                <c:pt idx="7">
                  <c:v>0.613722239675213</c:v>
                </c:pt>
                <c:pt idx="8">
                  <c:v>0.563544147321347</c:v>
                </c:pt>
                <c:pt idx="9">
                  <c:v>0.588966748804175</c:v>
                </c:pt>
                <c:pt idx="10">
                  <c:v>0.585969249845947</c:v>
                </c:pt>
                <c:pt idx="11">
                  <c:v>0.587261354035243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k20_n31!$I$6:$I$17</c:f>
              <c:numCache>
                <c:formatCode>General</c:formatCode>
                <c:ptCount val="12"/>
                <c:pt idx="0">
                  <c:v>1.291414634146341</c:v>
                </c:pt>
                <c:pt idx="1">
                  <c:v>1.573432465923172</c:v>
                </c:pt>
                <c:pt idx="2">
                  <c:v>1.927831094049904</c:v>
                </c:pt>
                <c:pt idx="3">
                  <c:v>2.021291147331415</c:v>
                </c:pt>
                <c:pt idx="4">
                  <c:v>2.021661891117479</c:v>
                </c:pt>
                <c:pt idx="5">
                  <c:v>2.197291801860264</c:v>
                </c:pt>
                <c:pt idx="6">
                  <c:v>2.243266806722689</c:v>
                </c:pt>
                <c:pt idx="7">
                  <c:v>2.325894312665995</c:v>
                </c:pt>
                <c:pt idx="8">
                  <c:v>2.334952736037359</c:v>
                </c:pt>
                <c:pt idx="9">
                  <c:v>2.471702759258358</c:v>
                </c:pt>
                <c:pt idx="10">
                  <c:v>2.527744029223983</c:v>
                </c:pt>
                <c:pt idx="11">
                  <c:v>2.555131074102922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k20_n31!$J$6:$J$17</c:f>
              <c:numCache>
                <c:formatCode>General</c:formatCode>
                <c:ptCount val="12"/>
                <c:pt idx="0">
                  <c:v>1.167112417340191</c:v>
                </c:pt>
                <c:pt idx="1">
                  <c:v>1.415562987736901</c:v>
                </c:pt>
                <c:pt idx="2">
                  <c:v>1.558659217877095</c:v>
                </c:pt>
                <c:pt idx="3">
                  <c:v>1.589499874340287</c:v>
                </c:pt>
                <c:pt idx="4">
                  <c:v>1.593085800301054</c:v>
                </c:pt>
                <c:pt idx="5">
                  <c:v>1.642639068564036</c:v>
                </c:pt>
                <c:pt idx="6">
                  <c:v>1.68588119202684</c:v>
                </c:pt>
                <c:pt idx="7">
                  <c:v>1.619774220294662</c:v>
                </c:pt>
                <c:pt idx="8">
                  <c:v>1.656248330394828</c:v>
                </c:pt>
                <c:pt idx="9">
                  <c:v>1.701655722326454</c:v>
                </c:pt>
                <c:pt idx="10">
                  <c:v>1.760773377106539</c:v>
                </c:pt>
                <c:pt idx="11">
                  <c:v>1.76600944530213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k20_n31!$K$6:$K$17</c:f>
              <c:numCache>
                <c:formatCode>General</c:formatCode>
                <c:ptCount val="12"/>
                <c:pt idx="0">
                  <c:v>1.619204892966361</c:v>
                </c:pt>
                <c:pt idx="1">
                  <c:v>2.172386655260907</c:v>
                </c:pt>
                <c:pt idx="2">
                  <c:v>3.435020519835841</c:v>
                </c:pt>
                <c:pt idx="3">
                  <c:v>3.79857057057057</c:v>
                </c:pt>
                <c:pt idx="4">
                  <c:v>3.811548619447779</c:v>
                </c:pt>
                <c:pt idx="5">
                  <c:v>4.575711711711712</c:v>
                </c:pt>
                <c:pt idx="6">
                  <c:v>4.411236767363801</c:v>
                </c:pt>
                <c:pt idx="7">
                  <c:v>4.835575019040366</c:v>
                </c:pt>
                <c:pt idx="8">
                  <c:v>4.831670822942643</c:v>
                </c:pt>
                <c:pt idx="9">
                  <c:v>4.677750967028919</c:v>
                </c:pt>
                <c:pt idx="10">
                  <c:v>5.377463225090203</c:v>
                </c:pt>
                <c:pt idx="11">
                  <c:v>5.405499659976634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5272"/>
        <c:axId val="2120949016"/>
      </c:scatterChart>
      <c:valAx>
        <c:axId val="21217052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949016"/>
        <c:crosses val="autoZero"/>
        <c:crossBetween val="midCat"/>
      </c:valAx>
      <c:valAx>
        <c:axId val="212094901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7052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k20_n31!$M$2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k20_n31!$N$2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k20_n31!$N$6:$N$17</c:f>
              <c:numCache>
                <c:formatCode>General</c:formatCode>
                <c:ptCount val="12"/>
                <c:pt idx="0">
                  <c:v>2.460162601626016</c:v>
                </c:pt>
                <c:pt idx="1">
                  <c:v>2.995043370508055</c:v>
                </c:pt>
                <c:pt idx="2">
                  <c:v>2.896353166986564</c:v>
                </c:pt>
                <c:pt idx="3">
                  <c:v>3.039948865452221</c:v>
                </c:pt>
                <c:pt idx="4">
                  <c:v>3.050620821394461</c:v>
                </c:pt>
                <c:pt idx="5">
                  <c:v>3.284231018818948</c:v>
                </c:pt>
                <c:pt idx="6">
                  <c:v>3.369353991596638</c:v>
                </c:pt>
                <c:pt idx="7">
                  <c:v>3.789815917208535</c:v>
                </c:pt>
                <c:pt idx="8">
                  <c:v>4.143335969570293</c:v>
                </c:pt>
                <c:pt idx="9">
                  <c:v>4.196676237286486</c:v>
                </c:pt>
                <c:pt idx="10">
                  <c:v>4.313782728169668</c:v>
                </c:pt>
                <c:pt idx="11">
                  <c:v>4.350926647132277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k20_n31!$O$2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k20_n31!$O$6:$O$17</c:f>
              <c:numCache>
                <c:formatCode>General</c:formatCode>
                <c:ptCount val="12"/>
                <c:pt idx="0">
                  <c:v>2.223365172667156</c:v>
                </c:pt>
                <c:pt idx="1">
                  <c:v>2.69453734671126</c:v>
                </c:pt>
                <c:pt idx="2">
                  <c:v>2.341713221601489</c:v>
                </c:pt>
                <c:pt idx="3">
                  <c:v>2.390550389545112</c:v>
                </c:pt>
                <c:pt idx="4">
                  <c:v>2.4039136979428</c:v>
                </c:pt>
                <c:pt idx="5">
                  <c:v>2.455206985769728</c:v>
                </c:pt>
                <c:pt idx="6">
                  <c:v>2.532168936254194</c:v>
                </c:pt>
                <c:pt idx="7">
                  <c:v>2.639262708080872</c:v>
                </c:pt>
                <c:pt idx="8">
                  <c:v>2.938985948602874</c:v>
                </c:pt>
                <c:pt idx="9">
                  <c:v>2.889222058429375</c:v>
                </c:pt>
                <c:pt idx="10">
                  <c:v>3.00489040605706</c:v>
                </c:pt>
                <c:pt idx="11">
                  <c:v>3.007195064288441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k20_n31!$P$2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k20_n31!$P$6:$P$17</c:f>
              <c:numCache>
                <c:formatCode>General</c:formatCode>
                <c:ptCount val="12"/>
                <c:pt idx="0">
                  <c:v>3.08460754332314</c:v>
                </c:pt>
                <c:pt idx="1">
                  <c:v>4.135158254918734</c:v>
                </c:pt>
                <c:pt idx="2">
                  <c:v>5.160738714090287</c:v>
                </c:pt>
                <c:pt idx="3">
                  <c:v>5.712912912912913</c:v>
                </c:pt>
                <c:pt idx="4">
                  <c:v>5.751500600240097</c:v>
                </c:pt>
                <c:pt idx="5">
                  <c:v>6.839189189189188</c:v>
                </c:pt>
                <c:pt idx="6">
                  <c:v>6.62561321972631</c:v>
                </c:pt>
                <c:pt idx="7">
                  <c:v>7.879093678598628</c:v>
                </c:pt>
                <c:pt idx="8">
                  <c:v>8.573721945137157</c:v>
                </c:pt>
                <c:pt idx="9">
                  <c:v>7.942300607846747</c:v>
                </c:pt>
                <c:pt idx="10">
                  <c:v>9.177039966694421</c:v>
                </c:pt>
                <c:pt idx="11">
                  <c:v>9.204589443582277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62824"/>
        <c:axId val="2118020680"/>
      </c:scatterChart>
      <c:valAx>
        <c:axId val="21163628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020680"/>
        <c:crosses val="autoZero"/>
        <c:crossBetween val="midCat"/>
      </c:valAx>
      <c:valAx>
        <c:axId val="211802068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3628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k20_n31!$C$2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k20_n31!$C$6:$C$17</c:f>
              <c:numCache>
                <c:formatCode>General</c:formatCode>
                <c:ptCount val="12"/>
                <c:pt idx="0">
                  <c:v>0.3026</c:v>
                </c:pt>
                <c:pt idx="1">
                  <c:v>0.4834</c:v>
                </c:pt>
                <c:pt idx="2">
                  <c:v>0.7545</c:v>
                </c:pt>
                <c:pt idx="3">
                  <c:v>0.9512</c:v>
                </c:pt>
                <c:pt idx="4">
                  <c:v>0.9582</c:v>
                </c:pt>
                <c:pt idx="5">
                  <c:v>1.5183</c:v>
                </c:pt>
                <c:pt idx="6">
                  <c:v>2.5661</c:v>
                </c:pt>
                <c:pt idx="7">
                  <c:v>4.1381</c:v>
                </c:pt>
                <c:pt idx="8">
                  <c:v>11.0018</c:v>
                </c:pt>
                <c:pt idx="9">
                  <c:v>17.2475</c:v>
                </c:pt>
                <c:pt idx="10">
                  <c:v>52.9038</c:v>
                </c:pt>
                <c:pt idx="11">
                  <c:v>105.5748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k20_n31!$D$2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k20_n31!$D$6:$D$17</c:f>
              <c:numCache>
                <c:formatCode>General</c:formatCode>
                <c:ptCount val="12"/>
                <c:pt idx="0">
                  <c:v>0.123</c:v>
                </c:pt>
                <c:pt idx="1">
                  <c:v>0.1614</c:v>
                </c:pt>
                <c:pt idx="2">
                  <c:v>0.2605</c:v>
                </c:pt>
                <c:pt idx="3">
                  <c:v>0.3129</c:v>
                </c:pt>
                <c:pt idx="4">
                  <c:v>0.3141</c:v>
                </c:pt>
                <c:pt idx="5">
                  <c:v>0.4623</c:v>
                </c:pt>
                <c:pt idx="6">
                  <c:v>0.7616</c:v>
                </c:pt>
                <c:pt idx="7">
                  <c:v>1.0919</c:v>
                </c:pt>
                <c:pt idx="8">
                  <c:v>2.6553</c:v>
                </c:pt>
                <c:pt idx="9">
                  <c:v>4.1098</c:v>
                </c:pt>
                <c:pt idx="10">
                  <c:v>12.2639</c:v>
                </c:pt>
                <c:pt idx="11">
                  <c:v>24.2649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k20_n31!$E$2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k20_n31!$E$6:$E$17</c:f>
              <c:numCache>
                <c:formatCode>General</c:formatCode>
                <c:ptCount val="12"/>
                <c:pt idx="0">
                  <c:v>0.1361</c:v>
                </c:pt>
                <c:pt idx="1">
                  <c:v>0.1794</c:v>
                </c:pt>
                <c:pt idx="2">
                  <c:v>0.3222</c:v>
                </c:pt>
                <c:pt idx="3">
                  <c:v>0.3979</c:v>
                </c:pt>
                <c:pt idx="4">
                  <c:v>0.3986</c:v>
                </c:pt>
                <c:pt idx="5">
                  <c:v>0.6184</c:v>
                </c:pt>
                <c:pt idx="6">
                  <c:v>1.0134</c:v>
                </c:pt>
                <c:pt idx="7">
                  <c:v>1.5679</c:v>
                </c:pt>
                <c:pt idx="8">
                  <c:v>3.7434</c:v>
                </c:pt>
                <c:pt idx="9">
                  <c:v>5.9696</c:v>
                </c:pt>
                <c:pt idx="10">
                  <c:v>17.6059</c:v>
                </c:pt>
                <c:pt idx="11">
                  <c:v>35.1074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k20_n31!$F$2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k20_n31!$F$6:$F$17</c:f>
              <c:numCache>
                <c:formatCode>General</c:formatCode>
                <c:ptCount val="12"/>
                <c:pt idx="0">
                  <c:v>0.0981</c:v>
                </c:pt>
                <c:pt idx="1">
                  <c:v>0.1169</c:v>
                </c:pt>
                <c:pt idx="2">
                  <c:v>0.1462</c:v>
                </c:pt>
                <c:pt idx="3">
                  <c:v>0.1665</c:v>
                </c:pt>
                <c:pt idx="4">
                  <c:v>0.1666</c:v>
                </c:pt>
                <c:pt idx="5">
                  <c:v>0.222</c:v>
                </c:pt>
                <c:pt idx="6">
                  <c:v>0.3873</c:v>
                </c:pt>
                <c:pt idx="7">
                  <c:v>0.5252</c:v>
                </c:pt>
                <c:pt idx="8">
                  <c:v>1.2832</c:v>
                </c:pt>
                <c:pt idx="9">
                  <c:v>2.1716</c:v>
                </c:pt>
                <c:pt idx="10">
                  <c:v>5.7648</c:v>
                </c:pt>
                <c:pt idx="11">
                  <c:v>11.4698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40872"/>
        <c:axId val="2125544424"/>
      </c:scatterChart>
      <c:valAx>
        <c:axId val="21177408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544424"/>
        <c:crosses val="autoZero"/>
        <c:crossBetween val="midCat"/>
      </c:valAx>
      <c:valAx>
        <c:axId val="212554442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740872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k20_n50!$H$6:$H$17</c:f>
              <c:numCache>
                <c:formatCode>General</c:formatCode>
                <c:ptCount val="12"/>
                <c:pt idx="0">
                  <c:v>0.590322580645161</c:v>
                </c:pt>
                <c:pt idx="1">
                  <c:v>0.587492828456684</c:v>
                </c:pt>
                <c:pt idx="2">
                  <c:v>0.746474979264584</c:v>
                </c:pt>
                <c:pt idx="3">
                  <c:v>0.753731343283582</c:v>
                </c:pt>
                <c:pt idx="4">
                  <c:v>0.74879368328703</c:v>
                </c:pt>
                <c:pt idx="5">
                  <c:v>0.751904543368518</c:v>
                </c:pt>
                <c:pt idx="6">
                  <c:v>0.654863471090092</c:v>
                </c:pt>
                <c:pt idx="7">
                  <c:v>0.608186960846907</c:v>
                </c:pt>
                <c:pt idx="8">
                  <c:v>0.629433572727902</c:v>
                </c:pt>
                <c:pt idx="9">
                  <c:v>0.630935647968084</c:v>
                </c:pt>
                <c:pt idx="10">
                  <c:v>0.632443864282606</c:v>
                </c:pt>
                <c:pt idx="11">
                  <c:v>0.63298029912117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k20_n50!$I$6:$I$17</c:f>
              <c:numCache>
                <c:formatCode>General</c:formatCode>
                <c:ptCount val="12"/>
                <c:pt idx="0">
                  <c:v>1.596261682242991</c:v>
                </c:pt>
                <c:pt idx="1">
                  <c:v>1.963566634707574</c:v>
                </c:pt>
                <c:pt idx="2">
                  <c:v>2.300482817381425</c:v>
                </c:pt>
                <c:pt idx="3">
                  <c:v>2.3079185520362</c:v>
                </c:pt>
                <c:pt idx="4">
                  <c:v>2.31196388261851</c:v>
                </c:pt>
                <c:pt idx="5">
                  <c:v>2.437732480285672</c:v>
                </c:pt>
                <c:pt idx="6">
                  <c:v>2.002325243423921</c:v>
                </c:pt>
                <c:pt idx="7">
                  <c:v>2.859276839313137</c:v>
                </c:pt>
                <c:pt idx="8">
                  <c:v>2.578316359417301</c:v>
                </c:pt>
                <c:pt idx="9">
                  <c:v>2.677856956066946</c:v>
                </c:pt>
                <c:pt idx="10">
                  <c:v>2.734945492536334</c:v>
                </c:pt>
                <c:pt idx="11">
                  <c:v>2.739403303172502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k20_n50!$J$6:$J$17</c:f>
              <c:numCache>
                <c:formatCode>General</c:formatCode>
                <c:ptCount val="12"/>
                <c:pt idx="0">
                  <c:v>1.347003154574133</c:v>
                </c:pt>
                <c:pt idx="1">
                  <c:v>1.594394706111327</c:v>
                </c:pt>
                <c:pt idx="2">
                  <c:v>1.71247357293869</c:v>
                </c:pt>
                <c:pt idx="3">
                  <c:v>1.699317008162585</c:v>
                </c:pt>
                <c:pt idx="4">
                  <c:v>1.696538015570648</c:v>
                </c:pt>
                <c:pt idx="5">
                  <c:v>1.804007927769214</c:v>
                </c:pt>
                <c:pt idx="6">
                  <c:v>1.558597285067873</c:v>
                </c:pt>
                <c:pt idx="7">
                  <c:v>1.885043718361712</c:v>
                </c:pt>
                <c:pt idx="8">
                  <c:v>1.747610143129271</c:v>
                </c:pt>
                <c:pt idx="9">
                  <c:v>1.890193816335949</c:v>
                </c:pt>
                <c:pt idx="10">
                  <c:v>1.852840033202893</c:v>
                </c:pt>
                <c:pt idx="11">
                  <c:v>1.846377683940761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k20_n50!$K$6:$K$17</c:f>
              <c:numCache>
                <c:formatCode>General</c:formatCode>
                <c:ptCount val="12"/>
                <c:pt idx="0">
                  <c:v>1.933584905660377</c:v>
                </c:pt>
                <c:pt idx="1">
                  <c:v>2.998535871156662</c:v>
                </c:pt>
                <c:pt idx="2">
                  <c:v>4.433497536945813</c:v>
                </c:pt>
                <c:pt idx="3">
                  <c:v>4.88319770224988</c:v>
                </c:pt>
                <c:pt idx="4">
                  <c:v>4.87018544935806</c:v>
                </c:pt>
                <c:pt idx="5">
                  <c:v>5.951325826371232</c:v>
                </c:pt>
                <c:pt idx="6">
                  <c:v>5.533333333333334</c:v>
                </c:pt>
                <c:pt idx="7">
                  <c:v>7.195151940980152</c:v>
                </c:pt>
                <c:pt idx="8">
                  <c:v>5.859603890776984</c:v>
                </c:pt>
                <c:pt idx="9">
                  <c:v>5.92857142857143</c:v>
                </c:pt>
                <c:pt idx="10">
                  <c:v>6.265978244523535</c:v>
                </c:pt>
                <c:pt idx="11">
                  <c:v>6.105565222700491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83672"/>
        <c:axId val="2142366024"/>
      </c:scatterChart>
      <c:valAx>
        <c:axId val="-21473836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366024"/>
        <c:crosses val="autoZero"/>
        <c:crossBetween val="midCat"/>
      </c:valAx>
      <c:valAx>
        <c:axId val="2142366024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3836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m2070_n17!$M$2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m2070_n17!$N$6:$N$17</c:f>
              <c:numCache>
                <c:formatCode>General</c:formatCode>
                <c:ptCount val="12"/>
                <c:pt idx="0">
                  <c:v>1.758547008547008</c:v>
                </c:pt>
                <c:pt idx="1">
                  <c:v>2.039596273291925</c:v>
                </c:pt>
                <c:pt idx="2">
                  <c:v>2.481181515007146</c:v>
                </c:pt>
                <c:pt idx="3">
                  <c:v>2.702635914332784</c:v>
                </c:pt>
                <c:pt idx="4">
                  <c:v>2.713933415536375</c:v>
                </c:pt>
                <c:pt idx="5">
                  <c:v>2.908612572694545</c:v>
                </c:pt>
                <c:pt idx="6">
                  <c:v>3.148154719659332</c:v>
                </c:pt>
                <c:pt idx="7">
                  <c:v>3.372687771570453</c:v>
                </c:pt>
                <c:pt idx="8">
                  <c:v>3.215236686390533</c:v>
                </c:pt>
                <c:pt idx="9">
                  <c:v>3.52755066789498</c:v>
                </c:pt>
                <c:pt idx="10">
                  <c:v>3.76483932353542</c:v>
                </c:pt>
                <c:pt idx="11">
                  <c:v>3.812532199191047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m2070_n17!$O$6:$O$17</c:f>
              <c:numCache>
                <c:formatCode>General</c:formatCode>
                <c:ptCount val="12"/>
                <c:pt idx="0">
                  <c:v>2.022113022113022</c:v>
                </c:pt>
                <c:pt idx="1">
                  <c:v>2.455140186915888</c:v>
                </c:pt>
                <c:pt idx="2">
                  <c:v>2.812095032397408</c:v>
                </c:pt>
                <c:pt idx="3">
                  <c:v>3.003203661327231</c:v>
                </c:pt>
                <c:pt idx="4">
                  <c:v>2.993200362647326</c:v>
                </c:pt>
                <c:pt idx="5">
                  <c:v>3.171195652173913</c:v>
                </c:pt>
                <c:pt idx="6">
                  <c:v>3.36615442989945</c:v>
                </c:pt>
                <c:pt idx="7">
                  <c:v>2.572876219338952</c:v>
                </c:pt>
                <c:pt idx="8">
                  <c:v>3.225525205212632</c:v>
                </c:pt>
                <c:pt idx="9">
                  <c:v>3.664045212606902</c:v>
                </c:pt>
                <c:pt idx="10">
                  <c:v>3.920279876854184</c:v>
                </c:pt>
                <c:pt idx="11">
                  <c:v>3.955842545835039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m2070_n17!$P$6:$P$17</c:f>
              <c:numCache>
                <c:formatCode>General</c:formatCode>
                <c:ptCount val="12"/>
                <c:pt idx="0">
                  <c:v>2.501519756838906</c:v>
                </c:pt>
                <c:pt idx="1">
                  <c:v>3.507343124165554</c:v>
                </c:pt>
                <c:pt idx="2">
                  <c:v>5.244712990936557</c:v>
                </c:pt>
                <c:pt idx="3">
                  <c:v>5.960036330608538</c:v>
                </c:pt>
                <c:pt idx="4">
                  <c:v>5.93794964028777</c:v>
                </c:pt>
                <c:pt idx="5">
                  <c:v>6.40817571690055</c:v>
                </c:pt>
                <c:pt idx="6">
                  <c:v>7.899821905609974</c:v>
                </c:pt>
                <c:pt idx="7">
                  <c:v>8.704581864786927</c:v>
                </c:pt>
                <c:pt idx="8">
                  <c:v>7.222429906542056</c:v>
                </c:pt>
                <c:pt idx="9">
                  <c:v>7.711327879169288</c:v>
                </c:pt>
                <c:pt idx="10">
                  <c:v>10.55932816693303</c:v>
                </c:pt>
                <c:pt idx="11">
                  <c:v>10.87256955298531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78168"/>
        <c:axId val="2095483656"/>
      </c:scatterChart>
      <c:valAx>
        <c:axId val="20954781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83656"/>
        <c:crosses val="autoZero"/>
        <c:crossBetween val="midCat"/>
      </c:valAx>
      <c:valAx>
        <c:axId val="209548365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4781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k20_n50!$N$6:$N$17</c:f>
              <c:numCache>
                <c:formatCode>General</c:formatCode>
                <c:ptCount val="12"/>
                <c:pt idx="0">
                  <c:v>2.70404984423676</c:v>
                </c:pt>
                <c:pt idx="1">
                  <c:v>3.342281879194631</c:v>
                </c:pt>
                <c:pt idx="2">
                  <c:v>3.081794944618006</c:v>
                </c:pt>
                <c:pt idx="3">
                  <c:v>3.061990950226244</c:v>
                </c:pt>
                <c:pt idx="4">
                  <c:v>3.087584650112866</c:v>
                </c:pt>
                <c:pt idx="5">
                  <c:v>3.242077071864306</c:v>
                </c:pt>
                <c:pt idx="6">
                  <c:v>3.057622438599041</c:v>
                </c:pt>
                <c:pt idx="7">
                  <c:v>4.70131229931593</c:v>
                </c:pt>
                <c:pt idx="8">
                  <c:v>4.096248549697048</c:v>
                </c:pt>
                <c:pt idx="9">
                  <c:v>4.244263206066945</c:v>
                </c:pt>
                <c:pt idx="10">
                  <c:v>4.32440829454269</c:v>
                </c:pt>
                <c:pt idx="11">
                  <c:v>4.327786041644408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k20_n50!$O$6:$O$17</c:f>
              <c:numCache>
                <c:formatCode>General</c:formatCode>
                <c:ptCount val="12"/>
                <c:pt idx="0">
                  <c:v>2.281808622502629</c:v>
                </c:pt>
                <c:pt idx="1">
                  <c:v>2.713896457765668</c:v>
                </c:pt>
                <c:pt idx="2">
                  <c:v>2.294080338266385</c:v>
                </c:pt>
                <c:pt idx="3">
                  <c:v>2.254539396968183</c:v>
                </c:pt>
                <c:pt idx="4">
                  <c:v>2.26569488156369</c:v>
                </c:pt>
                <c:pt idx="5">
                  <c:v>2.399251266240916</c:v>
                </c:pt>
                <c:pt idx="6">
                  <c:v>2.380033936651584</c:v>
                </c:pt>
                <c:pt idx="7">
                  <c:v>3.099447768062586</c:v>
                </c:pt>
                <c:pt idx="8">
                  <c:v>2.776480662693766</c:v>
                </c:pt>
                <c:pt idx="9">
                  <c:v>2.995858329487771</c:v>
                </c:pt>
                <c:pt idx="10">
                  <c:v>2.929651369619353</c:v>
                </c:pt>
                <c:pt idx="11">
                  <c:v>2.916959163664764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k20_n50!$P$6:$P$17</c:f>
              <c:numCache>
                <c:formatCode>General</c:formatCode>
                <c:ptCount val="12"/>
                <c:pt idx="0">
                  <c:v>3.275471698113207</c:v>
                </c:pt>
                <c:pt idx="1">
                  <c:v>5.103953147877013</c:v>
                </c:pt>
                <c:pt idx="2">
                  <c:v>5.939244663382593</c:v>
                </c:pt>
                <c:pt idx="3">
                  <c:v>6.47869794159885</c:v>
                </c:pt>
                <c:pt idx="4">
                  <c:v>6.504041844983357</c:v>
                </c:pt>
                <c:pt idx="5">
                  <c:v>7.915001816200508</c:v>
                </c:pt>
                <c:pt idx="6">
                  <c:v>8.449598393574298</c:v>
                </c:pt>
                <c:pt idx="7">
                  <c:v>11.8304935886176</c:v>
                </c:pt>
                <c:pt idx="8">
                  <c:v>9.309328489394117</c:v>
                </c:pt>
                <c:pt idx="9">
                  <c:v>9.396475611521203</c:v>
                </c:pt>
                <c:pt idx="10">
                  <c:v>9.90756428893679</c:v>
                </c:pt>
                <c:pt idx="11">
                  <c:v>9.645742894648472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93800"/>
        <c:axId val="2143268104"/>
      </c:scatterChart>
      <c:valAx>
        <c:axId val="21423938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268104"/>
        <c:crosses val="autoZero"/>
        <c:crossBetween val="midCat"/>
      </c:valAx>
      <c:valAx>
        <c:axId val="214326810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393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k20_n50!$C$2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k20_n50!$C$6:$C$17</c:f>
              <c:numCache>
                <c:formatCode>General</c:formatCode>
                <c:ptCount val="12"/>
                <c:pt idx="0">
                  <c:v>0.434</c:v>
                </c:pt>
                <c:pt idx="1">
                  <c:v>0.6972</c:v>
                </c:pt>
                <c:pt idx="2">
                  <c:v>1.0851</c:v>
                </c:pt>
                <c:pt idx="3">
                  <c:v>1.3534</c:v>
                </c:pt>
                <c:pt idx="4">
                  <c:v>1.3678</c:v>
                </c:pt>
                <c:pt idx="5">
                  <c:v>2.179</c:v>
                </c:pt>
                <c:pt idx="6">
                  <c:v>4.2079</c:v>
                </c:pt>
                <c:pt idx="7">
                  <c:v>6.7351</c:v>
                </c:pt>
                <c:pt idx="8">
                  <c:v>15.8873</c:v>
                </c:pt>
                <c:pt idx="9">
                  <c:v>25.9681</c:v>
                </c:pt>
                <c:pt idx="10">
                  <c:v>79.05840000000001</c:v>
                </c:pt>
                <c:pt idx="11">
                  <c:v>157.9828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k20_n50!$D$6:$D$17</c:f>
              <c:numCache>
                <c:formatCode>General</c:formatCode>
                <c:ptCount val="12"/>
                <c:pt idx="0">
                  <c:v>0.1605</c:v>
                </c:pt>
                <c:pt idx="1">
                  <c:v>0.2086</c:v>
                </c:pt>
                <c:pt idx="2">
                  <c:v>0.3521</c:v>
                </c:pt>
                <c:pt idx="3">
                  <c:v>0.442</c:v>
                </c:pt>
                <c:pt idx="4">
                  <c:v>0.443</c:v>
                </c:pt>
                <c:pt idx="5">
                  <c:v>0.6721</c:v>
                </c:pt>
                <c:pt idx="6">
                  <c:v>1.3762</c:v>
                </c:pt>
                <c:pt idx="7">
                  <c:v>1.4326</c:v>
                </c:pt>
                <c:pt idx="8">
                  <c:v>3.8785</c:v>
                </c:pt>
                <c:pt idx="9">
                  <c:v>6.1184</c:v>
                </c:pt>
                <c:pt idx="10">
                  <c:v>18.2819</c:v>
                </c:pt>
                <c:pt idx="11">
                  <c:v>36.5043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k20_n50!$E$6:$E$17</c:f>
              <c:numCache>
                <c:formatCode>General</c:formatCode>
                <c:ptCount val="12"/>
                <c:pt idx="0">
                  <c:v>0.1902</c:v>
                </c:pt>
                <c:pt idx="1">
                  <c:v>0.2569</c:v>
                </c:pt>
                <c:pt idx="2">
                  <c:v>0.473</c:v>
                </c:pt>
                <c:pt idx="3">
                  <c:v>0.6003</c:v>
                </c:pt>
                <c:pt idx="4">
                  <c:v>0.6037</c:v>
                </c:pt>
                <c:pt idx="5">
                  <c:v>0.9082</c:v>
                </c:pt>
                <c:pt idx="6">
                  <c:v>1.768</c:v>
                </c:pt>
                <c:pt idx="7">
                  <c:v>2.173</c:v>
                </c:pt>
                <c:pt idx="8">
                  <c:v>5.7221</c:v>
                </c:pt>
                <c:pt idx="9">
                  <c:v>8.668</c:v>
                </c:pt>
                <c:pt idx="10">
                  <c:v>26.9856</c:v>
                </c:pt>
                <c:pt idx="11">
                  <c:v>54.1601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k20_n50!$F$6:$F$17</c:f>
              <c:numCache>
                <c:formatCode>General</c:formatCode>
                <c:ptCount val="12"/>
                <c:pt idx="0">
                  <c:v>0.1325</c:v>
                </c:pt>
                <c:pt idx="1">
                  <c:v>0.1366</c:v>
                </c:pt>
                <c:pt idx="2">
                  <c:v>0.1827</c:v>
                </c:pt>
                <c:pt idx="3">
                  <c:v>0.2089</c:v>
                </c:pt>
                <c:pt idx="4">
                  <c:v>0.2103</c:v>
                </c:pt>
                <c:pt idx="5">
                  <c:v>0.2753</c:v>
                </c:pt>
                <c:pt idx="6">
                  <c:v>0.498</c:v>
                </c:pt>
                <c:pt idx="7">
                  <c:v>0.5693</c:v>
                </c:pt>
                <c:pt idx="8">
                  <c:v>1.7066</c:v>
                </c:pt>
                <c:pt idx="9">
                  <c:v>2.7636</c:v>
                </c:pt>
                <c:pt idx="10">
                  <c:v>7.9796</c:v>
                </c:pt>
                <c:pt idx="11">
                  <c:v>16.3785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3368"/>
        <c:axId val="2146698008"/>
      </c:scatterChart>
      <c:valAx>
        <c:axId val="21427733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698008"/>
        <c:crosses val="autoZero"/>
        <c:crossBetween val="midCat"/>
      </c:valAx>
      <c:valAx>
        <c:axId val="21466980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77336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k20_n101!$H$2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k20_n101!$H$6:$H$17</c:f>
              <c:numCache>
                <c:formatCode>General</c:formatCode>
                <c:ptCount val="12"/>
                <c:pt idx="0">
                  <c:v>0.653356899381391</c:v>
                </c:pt>
                <c:pt idx="1">
                  <c:v>0.841700915564598</c:v>
                </c:pt>
                <c:pt idx="2">
                  <c:v>0.836246550137995</c:v>
                </c:pt>
                <c:pt idx="3">
                  <c:v>0.820270689861072</c:v>
                </c:pt>
                <c:pt idx="4">
                  <c:v>0.816417663075648</c:v>
                </c:pt>
                <c:pt idx="5">
                  <c:v>0.603341233091479</c:v>
                </c:pt>
                <c:pt idx="6">
                  <c:v>0.583440280907709</c:v>
                </c:pt>
                <c:pt idx="7">
                  <c:v>0.574805418548107</c:v>
                </c:pt>
                <c:pt idx="8">
                  <c:v>0.603453426540001</c:v>
                </c:pt>
                <c:pt idx="9">
                  <c:v>0.606911244773711</c:v>
                </c:pt>
                <c:pt idx="10">
                  <c:v>0.600525965613051</c:v>
                </c:pt>
                <c:pt idx="11">
                  <c:v>0.611978787966922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k20_n101!$I$2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k20_n101!$I$6:$I$17</c:f>
              <c:numCache>
                <c:formatCode>General</c:formatCode>
                <c:ptCount val="12"/>
                <c:pt idx="0">
                  <c:v>2.179966301600674</c:v>
                </c:pt>
                <c:pt idx="1">
                  <c:v>2.425658164761067</c:v>
                </c:pt>
                <c:pt idx="2">
                  <c:v>2.579943235572375</c:v>
                </c:pt>
                <c:pt idx="3">
                  <c:v>2.618632608971915</c:v>
                </c:pt>
                <c:pt idx="4">
                  <c:v>2.612887092700177</c:v>
                </c:pt>
                <c:pt idx="5">
                  <c:v>2.753613445378152</c:v>
                </c:pt>
                <c:pt idx="6">
                  <c:v>2.786081385454728</c:v>
                </c:pt>
                <c:pt idx="7">
                  <c:v>2.836295204469887</c:v>
                </c:pt>
                <c:pt idx="8">
                  <c:v>2.848882307312602</c:v>
                </c:pt>
                <c:pt idx="9">
                  <c:v>2.907271146092288</c:v>
                </c:pt>
                <c:pt idx="10">
                  <c:v>2.954261595476762</c:v>
                </c:pt>
                <c:pt idx="11">
                  <c:v>2.951753443834124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k20_n101!$J$2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k20_n101!$J$6:$J$17</c:f>
              <c:numCache>
                <c:formatCode>General</c:formatCode>
                <c:ptCount val="12"/>
                <c:pt idx="0">
                  <c:v>1.547619617224881</c:v>
                </c:pt>
                <c:pt idx="1">
                  <c:v>1.801027427078799</c:v>
                </c:pt>
                <c:pt idx="2">
                  <c:v>1.855943738656987</c:v>
                </c:pt>
                <c:pt idx="3">
                  <c:v>1.839823214285714</c:v>
                </c:pt>
                <c:pt idx="4">
                  <c:v>1.829737330856991</c:v>
                </c:pt>
                <c:pt idx="5">
                  <c:v>1.948065218670905</c:v>
                </c:pt>
                <c:pt idx="6">
                  <c:v>1.946330990594077</c:v>
                </c:pt>
                <c:pt idx="7">
                  <c:v>1.814863133883138</c:v>
                </c:pt>
                <c:pt idx="8">
                  <c:v>1.893815099894059</c:v>
                </c:pt>
                <c:pt idx="9">
                  <c:v>1.958498819435815</c:v>
                </c:pt>
                <c:pt idx="10">
                  <c:v>1.944701170671596</c:v>
                </c:pt>
                <c:pt idx="11">
                  <c:v>1.891187441017422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k20_n101!$K$2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k20_n101!$K$6:$K$17</c:f>
              <c:numCache>
                <c:formatCode>General</c:formatCode>
                <c:ptCount val="12"/>
                <c:pt idx="0">
                  <c:v>2.58762</c:v>
                </c:pt>
                <c:pt idx="1">
                  <c:v>3.83406858202039</c:v>
                </c:pt>
                <c:pt idx="2">
                  <c:v>5.80418588151827</c:v>
                </c:pt>
                <c:pt idx="3">
                  <c:v>6.395412787088765</c:v>
                </c:pt>
                <c:pt idx="4">
                  <c:v>6.278858877086494</c:v>
                </c:pt>
                <c:pt idx="5">
                  <c:v>7.824037825059102</c:v>
                </c:pt>
                <c:pt idx="6">
                  <c:v>6.671035474592522</c:v>
                </c:pt>
                <c:pt idx="7">
                  <c:v>6.964919191919192</c:v>
                </c:pt>
                <c:pt idx="8">
                  <c:v>7.340116279069768</c:v>
                </c:pt>
                <c:pt idx="9">
                  <c:v>6.666683587140439</c:v>
                </c:pt>
                <c:pt idx="10">
                  <c:v>7.603990212685865</c:v>
                </c:pt>
                <c:pt idx="11">
                  <c:v>6.787953734382664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999896"/>
        <c:axId val="-2146144440"/>
      </c:scatterChart>
      <c:valAx>
        <c:axId val="-214699989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144440"/>
        <c:crosses val="autoZero"/>
        <c:crossBetween val="midCat"/>
      </c:valAx>
      <c:valAx>
        <c:axId val="-2146144440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9998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k20_n101!$M$2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k20_n101!$N$2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k20_n101!$N$6:$N$17</c:f>
              <c:numCache>
                <c:formatCode>General</c:formatCode>
                <c:ptCount val="12"/>
                <c:pt idx="0">
                  <c:v>3.336562763268745</c:v>
                </c:pt>
                <c:pt idx="1">
                  <c:v>2.88185282908238</c:v>
                </c:pt>
                <c:pt idx="2">
                  <c:v>3.085146641438032</c:v>
                </c:pt>
                <c:pt idx="3">
                  <c:v>3.192400559156182</c:v>
                </c:pt>
                <c:pt idx="4">
                  <c:v>3.200429401363981</c:v>
                </c:pt>
                <c:pt idx="5">
                  <c:v>4.563940427656211</c:v>
                </c:pt>
                <c:pt idx="6">
                  <c:v>4.77526402722859</c:v>
                </c:pt>
                <c:pt idx="7">
                  <c:v>4.93435711102732</c:v>
                </c:pt>
                <c:pt idx="8">
                  <c:v>4.720964671038714</c:v>
                </c:pt>
                <c:pt idx="9">
                  <c:v>4.790273983432742</c:v>
                </c:pt>
                <c:pt idx="10">
                  <c:v>4.91945688386827</c:v>
                </c:pt>
                <c:pt idx="11">
                  <c:v>4.823293718464094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k20_n101!$O$2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k20_n101!$O$6:$O$17</c:f>
              <c:numCache>
                <c:formatCode>General</c:formatCode>
                <c:ptCount val="12"/>
                <c:pt idx="0">
                  <c:v>2.36872009569378</c:v>
                </c:pt>
                <c:pt idx="1">
                  <c:v>2.139747496734872</c:v>
                </c:pt>
                <c:pt idx="2">
                  <c:v>2.219373865698729</c:v>
                </c:pt>
                <c:pt idx="3">
                  <c:v>2.242946428571428</c:v>
                </c:pt>
                <c:pt idx="4">
                  <c:v>2.241178031308039</c:v>
                </c:pt>
                <c:pt idx="5">
                  <c:v>3.228795102713521</c:v>
                </c:pt>
                <c:pt idx="6">
                  <c:v>3.335955802650442</c:v>
                </c:pt>
                <c:pt idx="7">
                  <c:v>3.15735216704685</c:v>
                </c:pt>
                <c:pt idx="8">
                  <c:v>3.13829537890365</c:v>
                </c:pt>
                <c:pt idx="9">
                  <c:v>3.226993792421901</c:v>
                </c:pt>
                <c:pt idx="10">
                  <c:v>3.238329867529267</c:v>
                </c:pt>
                <c:pt idx="11">
                  <c:v>3.090282666986234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k20_n101!$P$2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k20_n101!$P$6:$P$17</c:f>
              <c:numCache>
                <c:formatCode>General</c:formatCode>
                <c:ptCount val="12"/>
                <c:pt idx="0">
                  <c:v>3.9605</c:v>
                </c:pt>
                <c:pt idx="1">
                  <c:v>4.555143651529193</c:v>
                </c:pt>
                <c:pt idx="2">
                  <c:v>6.940759134444838</c:v>
                </c:pt>
                <c:pt idx="3">
                  <c:v>7.79671011793917</c:v>
                </c:pt>
                <c:pt idx="4">
                  <c:v>7.690743550834598</c:v>
                </c:pt>
                <c:pt idx="5">
                  <c:v>12.96784869976359</c:v>
                </c:pt>
                <c:pt idx="6">
                  <c:v>11.43396452540748</c:v>
                </c:pt>
                <c:pt idx="7">
                  <c:v>12.11700336700337</c:v>
                </c:pt>
                <c:pt idx="8">
                  <c:v>12.16351744186047</c:v>
                </c:pt>
                <c:pt idx="9">
                  <c:v>10.98461042623479</c:v>
                </c:pt>
                <c:pt idx="10">
                  <c:v>12.66221720308677</c:v>
                </c:pt>
                <c:pt idx="11">
                  <c:v>11.09181211481723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36584"/>
        <c:axId val="-2146345240"/>
      </c:scatterChart>
      <c:valAx>
        <c:axId val="-214603658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345240"/>
        <c:crosses val="autoZero"/>
        <c:crossBetween val="midCat"/>
      </c:valAx>
      <c:valAx>
        <c:axId val="-214634524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0365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K20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k20_n101!$C$2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k20_n101!$C$6:$C$17</c:f>
              <c:numCache>
                <c:formatCode>General</c:formatCode>
                <c:ptCount val="12"/>
                <c:pt idx="0">
                  <c:v>0.7921</c:v>
                </c:pt>
                <c:pt idx="1">
                  <c:v>0.983</c:v>
                </c:pt>
                <c:pt idx="2">
                  <c:v>1.9566</c:v>
                </c:pt>
                <c:pt idx="3">
                  <c:v>2.5121</c:v>
                </c:pt>
                <c:pt idx="4">
                  <c:v>2.5341</c:v>
                </c:pt>
                <c:pt idx="5">
                  <c:v>5.4854</c:v>
                </c:pt>
                <c:pt idx="6">
                  <c:v>9.5405</c:v>
                </c:pt>
                <c:pt idx="7">
                  <c:v>14.395</c:v>
                </c:pt>
                <c:pt idx="8">
                  <c:v>33.474</c:v>
                </c:pt>
                <c:pt idx="9">
                  <c:v>54.532</c:v>
                </c:pt>
                <c:pt idx="10">
                  <c:v>168.1859</c:v>
                </c:pt>
                <c:pt idx="11">
                  <c:v>330.0768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k20_n101!$D$2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k20_n101!$D$6:$D$17</c:f>
              <c:numCache>
                <c:formatCode>General</c:formatCode>
                <c:ptCount val="12"/>
                <c:pt idx="0">
                  <c:v>0.2374</c:v>
                </c:pt>
                <c:pt idx="1">
                  <c:v>0.3411</c:v>
                </c:pt>
                <c:pt idx="2">
                  <c:v>0.6342</c:v>
                </c:pt>
                <c:pt idx="3">
                  <c:v>0.7869</c:v>
                </c:pt>
                <c:pt idx="4">
                  <c:v>0.7918</c:v>
                </c:pt>
                <c:pt idx="5">
                  <c:v>1.2019</c:v>
                </c:pt>
                <c:pt idx="6">
                  <c:v>1.9979</c:v>
                </c:pt>
                <c:pt idx="7">
                  <c:v>2.9173</c:v>
                </c:pt>
                <c:pt idx="8">
                  <c:v>7.0905</c:v>
                </c:pt>
                <c:pt idx="9">
                  <c:v>11.3839</c:v>
                </c:pt>
                <c:pt idx="10">
                  <c:v>34.1879</c:v>
                </c:pt>
                <c:pt idx="11">
                  <c:v>68.4339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k20_n101!$E$2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k20_n101!$E$6:$E$17</c:f>
              <c:numCache>
                <c:formatCode>General</c:formatCode>
                <c:ptCount val="12"/>
                <c:pt idx="0">
                  <c:v>0.3344</c:v>
                </c:pt>
                <c:pt idx="1">
                  <c:v>0.4594</c:v>
                </c:pt>
                <c:pt idx="2">
                  <c:v>0.8816</c:v>
                </c:pt>
                <c:pt idx="3">
                  <c:v>1.12</c:v>
                </c:pt>
                <c:pt idx="4">
                  <c:v>1.1307</c:v>
                </c:pt>
                <c:pt idx="5">
                  <c:v>1.6989</c:v>
                </c:pt>
                <c:pt idx="6">
                  <c:v>2.8599</c:v>
                </c:pt>
                <c:pt idx="7">
                  <c:v>4.5592</c:v>
                </c:pt>
                <c:pt idx="8">
                  <c:v>10.6663</c:v>
                </c:pt>
                <c:pt idx="9">
                  <c:v>16.8987</c:v>
                </c:pt>
                <c:pt idx="10">
                  <c:v>51.936</c:v>
                </c:pt>
                <c:pt idx="11">
                  <c:v>106.8112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k20_n101!$F$2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k20_n101!$F$6:$F$17</c:f>
              <c:numCache>
                <c:formatCode>General</c:formatCode>
                <c:ptCount val="12"/>
                <c:pt idx="0">
                  <c:v>0.2</c:v>
                </c:pt>
                <c:pt idx="1">
                  <c:v>0.2158</c:v>
                </c:pt>
                <c:pt idx="2">
                  <c:v>0.2819</c:v>
                </c:pt>
                <c:pt idx="3">
                  <c:v>0.3222</c:v>
                </c:pt>
                <c:pt idx="4">
                  <c:v>0.3295</c:v>
                </c:pt>
                <c:pt idx="5">
                  <c:v>0.423</c:v>
                </c:pt>
                <c:pt idx="6">
                  <c:v>0.8344</c:v>
                </c:pt>
                <c:pt idx="7">
                  <c:v>1.188</c:v>
                </c:pt>
                <c:pt idx="8">
                  <c:v>2.752</c:v>
                </c:pt>
                <c:pt idx="9">
                  <c:v>4.9644</c:v>
                </c:pt>
                <c:pt idx="10">
                  <c:v>13.2825</c:v>
                </c:pt>
                <c:pt idx="11">
                  <c:v>29.7586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01720"/>
        <c:axId val="-2146816264"/>
      </c:scatterChart>
      <c:valAx>
        <c:axId val="21391017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816264"/>
        <c:crosses val="autoZero"/>
        <c:crossBetween val="midCat"/>
      </c:valAx>
      <c:valAx>
        <c:axId val="-21468162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1017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Intel Phi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phi_n17!$H$2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phi_n17!$H$6:$H$17</c:f>
              <c:numCache>
                <c:formatCode>General</c:formatCode>
                <c:ptCount val="12"/>
                <c:pt idx="0">
                  <c:v>0.378072916666667</c:v>
                </c:pt>
                <c:pt idx="1">
                  <c:v>0.379156003267084</c:v>
                </c:pt>
                <c:pt idx="2">
                  <c:v>0.379809681423252</c:v>
                </c:pt>
                <c:pt idx="3">
                  <c:v>0.379094983058258</c:v>
                </c:pt>
                <c:pt idx="4">
                  <c:v>0.379498692240628</c:v>
                </c:pt>
                <c:pt idx="5">
                  <c:v>0.379465940054496</c:v>
                </c:pt>
                <c:pt idx="6">
                  <c:v>0.379944036660043</c:v>
                </c:pt>
                <c:pt idx="7">
                  <c:v>0.380054031927957</c:v>
                </c:pt>
                <c:pt idx="8">
                  <c:v>0.335332176108569</c:v>
                </c:pt>
                <c:pt idx="9">
                  <c:v>0.332301029599494</c:v>
                </c:pt>
                <c:pt idx="10">
                  <c:v>0.354802354217974</c:v>
                </c:pt>
                <c:pt idx="11">
                  <c:v>0.355593857429872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phi_n17!$I$2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phi_n17!$I$6:$I$17</c:f>
              <c:numCache>
                <c:formatCode>General</c:formatCode>
                <c:ptCount val="12"/>
                <c:pt idx="0">
                  <c:v>0.0892225750281676</c:v>
                </c:pt>
                <c:pt idx="1">
                  <c:v>0.114150819672131</c:v>
                </c:pt>
                <c:pt idx="2">
                  <c:v>0.162200365156959</c:v>
                </c:pt>
                <c:pt idx="3">
                  <c:v>0.170400903999214</c:v>
                </c:pt>
                <c:pt idx="4">
                  <c:v>0.170191095254386</c:v>
                </c:pt>
                <c:pt idx="5">
                  <c:v>0.211880871781218</c:v>
                </c:pt>
                <c:pt idx="6">
                  <c:v>0.235556896465027</c:v>
                </c:pt>
                <c:pt idx="7">
                  <c:v>0.256309328818301</c:v>
                </c:pt>
                <c:pt idx="8">
                  <c:v>0.272233031474943</c:v>
                </c:pt>
                <c:pt idx="9">
                  <c:v>0.311048399705179</c:v>
                </c:pt>
                <c:pt idx="10">
                  <c:v>0.328714571336863</c:v>
                </c:pt>
                <c:pt idx="11">
                  <c:v>0.32161397242444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phi_n17!$J$2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phi_n17!$J$6:$J$17</c:f>
              <c:numCache>
                <c:formatCode>General</c:formatCode>
                <c:ptCount val="12"/>
                <c:pt idx="0">
                  <c:v>0.126133796698523</c:v>
                </c:pt>
                <c:pt idx="1">
                  <c:v>0.189217391304348</c:v>
                </c:pt>
                <c:pt idx="2">
                  <c:v>0.319972115719763</c:v>
                </c:pt>
                <c:pt idx="3">
                  <c:v>0.388783768635803</c:v>
                </c:pt>
                <c:pt idx="4">
                  <c:v>0.366710193765796</c:v>
                </c:pt>
                <c:pt idx="5">
                  <c:v>0.481216309606082</c:v>
                </c:pt>
                <c:pt idx="6">
                  <c:v>0.661421814331098</c:v>
                </c:pt>
                <c:pt idx="7">
                  <c:v>0.724124161597255</c:v>
                </c:pt>
                <c:pt idx="8">
                  <c:v>0.74656361161126</c:v>
                </c:pt>
                <c:pt idx="9">
                  <c:v>1.123246360446828</c:v>
                </c:pt>
                <c:pt idx="10">
                  <c:v>1.427096362583212</c:v>
                </c:pt>
                <c:pt idx="11">
                  <c:v>1.424793928701636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phi_n17!$K$2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phi_n17!$K$6:$K$17</c:f>
              <c:numCache>
                <c:formatCode>General</c:formatCode>
                <c:ptCount val="12"/>
                <c:pt idx="0">
                  <c:v>0.101029923451635</c:v>
                </c:pt>
                <c:pt idx="1">
                  <c:v>0.150637101135749</c:v>
                </c:pt>
                <c:pt idx="2">
                  <c:v>0.268133579982475</c:v>
                </c:pt>
                <c:pt idx="3">
                  <c:v>0.319045166038083</c:v>
                </c:pt>
                <c:pt idx="4">
                  <c:v>0.31720531973037</c:v>
                </c:pt>
                <c:pt idx="5">
                  <c:v>0.395776909413854</c:v>
                </c:pt>
                <c:pt idx="6">
                  <c:v>0.553889447236181</c:v>
                </c:pt>
                <c:pt idx="7">
                  <c:v>0.575047689830299</c:v>
                </c:pt>
                <c:pt idx="8">
                  <c:v>0.683911976505612</c:v>
                </c:pt>
                <c:pt idx="9">
                  <c:v>0.870682713347921</c:v>
                </c:pt>
                <c:pt idx="10">
                  <c:v>1.221685638725998</c:v>
                </c:pt>
                <c:pt idx="11">
                  <c:v>1.216157728503518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79512"/>
        <c:axId val="2126160376"/>
      </c:scatterChart>
      <c:valAx>
        <c:axId val="212617951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6160376"/>
        <c:crosses val="autoZero"/>
        <c:crossBetween val="midCat"/>
      </c:valAx>
      <c:valAx>
        <c:axId val="212616037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61795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Intel Phi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phi_n17!$M$2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phi_n17!$N$2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phi_n17!$N$6:$N$17</c:f>
              <c:numCache>
                <c:formatCode>General</c:formatCode>
                <c:ptCount val="12"/>
                <c:pt idx="0">
                  <c:v>0.235993034927789</c:v>
                </c:pt>
                <c:pt idx="1">
                  <c:v>0.301065573770492</c:v>
                </c:pt>
                <c:pt idx="2">
                  <c:v>0.427056952706284</c:v>
                </c:pt>
                <c:pt idx="3">
                  <c:v>0.449493956961777</c:v>
                </c:pt>
                <c:pt idx="4">
                  <c:v>0.448462929475588</c:v>
                </c:pt>
                <c:pt idx="5">
                  <c:v>0.55836598075387</c:v>
                </c:pt>
                <c:pt idx="6">
                  <c:v>0.619977874993714</c:v>
                </c:pt>
                <c:pt idx="7">
                  <c:v>0.674402340946316</c:v>
                </c:pt>
                <c:pt idx="8">
                  <c:v>0.811830927273746</c:v>
                </c:pt>
                <c:pt idx="9">
                  <c:v>0.93604404440176</c:v>
                </c:pt>
                <c:pt idx="10">
                  <c:v>0.92647235123732</c:v>
                </c:pt>
                <c:pt idx="11">
                  <c:v>0.904441867328561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phi_n17!$O$2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phi_n17!$O$6:$O$17</c:f>
              <c:numCache>
                <c:formatCode>General</c:formatCode>
                <c:ptCount val="12"/>
                <c:pt idx="0">
                  <c:v>0.33362293657689</c:v>
                </c:pt>
                <c:pt idx="1">
                  <c:v>0.499048913043478</c:v>
                </c:pt>
                <c:pt idx="2">
                  <c:v>0.842453816660857</c:v>
                </c:pt>
                <c:pt idx="3">
                  <c:v>1.025557672906625</c:v>
                </c:pt>
                <c:pt idx="4">
                  <c:v>0.966301600673968</c:v>
                </c:pt>
                <c:pt idx="5">
                  <c:v>1.268140981340705</c:v>
                </c:pt>
                <c:pt idx="6">
                  <c:v>1.740840098835157</c:v>
                </c:pt>
                <c:pt idx="7">
                  <c:v>1.905318982997972</c:v>
                </c:pt>
                <c:pt idx="8">
                  <c:v>2.226340520837908</c:v>
                </c:pt>
                <c:pt idx="9">
                  <c:v>3.380207283139089</c:v>
                </c:pt>
                <c:pt idx="10">
                  <c:v>4.022229124518355</c:v>
                </c:pt>
                <c:pt idx="11">
                  <c:v>4.00680129572436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phi_n17!$P$2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phi_n17!$P$6:$P$17</c:f>
              <c:numCache>
                <c:formatCode>General</c:formatCode>
                <c:ptCount val="12"/>
                <c:pt idx="0">
                  <c:v>0.267223382045929</c:v>
                </c:pt>
                <c:pt idx="1">
                  <c:v>0.397295835586804</c:v>
                </c:pt>
                <c:pt idx="2">
                  <c:v>0.705968260149937</c:v>
                </c:pt>
                <c:pt idx="3">
                  <c:v>0.841596909207985</c:v>
                </c:pt>
                <c:pt idx="4">
                  <c:v>0.835853525232283</c:v>
                </c:pt>
                <c:pt idx="5">
                  <c:v>1.042984014209591</c:v>
                </c:pt>
                <c:pt idx="6">
                  <c:v>1.457818504286136</c:v>
                </c:pt>
                <c:pt idx="7">
                  <c:v>1.513068252198687</c:v>
                </c:pt>
                <c:pt idx="8">
                  <c:v>2.039505974172266</c:v>
                </c:pt>
                <c:pt idx="9">
                  <c:v>2.620162550797124</c:v>
                </c:pt>
                <c:pt idx="10">
                  <c:v>3.443285040818673</c:v>
                </c:pt>
                <c:pt idx="11">
                  <c:v>3.420075187163097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59592"/>
        <c:axId val="2120313560"/>
      </c:scatterChart>
      <c:valAx>
        <c:axId val="212425959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313560"/>
        <c:crosses val="autoZero"/>
        <c:crossBetween val="midCat"/>
      </c:valAx>
      <c:valAx>
        <c:axId val="212031356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2595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Intel Phi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phi_n17!$C$2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phi_n17!$C$6:$C$17</c:f>
              <c:numCache>
                <c:formatCode>General</c:formatCode>
                <c:ptCount val="12"/>
                <c:pt idx="0">
                  <c:v>0.2304</c:v>
                </c:pt>
                <c:pt idx="1">
                  <c:v>0.3673</c:v>
                </c:pt>
                <c:pt idx="2">
                  <c:v>0.7251</c:v>
                </c:pt>
                <c:pt idx="3">
                  <c:v>0.9149</c:v>
                </c:pt>
                <c:pt idx="4">
                  <c:v>0.9176</c:v>
                </c:pt>
                <c:pt idx="5">
                  <c:v>1.468</c:v>
                </c:pt>
                <c:pt idx="6">
                  <c:v>2.4659</c:v>
                </c:pt>
                <c:pt idx="7">
                  <c:v>3.6645</c:v>
                </c:pt>
                <c:pt idx="8">
                  <c:v>10.1392</c:v>
                </c:pt>
                <c:pt idx="9">
                  <c:v>16.7638</c:v>
                </c:pt>
                <c:pt idx="10">
                  <c:v>47.914</c:v>
                </c:pt>
                <c:pt idx="11">
                  <c:v>95.6147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phi_n17!$D$6:$D$17</c:f>
              <c:numCache>
                <c:formatCode>General</c:formatCode>
                <c:ptCount val="12"/>
                <c:pt idx="0">
                  <c:v>0.9763</c:v>
                </c:pt>
                <c:pt idx="1">
                  <c:v>1.22</c:v>
                </c:pt>
                <c:pt idx="2">
                  <c:v>1.6979</c:v>
                </c:pt>
                <c:pt idx="3">
                  <c:v>2.0354</c:v>
                </c:pt>
                <c:pt idx="4">
                  <c:v>2.0461</c:v>
                </c:pt>
                <c:pt idx="5">
                  <c:v>2.6291</c:v>
                </c:pt>
                <c:pt idx="6">
                  <c:v>3.9774</c:v>
                </c:pt>
                <c:pt idx="7">
                  <c:v>5.4337</c:v>
                </c:pt>
                <c:pt idx="8">
                  <c:v>12.4893</c:v>
                </c:pt>
                <c:pt idx="9">
                  <c:v>17.9092</c:v>
                </c:pt>
                <c:pt idx="10">
                  <c:v>51.7166</c:v>
                </c:pt>
                <c:pt idx="11">
                  <c:v>105.7168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phi_n17!$E$6:$E$17</c:f>
              <c:numCache>
                <c:formatCode>General</c:formatCode>
                <c:ptCount val="12"/>
                <c:pt idx="0">
                  <c:v>0.6906</c:v>
                </c:pt>
                <c:pt idx="1">
                  <c:v>0.736</c:v>
                </c:pt>
                <c:pt idx="2">
                  <c:v>0.8607</c:v>
                </c:pt>
                <c:pt idx="3">
                  <c:v>0.8921</c:v>
                </c:pt>
                <c:pt idx="4">
                  <c:v>0.9496</c:v>
                </c:pt>
                <c:pt idx="5">
                  <c:v>1.1576</c:v>
                </c:pt>
                <c:pt idx="6">
                  <c:v>1.4165</c:v>
                </c:pt>
                <c:pt idx="7">
                  <c:v>1.9233</c:v>
                </c:pt>
                <c:pt idx="8">
                  <c:v>4.5542</c:v>
                </c:pt>
                <c:pt idx="9">
                  <c:v>4.9594</c:v>
                </c:pt>
                <c:pt idx="10">
                  <c:v>11.9123</c:v>
                </c:pt>
                <c:pt idx="11">
                  <c:v>23.8631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phi_n17!$F$6:$F$17</c:f>
              <c:numCache>
                <c:formatCode>General</c:formatCode>
                <c:ptCount val="12"/>
                <c:pt idx="0">
                  <c:v>0.8622</c:v>
                </c:pt>
                <c:pt idx="1">
                  <c:v>0.9245</c:v>
                </c:pt>
                <c:pt idx="2">
                  <c:v>1.0271</c:v>
                </c:pt>
                <c:pt idx="3">
                  <c:v>1.0871</c:v>
                </c:pt>
                <c:pt idx="4">
                  <c:v>1.0978</c:v>
                </c:pt>
                <c:pt idx="5">
                  <c:v>1.4075</c:v>
                </c:pt>
                <c:pt idx="6">
                  <c:v>1.6915</c:v>
                </c:pt>
                <c:pt idx="7">
                  <c:v>2.4219</c:v>
                </c:pt>
                <c:pt idx="8">
                  <c:v>4.9714</c:v>
                </c:pt>
                <c:pt idx="9">
                  <c:v>6.398</c:v>
                </c:pt>
                <c:pt idx="10">
                  <c:v>13.9152</c:v>
                </c:pt>
                <c:pt idx="11">
                  <c:v>27.9569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02648"/>
        <c:axId val="2139833128"/>
      </c:scatterChart>
      <c:valAx>
        <c:axId val="211800264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833128"/>
        <c:crosses val="autoZero"/>
        <c:crossBetween val="midCat"/>
      </c:valAx>
      <c:valAx>
        <c:axId val="213983312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00264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Intel Phi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phi_n31!$H$2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phi_n31!$H$6:$H$17</c:f>
              <c:numCache>
                <c:formatCode>General</c:formatCode>
                <c:ptCount val="12"/>
                <c:pt idx="0">
                  <c:v>0.486207529843893</c:v>
                </c:pt>
                <c:pt idx="1">
                  <c:v>0.487806377257011</c:v>
                </c:pt>
                <c:pt idx="2">
                  <c:v>0.48672223299089</c:v>
                </c:pt>
                <c:pt idx="3">
                  <c:v>0.48628479163463</c:v>
                </c:pt>
                <c:pt idx="4">
                  <c:v>0.488201737525948</c:v>
                </c:pt>
                <c:pt idx="5">
                  <c:v>0.488862794167188</c:v>
                </c:pt>
                <c:pt idx="6">
                  <c:v>0.484851718364219</c:v>
                </c:pt>
                <c:pt idx="7">
                  <c:v>0.435332716239844</c:v>
                </c:pt>
                <c:pt idx="8">
                  <c:v>0.441161821002149</c:v>
                </c:pt>
                <c:pt idx="9">
                  <c:v>0.445328224597336</c:v>
                </c:pt>
                <c:pt idx="10">
                  <c:v>0.445463102003865</c:v>
                </c:pt>
                <c:pt idx="11">
                  <c:v>0.441776683311672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phi_n31!$I$6:$I$17</c:f>
              <c:numCache>
                <c:formatCode>General</c:formatCode>
                <c:ptCount val="12"/>
                <c:pt idx="0">
                  <c:v>0.138245430809399</c:v>
                </c:pt>
                <c:pt idx="1">
                  <c:v>0.171693597457914</c:v>
                </c:pt>
                <c:pt idx="2">
                  <c:v>0.215675327464033</c:v>
                </c:pt>
                <c:pt idx="3">
                  <c:v>0.239333232422614</c:v>
                </c:pt>
                <c:pt idx="4">
                  <c:v>0.239073830051579</c:v>
                </c:pt>
                <c:pt idx="5">
                  <c:v>0.260403496628983</c:v>
                </c:pt>
                <c:pt idx="6">
                  <c:v>0.287912369396697</c:v>
                </c:pt>
                <c:pt idx="7">
                  <c:v>0.304426064441887</c:v>
                </c:pt>
                <c:pt idx="8">
                  <c:v>0.324978247423761</c:v>
                </c:pt>
                <c:pt idx="9">
                  <c:v>0.3478908470722</c:v>
                </c:pt>
                <c:pt idx="10">
                  <c:v>0.357651727977018</c:v>
                </c:pt>
                <c:pt idx="11">
                  <c:v>0.351041886657634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phi_n31!$J$6:$J$17</c:f>
              <c:numCache>
                <c:formatCode>General</c:formatCode>
                <c:ptCount val="12"/>
                <c:pt idx="0">
                  <c:v>0.224292572719571</c:v>
                </c:pt>
                <c:pt idx="1">
                  <c:v>0.310416819459724</c:v>
                </c:pt>
                <c:pt idx="2">
                  <c:v>0.498758565895322</c:v>
                </c:pt>
                <c:pt idx="3">
                  <c:v>0.5988656377237</c:v>
                </c:pt>
                <c:pt idx="4">
                  <c:v>0.584987563334869</c:v>
                </c:pt>
                <c:pt idx="5">
                  <c:v>0.791189344964561</c:v>
                </c:pt>
                <c:pt idx="6">
                  <c:v>1.031374584968307</c:v>
                </c:pt>
                <c:pt idx="7">
                  <c:v>1.069458879016297</c:v>
                </c:pt>
                <c:pt idx="8">
                  <c:v>1.228720347212589</c:v>
                </c:pt>
                <c:pt idx="9">
                  <c:v>1.639927675443553</c:v>
                </c:pt>
                <c:pt idx="10">
                  <c:v>1.97775977236623</c:v>
                </c:pt>
                <c:pt idx="11">
                  <c:v>2.024873282123635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phi_n31!$K$6:$K$17</c:f>
              <c:numCache>
                <c:formatCode>General</c:formatCode>
                <c:ptCount val="12"/>
                <c:pt idx="0">
                  <c:v>0.165756026296567</c:v>
                </c:pt>
                <c:pt idx="1">
                  <c:v>0.22980001809791</c:v>
                </c:pt>
                <c:pt idx="2">
                  <c:v>0.433603868071145</c:v>
                </c:pt>
                <c:pt idx="3">
                  <c:v>0.51112170680459</c:v>
                </c:pt>
                <c:pt idx="4">
                  <c:v>0.511687348912168</c:v>
                </c:pt>
                <c:pt idx="5">
                  <c:v>0.638310921201458</c:v>
                </c:pt>
                <c:pt idx="6">
                  <c:v>0.871047211175691</c:v>
                </c:pt>
                <c:pt idx="7">
                  <c:v>0.794284105835992</c:v>
                </c:pt>
                <c:pt idx="8">
                  <c:v>1.055013868327463</c:v>
                </c:pt>
                <c:pt idx="9">
                  <c:v>1.182864528750088</c:v>
                </c:pt>
                <c:pt idx="10">
                  <c:v>1.609027161416567</c:v>
                </c:pt>
                <c:pt idx="11">
                  <c:v>1.59467481494056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02632"/>
        <c:axId val="2140646968"/>
      </c:scatterChart>
      <c:valAx>
        <c:axId val="-214260263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646968"/>
        <c:crosses val="autoZero"/>
        <c:crossBetween val="midCat"/>
      </c:valAx>
      <c:valAx>
        <c:axId val="214064696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6026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Intel Phi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phi_n31!$M$2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phi_n31!$N$2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phi_n31!$N$6:$N$17</c:f>
              <c:numCache>
                <c:formatCode>General</c:formatCode>
                <c:ptCount val="12"/>
                <c:pt idx="0">
                  <c:v>0.284334203655352</c:v>
                </c:pt>
                <c:pt idx="1">
                  <c:v>0.351970793049827</c:v>
                </c:pt>
                <c:pt idx="2">
                  <c:v>0.44311788705175</c:v>
                </c:pt>
                <c:pt idx="3">
                  <c:v>0.492166805418906</c:v>
                </c:pt>
                <c:pt idx="4">
                  <c:v>0.489702947931177</c:v>
                </c:pt>
                <c:pt idx="5">
                  <c:v>0.532671947499295</c:v>
                </c:pt>
                <c:pt idx="6">
                  <c:v>0.5938153016515</c:v>
                </c:pt>
                <c:pt idx="7">
                  <c:v>0.699295166858458</c:v>
                </c:pt>
                <c:pt idx="8">
                  <c:v>0.736641821555493</c:v>
                </c:pt>
                <c:pt idx="9">
                  <c:v>0.781200983581854</c:v>
                </c:pt>
                <c:pt idx="10">
                  <c:v>0.802876212122086</c:v>
                </c:pt>
                <c:pt idx="11">
                  <c:v>0.794613885065489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phi_n31!$O$2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phi_n31!$O$6:$O$17</c:f>
              <c:numCache>
                <c:formatCode>General</c:formatCode>
                <c:ptCount val="12"/>
                <c:pt idx="0">
                  <c:v>0.461310364303869</c:v>
                </c:pt>
                <c:pt idx="1">
                  <c:v>0.636352524141303</c:v>
                </c:pt>
                <c:pt idx="2">
                  <c:v>1.02472936736518</c:v>
                </c:pt>
                <c:pt idx="3">
                  <c:v>1.231512167408389</c:v>
                </c:pt>
                <c:pt idx="4">
                  <c:v>1.19824965453708</c:v>
                </c:pt>
                <c:pt idx="5">
                  <c:v>1.618428226497391</c:v>
                </c:pt>
                <c:pt idx="6">
                  <c:v>2.127195894959251</c:v>
                </c:pt>
                <c:pt idx="7">
                  <c:v>2.45664715543016</c:v>
                </c:pt>
                <c:pt idx="8">
                  <c:v>2.785191938009076</c:v>
                </c:pt>
                <c:pt idx="9">
                  <c:v>3.682514569846471</c:v>
                </c:pt>
                <c:pt idx="10">
                  <c:v>4.43978359480168</c:v>
                </c:pt>
                <c:pt idx="11">
                  <c:v>4.583477034017871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phi_n31!$P$2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phi_n31!$P$6:$P$17</c:f>
              <c:numCache>
                <c:formatCode>General</c:formatCode>
                <c:ptCount val="12"/>
                <c:pt idx="0">
                  <c:v>0.340916205781071</c:v>
                </c:pt>
                <c:pt idx="1">
                  <c:v>0.471088589267939</c:v>
                </c:pt>
                <c:pt idx="2">
                  <c:v>0.890865135555172</c:v>
                </c:pt>
                <c:pt idx="3">
                  <c:v>1.051074834330047</c:v>
                </c:pt>
                <c:pt idx="4">
                  <c:v>1.048106365834005</c:v>
                </c:pt>
                <c:pt idx="5">
                  <c:v>1.305705667965314</c:v>
                </c:pt>
                <c:pt idx="6">
                  <c:v>1.796522891811971</c:v>
                </c:pt>
                <c:pt idx="7">
                  <c:v>1.824544942765997</c:v>
                </c:pt>
                <c:pt idx="8">
                  <c:v>2.391444177854919</c:v>
                </c:pt>
                <c:pt idx="9">
                  <c:v>2.656163394583013</c:v>
                </c:pt>
                <c:pt idx="10">
                  <c:v>3.612032408921277</c:v>
                </c:pt>
                <c:pt idx="11">
                  <c:v>3.609685334650226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94456"/>
        <c:axId val="-2142778536"/>
      </c:scatterChart>
      <c:valAx>
        <c:axId val="-214249445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778536"/>
        <c:crosses val="autoZero"/>
        <c:crossBetween val="midCat"/>
      </c:valAx>
      <c:valAx>
        <c:axId val="-214277853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49445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(n=17)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m2070_n17!$C$2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m2070_n17!$C$6:$C$17</c:f>
              <c:numCache>
                <c:formatCode>General</c:formatCode>
                <c:ptCount val="12"/>
                <c:pt idx="0">
                  <c:v>0.1646</c:v>
                </c:pt>
                <c:pt idx="1">
                  <c:v>0.2627</c:v>
                </c:pt>
                <c:pt idx="2">
                  <c:v>0.5208</c:v>
                </c:pt>
                <c:pt idx="3">
                  <c:v>0.6562</c:v>
                </c:pt>
                <c:pt idx="4">
                  <c:v>0.6603</c:v>
                </c:pt>
                <c:pt idx="5">
                  <c:v>1.0503</c:v>
                </c:pt>
                <c:pt idx="6">
                  <c:v>1.7743</c:v>
                </c:pt>
                <c:pt idx="7">
                  <c:v>2.7167</c:v>
                </c:pt>
                <c:pt idx="8">
                  <c:v>6.9552</c:v>
                </c:pt>
                <c:pt idx="9">
                  <c:v>12.2533</c:v>
                </c:pt>
                <c:pt idx="10">
                  <c:v>35.0179</c:v>
                </c:pt>
                <c:pt idx="11">
                  <c:v>69.56270000000001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m2070_n17!$D$2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m2070_n17!$D$6:$D$17</c:f>
              <c:numCache>
                <c:formatCode>General</c:formatCode>
                <c:ptCount val="12"/>
                <c:pt idx="0">
                  <c:v>0.0936</c:v>
                </c:pt>
                <c:pt idx="1">
                  <c:v>0.1288</c:v>
                </c:pt>
                <c:pt idx="2">
                  <c:v>0.2099</c:v>
                </c:pt>
                <c:pt idx="3">
                  <c:v>0.2428</c:v>
                </c:pt>
                <c:pt idx="4">
                  <c:v>0.2433</c:v>
                </c:pt>
                <c:pt idx="5">
                  <c:v>0.3611</c:v>
                </c:pt>
                <c:pt idx="6">
                  <c:v>0.5636</c:v>
                </c:pt>
                <c:pt idx="7">
                  <c:v>0.8055</c:v>
                </c:pt>
                <c:pt idx="8">
                  <c:v>2.1632</c:v>
                </c:pt>
                <c:pt idx="9">
                  <c:v>3.4736</c:v>
                </c:pt>
                <c:pt idx="10">
                  <c:v>9.3013</c:v>
                </c:pt>
                <c:pt idx="11">
                  <c:v>18.2458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m2070_n17!$E$2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m2070_n17!$E$6:$E$17</c:f>
              <c:numCache>
                <c:formatCode>General</c:formatCode>
                <c:ptCount val="12"/>
                <c:pt idx="0">
                  <c:v>0.0814</c:v>
                </c:pt>
                <c:pt idx="1">
                  <c:v>0.107</c:v>
                </c:pt>
                <c:pt idx="2">
                  <c:v>0.1852</c:v>
                </c:pt>
                <c:pt idx="3">
                  <c:v>0.2185</c:v>
                </c:pt>
                <c:pt idx="4">
                  <c:v>0.2206</c:v>
                </c:pt>
                <c:pt idx="5">
                  <c:v>0.3312</c:v>
                </c:pt>
                <c:pt idx="6">
                  <c:v>0.5271</c:v>
                </c:pt>
                <c:pt idx="7">
                  <c:v>1.0559</c:v>
                </c:pt>
                <c:pt idx="8">
                  <c:v>2.1563</c:v>
                </c:pt>
                <c:pt idx="9">
                  <c:v>3.3442</c:v>
                </c:pt>
                <c:pt idx="10">
                  <c:v>8.9325</c:v>
                </c:pt>
                <c:pt idx="11">
                  <c:v>17.5848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m2070_n17!$F$2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m2070_n17!$B$6:$B$17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m2070_n17!$F$6:$F$17</c:f>
              <c:numCache>
                <c:formatCode>General</c:formatCode>
                <c:ptCount val="12"/>
                <c:pt idx="0">
                  <c:v>0.0658</c:v>
                </c:pt>
                <c:pt idx="1">
                  <c:v>0.0749</c:v>
                </c:pt>
                <c:pt idx="2">
                  <c:v>0.0993</c:v>
                </c:pt>
                <c:pt idx="3">
                  <c:v>0.1101</c:v>
                </c:pt>
                <c:pt idx="4">
                  <c:v>0.1112</c:v>
                </c:pt>
                <c:pt idx="5">
                  <c:v>0.1639</c:v>
                </c:pt>
                <c:pt idx="6">
                  <c:v>0.2246</c:v>
                </c:pt>
                <c:pt idx="7">
                  <c:v>0.3121</c:v>
                </c:pt>
                <c:pt idx="8">
                  <c:v>0.963</c:v>
                </c:pt>
                <c:pt idx="9">
                  <c:v>1.589</c:v>
                </c:pt>
                <c:pt idx="10">
                  <c:v>3.3163</c:v>
                </c:pt>
                <c:pt idx="11">
                  <c:v>6.398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24120"/>
        <c:axId val="2095529608"/>
      </c:scatterChart>
      <c:valAx>
        <c:axId val="209552412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9608"/>
        <c:crosses val="autoZero"/>
        <c:crossBetween val="midCat"/>
      </c:valAx>
      <c:valAx>
        <c:axId val="209552960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552412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Intel Phi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phi_n31!$C$2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phi_n31!$C$6:$C$17</c:f>
              <c:numCache>
                <c:formatCode>General</c:formatCode>
                <c:ptCount val="12"/>
                <c:pt idx="0">
                  <c:v>0.3267</c:v>
                </c:pt>
                <c:pt idx="1">
                  <c:v>0.5206</c:v>
                </c:pt>
                <c:pt idx="2">
                  <c:v>1.0318</c:v>
                </c:pt>
                <c:pt idx="3">
                  <c:v>1.3006</c:v>
                </c:pt>
                <c:pt idx="4">
                  <c:v>1.3007</c:v>
                </c:pt>
                <c:pt idx="5">
                  <c:v>2.0779</c:v>
                </c:pt>
                <c:pt idx="6">
                  <c:v>3.5237</c:v>
                </c:pt>
                <c:pt idx="7">
                  <c:v>5.8338</c:v>
                </c:pt>
                <c:pt idx="8">
                  <c:v>14.0538</c:v>
                </c:pt>
                <c:pt idx="9">
                  <c:v>22.8106</c:v>
                </c:pt>
                <c:pt idx="10">
                  <c:v>69.5905</c:v>
                </c:pt>
                <c:pt idx="11">
                  <c:v>140.3424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phi_n31!$D$2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phi_n31!$D$6:$D$17</c:f>
              <c:numCache>
                <c:formatCode>General</c:formatCode>
                <c:ptCount val="12"/>
                <c:pt idx="0">
                  <c:v>1.149</c:v>
                </c:pt>
                <c:pt idx="1">
                  <c:v>1.4791</c:v>
                </c:pt>
                <c:pt idx="2">
                  <c:v>2.3285</c:v>
                </c:pt>
                <c:pt idx="3">
                  <c:v>2.6426</c:v>
                </c:pt>
                <c:pt idx="4">
                  <c:v>2.6561</c:v>
                </c:pt>
                <c:pt idx="5">
                  <c:v>3.9009</c:v>
                </c:pt>
                <c:pt idx="6">
                  <c:v>5.934</c:v>
                </c:pt>
                <c:pt idx="7">
                  <c:v>8.3424</c:v>
                </c:pt>
                <c:pt idx="8">
                  <c:v>19.0782</c:v>
                </c:pt>
                <c:pt idx="9">
                  <c:v>29.1994</c:v>
                </c:pt>
                <c:pt idx="10">
                  <c:v>86.6765</c:v>
                </c:pt>
                <c:pt idx="11">
                  <c:v>176.6171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phi_n31!$E$2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phi_n31!$E$6:$E$17</c:f>
              <c:numCache>
                <c:formatCode>General</c:formatCode>
                <c:ptCount val="12"/>
                <c:pt idx="0">
                  <c:v>0.7082</c:v>
                </c:pt>
                <c:pt idx="1">
                  <c:v>0.8181</c:v>
                </c:pt>
                <c:pt idx="2">
                  <c:v>1.0069</c:v>
                </c:pt>
                <c:pt idx="3">
                  <c:v>1.0561</c:v>
                </c:pt>
                <c:pt idx="4">
                  <c:v>1.0855</c:v>
                </c:pt>
                <c:pt idx="5">
                  <c:v>1.2839</c:v>
                </c:pt>
                <c:pt idx="6">
                  <c:v>1.6565</c:v>
                </c:pt>
                <c:pt idx="7">
                  <c:v>2.3747</c:v>
                </c:pt>
                <c:pt idx="8">
                  <c:v>5.0459</c:v>
                </c:pt>
                <c:pt idx="9">
                  <c:v>6.1943</c:v>
                </c:pt>
                <c:pt idx="10">
                  <c:v>15.6743</c:v>
                </c:pt>
                <c:pt idx="11">
                  <c:v>30.6192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phi_n31!$F$2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phi_n31!$F$6:$F$17</c:f>
              <c:numCache>
                <c:formatCode>General</c:formatCode>
                <c:ptCount val="12"/>
                <c:pt idx="0">
                  <c:v>0.9583</c:v>
                </c:pt>
                <c:pt idx="1">
                  <c:v>1.1051</c:v>
                </c:pt>
                <c:pt idx="2">
                  <c:v>1.1582</c:v>
                </c:pt>
                <c:pt idx="3">
                  <c:v>1.2374</c:v>
                </c:pt>
                <c:pt idx="4">
                  <c:v>1.241</c:v>
                </c:pt>
                <c:pt idx="5">
                  <c:v>1.5914</c:v>
                </c:pt>
                <c:pt idx="6">
                  <c:v>1.9614</c:v>
                </c:pt>
                <c:pt idx="7">
                  <c:v>3.1974</c:v>
                </c:pt>
                <c:pt idx="8">
                  <c:v>5.8767</c:v>
                </c:pt>
                <c:pt idx="9">
                  <c:v>8.5878</c:v>
                </c:pt>
                <c:pt idx="10">
                  <c:v>19.2663</c:v>
                </c:pt>
                <c:pt idx="11">
                  <c:v>38.8794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45608"/>
        <c:axId val="-2142633768"/>
      </c:scatterChart>
      <c:valAx>
        <c:axId val="-214254560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633768"/>
        <c:crosses val="autoZero"/>
        <c:crossBetween val="midCat"/>
      </c:valAx>
      <c:valAx>
        <c:axId val="-21426337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54560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Intel Phi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phi_n50!$H$2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phi_n50!$H$6:$H$17</c:f>
              <c:numCache>
                <c:formatCode>General</c:formatCode>
                <c:ptCount val="12"/>
                <c:pt idx="0">
                  <c:v>0.560735390676297</c:v>
                </c:pt>
                <c:pt idx="1">
                  <c:v>0.558266321384762</c:v>
                </c:pt>
                <c:pt idx="2">
                  <c:v>0.561019531791107</c:v>
                </c:pt>
                <c:pt idx="3">
                  <c:v>0.563000165572051</c:v>
                </c:pt>
                <c:pt idx="4">
                  <c:v>0.560928857002026</c:v>
                </c:pt>
                <c:pt idx="5">
                  <c:v>0.561904108649427</c:v>
                </c:pt>
                <c:pt idx="6">
                  <c:v>0.467581830213972</c:v>
                </c:pt>
                <c:pt idx="7">
                  <c:v>0.433102835754615</c:v>
                </c:pt>
                <c:pt idx="8">
                  <c:v>0.499016936634829</c:v>
                </c:pt>
                <c:pt idx="9">
                  <c:v>0.495724788962512</c:v>
                </c:pt>
                <c:pt idx="10">
                  <c:v>0.499974501300434</c:v>
                </c:pt>
                <c:pt idx="11">
                  <c:v>0.499773602558041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phi_n50!$I$6:$I$17</c:f>
              <c:numCache>
                <c:formatCode>General</c:formatCode>
                <c:ptCount val="12"/>
                <c:pt idx="0">
                  <c:v>0.176567884217781</c:v>
                </c:pt>
                <c:pt idx="1">
                  <c:v>0.209825316326008</c:v>
                </c:pt>
                <c:pt idx="2">
                  <c:v>0.277150482447136</c:v>
                </c:pt>
                <c:pt idx="3">
                  <c:v>0.282779841437046</c:v>
                </c:pt>
                <c:pt idx="4">
                  <c:v>0.274967783505155</c:v>
                </c:pt>
                <c:pt idx="5">
                  <c:v>0.293194466813407</c:v>
                </c:pt>
                <c:pt idx="6">
                  <c:v>0.325052492509496</c:v>
                </c:pt>
                <c:pt idx="7">
                  <c:v>0.344786370829265</c:v>
                </c:pt>
                <c:pt idx="8">
                  <c:v>0.347528723248976</c:v>
                </c:pt>
                <c:pt idx="9">
                  <c:v>0.370130574255636</c:v>
                </c:pt>
                <c:pt idx="10">
                  <c:v>0.353327675379492</c:v>
                </c:pt>
                <c:pt idx="11">
                  <c:v>0.38128791431698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phi_n50!$J$6:$J$17</c:f>
              <c:numCache>
                <c:formatCode>General</c:formatCode>
                <c:ptCount val="12"/>
                <c:pt idx="0">
                  <c:v>0.287090990587181</c:v>
                </c:pt>
                <c:pt idx="1">
                  <c:v>0.411782446968935</c:v>
                </c:pt>
                <c:pt idx="2">
                  <c:v>0.765233821445442</c:v>
                </c:pt>
                <c:pt idx="3">
                  <c:v>0.843057851239669</c:v>
                </c:pt>
                <c:pt idx="4">
                  <c:v>0.798347493958999</c:v>
                </c:pt>
                <c:pt idx="5">
                  <c:v>1.070429896772508</c:v>
                </c:pt>
                <c:pt idx="6">
                  <c:v>1.384306239324827</c:v>
                </c:pt>
                <c:pt idx="7">
                  <c:v>1.458345200797493</c:v>
                </c:pt>
                <c:pt idx="8">
                  <c:v>1.514967882680887</c:v>
                </c:pt>
                <c:pt idx="9">
                  <c:v>2.042510222399521</c:v>
                </c:pt>
                <c:pt idx="10">
                  <c:v>2.325657114417678</c:v>
                </c:pt>
                <c:pt idx="11">
                  <c:v>2.30146948826826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phi_n50!$K$6:$K$17</c:f>
              <c:numCache>
                <c:formatCode>General</c:formatCode>
                <c:ptCount val="12"/>
                <c:pt idx="0">
                  <c:v>0.203414053195713</c:v>
                </c:pt>
                <c:pt idx="1">
                  <c:v>0.302488737907097</c:v>
                </c:pt>
                <c:pt idx="2">
                  <c:v>0.585471629924105</c:v>
                </c:pt>
                <c:pt idx="3">
                  <c:v>0.690516482772626</c:v>
                </c:pt>
                <c:pt idx="4">
                  <c:v>0.671386430678466</c:v>
                </c:pt>
                <c:pt idx="5">
                  <c:v>0.903546021066564</c:v>
                </c:pt>
                <c:pt idx="6">
                  <c:v>1.237248563218391</c:v>
                </c:pt>
                <c:pt idx="7">
                  <c:v>1.078089222266088</c:v>
                </c:pt>
                <c:pt idx="8">
                  <c:v>1.401207841159079</c:v>
                </c:pt>
                <c:pt idx="9">
                  <c:v>1.426312994576525</c:v>
                </c:pt>
                <c:pt idx="10">
                  <c:v>1.883097318469419</c:v>
                </c:pt>
                <c:pt idx="11">
                  <c:v>1.867424093879144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21800"/>
        <c:axId val="2111970056"/>
      </c:scatterChart>
      <c:valAx>
        <c:axId val="21119218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70056"/>
        <c:crosses val="autoZero"/>
        <c:crossBetween val="midCat"/>
      </c:valAx>
      <c:valAx>
        <c:axId val="211197005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1921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Intel Phi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phi_n50!$M$2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phi_n50!$N$6:$N$17</c:f>
              <c:numCache>
                <c:formatCode>General</c:formatCode>
                <c:ptCount val="12"/>
                <c:pt idx="0">
                  <c:v>0.314886285320469</c:v>
                </c:pt>
                <c:pt idx="1">
                  <c:v>0.375851646944316</c:v>
                </c:pt>
                <c:pt idx="2">
                  <c:v>0.494012180934784</c:v>
                </c:pt>
                <c:pt idx="3">
                  <c:v>0.502273105283584</c:v>
                </c:pt>
                <c:pt idx="4">
                  <c:v>0.490200816151203</c:v>
                </c:pt>
                <c:pt idx="5">
                  <c:v>0.521787369588948</c:v>
                </c:pt>
                <c:pt idx="6">
                  <c:v>0.695177766768113</c:v>
                </c:pt>
                <c:pt idx="7">
                  <c:v>0.796084306925693</c:v>
                </c:pt>
                <c:pt idx="8">
                  <c:v>0.696426709667554</c:v>
                </c:pt>
                <c:pt idx="9">
                  <c:v>0.746645280802422</c:v>
                </c:pt>
                <c:pt idx="10">
                  <c:v>0.706691390181872</c:v>
                </c:pt>
                <c:pt idx="11">
                  <c:v>0.762921275484331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phi_n50!$O$6:$O$17</c:f>
              <c:numCache>
                <c:formatCode>General</c:formatCode>
                <c:ptCount val="12"/>
                <c:pt idx="0">
                  <c:v>0.511990138951143</c:v>
                </c:pt>
                <c:pt idx="1">
                  <c:v>0.737609329446064</c:v>
                </c:pt>
                <c:pt idx="2">
                  <c:v>1.364005668398677</c:v>
                </c:pt>
                <c:pt idx="3">
                  <c:v>1.497438016528926</c:v>
                </c:pt>
                <c:pt idx="4">
                  <c:v>1.423259802011069</c:v>
                </c:pt>
                <c:pt idx="5">
                  <c:v>1.90500457336992</c:v>
                </c:pt>
                <c:pt idx="6">
                  <c:v>2.960564653873204</c:v>
                </c:pt>
                <c:pt idx="7">
                  <c:v>3.36720307604671</c:v>
                </c:pt>
                <c:pt idx="8">
                  <c:v>3.035904738819537</c:v>
                </c:pt>
                <c:pt idx="9">
                  <c:v>4.120250324124863</c:v>
                </c:pt>
                <c:pt idx="10">
                  <c:v>4.651551445861027</c:v>
                </c:pt>
                <c:pt idx="11">
                  <c:v>4.605024107892889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phi_n50!$P$6:$P$17</c:f>
              <c:numCache>
                <c:formatCode>General</c:formatCode>
                <c:ptCount val="12"/>
                <c:pt idx="0">
                  <c:v>0.362763001190949</c:v>
                </c:pt>
                <c:pt idx="1">
                  <c:v>0.541835905767668</c:v>
                </c:pt>
                <c:pt idx="2">
                  <c:v>1.043585110227683</c:v>
                </c:pt>
                <c:pt idx="3">
                  <c:v>1.226494280105598</c:v>
                </c:pt>
                <c:pt idx="4">
                  <c:v>1.196919042936742</c:v>
                </c:pt>
                <c:pt idx="5">
                  <c:v>1.60800750013787</c:v>
                </c:pt>
                <c:pt idx="6">
                  <c:v>2.64605783045977</c:v>
                </c:pt>
                <c:pt idx="7">
                  <c:v>2.489222266087643</c:v>
                </c:pt>
                <c:pt idx="8">
                  <c:v>2.807936441212325</c:v>
                </c:pt>
                <c:pt idx="9">
                  <c:v>2.877227498672424</c:v>
                </c:pt>
                <c:pt idx="10">
                  <c:v>3.76638671286532</c:v>
                </c:pt>
                <c:pt idx="11">
                  <c:v>3.736540073987342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59880"/>
        <c:axId val="-2143312648"/>
      </c:scatterChart>
      <c:valAx>
        <c:axId val="-214415988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312648"/>
        <c:crosses val="autoZero"/>
        <c:crossBetween val="midCat"/>
      </c:valAx>
      <c:valAx>
        <c:axId val="-2143312648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1598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Intel Phi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phi_n50!$C$2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phi_n50!$C$6:$C$17</c:f>
              <c:numCache>
                <c:formatCode>General</c:formatCode>
                <c:ptCount val="12"/>
                <c:pt idx="0">
                  <c:v>0.4569</c:v>
                </c:pt>
                <c:pt idx="1">
                  <c:v>0.7337</c:v>
                </c:pt>
                <c:pt idx="2">
                  <c:v>1.4438</c:v>
                </c:pt>
                <c:pt idx="3">
                  <c:v>1.8119</c:v>
                </c:pt>
                <c:pt idx="4">
                  <c:v>1.8259</c:v>
                </c:pt>
                <c:pt idx="5">
                  <c:v>2.9158</c:v>
                </c:pt>
                <c:pt idx="6">
                  <c:v>5.8933</c:v>
                </c:pt>
                <c:pt idx="7">
                  <c:v>9.4578</c:v>
                </c:pt>
                <c:pt idx="8">
                  <c:v>20.0394</c:v>
                </c:pt>
                <c:pt idx="9">
                  <c:v>33.051</c:v>
                </c:pt>
                <c:pt idx="10">
                  <c:v>100.0051</c:v>
                </c:pt>
                <c:pt idx="11">
                  <c:v>200.0906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phi_n50!$D$6:$D$17</c:f>
              <c:numCache>
                <c:formatCode>General</c:formatCode>
                <c:ptCount val="12"/>
                <c:pt idx="0">
                  <c:v>1.451</c:v>
                </c:pt>
                <c:pt idx="1">
                  <c:v>1.9521</c:v>
                </c:pt>
                <c:pt idx="2">
                  <c:v>2.9226</c:v>
                </c:pt>
                <c:pt idx="3">
                  <c:v>3.6074</c:v>
                </c:pt>
                <c:pt idx="4">
                  <c:v>3.7248</c:v>
                </c:pt>
                <c:pt idx="5">
                  <c:v>5.5881</c:v>
                </c:pt>
                <c:pt idx="6">
                  <c:v>8.4774</c:v>
                </c:pt>
                <c:pt idx="7">
                  <c:v>11.8804</c:v>
                </c:pt>
                <c:pt idx="8">
                  <c:v>28.7746</c:v>
                </c:pt>
                <c:pt idx="9">
                  <c:v>44.266</c:v>
                </c:pt>
                <c:pt idx="10">
                  <c:v>141.5117</c:v>
                </c:pt>
                <c:pt idx="11">
                  <c:v>262.269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phi_n50!$E$6:$E$17</c:f>
              <c:numCache>
                <c:formatCode>General</c:formatCode>
                <c:ptCount val="12"/>
                <c:pt idx="0">
                  <c:v>0.8924</c:v>
                </c:pt>
                <c:pt idx="1">
                  <c:v>0.9947</c:v>
                </c:pt>
                <c:pt idx="2">
                  <c:v>1.0585</c:v>
                </c:pt>
                <c:pt idx="3">
                  <c:v>1.21</c:v>
                </c:pt>
                <c:pt idx="4">
                  <c:v>1.2829</c:v>
                </c:pt>
                <c:pt idx="5">
                  <c:v>1.5306</c:v>
                </c:pt>
                <c:pt idx="6">
                  <c:v>1.9906</c:v>
                </c:pt>
                <c:pt idx="7">
                  <c:v>2.8088</c:v>
                </c:pt>
                <c:pt idx="8">
                  <c:v>6.600799999999999</c:v>
                </c:pt>
                <c:pt idx="9">
                  <c:v>8.0216</c:v>
                </c:pt>
                <c:pt idx="10">
                  <c:v>21.4993</c:v>
                </c:pt>
                <c:pt idx="11">
                  <c:v>43.4505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phi_n50!$F$6:$F$17</c:f>
              <c:numCache>
                <c:formatCode>General</c:formatCode>
                <c:ptCount val="12"/>
                <c:pt idx="0">
                  <c:v>1.2595</c:v>
                </c:pt>
                <c:pt idx="1">
                  <c:v>1.3541</c:v>
                </c:pt>
                <c:pt idx="2">
                  <c:v>1.3835</c:v>
                </c:pt>
                <c:pt idx="3">
                  <c:v>1.4773</c:v>
                </c:pt>
                <c:pt idx="4">
                  <c:v>1.5255</c:v>
                </c:pt>
                <c:pt idx="5">
                  <c:v>1.8133</c:v>
                </c:pt>
                <c:pt idx="6">
                  <c:v>2.2272</c:v>
                </c:pt>
                <c:pt idx="7">
                  <c:v>3.7995</c:v>
                </c:pt>
                <c:pt idx="8">
                  <c:v>7.1367</c:v>
                </c:pt>
                <c:pt idx="9">
                  <c:v>11.4871</c:v>
                </c:pt>
                <c:pt idx="10">
                  <c:v>26.552</c:v>
                </c:pt>
                <c:pt idx="11">
                  <c:v>53.5497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517896"/>
        <c:axId val="-2143320088"/>
      </c:scatterChart>
      <c:valAx>
        <c:axId val="-214351789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320088"/>
        <c:crosses val="autoZero"/>
        <c:crossBetween val="midCat"/>
      </c:valAx>
      <c:valAx>
        <c:axId val="-21433200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3517896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Intel Phi</a:t>
            </a:r>
            <a:r>
              <a:rPr lang="en-US" baseline="0"/>
              <a:t> </a:t>
            </a:r>
            <a:r>
              <a:rPr lang="en-US"/>
              <a:t>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phi_n101!$H$2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phi_n101!$H$6:$H$17</c:f>
              <c:numCache>
                <c:formatCode>General</c:formatCode>
                <c:ptCount val="12"/>
                <c:pt idx="0">
                  <c:v>0.637344827586207</c:v>
                </c:pt>
                <c:pt idx="1">
                  <c:v>0.638715454685811</c:v>
                </c:pt>
                <c:pt idx="2">
                  <c:v>0.640491662099742</c:v>
                </c:pt>
                <c:pt idx="3">
                  <c:v>0.620738040727798</c:v>
                </c:pt>
                <c:pt idx="4">
                  <c:v>0.618759420983371</c:v>
                </c:pt>
                <c:pt idx="5">
                  <c:v>0.507789370320363</c:v>
                </c:pt>
                <c:pt idx="6">
                  <c:v>0.389699515528298</c:v>
                </c:pt>
                <c:pt idx="7">
                  <c:v>0.472591670283978</c:v>
                </c:pt>
                <c:pt idx="8">
                  <c:v>0.508766141361428</c:v>
                </c:pt>
                <c:pt idx="9">
                  <c:v>0.508962240067911</c:v>
                </c:pt>
                <c:pt idx="10">
                  <c:v>0.503440341821038</c:v>
                </c:pt>
                <c:pt idx="11">
                  <c:v>0.50674955283115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phi_n101!$I$2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phi_n101!$I$6:$I$17</c:f>
              <c:numCache>
                <c:formatCode>General</c:formatCode>
                <c:ptCount val="12"/>
                <c:pt idx="0">
                  <c:v>0.235056547213517</c:v>
                </c:pt>
                <c:pt idx="1">
                  <c:v>0.270814349306101</c:v>
                </c:pt>
                <c:pt idx="2">
                  <c:v>0.312114911393854</c:v>
                </c:pt>
                <c:pt idx="3">
                  <c:v>0.328539859693878</c:v>
                </c:pt>
                <c:pt idx="4">
                  <c:v>0.327375783277423</c:v>
                </c:pt>
                <c:pt idx="5">
                  <c:v>0.348702257904774</c:v>
                </c:pt>
                <c:pt idx="6">
                  <c:v>0.363999189123796</c:v>
                </c:pt>
                <c:pt idx="7">
                  <c:v>0.377079186262715</c:v>
                </c:pt>
                <c:pt idx="8">
                  <c:v>0.363602981544449</c:v>
                </c:pt>
                <c:pt idx="9">
                  <c:v>0.395141264792687</c:v>
                </c:pt>
                <c:pt idx="10">
                  <c:v>0.388824640856923</c:v>
                </c:pt>
                <c:pt idx="11">
                  <c:v>0.399825897594295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phi_n101!$J$2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phi_n101!$J$6:$J$17</c:f>
              <c:numCache>
                <c:formatCode>General</c:formatCode>
                <c:ptCount val="12"/>
                <c:pt idx="0">
                  <c:v>0.364299591721808</c:v>
                </c:pt>
                <c:pt idx="1">
                  <c:v>0.507197940293018</c:v>
                </c:pt>
                <c:pt idx="2">
                  <c:v>0.873665100384451</c:v>
                </c:pt>
                <c:pt idx="3">
                  <c:v>1.056339775465218</c:v>
                </c:pt>
                <c:pt idx="4">
                  <c:v>1.035684821786143</c:v>
                </c:pt>
                <c:pt idx="5">
                  <c:v>1.503870586631527</c:v>
                </c:pt>
                <c:pt idx="6">
                  <c:v>1.655408773234201</c:v>
                </c:pt>
                <c:pt idx="7">
                  <c:v>1.743908782430923</c:v>
                </c:pt>
                <c:pt idx="8">
                  <c:v>1.856600582715232</c:v>
                </c:pt>
                <c:pt idx="9">
                  <c:v>2.247947672996984</c:v>
                </c:pt>
                <c:pt idx="10">
                  <c:v>2.495034634045118</c:v>
                </c:pt>
                <c:pt idx="11">
                  <c:v>2.47938550516866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phi_n101!$K$2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phi_n101!$K$6:$K$17</c:f>
              <c:numCache>
                <c:formatCode>General</c:formatCode>
                <c:ptCount val="12"/>
                <c:pt idx="0">
                  <c:v>0.270318098720292</c:v>
                </c:pt>
                <c:pt idx="1">
                  <c:v>0.414255244580183</c:v>
                </c:pt>
                <c:pt idx="2">
                  <c:v>0.789557496501472</c:v>
                </c:pt>
                <c:pt idx="3">
                  <c:v>0.976542343964741</c:v>
                </c:pt>
                <c:pt idx="4">
                  <c:v>0.917180476127144</c:v>
                </c:pt>
                <c:pt idx="5">
                  <c:v>1.404382585080201</c:v>
                </c:pt>
                <c:pt idx="6">
                  <c:v>1.808653496230829</c:v>
                </c:pt>
                <c:pt idx="7">
                  <c:v>1.420265366724455</c:v>
                </c:pt>
                <c:pt idx="8">
                  <c:v>1.891279516132053</c:v>
                </c:pt>
                <c:pt idx="9">
                  <c:v>1.710719052221872</c:v>
                </c:pt>
                <c:pt idx="10">
                  <c:v>2.254580034242829</c:v>
                </c:pt>
                <c:pt idx="11">
                  <c:v>2.228849924472883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48536"/>
        <c:axId val="2140839752"/>
      </c:scatterChart>
      <c:valAx>
        <c:axId val="-214724853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839752"/>
        <c:crosses val="autoZero"/>
        <c:crossBetween val="midCat"/>
      </c:valAx>
      <c:valAx>
        <c:axId val="2140839752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2485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Intel Phi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phi_n101!$M$2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phi_n101!$N$2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phi_n101!$N$6:$N$17</c:f>
              <c:numCache>
                <c:formatCode>General</c:formatCode>
                <c:ptCount val="12"/>
                <c:pt idx="0">
                  <c:v>0.368805922696098</c:v>
                </c:pt>
                <c:pt idx="1">
                  <c:v>0.423998428908091</c:v>
                </c:pt>
                <c:pt idx="2">
                  <c:v>0.487305190469832</c:v>
                </c:pt>
                <c:pt idx="3">
                  <c:v>0.529272959183673</c:v>
                </c:pt>
                <c:pt idx="4">
                  <c:v>0.529084119248054</c:v>
                </c:pt>
                <c:pt idx="5">
                  <c:v>0.68670649345176</c:v>
                </c:pt>
                <c:pt idx="6">
                  <c:v>0.934050915178425</c:v>
                </c:pt>
                <c:pt idx="7">
                  <c:v>0.797896387035619</c:v>
                </c:pt>
                <c:pt idx="8">
                  <c:v>0.714676060343695</c:v>
                </c:pt>
                <c:pt idx="9">
                  <c:v>0.776366562556711</c:v>
                </c:pt>
                <c:pt idx="10">
                  <c:v>0.772335088305541</c:v>
                </c:pt>
                <c:pt idx="11">
                  <c:v>0.789000987490794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phi_n101!$O$2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phi_n101!$O$6:$O$17</c:f>
              <c:numCache>
                <c:formatCode>General</c:formatCode>
                <c:ptCount val="12"/>
                <c:pt idx="0">
                  <c:v>0.57158946923835</c:v>
                </c:pt>
                <c:pt idx="1">
                  <c:v>0.794090602586894</c:v>
                </c:pt>
                <c:pt idx="2">
                  <c:v>1.364053823152499</c:v>
                </c:pt>
                <c:pt idx="3">
                  <c:v>1.701748090429076</c:v>
                </c:pt>
                <c:pt idx="4">
                  <c:v>1.673808570284341</c:v>
                </c:pt>
                <c:pt idx="5">
                  <c:v>2.961603126278002</c:v>
                </c:pt>
                <c:pt idx="6">
                  <c:v>4.247910780669145</c:v>
                </c:pt>
                <c:pt idx="7">
                  <c:v>3.690096317996923</c:v>
                </c:pt>
                <c:pt idx="8">
                  <c:v>3.649221974062738</c:v>
                </c:pt>
                <c:pt idx="9">
                  <c:v>4.416727796343087</c:v>
                </c:pt>
                <c:pt idx="10">
                  <c:v>4.955968814537405</c:v>
                </c:pt>
                <c:pt idx="11">
                  <c:v>4.892723617251613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phi_n101!$P$2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phi_n101!$P$6:$P$17</c:f>
              <c:numCache>
                <c:formatCode>General</c:formatCode>
                <c:ptCount val="12"/>
                <c:pt idx="0">
                  <c:v>0.424131627056673</c:v>
                </c:pt>
                <c:pt idx="1">
                  <c:v>0.648575577028989</c:v>
                </c:pt>
                <c:pt idx="2">
                  <c:v>1.232736572890026</c:v>
                </c:pt>
                <c:pt idx="3">
                  <c:v>1.573195583147718</c:v>
                </c:pt>
                <c:pt idx="4">
                  <c:v>1.482289311521922</c:v>
                </c:pt>
                <c:pt idx="5">
                  <c:v>2.765679368581855</c:v>
                </c:pt>
                <c:pt idx="6">
                  <c:v>4.641148947231609</c:v>
                </c:pt>
                <c:pt idx="7">
                  <c:v>3.005269572083284</c:v>
                </c:pt>
                <c:pt idx="8">
                  <c:v>3.717384791116603</c:v>
                </c:pt>
                <c:pt idx="9">
                  <c:v>3.361190511880825</c:v>
                </c:pt>
                <c:pt idx="10">
                  <c:v>4.4783459865127</c:v>
                </c:pt>
                <c:pt idx="11">
                  <c:v>4.398326376452752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73048"/>
        <c:axId val="-2147374120"/>
      </c:scatterChart>
      <c:valAx>
        <c:axId val="212907304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374120"/>
        <c:crosses val="autoZero"/>
        <c:crossBetween val="midCat"/>
      </c:valAx>
      <c:valAx>
        <c:axId val="-214737412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90730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Intel Phi (n=101)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phi_n101!$C$2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phi_n101!$C$6:$C$17</c:f>
              <c:numCache>
                <c:formatCode>General</c:formatCode>
                <c:ptCount val="12"/>
                <c:pt idx="0">
                  <c:v>0.812</c:v>
                </c:pt>
                <c:pt idx="1">
                  <c:v>1.2954</c:v>
                </c:pt>
                <c:pt idx="2">
                  <c:v>2.5546</c:v>
                </c:pt>
                <c:pt idx="3">
                  <c:v>3.3196</c:v>
                </c:pt>
                <c:pt idx="4">
                  <c:v>3.3436</c:v>
                </c:pt>
                <c:pt idx="5">
                  <c:v>6.5176</c:v>
                </c:pt>
                <c:pt idx="6">
                  <c:v>14.2836</c:v>
                </c:pt>
                <c:pt idx="7">
                  <c:v>17.5084</c:v>
                </c:pt>
                <c:pt idx="8">
                  <c:v>39.7039</c:v>
                </c:pt>
                <c:pt idx="9">
                  <c:v>65.0266</c:v>
                </c:pt>
                <c:pt idx="10">
                  <c:v>200.6196</c:v>
                </c:pt>
                <c:pt idx="11">
                  <c:v>398.619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phi_n101!$D$2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phi_n101!$D$6:$D$17</c:f>
              <c:numCache>
                <c:formatCode>General</c:formatCode>
                <c:ptCount val="12"/>
                <c:pt idx="0">
                  <c:v>2.2017</c:v>
                </c:pt>
                <c:pt idx="1">
                  <c:v>3.0552</c:v>
                </c:pt>
                <c:pt idx="2">
                  <c:v>5.2423</c:v>
                </c:pt>
                <c:pt idx="3">
                  <c:v>6.272</c:v>
                </c:pt>
                <c:pt idx="4">
                  <c:v>6.3196</c:v>
                </c:pt>
                <c:pt idx="5">
                  <c:v>9.4911</c:v>
                </c:pt>
                <c:pt idx="6">
                  <c:v>15.2921</c:v>
                </c:pt>
                <c:pt idx="7">
                  <c:v>21.9432</c:v>
                </c:pt>
                <c:pt idx="8">
                  <c:v>55.5551</c:v>
                </c:pt>
                <c:pt idx="9">
                  <c:v>83.7576</c:v>
                </c:pt>
                <c:pt idx="10">
                  <c:v>259.7572</c:v>
                </c:pt>
                <c:pt idx="11">
                  <c:v>505.2199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phi_n101!$E$2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phi_n101!$E$6:$E$17</c:f>
              <c:numCache>
                <c:formatCode>General</c:formatCode>
                <c:ptCount val="12"/>
                <c:pt idx="0">
                  <c:v>1.4206</c:v>
                </c:pt>
                <c:pt idx="1">
                  <c:v>1.6313</c:v>
                </c:pt>
                <c:pt idx="2">
                  <c:v>1.8728</c:v>
                </c:pt>
                <c:pt idx="3">
                  <c:v>1.9507</c:v>
                </c:pt>
                <c:pt idx="4">
                  <c:v>1.9976</c:v>
                </c:pt>
                <c:pt idx="5">
                  <c:v>2.2007</c:v>
                </c:pt>
                <c:pt idx="6">
                  <c:v>3.3625</c:v>
                </c:pt>
                <c:pt idx="7">
                  <c:v>4.7447</c:v>
                </c:pt>
                <c:pt idx="8">
                  <c:v>10.8801</c:v>
                </c:pt>
                <c:pt idx="9">
                  <c:v>14.7228</c:v>
                </c:pt>
                <c:pt idx="10">
                  <c:v>40.4804</c:v>
                </c:pt>
                <c:pt idx="11">
                  <c:v>81.4718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phi_n101!$F$2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phi_n101!$F$6:$F$17</c:f>
              <c:numCache>
                <c:formatCode>General</c:formatCode>
                <c:ptCount val="12"/>
                <c:pt idx="0">
                  <c:v>1.9145</c:v>
                </c:pt>
                <c:pt idx="1">
                  <c:v>1.9973</c:v>
                </c:pt>
                <c:pt idx="2">
                  <c:v>2.0723</c:v>
                </c:pt>
                <c:pt idx="3">
                  <c:v>2.1101</c:v>
                </c:pt>
                <c:pt idx="4">
                  <c:v>2.2557</c:v>
                </c:pt>
                <c:pt idx="5">
                  <c:v>2.3566</c:v>
                </c:pt>
                <c:pt idx="6">
                  <c:v>3.0776</c:v>
                </c:pt>
                <c:pt idx="7">
                  <c:v>5.8259</c:v>
                </c:pt>
                <c:pt idx="8">
                  <c:v>10.6806</c:v>
                </c:pt>
                <c:pt idx="9">
                  <c:v>19.3463</c:v>
                </c:pt>
                <c:pt idx="10">
                  <c:v>44.7977</c:v>
                </c:pt>
                <c:pt idx="11">
                  <c:v>90.6297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00232"/>
        <c:axId val="2139846968"/>
      </c:scatterChart>
      <c:valAx>
        <c:axId val="-214630023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9846968"/>
        <c:crosses val="autoZero"/>
        <c:crossBetween val="midCat"/>
      </c:valAx>
      <c:valAx>
        <c:axId val="21398469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300232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</a:t>
            </a:r>
            <a:r>
              <a:rPr lang="en-US" baseline="0"/>
              <a:t> </a:t>
            </a:r>
            <a:r>
              <a:rPr lang="en-US"/>
              <a:t>(ELL_GPU)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k20_n17!$K$6:$K$17</c:f>
              <c:numCache>
                <c:formatCode>General</c:formatCode>
                <c:ptCount val="12"/>
                <c:pt idx="0">
                  <c:v>1.213203342618384</c:v>
                </c:pt>
                <c:pt idx="1">
                  <c:v>1.780869565217391</c:v>
                </c:pt>
                <c:pt idx="2">
                  <c:v>2.326013513513514</c:v>
                </c:pt>
                <c:pt idx="3">
                  <c:v>2.594121166791323</c:v>
                </c:pt>
                <c:pt idx="4">
                  <c:v>2.564270986745214</c:v>
                </c:pt>
                <c:pt idx="5">
                  <c:v>3.069179063360882</c:v>
                </c:pt>
                <c:pt idx="6">
                  <c:v>3.216285616203227</c:v>
                </c:pt>
                <c:pt idx="7">
                  <c:v>3.499266331658291</c:v>
                </c:pt>
                <c:pt idx="8">
                  <c:v>2.731801381970111</c:v>
                </c:pt>
                <c:pt idx="9">
                  <c:v>3.632623410498859</c:v>
                </c:pt>
                <c:pt idx="10">
                  <c:v>4.113234938301476</c:v>
                </c:pt>
                <c:pt idx="11">
                  <c:v>4.210891346618283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k20_n31!$K$6:$K$17</c:f>
              <c:numCache>
                <c:formatCode>General</c:formatCode>
                <c:ptCount val="12"/>
                <c:pt idx="0">
                  <c:v>1.619204892966361</c:v>
                </c:pt>
                <c:pt idx="1">
                  <c:v>2.172386655260907</c:v>
                </c:pt>
                <c:pt idx="2">
                  <c:v>3.435020519835841</c:v>
                </c:pt>
                <c:pt idx="3">
                  <c:v>3.79857057057057</c:v>
                </c:pt>
                <c:pt idx="4">
                  <c:v>3.811548619447779</c:v>
                </c:pt>
                <c:pt idx="5">
                  <c:v>4.575711711711712</c:v>
                </c:pt>
                <c:pt idx="6">
                  <c:v>4.411236767363801</c:v>
                </c:pt>
                <c:pt idx="7">
                  <c:v>4.835575019040366</c:v>
                </c:pt>
                <c:pt idx="8">
                  <c:v>4.831670822942643</c:v>
                </c:pt>
                <c:pt idx="9">
                  <c:v>4.677750967028919</c:v>
                </c:pt>
                <c:pt idx="10">
                  <c:v>5.377463225090203</c:v>
                </c:pt>
                <c:pt idx="11">
                  <c:v>5.405499659976634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k20_n50!$K$6:$K$17</c:f>
              <c:numCache>
                <c:formatCode>General</c:formatCode>
                <c:ptCount val="12"/>
                <c:pt idx="0">
                  <c:v>1.933584905660377</c:v>
                </c:pt>
                <c:pt idx="1">
                  <c:v>2.998535871156662</c:v>
                </c:pt>
                <c:pt idx="2">
                  <c:v>4.433497536945813</c:v>
                </c:pt>
                <c:pt idx="3">
                  <c:v>4.88319770224988</c:v>
                </c:pt>
                <c:pt idx="4">
                  <c:v>4.87018544935806</c:v>
                </c:pt>
                <c:pt idx="5">
                  <c:v>5.951325826371232</c:v>
                </c:pt>
                <c:pt idx="6">
                  <c:v>5.533333333333334</c:v>
                </c:pt>
                <c:pt idx="7">
                  <c:v>7.195151940980152</c:v>
                </c:pt>
                <c:pt idx="8">
                  <c:v>5.859603890776984</c:v>
                </c:pt>
                <c:pt idx="9">
                  <c:v>5.92857142857143</c:v>
                </c:pt>
                <c:pt idx="10">
                  <c:v>6.265978244523535</c:v>
                </c:pt>
                <c:pt idx="11">
                  <c:v>6.105565222700491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k20_n101!$K$6:$K$17</c:f>
              <c:numCache>
                <c:formatCode>General</c:formatCode>
                <c:ptCount val="12"/>
                <c:pt idx="0">
                  <c:v>2.58762</c:v>
                </c:pt>
                <c:pt idx="1">
                  <c:v>3.83406858202039</c:v>
                </c:pt>
                <c:pt idx="2">
                  <c:v>5.80418588151827</c:v>
                </c:pt>
                <c:pt idx="3">
                  <c:v>6.395412787088765</c:v>
                </c:pt>
                <c:pt idx="4">
                  <c:v>6.278858877086494</c:v>
                </c:pt>
                <c:pt idx="5">
                  <c:v>7.824037825059102</c:v>
                </c:pt>
                <c:pt idx="6">
                  <c:v>6.671035474592522</c:v>
                </c:pt>
                <c:pt idx="7">
                  <c:v>6.964919191919192</c:v>
                </c:pt>
                <c:pt idx="8">
                  <c:v>7.340116279069768</c:v>
                </c:pt>
                <c:pt idx="9">
                  <c:v>6.666683587140439</c:v>
                </c:pt>
                <c:pt idx="10">
                  <c:v>7.603990212685865</c:v>
                </c:pt>
                <c:pt idx="11">
                  <c:v>6.787953734382664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13224"/>
        <c:axId val="2105623368"/>
      </c:scatterChart>
      <c:valAx>
        <c:axId val="214561322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5623368"/>
        <c:crosses val="autoZero"/>
        <c:crossBetween val="midCat"/>
      </c:valAx>
      <c:valAx>
        <c:axId val="210562336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56132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(ELL_GPU)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k20_n17!$P$6:$P$17</c:f>
              <c:numCache>
                <c:formatCode>General</c:formatCode>
                <c:ptCount val="12"/>
                <c:pt idx="0">
                  <c:v>2.871866295264624</c:v>
                </c:pt>
                <c:pt idx="1">
                  <c:v>4.217391304347825</c:v>
                </c:pt>
                <c:pt idx="2">
                  <c:v>4.372466216216217</c:v>
                </c:pt>
                <c:pt idx="3">
                  <c:v>4.841436050860134</c:v>
                </c:pt>
                <c:pt idx="4">
                  <c:v>4.800441826215022</c:v>
                </c:pt>
                <c:pt idx="5">
                  <c:v>5.71625344352617</c:v>
                </c:pt>
                <c:pt idx="6">
                  <c:v>5.985925163062135</c:v>
                </c:pt>
                <c:pt idx="7">
                  <c:v>6.541959798994974</c:v>
                </c:pt>
                <c:pt idx="8">
                  <c:v>5.634661738711233</c:v>
                </c:pt>
                <c:pt idx="9">
                  <c:v>7.627518747962178</c:v>
                </c:pt>
                <c:pt idx="10">
                  <c:v>8.42748608758771</c:v>
                </c:pt>
                <c:pt idx="11">
                  <c:v>8.667624438031781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k20_n31!$P$6:$P$17</c:f>
              <c:numCache>
                <c:formatCode>General</c:formatCode>
                <c:ptCount val="12"/>
                <c:pt idx="0">
                  <c:v>3.08460754332314</c:v>
                </c:pt>
                <c:pt idx="1">
                  <c:v>4.135158254918734</c:v>
                </c:pt>
                <c:pt idx="2">
                  <c:v>5.160738714090287</c:v>
                </c:pt>
                <c:pt idx="3">
                  <c:v>5.712912912912913</c:v>
                </c:pt>
                <c:pt idx="4">
                  <c:v>5.751500600240097</c:v>
                </c:pt>
                <c:pt idx="5">
                  <c:v>6.839189189189188</c:v>
                </c:pt>
                <c:pt idx="6">
                  <c:v>6.62561321972631</c:v>
                </c:pt>
                <c:pt idx="7">
                  <c:v>7.879093678598628</c:v>
                </c:pt>
                <c:pt idx="8">
                  <c:v>8.573721945137157</c:v>
                </c:pt>
                <c:pt idx="9">
                  <c:v>7.942300607846747</c:v>
                </c:pt>
                <c:pt idx="10">
                  <c:v>9.177039966694421</c:v>
                </c:pt>
                <c:pt idx="11">
                  <c:v>9.204589443582277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k20_n50!$P$6:$P$17</c:f>
              <c:numCache>
                <c:formatCode>General</c:formatCode>
                <c:ptCount val="12"/>
                <c:pt idx="0">
                  <c:v>3.275471698113207</c:v>
                </c:pt>
                <c:pt idx="1">
                  <c:v>5.103953147877013</c:v>
                </c:pt>
                <c:pt idx="2">
                  <c:v>5.939244663382593</c:v>
                </c:pt>
                <c:pt idx="3">
                  <c:v>6.47869794159885</c:v>
                </c:pt>
                <c:pt idx="4">
                  <c:v>6.504041844983357</c:v>
                </c:pt>
                <c:pt idx="5">
                  <c:v>7.915001816200508</c:v>
                </c:pt>
                <c:pt idx="6">
                  <c:v>8.449598393574298</c:v>
                </c:pt>
                <c:pt idx="7">
                  <c:v>11.8304935886176</c:v>
                </c:pt>
                <c:pt idx="8">
                  <c:v>9.309328489394117</c:v>
                </c:pt>
                <c:pt idx="9">
                  <c:v>9.396475611521203</c:v>
                </c:pt>
                <c:pt idx="10">
                  <c:v>9.90756428893679</c:v>
                </c:pt>
                <c:pt idx="11">
                  <c:v>9.645742894648472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k20_n101!$P$6:$P$17</c:f>
              <c:numCache>
                <c:formatCode>General</c:formatCode>
                <c:ptCount val="12"/>
                <c:pt idx="0">
                  <c:v>3.9605</c:v>
                </c:pt>
                <c:pt idx="1">
                  <c:v>4.555143651529193</c:v>
                </c:pt>
                <c:pt idx="2">
                  <c:v>6.940759134444838</c:v>
                </c:pt>
                <c:pt idx="3">
                  <c:v>7.79671011793917</c:v>
                </c:pt>
                <c:pt idx="4">
                  <c:v>7.690743550834598</c:v>
                </c:pt>
                <c:pt idx="5">
                  <c:v>12.96784869976359</c:v>
                </c:pt>
                <c:pt idx="6">
                  <c:v>11.43396452540748</c:v>
                </c:pt>
                <c:pt idx="7">
                  <c:v>12.11700336700337</c:v>
                </c:pt>
                <c:pt idx="8">
                  <c:v>12.16351744186047</c:v>
                </c:pt>
                <c:pt idx="9">
                  <c:v>10.98461042623479</c:v>
                </c:pt>
                <c:pt idx="10">
                  <c:v>12.66221720308677</c:v>
                </c:pt>
                <c:pt idx="11">
                  <c:v>11.09181211481723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124872"/>
        <c:axId val="-2122119384"/>
      </c:scatterChart>
      <c:valAx>
        <c:axId val="-21221248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119384"/>
        <c:crosses val="autoZero"/>
        <c:crossBetween val="midCat"/>
      </c:valAx>
      <c:valAx>
        <c:axId val="-212211938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1248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(ELL_GPU)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m2070_n17!$K$6:$K$17</c:f>
              <c:numCache>
                <c:formatCode>General</c:formatCode>
                <c:ptCount val="12"/>
                <c:pt idx="0">
                  <c:v>1.323829787234043</c:v>
                </c:pt>
                <c:pt idx="1">
                  <c:v>1.859332443257677</c:v>
                </c:pt>
                <c:pt idx="2">
                  <c:v>2.773413897280967</c:v>
                </c:pt>
                <c:pt idx="3">
                  <c:v>3.150172570390554</c:v>
                </c:pt>
                <c:pt idx="4">
                  <c:v>3.131546762589928</c:v>
                </c:pt>
                <c:pt idx="5">
                  <c:v>3.398755338621111</c:v>
                </c:pt>
                <c:pt idx="6">
                  <c:v>4.171433659839716</c:v>
                </c:pt>
                <c:pt idx="7">
                  <c:v>4.462377443127203</c:v>
                </c:pt>
                <c:pt idx="8">
                  <c:v>3.530633437175493</c:v>
                </c:pt>
                <c:pt idx="9">
                  <c:v>3.505744493392071</c:v>
                </c:pt>
                <c:pt idx="10">
                  <c:v>5.126194855712693</c:v>
                </c:pt>
                <c:pt idx="11">
                  <c:v>5.314160675211004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m2070_n31!$K$6:$K$17</c:f>
              <c:numCache>
                <c:formatCode>General</c:formatCode>
                <c:ptCount val="12"/>
                <c:pt idx="0">
                  <c:v>1.768864142538975</c:v>
                </c:pt>
                <c:pt idx="1">
                  <c:v>2.521866931479643</c:v>
                </c:pt>
                <c:pt idx="2">
                  <c:v>3.890007745933385</c:v>
                </c:pt>
                <c:pt idx="3">
                  <c:v>4.432109320252277</c:v>
                </c:pt>
                <c:pt idx="4">
                  <c:v>4.43129099790649</c:v>
                </c:pt>
                <c:pt idx="5">
                  <c:v>4.604750679963736</c:v>
                </c:pt>
                <c:pt idx="6">
                  <c:v>5.596043236161152</c:v>
                </c:pt>
                <c:pt idx="7">
                  <c:v>5.956013133208255</c:v>
                </c:pt>
                <c:pt idx="8">
                  <c:v>4.980319704393927</c:v>
                </c:pt>
                <c:pt idx="9">
                  <c:v>5.070229099076615</c:v>
                </c:pt>
                <c:pt idx="10">
                  <c:v>6.060961542221441</c:v>
                </c:pt>
                <c:pt idx="11">
                  <c:v>6.105306693188645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m2070_n50!$K$6:$K$17</c:f>
              <c:numCache>
                <c:formatCode>General</c:formatCode>
                <c:ptCount val="12"/>
                <c:pt idx="0">
                  <c:v>2.140350877192982</c:v>
                </c:pt>
                <c:pt idx="1">
                  <c:v>3.255961844197138</c:v>
                </c:pt>
                <c:pt idx="2">
                  <c:v>4.990757855822551</c:v>
                </c:pt>
                <c:pt idx="3">
                  <c:v>5.580415754923414</c:v>
                </c:pt>
                <c:pt idx="4">
                  <c:v>5.488745980707395</c:v>
                </c:pt>
                <c:pt idx="5">
                  <c:v>5.567108392796467</c:v>
                </c:pt>
                <c:pt idx="6">
                  <c:v>6.757233938205003</c:v>
                </c:pt>
                <c:pt idx="7">
                  <c:v>6.77169780128947</c:v>
                </c:pt>
                <c:pt idx="8">
                  <c:v>5.973358819664297</c:v>
                </c:pt>
                <c:pt idx="9">
                  <c:v>5.993196283561343</c:v>
                </c:pt>
                <c:pt idx="10">
                  <c:v>6.566850538481744</c:v>
                </c:pt>
                <c:pt idx="11">
                  <c:v>6.369589034115519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m2070_n101!$K$6:$K$17</c:f>
              <c:numCache>
                <c:formatCode>General</c:formatCode>
                <c:ptCount val="12"/>
                <c:pt idx="0">
                  <c:v>2.644476239141543</c:v>
                </c:pt>
                <c:pt idx="1">
                  <c:v>4.09194856577646</c:v>
                </c:pt>
                <c:pt idx="2">
                  <c:v>6.462085308056873</c:v>
                </c:pt>
                <c:pt idx="3">
                  <c:v>7.093294320137695</c:v>
                </c:pt>
                <c:pt idx="4">
                  <c:v>7.03462767766066</c:v>
                </c:pt>
                <c:pt idx="5">
                  <c:v>6.647053625225949</c:v>
                </c:pt>
                <c:pt idx="6">
                  <c:v>7.85980231573002</c:v>
                </c:pt>
                <c:pt idx="7">
                  <c:v>7.738799102132435</c:v>
                </c:pt>
                <c:pt idx="8">
                  <c:v>7.316189786309309</c:v>
                </c:pt>
                <c:pt idx="9">
                  <c:v>6.45840257586106</c:v>
                </c:pt>
                <c:pt idx="10">
                  <c:v>7.53433343528306</c:v>
                </c:pt>
                <c:pt idx="11">
                  <c:v>6.365312199656526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13096"/>
        <c:axId val="2094733768"/>
      </c:scatterChart>
      <c:valAx>
        <c:axId val="209471309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733768"/>
        <c:crosses val="autoZero"/>
        <c:crossBetween val="midCat"/>
      </c:valAx>
      <c:valAx>
        <c:axId val="2094733768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7130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m2070_n31!$H$2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m2070_n31!$H$6:$H$17</c:f>
              <c:numCache>
                <c:formatCode>General</c:formatCode>
                <c:ptCount val="12"/>
                <c:pt idx="0">
                  <c:v>0.603281428028864</c:v>
                </c:pt>
                <c:pt idx="1">
                  <c:v>0.601781990521327</c:v>
                </c:pt>
                <c:pt idx="2">
                  <c:v>0.602158273381295</c:v>
                </c:pt>
                <c:pt idx="3">
                  <c:v>0.599035802235272</c:v>
                </c:pt>
                <c:pt idx="4">
                  <c:v>0.596024028533884</c:v>
                </c:pt>
                <c:pt idx="5">
                  <c:v>0.601069822485207</c:v>
                </c:pt>
                <c:pt idx="6">
                  <c:v>0.560890347997374</c:v>
                </c:pt>
                <c:pt idx="7">
                  <c:v>0.542068258948582</c:v>
                </c:pt>
                <c:pt idx="8">
                  <c:v>0.539670104887496</c:v>
                </c:pt>
                <c:pt idx="9">
                  <c:v>0.555958952466957</c:v>
                </c:pt>
                <c:pt idx="10">
                  <c:v>0.554938956714761</c:v>
                </c:pt>
                <c:pt idx="11">
                  <c:v>0.553483464235148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m2070_n31!$I$2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m2070_n31!$I$6:$I$17</c:f>
              <c:numCache>
                <c:formatCode>General</c:formatCode>
                <c:ptCount val="12"/>
                <c:pt idx="0">
                  <c:v>1.231348837209302</c:v>
                </c:pt>
                <c:pt idx="1">
                  <c:v>1.417934115019542</c:v>
                </c:pt>
                <c:pt idx="2">
                  <c:v>1.581234256926952</c:v>
                </c:pt>
                <c:pt idx="3">
                  <c:v>1.670969616908851</c:v>
                </c:pt>
                <c:pt idx="4">
                  <c:v>1.655812255541069</c:v>
                </c:pt>
                <c:pt idx="5">
                  <c:v>1.76324943586183</c:v>
                </c:pt>
                <c:pt idx="6">
                  <c:v>1.869839115683485</c:v>
                </c:pt>
                <c:pt idx="7">
                  <c:v>1.943406795224977</c:v>
                </c:pt>
                <c:pt idx="8">
                  <c:v>1.818821872799812</c:v>
                </c:pt>
                <c:pt idx="9">
                  <c:v>1.898552284833193</c:v>
                </c:pt>
                <c:pt idx="10">
                  <c:v>1.970969526267938</c:v>
                </c:pt>
                <c:pt idx="11">
                  <c:v>1.991507185486409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m2070_n31!$J$2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m2070_n31!$J$6:$J$17</c:f>
              <c:numCache>
                <c:formatCode>General</c:formatCode>
                <c:ptCount val="12"/>
                <c:pt idx="0">
                  <c:v>1.137036506800287</c:v>
                </c:pt>
                <c:pt idx="1">
                  <c:v>1.345797562268151</c:v>
                </c:pt>
                <c:pt idx="2">
                  <c:v>1.480979062223533</c:v>
                </c:pt>
                <c:pt idx="3">
                  <c:v>1.535474629764506</c:v>
                </c:pt>
                <c:pt idx="4">
                  <c:v>1.539776915615907</c:v>
                </c:pt>
                <c:pt idx="5">
                  <c:v>1.603991789041529</c:v>
                </c:pt>
                <c:pt idx="6">
                  <c:v>1.631622576640244</c:v>
                </c:pt>
                <c:pt idx="7">
                  <c:v>1.339050933248972</c:v>
                </c:pt>
                <c:pt idx="8">
                  <c:v>1.471321103965448</c:v>
                </c:pt>
                <c:pt idx="9">
                  <c:v>1.634281577296202</c:v>
                </c:pt>
                <c:pt idx="10">
                  <c:v>1.664501025547407</c:v>
                </c:pt>
                <c:pt idx="11">
                  <c:v>1.669143460188237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m2070_n31!$K$2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m2070_n31!$K$6:$K$17</c:f>
              <c:numCache>
                <c:formatCode>General</c:formatCode>
                <c:ptCount val="12"/>
                <c:pt idx="0">
                  <c:v>1.768864142538975</c:v>
                </c:pt>
                <c:pt idx="1">
                  <c:v>2.521866931479643</c:v>
                </c:pt>
                <c:pt idx="2">
                  <c:v>3.890007745933385</c:v>
                </c:pt>
                <c:pt idx="3">
                  <c:v>4.432109320252277</c:v>
                </c:pt>
                <c:pt idx="4">
                  <c:v>4.43129099790649</c:v>
                </c:pt>
                <c:pt idx="5">
                  <c:v>4.604750679963736</c:v>
                </c:pt>
                <c:pt idx="6">
                  <c:v>5.596043236161152</c:v>
                </c:pt>
                <c:pt idx="7">
                  <c:v>5.956013133208255</c:v>
                </c:pt>
                <c:pt idx="8">
                  <c:v>4.980319704393927</c:v>
                </c:pt>
                <c:pt idx="9">
                  <c:v>5.070229099076615</c:v>
                </c:pt>
                <c:pt idx="10">
                  <c:v>6.060961542221441</c:v>
                </c:pt>
                <c:pt idx="11">
                  <c:v>6.105306693188645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80376"/>
        <c:axId val="2120485864"/>
      </c:scatterChart>
      <c:valAx>
        <c:axId val="21204803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85864"/>
        <c:crosses val="autoZero"/>
        <c:crossBetween val="midCat"/>
      </c:valAx>
      <c:valAx>
        <c:axId val="2120485864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4803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(ELL_GPU)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m2070_n17!$P$6:$P$17</c:f>
              <c:numCache>
                <c:formatCode>General</c:formatCode>
                <c:ptCount val="12"/>
                <c:pt idx="0">
                  <c:v>2.501519756838906</c:v>
                </c:pt>
                <c:pt idx="1">
                  <c:v>3.507343124165554</c:v>
                </c:pt>
                <c:pt idx="2">
                  <c:v>5.244712990936557</c:v>
                </c:pt>
                <c:pt idx="3">
                  <c:v>5.960036330608538</c:v>
                </c:pt>
                <c:pt idx="4">
                  <c:v>5.93794964028777</c:v>
                </c:pt>
                <c:pt idx="5">
                  <c:v>6.40817571690055</c:v>
                </c:pt>
                <c:pt idx="6">
                  <c:v>7.899821905609974</c:v>
                </c:pt>
                <c:pt idx="7">
                  <c:v>8.704581864786927</c:v>
                </c:pt>
                <c:pt idx="8">
                  <c:v>7.222429906542056</c:v>
                </c:pt>
                <c:pt idx="9">
                  <c:v>7.711327879169288</c:v>
                </c:pt>
                <c:pt idx="10">
                  <c:v>10.55932816693303</c:v>
                </c:pt>
                <c:pt idx="11">
                  <c:v>10.87256955298531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m2070_n31!$P$6:$P$17</c:f>
              <c:numCache>
                <c:formatCode>General</c:formatCode>
                <c:ptCount val="12"/>
                <c:pt idx="0">
                  <c:v>2.93207126948775</c:v>
                </c:pt>
                <c:pt idx="1">
                  <c:v>4.190665342601787</c:v>
                </c:pt>
                <c:pt idx="2">
                  <c:v>6.46010844306739</c:v>
                </c:pt>
                <c:pt idx="3">
                  <c:v>7.398738612473722</c:v>
                </c:pt>
                <c:pt idx="4">
                  <c:v>7.434752267969294</c:v>
                </c:pt>
                <c:pt idx="5">
                  <c:v>7.660924750679964</c:v>
                </c:pt>
                <c:pt idx="6">
                  <c:v>9.977071732721912</c:v>
                </c:pt>
                <c:pt idx="7">
                  <c:v>10.9875703564728</c:v>
                </c:pt>
                <c:pt idx="8">
                  <c:v>9.228452084504781</c:v>
                </c:pt>
                <c:pt idx="9">
                  <c:v>9.119790366857998</c:v>
                </c:pt>
                <c:pt idx="10">
                  <c:v>10.92185269908304</c:v>
                </c:pt>
                <c:pt idx="11">
                  <c:v>11.03069393703656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m2070_n50!$P$6:$P$17</c:f>
              <c:numCache>
                <c:formatCode>General</c:formatCode>
                <c:ptCount val="12"/>
                <c:pt idx="0">
                  <c:v>3.322472848788638</c:v>
                </c:pt>
                <c:pt idx="1">
                  <c:v>5.031796502384738</c:v>
                </c:pt>
                <c:pt idx="2">
                  <c:v>7.749229821318546</c:v>
                </c:pt>
                <c:pt idx="3">
                  <c:v>8.744529540481402</c:v>
                </c:pt>
                <c:pt idx="4">
                  <c:v>8.59914255091104</c:v>
                </c:pt>
                <c:pt idx="5">
                  <c:v>9.408086986068637</c:v>
                </c:pt>
                <c:pt idx="6">
                  <c:v>12.30210887690044</c:v>
                </c:pt>
                <c:pt idx="7">
                  <c:v>12.49032897999669</c:v>
                </c:pt>
                <c:pt idx="8">
                  <c:v>10.54351591900125</c:v>
                </c:pt>
                <c:pt idx="9">
                  <c:v>10.60307996195771</c:v>
                </c:pt>
                <c:pt idx="10">
                  <c:v>11.56130811662727</c:v>
                </c:pt>
                <c:pt idx="11">
                  <c:v>11.3045937476114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m2070_n101!$P$6:$P$17</c:f>
              <c:numCache>
                <c:formatCode>General</c:formatCode>
                <c:ptCount val="12"/>
                <c:pt idx="0">
                  <c:v>3.938681655595299</c:v>
                </c:pt>
                <c:pt idx="1">
                  <c:v>6.157270029673591</c:v>
                </c:pt>
                <c:pt idx="2">
                  <c:v>12.16745655608215</c:v>
                </c:pt>
                <c:pt idx="3">
                  <c:v>15.09156626506024</c:v>
                </c:pt>
                <c:pt idx="4">
                  <c:v>14.92859571574295</c:v>
                </c:pt>
                <c:pt idx="5">
                  <c:v>14.80457923277767</c:v>
                </c:pt>
                <c:pt idx="6">
                  <c:v>17.50381248234962</c:v>
                </c:pt>
                <c:pt idx="7">
                  <c:v>17.26561915450804</c:v>
                </c:pt>
                <c:pt idx="8">
                  <c:v>16.26026801883376</c:v>
                </c:pt>
                <c:pt idx="9">
                  <c:v>14.16343057859303</c:v>
                </c:pt>
                <c:pt idx="10">
                  <c:v>16.4742900196191</c:v>
                </c:pt>
                <c:pt idx="11">
                  <c:v>14.04162977201469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30072"/>
        <c:axId val="-2135790136"/>
      </c:scatterChart>
      <c:valAx>
        <c:axId val="-213293007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790136"/>
        <c:crosses val="autoZero"/>
        <c:crossBetween val="midCat"/>
      </c:valAx>
      <c:valAx>
        <c:axId val="-213579013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9300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Intel Phi (ELL_GPU)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phi_n17!$K$6:$K$17</c:f>
              <c:numCache>
                <c:formatCode>General</c:formatCode>
                <c:ptCount val="12"/>
                <c:pt idx="0">
                  <c:v>0.101029923451635</c:v>
                </c:pt>
                <c:pt idx="1">
                  <c:v>0.150637101135749</c:v>
                </c:pt>
                <c:pt idx="2">
                  <c:v>0.268133579982475</c:v>
                </c:pt>
                <c:pt idx="3">
                  <c:v>0.319045166038083</c:v>
                </c:pt>
                <c:pt idx="4">
                  <c:v>0.31720531973037</c:v>
                </c:pt>
                <c:pt idx="5">
                  <c:v>0.395776909413854</c:v>
                </c:pt>
                <c:pt idx="6">
                  <c:v>0.553889447236181</c:v>
                </c:pt>
                <c:pt idx="7">
                  <c:v>0.575047689830299</c:v>
                </c:pt>
                <c:pt idx="8">
                  <c:v>0.683911976505612</c:v>
                </c:pt>
                <c:pt idx="9">
                  <c:v>0.870682713347921</c:v>
                </c:pt>
                <c:pt idx="10">
                  <c:v>1.221685638725998</c:v>
                </c:pt>
                <c:pt idx="11">
                  <c:v>1.216157728503518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phi_n31!$K$6:$K$17</c:f>
              <c:numCache>
                <c:formatCode>General</c:formatCode>
                <c:ptCount val="12"/>
                <c:pt idx="0">
                  <c:v>0.165756026296567</c:v>
                </c:pt>
                <c:pt idx="1">
                  <c:v>0.22980001809791</c:v>
                </c:pt>
                <c:pt idx="2">
                  <c:v>0.433603868071145</c:v>
                </c:pt>
                <c:pt idx="3">
                  <c:v>0.51112170680459</c:v>
                </c:pt>
                <c:pt idx="4">
                  <c:v>0.511687348912168</c:v>
                </c:pt>
                <c:pt idx="5">
                  <c:v>0.638310921201458</c:v>
                </c:pt>
                <c:pt idx="6">
                  <c:v>0.871047211175691</c:v>
                </c:pt>
                <c:pt idx="7">
                  <c:v>0.794284105835992</c:v>
                </c:pt>
                <c:pt idx="8">
                  <c:v>1.055013868327463</c:v>
                </c:pt>
                <c:pt idx="9">
                  <c:v>1.182864528750088</c:v>
                </c:pt>
                <c:pt idx="10">
                  <c:v>1.609027161416567</c:v>
                </c:pt>
                <c:pt idx="11">
                  <c:v>1.59467481494056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phi_n50!$K$6:$K$17</c:f>
              <c:numCache>
                <c:formatCode>General</c:formatCode>
                <c:ptCount val="12"/>
                <c:pt idx="0">
                  <c:v>0.203414053195713</c:v>
                </c:pt>
                <c:pt idx="1">
                  <c:v>0.302488737907097</c:v>
                </c:pt>
                <c:pt idx="2">
                  <c:v>0.585471629924105</c:v>
                </c:pt>
                <c:pt idx="3">
                  <c:v>0.690516482772626</c:v>
                </c:pt>
                <c:pt idx="4">
                  <c:v>0.671386430678466</c:v>
                </c:pt>
                <c:pt idx="5">
                  <c:v>0.903546021066564</c:v>
                </c:pt>
                <c:pt idx="6">
                  <c:v>1.237248563218391</c:v>
                </c:pt>
                <c:pt idx="7">
                  <c:v>1.078089222266088</c:v>
                </c:pt>
                <c:pt idx="8">
                  <c:v>1.401207841159079</c:v>
                </c:pt>
                <c:pt idx="9">
                  <c:v>1.426312994576525</c:v>
                </c:pt>
                <c:pt idx="10">
                  <c:v>1.883097318469419</c:v>
                </c:pt>
                <c:pt idx="11">
                  <c:v>1.867424093879144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phi_n101!$B$6:$B$17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phi_n101!$K$6:$K$17</c:f>
              <c:numCache>
                <c:formatCode>General</c:formatCode>
                <c:ptCount val="12"/>
                <c:pt idx="0">
                  <c:v>0.270318098720292</c:v>
                </c:pt>
                <c:pt idx="1">
                  <c:v>0.414255244580183</c:v>
                </c:pt>
                <c:pt idx="2">
                  <c:v>0.789557496501472</c:v>
                </c:pt>
                <c:pt idx="3">
                  <c:v>0.976542343964741</c:v>
                </c:pt>
                <c:pt idx="4">
                  <c:v>0.917180476127144</c:v>
                </c:pt>
                <c:pt idx="5">
                  <c:v>1.404382585080201</c:v>
                </c:pt>
                <c:pt idx="6">
                  <c:v>1.808653496230829</c:v>
                </c:pt>
                <c:pt idx="7">
                  <c:v>1.420265366724455</c:v>
                </c:pt>
                <c:pt idx="8">
                  <c:v>1.891279516132053</c:v>
                </c:pt>
                <c:pt idx="9">
                  <c:v>1.710719052221872</c:v>
                </c:pt>
                <c:pt idx="10">
                  <c:v>2.254580034242829</c:v>
                </c:pt>
                <c:pt idx="11">
                  <c:v>2.228849924472883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91144"/>
        <c:axId val="-2147427560"/>
      </c:scatterChart>
      <c:valAx>
        <c:axId val="-210339114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7427560"/>
        <c:crosses val="autoZero"/>
        <c:crossBetween val="midCat"/>
      </c:valAx>
      <c:valAx>
        <c:axId val="-2147427560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339114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</a:t>
            </a:r>
            <a:r>
              <a:rPr lang="en-US" baseline="0"/>
              <a:t> </a:t>
            </a:r>
            <a:r>
              <a:rPr lang="en-US"/>
              <a:t>(CSR_GPU)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k20_n17!$J$6:$J$17</c:f>
              <c:numCache>
                <c:formatCode>General</c:formatCode>
                <c:ptCount val="12"/>
                <c:pt idx="0">
                  <c:v>1.144651773981603</c:v>
                </c:pt>
                <c:pt idx="1">
                  <c:v>1.416724313326551</c:v>
                </c:pt>
                <c:pt idx="2">
                  <c:v>1.514018691588785</c:v>
                </c:pt>
                <c:pt idx="3">
                  <c:v>1.572230281051677</c:v>
                </c:pt>
                <c:pt idx="4">
                  <c:v>1.577119565217391</c:v>
                </c:pt>
                <c:pt idx="5">
                  <c:v>1.689584470730968</c:v>
                </c:pt>
                <c:pt idx="6">
                  <c:v>1.780847747576506</c:v>
                </c:pt>
                <c:pt idx="7">
                  <c:v>1.5909389993146</c:v>
                </c:pt>
                <c:pt idx="8">
                  <c:v>1.566170712607674</c:v>
                </c:pt>
                <c:pt idx="9">
                  <c:v>1.9175339919452</c:v>
                </c:pt>
                <c:pt idx="10">
                  <c:v>1.934852382144727</c:v>
                </c:pt>
                <c:pt idx="11">
                  <c:v>1.949116591568351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k20_n31!$J$6:$J$17</c:f>
              <c:numCache>
                <c:formatCode>General</c:formatCode>
                <c:ptCount val="12"/>
                <c:pt idx="0">
                  <c:v>1.167112417340191</c:v>
                </c:pt>
                <c:pt idx="1">
                  <c:v>1.415562987736901</c:v>
                </c:pt>
                <c:pt idx="2">
                  <c:v>1.558659217877095</c:v>
                </c:pt>
                <c:pt idx="3">
                  <c:v>1.589499874340287</c:v>
                </c:pt>
                <c:pt idx="4">
                  <c:v>1.593085800301054</c:v>
                </c:pt>
                <c:pt idx="5">
                  <c:v>1.642639068564036</c:v>
                </c:pt>
                <c:pt idx="6">
                  <c:v>1.68588119202684</c:v>
                </c:pt>
                <c:pt idx="7">
                  <c:v>1.619774220294662</c:v>
                </c:pt>
                <c:pt idx="8">
                  <c:v>1.656248330394828</c:v>
                </c:pt>
                <c:pt idx="9">
                  <c:v>1.701655722326454</c:v>
                </c:pt>
                <c:pt idx="10">
                  <c:v>1.760773377106539</c:v>
                </c:pt>
                <c:pt idx="11">
                  <c:v>1.76600944530213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k20_n50!$J$6:$J$17</c:f>
              <c:numCache>
                <c:formatCode>General</c:formatCode>
                <c:ptCount val="12"/>
                <c:pt idx="0">
                  <c:v>1.347003154574133</c:v>
                </c:pt>
                <c:pt idx="1">
                  <c:v>1.594394706111327</c:v>
                </c:pt>
                <c:pt idx="2">
                  <c:v>1.71247357293869</c:v>
                </c:pt>
                <c:pt idx="3">
                  <c:v>1.699317008162585</c:v>
                </c:pt>
                <c:pt idx="4">
                  <c:v>1.696538015570648</c:v>
                </c:pt>
                <c:pt idx="5">
                  <c:v>1.804007927769214</c:v>
                </c:pt>
                <c:pt idx="6">
                  <c:v>1.558597285067873</c:v>
                </c:pt>
                <c:pt idx="7">
                  <c:v>1.885043718361712</c:v>
                </c:pt>
                <c:pt idx="8">
                  <c:v>1.747610143129271</c:v>
                </c:pt>
                <c:pt idx="9">
                  <c:v>1.890193816335949</c:v>
                </c:pt>
                <c:pt idx="10">
                  <c:v>1.852840033202893</c:v>
                </c:pt>
                <c:pt idx="11">
                  <c:v>1.846377683940761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k20_n101!$J$6:$J$17</c:f>
              <c:numCache>
                <c:formatCode>General</c:formatCode>
                <c:ptCount val="12"/>
                <c:pt idx="0">
                  <c:v>1.547619617224881</c:v>
                </c:pt>
                <c:pt idx="1">
                  <c:v>1.801027427078799</c:v>
                </c:pt>
                <c:pt idx="2">
                  <c:v>1.855943738656987</c:v>
                </c:pt>
                <c:pt idx="3">
                  <c:v>1.839823214285714</c:v>
                </c:pt>
                <c:pt idx="4">
                  <c:v>1.829737330856991</c:v>
                </c:pt>
                <c:pt idx="5">
                  <c:v>1.948065218670905</c:v>
                </c:pt>
                <c:pt idx="6">
                  <c:v>1.946330990594077</c:v>
                </c:pt>
                <c:pt idx="7">
                  <c:v>1.814863133883138</c:v>
                </c:pt>
                <c:pt idx="8">
                  <c:v>1.893815099894059</c:v>
                </c:pt>
                <c:pt idx="9">
                  <c:v>1.958498819435815</c:v>
                </c:pt>
                <c:pt idx="10">
                  <c:v>1.944701170671596</c:v>
                </c:pt>
                <c:pt idx="11">
                  <c:v>1.891187441017422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48728"/>
        <c:axId val="2070764152"/>
      </c:scatterChart>
      <c:valAx>
        <c:axId val="20949487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764152"/>
        <c:crosses val="autoZero"/>
        <c:crossBetween val="midCat"/>
      </c:valAx>
      <c:valAx>
        <c:axId val="2070764152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9487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(CSR_GPU)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k20_n17!$O$6:$O$17</c:f>
              <c:numCache>
                <c:formatCode>General</c:formatCode>
                <c:ptCount val="12"/>
                <c:pt idx="0">
                  <c:v>2.709592641261497</c:v>
                </c:pt>
                <c:pt idx="1">
                  <c:v>3.355035605289929</c:v>
                </c:pt>
                <c:pt idx="2">
                  <c:v>2.846069268829027</c:v>
                </c:pt>
                <c:pt idx="3">
                  <c:v>2.93427017225748</c:v>
                </c:pt>
                <c:pt idx="4">
                  <c:v>2.952445652173913</c:v>
                </c:pt>
                <c:pt idx="5">
                  <c:v>3.146800121322415</c:v>
                </c:pt>
                <c:pt idx="6">
                  <c:v>3.314388899448774</c:v>
                </c:pt>
                <c:pt idx="7">
                  <c:v>2.97429746401645</c:v>
                </c:pt>
                <c:pt idx="8">
                  <c:v>3.230411350131282</c:v>
                </c:pt>
                <c:pt idx="9">
                  <c:v>4.026298578362191</c:v>
                </c:pt>
                <c:pt idx="10">
                  <c:v>3.964262138353328</c:v>
                </c:pt>
                <c:pt idx="11">
                  <c:v>4.012027195909148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k20_n31!$O$6:$O$17</c:f>
              <c:numCache>
                <c:formatCode>General</c:formatCode>
                <c:ptCount val="12"/>
                <c:pt idx="0">
                  <c:v>2.223365172667156</c:v>
                </c:pt>
                <c:pt idx="1">
                  <c:v>2.69453734671126</c:v>
                </c:pt>
                <c:pt idx="2">
                  <c:v>2.341713221601489</c:v>
                </c:pt>
                <c:pt idx="3">
                  <c:v>2.390550389545112</c:v>
                </c:pt>
                <c:pt idx="4">
                  <c:v>2.4039136979428</c:v>
                </c:pt>
                <c:pt idx="5">
                  <c:v>2.455206985769728</c:v>
                </c:pt>
                <c:pt idx="6">
                  <c:v>2.532168936254194</c:v>
                </c:pt>
                <c:pt idx="7">
                  <c:v>2.639262708080872</c:v>
                </c:pt>
                <c:pt idx="8">
                  <c:v>2.938985948602874</c:v>
                </c:pt>
                <c:pt idx="9">
                  <c:v>2.889222058429375</c:v>
                </c:pt>
                <c:pt idx="10">
                  <c:v>3.00489040605706</c:v>
                </c:pt>
                <c:pt idx="11">
                  <c:v>3.007195064288441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k20_n50!$O$6:$O$17</c:f>
              <c:numCache>
                <c:formatCode>General</c:formatCode>
                <c:ptCount val="12"/>
                <c:pt idx="0">
                  <c:v>2.281808622502629</c:v>
                </c:pt>
                <c:pt idx="1">
                  <c:v>2.713896457765668</c:v>
                </c:pt>
                <c:pt idx="2">
                  <c:v>2.294080338266385</c:v>
                </c:pt>
                <c:pt idx="3">
                  <c:v>2.254539396968183</c:v>
                </c:pt>
                <c:pt idx="4">
                  <c:v>2.26569488156369</c:v>
                </c:pt>
                <c:pt idx="5">
                  <c:v>2.399251266240916</c:v>
                </c:pt>
                <c:pt idx="6">
                  <c:v>2.380033936651584</c:v>
                </c:pt>
                <c:pt idx="7">
                  <c:v>3.099447768062586</c:v>
                </c:pt>
                <c:pt idx="8">
                  <c:v>2.776480662693766</c:v>
                </c:pt>
                <c:pt idx="9">
                  <c:v>2.995858329487771</c:v>
                </c:pt>
                <c:pt idx="10">
                  <c:v>2.929651369619353</c:v>
                </c:pt>
                <c:pt idx="11">
                  <c:v>2.916959163664764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k20_n101!$O$6:$O$17</c:f>
              <c:numCache>
                <c:formatCode>General</c:formatCode>
                <c:ptCount val="12"/>
                <c:pt idx="0">
                  <c:v>2.36872009569378</c:v>
                </c:pt>
                <c:pt idx="1">
                  <c:v>2.139747496734872</c:v>
                </c:pt>
                <c:pt idx="2">
                  <c:v>2.219373865698729</c:v>
                </c:pt>
                <c:pt idx="3">
                  <c:v>2.242946428571428</c:v>
                </c:pt>
                <c:pt idx="4">
                  <c:v>2.241178031308039</c:v>
                </c:pt>
                <c:pt idx="5">
                  <c:v>3.228795102713521</c:v>
                </c:pt>
                <c:pt idx="6">
                  <c:v>3.335955802650442</c:v>
                </c:pt>
                <c:pt idx="7">
                  <c:v>3.15735216704685</c:v>
                </c:pt>
                <c:pt idx="8">
                  <c:v>3.13829537890365</c:v>
                </c:pt>
                <c:pt idx="9">
                  <c:v>3.226993792421901</c:v>
                </c:pt>
                <c:pt idx="10">
                  <c:v>3.238329867529267</c:v>
                </c:pt>
                <c:pt idx="11">
                  <c:v>3.090282666986234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23912"/>
        <c:axId val="-2135609736"/>
      </c:scatterChart>
      <c:valAx>
        <c:axId val="-2135823912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609736"/>
        <c:crosses val="autoZero"/>
        <c:crossBetween val="midCat"/>
      </c:valAx>
      <c:valAx>
        <c:axId val="-213560973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8239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(CSR_GPU)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m2070_n17!$J$6:$J$17</c:f>
              <c:numCache>
                <c:formatCode>General</c:formatCode>
                <c:ptCount val="12"/>
                <c:pt idx="0">
                  <c:v>1.07012285012285</c:v>
                </c:pt>
                <c:pt idx="1">
                  <c:v>1.301532710280374</c:v>
                </c:pt>
                <c:pt idx="2">
                  <c:v>1.487041036717063</c:v>
                </c:pt>
                <c:pt idx="3">
                  <c:v>1.587340961098398</c:v>
                </c:pt>
                <c:pt idx="4">
                  <c:v>1.578549410698096</c:v>
                </c:pt>
                <c:pt idx="5">
                  <c:v>1.681932367149758</c:v>
                </c:pt>
                <c:pt idx="6">
                  <c:v>1.777469170935306</c:v>
                </c:pt>
                <c:pt idx="7">
                  <c:v>1.318977175868927</c:v>
                </c:pt>
                <c:pt idx="8">
                  <c:v>1.576775031303622</c:v>
                </c:pt>
                <c:pt idx="9">
                  <c:v>1.665758028826027</c:v>
                </c:pt>
                <c:pt idx="10">
                  <c:v>1.903162608452281</c:v>
                </c:pt>
                <c:pt idx="11">
                  <c:v>1.933488012374323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m2070_n31!$J$6:$J$17</c:f>
              <c:numCache>
                <c:formatCode>General</c:formatCode>
                <c:ptCount val="12"/>
                <c:pt idx="0">
                  <c:v>1.137036506800287</c:v>
                </c:pt>
                <c:pt idx="1">
                  <c:v>1.345797562268151</c:v>
                </c:pt>
                <c:pt idx="2">
                  <c:v>1.480979062223533</c:v>
                </c:pt>
                <c:pt idx="3">
                  <c:v>1.535474629764506</c:v>
                </c:pt>
                <c:pt idx="4">
                  <c:v>1.539776915615907</c:v>
                </c:pt>
                <c:pt idx="5">
                  <c:v>1.603991789041529</c:v>
                </c:pt>
                <c:pt idx="6">
                  <c:v>1.631622576640244</c:v>
                </c:pt>
                <c:pt idx="7">
                  <c:v>1.339050933248972</c:v>
                </c:pt>
                <c:pt idx="8">
                  <c:v>1.471321103965448</c:v>
                </c:pt>
                <c:pt idx="9">
                  <c:v>1.634281577296202</c:v>
                </c:pt>
                <c:pt idx="10">
                  <c:v>1.664501025547407</c:v>
                </c:pt>
                <c:pt idx="11">
                  <c:v>1.669143460188237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m2070_n50!$J$6:$J$17</c:f>
              <c:numCache>
                <c:formatCode>General</c:formatCode>
                <c:ptCount val="12"/>
                <c:pt idx="0">
                  <c:v>1.242483026188167</c:v>
                </c:pt>
                <c:pt idx="1">
                  <c:v>1.499816916880264</c:v>
                </c:pt>
                <c:pt idx="2">
                  <c:v>1.5982636148382</c:v>
                </c:pt>
                <c:pt idx="3">
                  <c:v>1.646384764364106</c:v>
                </c:pt>
                <c:pt idx="4">
                  <c:v>1.63063206495781</c:v>
                </c:pt>
                <c:pt idx="5">
                  <c:v>1.694838109030723</c:v>
                </c:pt>
                <c:pt idx="6">
                  <c:v>1.705831373034543</c:v>
                </c:pt>
                <c:pt idx="7">
                  <c:v>1.451009564293305</c:v>
                </c:pt>
                <c:pt idx="8">
                  <c:v>1.53817756721836</c:v>
                </c:pt>
                <c:pt idx="9">
                  <c:v>1.709090909090909</c:v>
                </c:pt>
                <c:pt idx="10">
                  <c:v>1.694691210314568</c:v>
                </c:pt>
                <c:pt idx="11">
                  <c:v>1.677829827787546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m2070_n101!$J$6:$J$17</c:f>
              <c:numCache>
                <c:formatCode>General</c:formatCode>
                <c:ptCount val="12"/>
                <c:pt idx="0">
                  <c:v>1.326304459251666</c:v>
                </c:pt>
                <c:pt idx="1">
                  <c:v>1.622019211919232</c:v>
                </c:pt>
                <c:pt idx="2">
                  <c:v>1.693438211550404</c:v>
                </c:pt>
                <c:pt idx="3">
                  <c:v>1.712174491067719</c:v>
                </c:pt>
                <c:pt idx="4">
                  <c:v>1.687369708832885</c:v>
                </c:pt>
                <c:pt idx="5">
                  <c:v>1.750908898529256</c:v>
                </c:pt>
                <c:pt idx="6">
                  <c:v>1.741159248021521</c:v>
                </c:pt>
                <c:pt idx="7">
                  <c:v>1.505818850206555</c:v>
                </c:pt>
                <c:pt idx="8">
                  <c:v>1.523826766545213</c:v>
                </c:pt>
                <c:pt idx="9">
                  <c:v>1.707946969970636</c:v>
                </c:pt>
                <c:pt idx="10">
                  <c:v>1.720244036203472</c:v>
                </c:pt>
                <c:pt idx="11">
                  <c:v>1.658916842276428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28280"/>
        <c:axId val="-2135745880"/>
      </c:scatterChart>
      <c:valAx>
        <c:axId val="-213302828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745880"/>
        <c:crosses val="autoZero"/>
        <c:crossBetween val="midCat"/>
      </c:valAx>
      <c:valAx>
        <c:axId val="-2135745880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028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(CSR_GPU)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m2070_n17!$O$6:$O$17</c:f>
              <c:numCache>
                <c:formatCode>General</c:formatCode>
                <c:ptCount val="12"/>
                <c:pt idx="0">
                  <c:v>2.022113022113022</c:v>
                </c:pt>
                <c:pt idx="1">
                  <c:v>2.455140186915888</c:v>
                </c:pt>
                <c:pt idx="2">
                  <c:v>2.812095032397408</c:v>
                </c:pt>
                <c:pt idx="3">
                  <c:v>3.003203661327231</c:v>
                </c:pt>
                <c:pt idx="4">
                  <c:v>2.993200362647326</c:v>
                </c:pt>
                <c:pt idx="5">
                  <c:v>3.171195652173913</c:v>
                </c:pt>
                <c:pt idx="6">
                  <c:v>3.36615442989945</c:v>
                </c:pt>
                <c:pt idx="7">
                  <c:v>2.572876219338952</c:v>
                </c:pt>
                <c:pt idx="8">
                  <c:v>3.225525205212632</c:v>
                </c:pt>
                <c:pt idx="9">
                  <c:v>3.664045212606902</c:v>
                </c:pt>
                <c:pt idx="10">
                  <c:v>3.920279876854184</c:v>
                </c:pt>
                <c:pt idx="11">
                  <c:v>3.955842545835039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m2070_n31!$O$6:$O$17</c:f>
              <c:numCache>
                <c:formatCode>General</c:formatCode>
                <c:ptCount val="12"/>
                <c:pt idx="0">
                  <c:v>1.884753042233357</c:v>
                </c:pt>
                <c:pt idx="1">
                  <c:v>2.236354001059883</c:v>
                </c:pt>
                <c:pt idx="2">
                  <c:v>2.459451489236213</c:v>
                </c:pt>
                <c:pt idx="3">
                  <c:v>2.563243505705269</c:v>
                </c:pt>
                <c:pt idx="4">
                  <c:v>2.583414161008729</c:v>
                </c:pt>
                <c:pt idx="5">
                  <c:v>2.668561503237012</c:v>
                </c:pt>
                <c:pt idx="6">
                  <c:v>2.908986725241142</c:v>
                </c:pt>
                <c:pt idx="7">
                  <c:v>2.470262575134451</c:v>
                </c:pt>
                <c:pt idx="8">
                  <c:v>2.726334274662426</c:v>
                </c:pt>
                <c:pt idx="9">
                  <c:v>2.939572373184034</c:v>
                </c:pt>
                <c:pt idx="10">
                  <c:v>2.999430848036426</c:v>
                </c:pt>
                <c:pt idx="11">
                  <c:v>3.015706101526997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m2070_n50!$O$6:$O$17</c:f>
              <c:numCache>
                <c:formatCode>General</c:formatCode>
                <c:ptCount val="12"/>
                <c:pt idx="0">
                  <c:v>1.928709990300679</c:v>
                </c:pt>
                <c:pt idx="1">
                  <c:v>2.317832295862321</c:v>
                </c:pt>
                <c:pt idx="2">
                  <c:v>2.48164956590371</c:v>
                </c:pt>
                <c:pt idx="3">
                  <c:v>2.579890251775338</c:v>
                </c:pt>
                <c:pt idx="4">
                  <c:v>2.5546887438306</c:v>
                </c:pt>
                <c:pt idx="5">
                  <c:v>2.864177097341471</c:v>
                </c:pt>
                <c:pt idx="6">
                  <c:v>3.105608518014114</c:v>
                </c:pt>
                <c:pt idx="7">
                  <c:v>2.676372653205809</c:v>
                </c:pt>
                <c:pt idx="8">
                  <c:v>2.715021842121454</c:v>
                </c:pt>
                <c:pt idx="9">
                  <c:v>3.023699994784332</c:v>
                </c:pt>
                <c:pt idx="10">
                  <c:v>2.983598778466575</c:v>
                </c:pt>
                <c:pt idx="11">
                  <c:v>2.97777211044147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m2070_n101!$O$6:$O$17</c:f>
              <c:numCache>
                <c:formatCode>General</c:formatCode>
                <c:ptCount val="12"/>
                <c:pt idx="0">
                  <c:v>1.975397232188621</c:v>
                </c:pt>
                <c:pt idx="1">
                  <c:v>2.440697902372084</c:v>
                </c:pt>
                <c:pt idx="2">
                  <c:v>3.188573794245498</c:v>
                </c:pt>
                <c:pt idx="3">
                  <c:v>3.642791857083506</c:v>
                </c:pt>
                <c:pt idx="4">
                  <c:v>3.580866160998287</c:v>
                </c:pt>
                <c:pt idx="5">
                  <c:v>3.89969315416358</c:v>
                </c:pt>
                <c:pt idx="6">
                  <c:v>3.877568894866902</c:v>
                </c:pt>
                <c:pt idx="7">
                  <c:v>3.359551584196255</c:v>
                </c:pt>
                <c:pt idx="8">
                  <c:v>3.3867125323436</c:v>
                </c:pt>
                <c:pt idx="9">
                  <c:v>3.74556835950603</c:v>
                </c:pt>
                <c:pt idx="10">
                  <c:v>3.761420887509666</c:v>
                </c:pt>
                <c:pt idx="11">
                  <c:v>3.65950567563084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34696"/>
        <c:axId val="-2121655864"/>
      </c:scatterChart>
      <c:valAx>
        <c:axId val="-213573469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655864"/>
        <c:crosses val="autoZero"/>
        <c:crossBetween val="midCat"/>
      </c:valAx>
      <c:valAx>
        <c:axId val="-212165586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57346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K20</a:t>
            </a:r>
            <a:r>
              <a:rPr lang="en-US" baseline="0"/>
              <a:t> </a:t>
            </a:r>
            <a:r>
              <a:rPr lang="en-US"/>
              <a:t>(COO_GPU)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k20_n17!$I$6:$I$17</c:f>
              <c:numCache>
                <c:formatCode>General</c:formatCode>
                <c:ptCount val="12"/>
                <c:pt idx="0">
                  <c:v>0.994383561643836</c:v>
                </c:pt>
                <c:pt idx="1">
                  <c:v>1.261449275362319</c:v>
                </c:pt>
                <c:pt idx="2">
                  <c:v>1.477467811158798</c:v>
                </c:pt>
                <c:pt idx="3">
                  <c:v>1.591711794401101</c:v>
                </c:pt>
                <c:pt idx="4">
                  <c:v>1.596643741403026</c:v>
                </c:pt>
                <c:pt idx="5">
                  <c:v>1.765069708491762</c:v>
                </c:pt>
                <c:pt idx="6">
                  <c:v>1.902729488220959</c:v>
                </c:pt>
                <c:pt idx="7">
                  <c:v>1.941597657883731</c:v>
                </c:pt>
                <c:pt idx="8">
                  <c:v>1.710605755685249</c:v>
                </c:pt>
                <c:pt idx="9">
                  <c:v>2.100776105894332</c:v>
                </c:pt>
                <c:pt idx="10">
                  <c:v>2.199650643721291</c:v>
                </c:pt>
                <c:pt idx="11">
                  <c:v>2.229683647237815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k20_n31!$I$6:$I$17</c:f>
              <c:numCache>
                <c:formatCode>General</c:formatCode>
                <c:ptCount val="12"/>
                <c:pt idx="0">
                  <c:v>1.291414634146341</c:v>
                </c:pt>
                <c:pt idx="1">
                  <c:v>1.573432465923172</c:v>
                </c:pt>
                <c:pt idx="2">
                  <c:v>1.927831094049904</c:v>
                </c:pt>
                <c:pt idx="3">
                  <c:v>2.021291147331415</c:v>
                </c:pt>
                <c:pt idx="4">
                  <c:v>2.021661891117479</c:v>
                </c:pt>
                <c:pt idx="5">
                  <c:v>2.197291801860264</c:v>
                </c:pt>
                <c:pt idx="6">
                  <c:v>2.243266806722689</c:v>
                </c:pt>
                <c:pt idx="7">
                  <c:v>2.325894312665995</c:v>
                </c:pt>
                <c:pt idx="8">
                  <c:v>2.334952736037359</c:v>
                </c:pt>
                <c:pt idx="9">
                  <c:v>2.471702759258358</c:v>
                </c:pt>
                <c:pt idx="10">
                  <c:v>2.527744029223983</c:v>
                </c:pt>
                <c:pt idx="11">
                  <c:v>2.555131074102922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k20_n50!$I$6:$I$17</c:f>
              <c:numCache>
                <c:formatCode>General</c:formatCode>
                <c:ptCount val="12"/>
                <c:pt idx="0">
                  <c:v>1.596261682242991</c:v>
                </c:pt>
                <c:pt idx="1">
                  <c:v>1.963566634707574</c:v>
                </c:pt>
                <c:pt idx="2">
                  <c:v>2.300482817381425</c:v>
                </c:pt>
                <c:pt idx="3">
                  <c:v>2.3079185520362</c:v>
                </c:pt>
                <c:pt idx="4">
                  <c:v>2.31196388261851</c:v>
                </c:pt>
                <c:pt idx="5">
                  <c:v>2.437732480285672</c:v>
                </c:pt>
                <c:pt idx="6">
                  <c:v>2.002325243423921</c:v>
                </c:pt>
                <c:pt idx="7">
                  <c:v>2.859276839313137</c:v>
                </c:pt>
                <c:pt idx="8">
                  <c:v>2.578316359417301</c:v>
                </c:pt>
                <c:pt idx="9">
                  <c:v>2.677856956066946</c:v>
                </c:pt>
                <c:pt idx="10">
                  <c:v>2.734945492536334</c:v>
                </c:pt>
                <c:pt idx="11">
                  <c:v>2.739403303172502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k20_n101!$I$6:$I$17</c:f>
              <c:numCache>
                <c:formatCode>General</c:formatCode>
                <c:ptCount val="12"/>
                <c:pt idx="0">
                  <c:v>2.179966301600674</c:v>
                </c:pt>
                <c:pt idx="1">
                  <c:v>2.425658164761067</c:v>
                </c:pt>
                <c:pt idx="2">
                  <c:v>2.579943235572375</c:v>
                </c:pt>
                <c:pt idx="3">
                  <c:v>2.618632608971915</c:v>
                </c:pt>
                <c:pt idx="4">
                  <c:v>2.612887092700177</c:v>
                </c:pt>
                <c:pt idx="5">
                  <c:v>2.753613445378152</c:v>
                </c:pt>
                <c:pt idx="6">
                  <c:v>2.786081385454728</c:v>
                </c:pt>
                <c:pt idx="7">
                  <c:v>2.836295204469887</c:v>
                </c:pt>
                <c:pt idx="8">
                  <c:v>2.848882307312602</c:v>
                </c:pt>
                <c:pt idx="9">
                  <c:v>2.907271146092288</c:v>
                </c:pt>
                <c:pt idx="10">
                  <c:v>2.954261595476762</c:v>
                </c:pt>
                <c:pt idx="11">
                  <c:v>2.951753443834124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45800"/>
        <c:axId val="-2133841656"/>
      </c:scatterChart>
      <c:valAx>
        <c:axId val="-21338458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841656"/>
        <c:crosses val="autoZero"/>
        <c:crossBetween val="midCat"/>
      </c:valAx>
      <c:valAx>
        <c:axId val="-2133841656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3845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K20 (COO_GPU)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k20_n17!$N$6:$N$17</c:f>
              <c:numCache>
                <c:formatCode>General</c:formatCode>
                <c:ptCount val="12"/>
                <c:pt idx="0">
                  <c:v>2.353881278538813</c:v>
                </c:pt>
                <c:pt idx="1">
                  <c:v>2.98731884057971</c:v>
                </c:pt>
                <c:pt idx="2">
                  <c:v>2.77736051502146</c:v>
                </c:pt>
                <c:pt idx="3">
                  <c:v>2.970628728774667</c:v>
                </c:pt>
                <c:pt idx="4">
                  <c:v>2.988995873452545</c:v>
                </c:pt>
                <c:pt idx="5">
                  <c:v>3.287389100126743</c:v>
                </c:pt>
                <c:pt idx="6">
                  <c:v>3.541226645004062</c:v>
                </c:pt>
                <c:pt idx="7">
                  <c:v>3.629861982434127</c:v>
                </c:pt>
                <c:pt idx="8">
                  <c:v>3.528325618836788</c:v>
                </c:pt>
                <c:pt idx="9">
                  <c:v>4.411057057736547</c:v>
                </c:pt>
                <c:pt idx="10">
                  <c:v>4.506799508313386</c:v>
                </c:pt>
                <c:pt idx="11">
                  <c:v>4.589541472115838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k20_n31!$N$6:$N$17</c:f>
              <c:numCache>
                <c:formatCode>General</c:formatCode>
                <c:ptCount val="12"/>
                <c:pt idx="0">
                  <c:v>2.460162601626016</c:v>
                </c:pt>
                <c:pt idx="1">
                  <c:v>2.995043370508055</c:v>
                </c:pt>
                <c:pt idx="2">
                  <c:v>2.896353166986564</c:v>
                </c:pt>
                <c:pt idx="3">
                  <c:v>3.039948865452221</c:v>
                </c:pt>
                <c:pt idx="4">
                  <c:v>3.050620821394461</c:v>
                </c:pt>
                <c:pt idx="5">
                  <c:v>3.284231018818948</c:v>
                </c:pt>
                <c:pt idx="6">
                  <c:v>3.369353991596638</c:v>
                </c:pt>
                <c:pt idx="7">
                  <c:v>3.789815917208535</c:v>
                </c:pt>
                <c:pt idx="8">
                  <c:v>4.143335969570293</c:v>
                </c:pt>
                <c:pt idx="9">
                  <c:v>4.196676237286486</c:v>
                </c:pt>
                <c:pt idx="10">
                  <c:v>4.313782728169668</c:v>
                </c:pt>
                <c:pt idx="11">
                  <c:v>4.350926647132277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k20_n50!$N$6:$N$17</c:f>
              <c:numCache>
                <c:formatCode>General</c:formatCode>
                <c:ptCount val="12"/>
                <c:pt idx="0">
                  <c:v>2.70404984423676</c:v>
                </c:pt>
                <c:pt idx="1">
                  <c:v>3.342281879194631</c:v>
                </c:pt>
                <c:pt idx="2">
                  <c:v>3.081794944618006</c:v>
                </c:pt>
                <c:pt idx="3">
                  <c:v>3.061990950226244</c:v>
                </c:pt>
                <c:pt idx="4">
                  <c:v>3.087584650112866</c:v>
                </c:pt>
                <c:pt idx="5">
                  <c:v>3.242077071864306</c:v>
                </c:pt>
                <c:pt idx="6">
                  <c:v>3.057622438599041</c:v>
                </c:pt>
                <c:pt idx="7">
                  <c:v>4.70131229931593</c:v>
                </c:pt>
                <c:pt idx="8">
                  <c:v>4.096248549697048</c:v>
                </c:pt>
                <c:pt idx="9">
                  <c:v>4.244263206066945</c:v>
                </c:pt>
                <c:pt idx="10">
                  <c:v>4.32440829454269</c:v>
                </c:pt>
                <c:pt idx="11">
                  <c:v>4.327786041644408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k20_n101!$B$6:$B$17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k20_n101!$N$6:$N$17</c:f>
              <c:numCache>
                <c:formatCode>General</c:formatCode>
                <c:ptCount val="12"/>
                <c:pt idx="0">
                  <c:v>3.336562763268745</c:v>
                </c:pt>
                <c:pt idx="1">
                  <c:v>2.88185282908238</c:v>
                </c:pt>
                <c:pt idx="2">
                  <c:v>3.085146641438032</c:v>
                </c:pt>
                <c:pt idx="3">
                  <c:v>3.192400559156182</c:v>
                </c:pt>
                <c:pt idx="4">
                  <c:v>3.200429401363981</c:v>
                </c:pt>
                <c:pt idx="5">
                  <c:v>4.563940427656211</c:v>
                </c:pt>
                <c:pt idx="6">
                  <c:v>4.77526402722859</c:v>
                </c:pt>
                <c:pt idx="7">
                  <c:v>4.93435711102732</c:v>
                </c:pt>
                <c:pt idx="8">
                  <c:v>4.720964671038714</c:v>
                </c:pt>
                <c:pt idx="9">
                  <c:v>4.790273983432742</c:v>
                </c:pt>
                <c:pt idx="10">
                  <c:v>4.91945688386827</c:v>
                </c:pt>
                <c:pt idx="11">
                  <c:v>4.823293718464094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01368"/>
        <c:axId val="-2116669592"/>
      </c:scatterChart>
      <c:valAx>
        <c:axId val="-211800136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669592"/>
        <c:crosses val="autoZero"/>
        <c:crossBetween val="midCat"/>
      </c:valAx>
      <c:valAx>
        <c:axId val="-211666959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0013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(COO_GPU)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m2070_n17!$I$6:$I$17</c:f>
              <c:numCache>
                <c:formatCode>General</c:formatCode>
                <c:ptCount val="12"/>
                <c:pt idx="0">
                  <c:v>0.930641025641026</c:v>
                </c:pt>
                <c:pt idx="1">
                  <c:v>1.081242236024845</c:v>
                </c:pt>
                <c:pt idx="2">
                  <c:v>1.312053358742258</c:v>
                </c:pt>
                <c:pt idx="3">
                  <c:v>1.428476112026359</c:v>
                </c:pt>
                <c:pt idx="4">
                  <c:v>1.431270036991369</c:v>
                </c:pt>
                <c:pt idx="5">
                  <c:v>1.542664081971753</c:v>
                </c:pt>
                <c:pt idx="6">
                  <c:v>1.66235628105039</c:v>
                </c:pt>
                <c:pt idx="7">
                  <c:v>1.728998137802607</c:v>
                </c:pt>
                <c:pt idx="8">
                  <c:v>1.571745562130178</c:v>
                </c:pt>
                <c:pt idx="9">
                  <c:v>1.603704514048825</c:v>
                </c:pt>
                <c:pt idx="10">
                  <c:v>1.827701504090826</c:v>
                </c:pt>
                <c:pt idx="11">
                  <c:v>1.863442545681746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m2070_n31!$I$6:$I$17</c:f>
              <c:numCache>
                <c:formatCode>General</c:formatCode>
                <c:ptCount val="12"/>
                <c:pt idx="0">
                  <c:v>1.231348837209302</c:v>
                </c:pt>
                <c:pt idx="1">
                  <c:v>1.417934115019542</c:v>
                </c:pt>
                <c:pt idx="2">
                  <c:v>1.581234256926952</c:v>
                </c:pt>
                <c:pt idx="3">
                  <c:v>1.670969616908851</c:v>
                </c:pt>
                <c:pt idx="4">
                  <c:v>1.655812255541069</c:v>
                </c:pt>
                <c:pt idx="5">
                  <c:v>1.76324943586183</c:v>
                </c:pt>
                <c:pt idx="6">
                  <c:v>1.869839115683485</c:v>
                </c:pt>
                <c:pt idx="7">
                  <c:v>1.943406795224977</c:v>
                </c:pt>
                <c:pt idx="8">
                  <c:v>1.818821872799812</c:v>
                </c:pt>
                <c:pt idx="9">
                  <c:v>1.898552284833193</c:v>
                </c:pt>
                <c:pt idx="10">
                  <c:v>1.970969526267938</c:v>
                </c:pt>
                <c:pt idx="11">
                  <c:v>1.991507185486409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m2070_n50!$I$6:$I$17</c:f>
              <c:numCache>
                <c:formatCode>General</c:formatCode>
                <c:ptCount val="12"/>
                <c:pt idx="0">
                  <c:v>1.449095022624434</c:v>
                </c:pt>
                <c:pt idx="1">
                  <c:v>1.620894341115948</c:v>
                </c:pt>
                <c:pt idx="2">
                  <c:v>1.8</c:v>
                </c:pt>
                <c:pt idx="3">
                  <c:v>1.876908923643054</c:v>
                </c:pt>
                <c:pt idx="4">
                  <c:v>1.814027630180659</c:v>
                </c:pt>
                <c:pt idx="5">
                  <c:v>1.920975495368742</c:v>
                </c:pt>
                <c:pt idx="6">
                  <c:v>2.026623519894095</c:v>
                </c:pt>
                <c:pt idx="7">
                  <c:v>2.039635512622616</c:v>
                </c:pt>
                <c:pt idx="8">
                  <c:v>1.975386681942991</c:v>
                </c:pt>
                <c:pt idx="9">
                  <c:v>2.019400004930116</c:v>
                </c:pt>
                <c:pt idx="10">
                  <c:v>2.071997778818381</c:v>
                </c:pt>
                <c:pt idx="11">
                  <c:v>2.08038611966381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m2070_n101!$I$6:$I$17</c:f>
              <c:numCache>
                <c:formatCode>General</c:formatCode>
                <c:ptCount val="12"/>
                <c:pt idx="0">
                  <c:v>1.75789402173913</c:v>
                </c:pt>
                <c:pt idx="1">
                  <c:v>1.860143884892087</c:v>
                </c:pt>
                <c:pt idx="2">
                  <c:v>1.991237677984666</c:v>
                </c:pt>
                <c:pt idx="3">
                  <c:v>2.061839103462078</c:v>
                </c:pt>
                <c:pt idx="4">
                  <c:v>2.021579050224741</c:v>
                </c:pt>
                <c:pt idx="5">
                  <c:v>2.073794097374522</c:v>
                </c:pt>
                <c:pt idx="6">
                  <c:v>2.147331224442558</c:v>
                </c:pt>
                <c:pt idx="7">
                  <c:v>2.209078385305425</c:v>
                </c:pt>
                <c:pt idx="8">
                  <c:v>2.158857729138167</c:v>
                </c:pt>
                <c:pt idx="9">
                  <c:v>2.164203629230015</c:v>
                </c:pt>
                <c:pt idx="10">
                  <c:v>2.19076106171656</c:v>
                </c:pt>
                <c:pt idx="11">
                  <c:v>2.177646352388458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67416"/>
        <c:axId val="-2116925144"/>
      </c:scatterChart>
      <c:valAx>
        <c:axId val="-211946741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925144"/>
        <c:crosses val="autoZero"/>
        <c:crossBetween val="midCat"/>
      </c:valAx>
      <c:valAx>
        <c:axId val="-2116925144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4674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(COO_GPU)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m2070_n17!$N$6:$N$17</c:f>
              <c:numCache>
                <c:formatCode>General</c:formatCode>
                <c:ptCount val="12"/>
                <c:pt idx="0">
                  <c:v>1.758547008547008</c:v>
                </c:pt>
                <c:pt idx="1">
                  <c:v>2.039596273291925</c:v>
                </c:pt>
                <c:pt idx="2">
                  <c:v>2.481181515007146</c:v>
                </c:pt>
                <c:pt idx="3">
                  <c:v>2.702635914332784</c:v>
                </c:pt>
                <c:pt idx="4">
                  <c:v>2.713933415536375</c:v>
                </c:pt>
                <c:pt idx="5">
                  <c:v>2.908612572694545</c:v>
                </c:pt>
                <c:pt idx="6">
                  <c:v>3.148154719659332</c:v>
                </c:pt>
                <c:pt idx="7">
                  <c:v>3.372687771570453</c:v>
                </c:pt>
                <c:pt idx="8">
                  <c:v>3.215236686390533</c:v>
                </c:pt>
                <c:pt idx="9">
                  <c:v>3.52755066789498</c:v>
                </c:pt>
                <c:pt idx="10">
                  <c:v>3.76483932353542</c:v>
                </c:pt>
                <c:pt idx="11">
                  <c:v>3.812532199191047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m2070_n31!$N$6:$N$17</c:f>
              <c:numCache>
                <c:formatCode>General</c:formatCode>
                <c:ptCount val="12"/>
                <c:pt idx="0">
                  <c:v>2.041085271317829</c:v>
                </c:pt>
                <c:pt idx="1">
                  <c:v>2.356225572305974</c:v>
                </c:pt>
                <c:pt idx="2">
                  <c:v>2.625944584382871</c:v>
                </c:pt>
                <c:pt idx="3">
                  <c:v>2.789431968295905</c:v>
                </c:pt>
                <c:pt idx="4">
                  <c:v>2.778096479791395</c:v>
                </c:pt>
                <c:pt idx="5">
                  <c:v>2.933518486373893</c:v>
                </c:pt>
                <c:pt idx="6">
                  <c:v>3.333698150377585</c:v>
                </c:pt>
                <c:pt idx="7">
                  <c:v>3.585169880624426</c:v>
                </c:pt>
                <c:pt idx="8">
                  <c:v>3.370247594461394</c:v>
                </c:pt>
                <c:pt idx="9">
                  <c:v>3.414914493972526</c:v>
                </c:pt>
                <c:pt idx="10">
                  <c:v>3.551687086334823</c:v>
                </c:pt>
                <c:pt idx="11">
                  <c:v>3.598133122619024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m2070_n50!$N$6:$N$17</c:f>
              <c:numCache>
                <c:formatCode>General</c:formatCode>
                <c:ptCount val="12"/>
                <c:pt idx="0">
                  <c:v>2.249434389140271</c:v>
                </c:pt>
                <c:pt idx="1">
                  <c:v>2.504946576968738</c:v>
                </c:pt>
                <c:pt idx="2">
                  <c:v>2.794888888888889</c:v>
                </c:pt>
                <c:pt idx="3">
                  <c:v>2.941122355105796</c:v>
                </c:pt>
                <c:pt idx="4">
                  <c:v>2.842012043924903</c:v>
                </c:pt>
                <c:pt idx="5">
                  <c:v>3.246336030015242</c:v>
                </c:pt>
                <c:pt idx="6">
                  <c:v>3.689637420019122</c:v>
                </c:pt>
                <c:pt idx="7">
                  <c:v>3.76208733754917</c:v>
                </c:pt>
                <c:pt idx="8">
                  <c:v>3.486735278430753</c:v>
                </c:pt>
                <c:pt idx="9">
                  <c:v>3.572694554687307</c:v>
                </c:pt>
                <c:pt idx="10">
                  <c:v>3.647868121485374</c:v>
                </c:pt>
                <c:pt idx="11">
                  <c:v>3.692219355912457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m2070_n101!$B$6:$B$17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m2070_n101!$N$6:$N$17</c:f>
              <c:numCache>
                <c:formatCode>General</c:formatCode>
                <c:ptCount val="12"/>
                <c:pt idx="0">
                  <c:v>2.618206521739131</c:v>
                </c:pt>
                <c:pt idx="1">
                  <c:v>2.799010791366906</c:v>
                </c:pt>
                <c:pt idx="2">
                  <c:v>3.749300231227942</c:v>
                </c:pt>
                <c:pt idx="3">
                  <c:v>4.386732039223534</c:v>
                </c:pt>
                <c:pt idx="4">
                  <c:v>4.290111393394567</c:v>
                </c:pt>
                <c:pt idx="5">
                  <c:v>4.618835766652046</c:v>
                </c:pt>
                <c:pt idx="6">
                  <c:v>4.782115577501736</c:v>
                </c:pt>
                <c:pt idx="7">
                  <c:v>4.928556172575822</c:v>
                </c:pt>
                <c:pt idx="8">
                  <c:v>4.798071990424076</c:v>
                </c:pt>
                <c:pt idx="9">
                  <c:v>4.746150073565473</c:v>
                </c:pt>
                <c:pt idx="10">
                  <c:v>4.790235712875819</c:v>
                </c:pt>
                <c:pt idx="11">
                  <c:v>4.80380268799179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89400"/>
        <c:axId val="-2119481032"/>
      </c:scatterChart>
      <c:valAx>
        <c:axId val="-211638940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9481032"/>
        <c:crosses val="autoZero"/>
        <c:crossBetween val="midCat"/>
      </c:valAx>
      <c:valAx>
        <c:axId val="-211948103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3894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m2070_n31!$M$2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m2070_n31!$N$2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m2070_n31!$N$6:$N$17</c:f>
              <c:numCache>
                <c:formatCode>General</c:formatCode>
                <c:ptCount val="12"/>
                <c:pt idx="0">
                  <c:v>2.041085271317829</c:v>
                </c:pt>
                <c:pt idx="1">
                  <c:v>2.356225572305974</c:v>
                </c:pt>
                <c:pt idx="2">
                  <c:v>2.625944584382871</c:v>
                </c:pt>
                <c:pt idx="3">
                  <c:v>2.789431968295905</c:v>
                </c:pt>
                <c:pt idx="4">
                  <c:v>2.778096479791395</c:v>
                </c:pt>
                <c:pt idx="5">
                  <c:v>2.933518486373893</c:v>
                </c:pt>
                <c:pt idx="6">
                  <c:v>3.333698150377585</c:v>
                </c:pt>
                <c:pt idx="7">
                  <c:v>3.585169880624426</c:v>
                </c:pt>
                <c:pt idx="8">
                  <c:v>3.370247594461394</c:v>
                </c:pt>
                <c:pt idx="9">
                  <c:v>3.414914493972526</c:v>
                </c:pt>
                <c:pt idx="10">
                  <c:v>3.551687086334823</c:v>
                </c:pt>
                <c:pt idx="11">
                  <c:v>3.598133122619024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m2070_n31!$O$2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m2070_n31!$O$6:$O$17</c:f>
              <c:numCache>
                <c:formatCode>General</c:formatCode>
                <c:ptCount val="12"/>
                <c:pt idx="0">
                  <c:v>1.884753042233357</c:v>
                </c:pt>
                <c:pt idx="1">
                  <c:v>2.236354001059883</c:v>
                </c:pt>
                <c:pt idx="2">
                  <c:v>2.459451489236213</c:v>
                </c:pt>
                <c:pt idx="3">
                  <c:v>2.563243505705269</c:v>
                </c:pt>
                <c:pt idx="4">
                  <c:v>2.583414161008729</c:v>
                </c:pt>
                <c:pt idx="5">
                  <c:v>2.668561503237012</c:v>
                </c:pt>
                <c:pt idx="6">
                  <c:v>2.908986725241142</c:v>
                </c:pt>
                <c:pt idx="7">
                  <c:v>2.470262575134451</c:v>
                </c:pt>
                <c:pt idx="8">
                  <c:v>2.726334274662426</c:v>
                </c:pt>
                <c:pt idx="9">
                  <c:v>2.939572373184034</c:v>
                </c:pt>
                <c:pt idx="10">
                  <c:v>2.999430848036426</c:v>
                </c:pt>
                <c:pt idx="11">
                  <c:v>3.015706101526997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m2070_n31!$P$2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m2070_n31!$P$6:$P$17</c:f>
              <c:numCache>
                <c:formatCode>General</c:formatCode>
                <c:ptCount val="12"/>
                <c:pt idx="0">
                  <c:v>2.93207126948775</c:v>
                </c:pt>
                <c:pt idx="1">
                  <c:v>4.190665342601787</c:v>
                </c:pt>
                <c:pt idx="2">
                  <c:v>6.46010844306739</c:v>
                </c:pt>
                <c:pt idx="3">
                  <c:v>7.398738612473722</c:v>
                </c:pt>
                <c:pt idx="4">
                  <c:v>7.434752267969294</c:v>
                </c:pt>
                <c:pt idx="5">
                  <c:v>7.660924750679964</c:v>
                </c:pt>
                <c:pt idx="6">
                  <c:v>9.977071732721912</c:v>
                </c:pt>
                <c:pt idx="7">
                  <c:v>10.9875703564728</c:v>
                </c:pt>
                <c:pt idx="8">
                  <c:v>9.228452084504781</c:v>
                </c:pt>
                <c:pt idx="9">
                  <c:v>9.119790366857998</c:v>
                </c:pt>
                <c:pt idx="10">
                  <c:v>10.92185269908304</c:v>
                </c:pt>
                <c:pt idx="11">
                  <c:v>11.03069393703656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23976"/>
        <c:axId val="2120687560"/>
      </c:scatterChart>
      <c:valAx>
        <c:axId val="2120523976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687560"/>
        <c:crosses val="autoZero"/>
        <c:crossBetween val="midCat"/>
      </c:valAx>
      <c:valAx>
        <c:axId val="212068756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5239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(n=31)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m2070_n31!$C$2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m2070_n31!$C$6:$C$17</c:f>
              <c:numCache>
                <c:formatCode>General</c:formatCode>
                <c:ptCount val="12"/>
                <c:pt idx="0">
                  <c:v>0.2633</c:v>
                </c:pt>
                <c:pt idx="1">
                  <c:v>0.422</c:v>
                </c:pt>
                <c:pt idx="2">
                  <c:v>0.834</c:v>
                </c:pt>
                <c:pt idx="3">
                  <c:v>1.0558</c:v>
                </c:pt>
                <c:pt idx="4">
                  <c:v>1.0654</c:v>
                </c:pt>
                <c:pt idx="5">
                  <c:v>1.69</c:v>
                </c:pt>
                <c:pt idx="6">
                  <c:v>3.046</c:v>
                </c:pt>
                <c:pt idx="7">
                  <c:v>4.6851</c:v>
                </c:pt>
                <c:pt idx="8">
                  <c:v>11.4885</c:v>
                </c:pt>
                <c:pt idx="9">
                  <c:v>18.2715</c:v>
                </c:pt>
                <c:pt idx="10">
                  <c:v>55.862</c:v>
                </c:pt>
                <c:pt idx="11">
                  <c:v>112.0178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m2070_n31!$D$2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m2070_n31!$D$6:$D$17</c:f>
              <c:numCache>
                <c:formatCode>General</c:formatCode>
                <c:ptCount val="12"/>
                <c:pt idx="0">
                  <c:v>0.129</c:v>
                </c:pt>
                <c:pt idx="1">
                  <c:v>0.1791</c:v>
                </c:pt>
                <c:pt idx="2">
                  <c:v>0.3176</c:v>
                </c:pt>
                <c:pt idx="3">
                  <c:v>0.3785</c:v>
                </c:pt>
                <c:pt idx="4">
                  <c:v>0.3835</c:v>
                </c:pt>
                <c:pt idx="5">
                  <c:v>0.5761</c:v>
                </c:pt>
                <c:pt idx="6">
                  <c:v>0.9137</c:v>
                </c:pt>
                <c:pt idx="7">
                  <c:v>1.3068</c:v>
                </c:pt>
                <c:pt idx="8">
                  <c:v>3.4088</c:v>
                </c:pt>
                <c:pt idx="9">
                  <c:v>5.3505</c:v>
                </c:pt>
                <c:pt idx="10">
                  <c:v>15.7283</c:v>
                </c:pt>
                <c:pt idx="11">
                  <c:v>31.1322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m2070_n31!$E$2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m2070_n31!$E$6:$E$17</c:f>
              <c:numCache>
                <c:formatCode>General</c:formatCode>
                <c:ptCount val="12"/>
                <c:pt idx="0">
                  <c:v>0.1397</c:v>
                </c:pt>
                <c:pt idx="1">
                  <c:v>0.1887</c:v>
                </c:pt>
                <c:pt idx="2">
                  <c:v>0.3391</c:v>
                </c:pt>
                <c:pt idx="3">
                  <c:v>0.4119</c:v>
                </c:pt>
                <c:pt idx="4">
                  <c:v>0.4124</c:v>
                </c:pt>
                <c:pt idx="5">
                  <c:v>0.6333</c:v>
                </c:pt>
                <c:pt idx="6">
                  <c:v>1.0471</c:v>
                </c:pt>
                <c:pt idx="7">
                  <c:v>1.8966</c:v>
                </c:pt>
                <c:pt idx="8">
                  <c:v>4.2139</c:v>
                </c:pt>
                <c:pt idx="9">
                  <c:v>6.2157</c:v>
                </c:pt>
                <c:pt idx="10">
                  <c:v>18.6242</c:v>
                </c:pt>
                <c:pt idx="11">
                  <c:v>37.1448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m2070_n31!$F$2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m2070_n31!$B$6:$B$17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m2070_n31!$F$6:$F$17</c:f>
              <c:numCache>
                <c:formatCode>General</c:formatCode>
                <c:ptCount val="12"/>
                <c:pt idx="0">
                  <c:v>0.0898</c:v>
                </c:pt>
                <c:pt idx="1">
                  <c:v>0.1007</c:v>
                </c:pt>
                <c:pt idx="2">
                  <c:v>0.1291</c:v>
                </c:pt>
                <c:pt idx="3">
                  <c:v>0.1427</c:v>
                </c:pt>
                <c:pt idx="4">
                  <c:v>0.1433</c:v>
                </c:pt>
                <c:pt idx="5">
                  <c:v>0.2206</c:v>
                </c:pt>
                <c:pt idx="6">
                  <c:v>0.3053</c:v>
                </c:pt>
                <c:pt idx="7">
                  <c:v>0.4264</c:v>
                </c:pt>
                <c:pt idx="8">
                  <c:v>1.2449</c:v>
                </c:pt>
                <c:pt idx="9">
                  <c:v>2.0035</c:v>
                </c:pt>
                <c:pt idx="10">
                  <c:v>5.1147</c:v>
                </c:pt>
                <c:pt idx="11">
                  <c:v>10.1551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5928"/>
        <c:axId val="2119075944"/>
      </c:scatterChart>
      <c:valAx>
        <c:axId val="2119035928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075944"/>
        <c:crosses val="autoZero"/>
        <c:crossBetween val="midCat"/>
      </c:valAx>
      <c:valAx>
        <c:axId val="21190759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035928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GFLOP/s M2070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m2070_n50!$H$2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m2070_n50!$H$6:$H$17</c:f>
              <c:numCache>
                <c:formatCode>General</c:formatCode>
                <c:ptCount val="12"/>
                <c:pt idx="0">
                  <c:v>0.644204174000503</c:v>
                </c:pt>
                <c:pt idx="1">
                  <c:v>0.647077409162717</c:v>
                </c:pt>
                <c:pt idx="2">
                  <c:v>0.64403275820943</c:v>
                </c:pt>
                <c:pt idx="3">
                  <c:v>0.638160775727244</c:v>
                </c:pt>
                <c:pt idx="4">
                  <c:v>0.638289916490091</c:v>
                </c:pt>
                <c:pt idx="5">
                  <c:v>0.591736492343253</c:v>
                </c:pt>
                <c:pt idx="6">
                  <c:v>0.549274437888694</c:v>
                </c:pt>
                <c:pt idx="7">
                  <c:v>0.542155279667523</c:v>
                </c:pt>
                <c:pt idx="8">
                  <c:v>0.566543349064354</c:v>
                </c:pt>
                <c:pt idx="9">
                  <c:v>0.565231640717984</c:v>
                </c:pt>
                <c:pt idx="10">
                  <c:v>0.568002381065981</c:v>
                </c:pt>
                <c:pt idx="11">
                  <c:v>0.563451387668078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m2070_n50!$I$2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m2070_n50!$I$6:$I$17</c:f>
              <c:numCache>
                <c:formatCode>General</c:formatCode>
                <c:ptCount val="12"/>
                <c:pt idx="0">
                  <c:v>1.449095022624434</c:v>
                </c:pt>
                <c:pt idx="1">
                  <c:v>1.620894341115948</c:v>
                </c:pt>
                <c:pt idx="2">
                  <c:v>1.8</c:v>
                </c:pt>
                <c:pt idx="3">
                  <c:v>1.876908923643054</c:v>
                </c:pt>
                <c:pt idx="4">
                  <c:v>1.814027630180659</c:v>
                </c:pt>
                <c:pt idx="5">
                  <c:v>1.920975495368742</c:v>
                </c:pt>
                <c:pt idx="6">
                  <c:v>2.026623519894095</c:v>
                </c:pt>
                <c:pt idx="7">
                  <c:v>2.039635512622616</c:v>
                </c:pt>
                <c:pt idx="8">
                  <c:v>1.975386681942991</c:v>
                </c:pt>
                <c:pt idx="9">
                  <c:v>2.019400004930116</c:v>
                </c:pt>
                <c:pt idx="10">
                  <c:v>2.071997778818381</c:v>
                </c:pt>
                <c:pt idx="11">
                  <c:v>2.08038611966381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m2070_n50!$J$2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m2070_n50!$J$6:$J$17</c:f>
              <c:numCache>
                <c:formatCode>General</c:formatCode>
                <c:ptCount val="12"/>
                <c:pt idx="0">
                  <c:v>1.242483026188167</c:v>
                </c:pt>
                <c:pt idx="1">
                  <c:v>1.499816916880264</c:v>
                </c:pt>
                <c:pt idx="2">
                  <c:v>1.5982636148382</c:v>
                </c:pt>
                <c:pt idx="3">
                  <c:v>1.646384764364106</c:v>
                </c:pt>
                <c:pt idx="4">
                  <c:v>1.63063206495781</c:v>
                </c:pt>
                <c:pt idx="5">
                  <c:v>1.694838109030723</c:v>
                </c:pt>
                <c:pt idx="6">
                  <c:v>1.705831373034543</c:v>
                </c:pt>
                <c:pt idx="7">
                  <c:v>1.451009564293305</c:v>
                </c:pt>
                <c:pt idx="8">
                  <c:v>1.53817756721836</c:v>
                </c:pt>
                <c:pt idx="9">
                  <c:v>1.709090909090909</c:v>
                </c:pt>
                <c:pt idx="10">
                  <c:v>1.694691210314568</c:v>
                </c:pt>
                <c:pt idx="11">
                  <c:v>1.677829827787546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m2070_n50!$K$2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m2070_n50!$K$6:$K$17</c:f>
              <c:numCache>
                <c:formatCode>General</c:formatCode>
                <c:ptCount val="12"/>
                <c:pt idx="0">
                  <c:v>2.140350877192982</c:v>
                </c:pt>
                <c:pt idx="1">
                  <c:v>3.255961844197138</c:v>
                </c:pt>
                <c:pt idx="2">
                  <c:v>4.990757855822551</c:v>
                </c:pt>
                <c:pt idx="3">
                  <c:v>5.580415754923414</c:v>
                </c:pt>
                <c:pt idx="4">
                  <c:v>5.488745980707395</c:v>
                </c:pt>
                <c:pt idx="5">
                  <c:v>5.567108392796467</c:v>
                </c:pt>
                <c:pt idx="6">
                  <c:v>6.757233938205003</c:v>
                </c:pt>
                <c:pt idx="7">
                  <c:v>6.77169780128947</c:v>
                </c:pt>
                <c:pt idx="8">
                  <c:v>5.973358819664297</c:v>
                </c:pt>
                <c:pt idx="9">
                  <c:v>5.993196283561343</c:v>
                </c:pt>
                <c:pt idx="10">
                  <c:v>6.566850538481744</c:v>
                </c:pt>
                <c:pt idx="11">
                  <c:v>6.369589034115519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32104"/>
        <c:axId val="2116623672"/>
      </c:scatterChart>
      <c:valAx>
        <c:axId val="2116132104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623672"/>
        <c:crosses val="autoZero"/>
        <c:crossBetween val="midCat"/>
      </c:valAx>
      <c:valAx>
        <c:axId val="2116623672"/>
        <c:scaling>
          <c:orientation val="minMax"/>
          <c:max val="8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1321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M2070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m2070_n50!$M$2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m2070_n50!$M$6:$M$17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m2070_n50!$N$2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m2070_n50!$N$6:$N$17</c:f>
              <c:numCache>
                <c:formatCode>General</c:formatCode>
                <c:ptCount val="12"/>
                <c:pt idx="0">
                  <c:v>2.249434389140271</c:v>
                </c:pt>
                <c:pt idx="1">
                  <c:v>2.504946576968738</c:v>
                </c:pt>
                <c:pt idx="2">
                  <c:v>2.794888888888889</c:v>
                </c:pt>
                <c:pt idx="3">
                  <c:v>2.941122355105796</c:v>
                </c:pt>
                <c:pt idx="4">
                  <c:v>2.842012043924903</c:v>
                </c:pt>
                <c:pt idx="5">
                  <c:v>3.246336030015242</c:v>
                </c:pt>
                <c:pt idx="6">
                  <c:v>3.689637420019122</c:v>
                </c:pt>
                <c:pt idx="7">
                  <c:v>3.76208733754917</c:v>
                </c:pt>
                <c:pt idx="8">
                  <c:v>3.486735278430753</c:v>
                </c:pt>
                <c:pt idx="9">
                  <c:v>3.572694554687307</c:v>
                </c:pt>
                <c:pt idx="10">
                  <c:v>3.647868121485374</c:v>
                </c:pt>
                <c:pt idx="11">
                  <c:v>3.692219355912457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m2070_n50!$O$2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m2070_n50!$O$6:$O$17</c:f>
              <c:numCache>
                <c:formatCode>General</c:formatCode>
                <c:ptCount val="12"/>
                <c:pt idx="0">
                  <c:v>1.928709990300679</c:v>
                </c:pt>
                <c:pt idx="1">
                  <c:v>2.317832295862321</c:v>
                </c:pt>
                <c:pt idx="2">
                  <c:v>2.48164956590371</c:v>
                </c:pt>
                <c:pt idx="3">
                  <c:v>2.579890251775338</c:v>
                </c:pt>
                <c:pt idx="4">
                  <c:v>2.5546887438306</c:v>
                </c:pt>
                <c:pt idx="5">
                  <c:v>2.864177097341471</c:v>
                </c:pt>
                <c:pt idx="6">
                  <c:v>3.105608518014114</c:v>
                </c:pt>
                <c:pt idx="7">
                  <c:v>2.676372653205809</c:v>
                </c:pt>
                <c:pt idx="8">
                  <c:v>2.715021842121454</c:v>
                </c:pt>
                <c:pt idx="9">
                  <c:v>3.023699994784332</c:v>
                </c:pt>
                <c:pt idx="10">
                  <c:v>2.983598778466575</c:v>
                </c:pt>
                <c:pt idx="11">
                  <c:v>2.97777211044147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m2070_n50!$P$2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m2070_n50!$P$6:$P$17</c:f>
              <c:numCache>
                <c:formatCode>General</c:formatCode>
                <c:ptCount val="12"/>
                <c:pt idx="0">
                  <c:v>3.322472848788638</c:v>
                </c:pt>
                <c:pt idx="1">
                  <c:v>5.031796502384738</c:v>
                </c:pt>
                <c:pt idx="2">
                  <c:v>7.749229821318546</c:v>
                </c:pt>
                <c:pt idx="3">
                  <c:v>8.744529540481402</c:v>
                </c:pt>
                <c:pt idx="4">
                  <c:v>8.59914255091104</c:v>
                </c:pt>
                <c:pt idx="5">
                  <c:v>9.408086986068637</c:v>
                </c:pt>
                <c:pt idx="6">
                  <c:v>12.30210887690044</c:v>
                </c:pt>
                <c:pt idx="7">
                  <c:v>12.49032897999669</c:v>
                </c:pt>
                <c:pt idx="8">
                  <c:v>10.54351591900125</c:v>
                </c:pt>
                <c:pt idx="9">
                  <c:v>10.60307996195771</c:v>
                </c:pt>
                <c:pt idx="10">
                  <c:v>11.56130811662727</c:v>
                </c:pt>
                <c:pt idx="11">
                  <c:v>11.3045937476114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13960"/>
        <c:axId val="2118797000"/>
      </c:scatterChart>
      <c:valAx>
        <c:axId val="211881396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797000"/>
        <c:crosses val="autoZero"/>
        <c:crossBetween val="midCat"/>
      </c:valAx>
      <c:valAx>
        <c:axId val="211879700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(S</a:t>
                </a:r>
                <a:r>
                  <a:rPr lang="en-US" baseline="-25000"/>
                  <a:t>p</a:t>
                </a:r>
                <a:r>
                  <a:rPr lang="en-US" baseline="0"/>
                  <a:t> = t</a:t>
                </a:r>
                <a:r>
                  <a:rPr lang="en-US" baseline="-25000"/>
                  <a:t>CPU</a:t>
                </a:r>
                <a:r>
                  <a:rPr lang="en-US" baseline="0"/>
                  <a:t>/t</a:t>
                </a:r>
                <a:r>
                  <a:rPr lang="en-US" baseline="-25000"/>
                  <a:t>GPU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8139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M2070 (n=50)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m2070_n50!$C$2</c:f>
              <c:strCache>
                <c:ptCount val="1"/>
                <c:pt idx="0">
                  <c:v>CSR_CPU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m2070_n50!$C$6:$C$17</c:f>
              <c:numCache>
                <c:formatCode>General</c:formatCode>
                <c:ptCount val="12"/>
                <c:pt idx="0">
                  <c:v>0.3977</c:v>
                </c:pt>
                <c:pt idx="1">
                  <c:v>0.633</c:v>
                </c:pt>
                <c:pt idx="2">
                  <c:v>1.2577</c:v>
                </c:pt>
                <c:pt idx="3">
                  <c:v>1.5985</c:v>
                </c:pt>
                <c:pt idx="4">
                  <c:v>1.6046</c:v>
                </c:pt>
                <c:pt idx="5">
                  <c:v>2.7688</c:v>
                </c:pt>
                <c:pt idx="6">
                  <c:v>5.0168</c:v>
                </c:pt>
                <c:pt idx="7">
                  <c:v>7.5554</c:v>
                </c:pt>
                <c:pt idx="8">
                  <c:v>17.6509</c:v>
                </c:pt>
                <c:pt idx="9">
                  <c:v>28.9867</c:v>
                </c:pt>
                <c:pt idx="10">
                  <c:v>88.0278</c:v>
                </c:pt>
                <c:pt idx="11">
                  <c:v>177.4776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m2070_n50!$D$2</c:f>
              <c:strCache>
                <c:ptCount val="1"/>
                <c:pt idx="0">
                  <c:v>COO_GPU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m2070_n50!$D$6:$D$17</c:f>
              <c:numCache>
                <c:formatCode>General</c:formatCode>
                <c:ptCount val="12"/>
                <c:pt idx="0">
                  <c:v>0.1768</c:v>
                </c:pt>
                <c:pt idx="1">
                  <c:v>0.2527</c:v>
                </c:pt>
                <c:pt idx="2">
                  <c:v>0.45</c:v>
                </c:pt>
                <c:pt idx="3">
                  <c:v>0.5435</c:v>
                </c:pt>
                <c:pt idx="4">
                  <c:v>0.5646</c:v>
                </c:pt>
                <c:pt idx="5">
                  <c:v>0.8529</c:v>
                </c:pt>
                <c:pt idx="6">
                  <c:v>1.3597</c:v>
                </c:pt>
                <c:pt idx="7">
                  <c:v>2.0083</c:v>
                </c:pt>
                <c:pt idx="8">
                  <c:v>5.0623</c:v>
                </c:pt>
                <c:pt idx="9">
                  <c:v>8.1134</c:v>
                </c:pt>
                <c:pt idx="10">
                  <c:v>24.1313</c:v>
                </c:pt>
                <c:pt idx="11">
                  <c:v>48.068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m2070_n50!$E$2</c:f>
              <c:strCache>
                <c:ptCount val="1"/>
                <c:pt idx="0">
                  <c:v>CSR_GPU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m2070_n50!$E$6:$E$17</c:f>
              <c:numCache>
                <c:formatCode>General</c:formatCode>
                <c:ptCount val="12"/>
                <c:pt idx="0">
                  <c:v>0.2062</c:v>
                </c:pt>
                <c:pt idx="1">
                  <c:v>0.2731</c:v>
                </c:pt>
                <c:pt idx="2">
                  <c:v>0.5068</c:v>
                </c:pt>
                <c:pt idx="3">
                  <c:v>0.6196</c:v>
                </c:pt>
                <c:pt idx="4">
                  <c:v>0.6281</c:v>
                </c:pt>
                <c:pt idx="5">
                  <c:v>0.9667</c:v>
                </c:pt>
                <c:pt idx="6">
                  <c:v>1.6154</c:v>
                </c:pt>
                <c:pt idx="7">
                  <c:v>2.823</c:v>
                </c:pt>
                <c:pt idx="8">
                  <c:v>6.5012</c:v>
                </c:pt>
                <c:pt idx="9">
                  <c:v>9.5865</c:v>
                </c:pt>
                <c:pt idx="10">
                  <c:v>29.5039</c:v>
                </c:pt>
                <c:pt idx="11">
                  <c:v>59.6008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m2070_n50!$F$2</c:f>
              <c:strCache>
                <c:ptCount val="1"/>
                <c:pt idx="0">
                  <c:v>ELL_GPU</c:v>
                </c:pt>
              </c:strCache>
            </c:strRef>
          </c:tx>
          <c:xVal>
            <c:numRef>
              <c:f>m2070_n50!$B$6:$B$17</c:f>
              <c:numCache>
                <c:formatCode>General</c:formatCode>
                <c:ptCount val="12"/>
                <c:pt idx="0">
                  <c:v>2562.0</c:v>
                </c:pt>
                <c:pt idx="1">
                  <c:v>4096.0</c:v>
                </c:pt>
                <c:pt idx="2">
                  <c:v>8100.0</c:v>
                </c:pt>
                <c:pt idx="3">
                  <c:v>10201.0</c:v>
                </c:pt>
                <c:pt idx="4">
                  <c:v>10242.0</c:v>
                </c:pt>
                <c:pt idx="5">
                  <c:v>16384.0</c:v>
                </c:pt>
                <c:pt idx="6">
                  <c:v>27556.0</c:v>
                </c:pt>
                <c:pt idx="7">
                  <c:v>40962.0</c:v>
                </c:pt>
                <c:pt idx="8">
                  <c:v>100000.0</c:v>
                </c:pt>
                <c:pt idx="9">
                  <c:v>163842.0</c:v>
                </c:pt>
                <c:pt idx="10">
                  <c:v>500000.0</c:v>
                </c:pt>
                <c:pt idx="11">
                  <c:v>1.0E6</c:v>
                </c:pt>
              </c:numCache>
            </c:numRef>
          </c:xVal>
          <c:yVal>
            <c:numRef>
              <c:f>m2070_n50!$F$6:$F$17</c:f>
              <c:numCache>
                <c:formatCode>General</c:formatCode>
                <c:ptCount val="12"/>
                <c:pt idx="0">
                  <c:v>0.1197</c:v>
                </c:pt>
                <c:pt idx="1">
                  <c:v>0.1258</c:v>
                </c:pt>
                <c:pt idx="2">
                  <c:v>0.1623</c:v>
                </c:pt>
                <c:pt idx="3">
                  <c:v>0.1828</c:v>
                </c:pt>
                <c:pt idx="4">
                  <c:v>0.1866</c:v>
                </c:pt>
                <c:pt idx="5">
                  <c:v>0.2943</c:v>
                </c:pt>
                <c:pt idx="6">
                  <c:v>0.4078</c:v>
                </c:pt>
                <c:pt idx="7">
                  <c:v>0.6049</c:v>
                </c:pt>
                <c:pt idx="8">
                  <c:v>1.6741</c:v>
                </c:pt>
                <c:pt idx="9">
                  <c:v>2.7338</c:v>
                </c:pt>
                <c:pt idx="10">
                  <c:v>7.614</c:v>
                </c:pt>
                <c:pt idx="11">
                  <c:v>15.6996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90440"/>
        <c:axId val="2118794664"/>
      </c:scatterChart>
      <c:valAx>
        <c:axId val="2116590440"/>
        <c:scaling>
          <c:logBase val="2.0"/>
          <c:orientation val="minMax"/>
          <c:max val="1.5E6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794664"/>
        <c:crosses val="autoZero"/>
        <c:crossBetween val="midCat"/>
      </c:valAx>
      <c:valAx>
        <c:axId val="21187946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6590440"/>
        <c:crosses val="autoZero"/>
        <c:crossBetween val="midCat"/>
        <c:majorUnit val="4.0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1" Type="http://schemas.openxmlformats.org/officeDocument/2006/relationships/chart" Target="../charts/chart46.xml"/><Relationship Id="rId2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25400</xdr:rowOff>
    </xdr:from>
    <xdr:to>
      <xdr:col>10</xdr:col>
      <xdr:colOff>317500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</xdr:row>
      <xdr:rowOff>0</xdr:rowOff>
    </xdr:from>
    <xdr:to>
      <xdr:col>20</xdr:col>
      <xdr:colOff>139700</xdr:colOff>
      <xdr:row>29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25400</xdr:rowOff>
    </xdr:from>
    <xdr:to>
      <xdr:col>10</xdr:col>
      <xdr:colOff>317500</xdr:colOff>
      <xdr:row>61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32</xdr:row>
      <xdr:rowOff>0</xdr:rowOff>
    </xdr:from>
    <xdr:to>
      <xdr:col>20</xdr:col>
      <xdr:colOff>139700</xdr:colOff>
      <xdr:row>60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800100</xdr:colOff>
      <xdr:row>63</xdr:row>
      <xdr:rowOff>25400</xdr:rowOff>
    </xdr:from>
    <xdr:to>
      <xdr:col>10</xdr:col>
      <xdr:colOff>292100</xdr:colOff>
      <xdr:row>92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25400</xdr:rowOff>
    </xdr:from>
    <xdr:to>
      <xdr:col>10</xdr:col>
      <xdr:colOff>317500</xdr:colOff>
      <xdr:row>31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</xdr:row>
      <xdr:rowOff>0</xdr:rowOff>
    </xdr:from>
    <xdr:to>
      <xdr:col>20</xdr:col>
      <xdr:colOff>139700</xdr:colOff>
      <xdr:row>30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25400</xdr:rowOff>
    </xdr:from>
    <xdr:to>
      <xdr:col>10</xdr:col>
      <xdr:colOff>317500</xdr:colOff>
      <xdr:row>62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33</xdr:row>
      <xdr:rowOff>0</xdr:rowOff>
    </xdr:from>
    <xdr:to>
      <xdr:col>20</xdr:col>
      <xdr:colOff>139700</xdr:colOff>
      <xdr:row>61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25400</xdr:rowOff>
    </xdr:from>
    <xdr:to>
      <xdr:col>10</xdr:col>
      <xdr:colOff>317500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1</xdr:row>
      <xdr:rowOff>0</xdr:rowOff>
    </xdr:from>
    <xdr:to>
      <xdr:col>20</xdr:col>
      <xdr:colOff>139700</xdr:colOff>
      <xdr:row>29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25400</xdr:rowOff>
    </xdr:from>
    <xdr:to>
      <xdr:col>10</xdr:col>
      <xdr:colOff>317500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647700</xdr:colOff>
      <xdr:row>32</xdr:row>
      <xdr:rowOff>0</xdr:rowOff>
    </xdr:from>
    <xdr:to>
      <xdr:col>20</xdr:col>
      <xdr:colOff>139700</xdr:colOff>
      <xdr:row>60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20</xdr:row>
      <xdr:rowOff>25400</xdr:rowOff>
    </xdr:from>
    <xdr:to>
      <xdr:col>9</xdr:col>
      <xdr:colOff>673100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20</xdr:row>
      <xdr:rowOff>0</xdr:rowOff>
    </xdr:from>
    <xdr:to>
      <xdr:col>19</xdr:col>
      <xdr:colOff>495300</xdr:colOff>
      <xdr:row>48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50</xdr:row>
      <xdr:rowOff>177800</xdr:rowOff>
    </xdr:from>
    <xdr:to>
      <xdr:col>9</xdr:col>
      <xdr:colOff>698500</xdr:colOff>
      <xdr:row>79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19</xdr:row>
      <xdr:rowOff>25400</xdr:rowOff>
    </xdr:from>
    <xdr:to>
      <xdr:col>10</xdr:col>
      <xdr:colOff>63500</xdr:colOff>
      <xdr:row>48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393700</xdr:colOff>
      <xdr:row>19</xdr:row>
      <xdr:rowOff>0</xdr:rowOff>
    </xdr:from>
    <xdr:to>
      <xdr:col>19</xdr:col>
      <xdr:colOff>711200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596900</xdr:colOff>
      <xdr:row>49</xdr:row>
      <xdr:rowOff>177800</xdr:rowOff>
    </xdr:from>
    <xdr:to>
      <xdr:col>10</xdr:col>
      <xdr:colOff>88900</xdr:colOff>
      <xdr:row>78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19</xdr:row>
      <xdr:rowOff>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49</xdr:row>
      <xdr:rowOff>0</xdr:rowOff>
    </xdr:from>
    <xdr:to>
      <xdr:col>9</xdr:col>
      <xdr:colOff>609600</xdr:colOff>
      <xdr:row>77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25400</xdr:rowOff>
    </xdr:from>
    <xdr:to>
      <xdr:col>9</xdr:col>
      <xdr:colOff>495300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19</xdr:col>
      <xdr:colOff>317500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49</xdr:row>
      <xdr:rowOff>177800</xdr:rowOff>
    </xdr:from>
    <xdr:to>
      <xdr:col>9</xdr:col>
      <xdr:colOff>520700</xdr:colOff>
      <xdr:row>78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15" workbookViewId="0">
      <selection activeCell="L53" sqref="L53"/>
    </sheetView>
  </sheetViews>
  <sheetFormatPr baseColWidth="10" defaultRowHeight="15" x14ac:dyDescent="0"/>
  <sheetData>
    <row r="1" spans="1:16">
      <c r="A1">
        <v>17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3.2000000000000002E-3</v>
      </c>
      <c r="D3">
        <v>5.1200000000000002E-2</v>
      </c>
      <c r="E3">
        <v>3.6999999999999998E-2</v>
      </c>
      <c r="F3">
        <v>5.04E-2</v>
      </c>
      <c r="H3">
        <f>(($B3*$A$1*2)/(C3*0.001))*0.000000001</f>
        <v>0.44624999999999998</v>
      </c>
      <c r="I3">
        <f t="shared" ref="I3:I17" si="0">(($B3*$A$1*2)/(D3*0.001))*0.000000001</f>
        <v>2.7890624999999999E-2</v>
      </c>
      <c r="J3">
        <f t="shared" ref="J3:J17" si="1">(($B3*$A$1*2)/(E3*0.001))*0.000000001</f>
        <v>3.8594594594594599E-2</v>
      </c>
      <c r="K3">
        <f t="shared" ref="K3:K17" si="2">(($B3*$A$1*2)/(F3*0.001))*0.000000001</f>
        <v>2.8333333333333339E-2</v>
      </c>
      <c r="M3">
        <f>$C3/C3</f>
        <v>1</v>
      </c>
      <c r="N3">
        <f>$C3/D3</f>
        <v>6.25E-2</v>
      </c>
      <c r="O3">
        <f>$C3/E3</f>
        <v>8.6486486486486491E-2</v>
      </c>
      <c r="P3">
        <f>$C3/F3</f>
        <v>6.3492063492063489E-2</v>
      </c>
    </row>
    <row r="4" spans="1:16">
      <c r="A4" t="s">
        <v>4</v>
      </c>
      <c r="B4">
        <v>162</v>
      </c>
      <c r="C4">
        <v>1.0999999999999999E-2</v>
      </c>
      <c r="D4">
        <v>5.4199999999999998E-2</v>
      </c>
      <c r="E4">
        <v>3.7199999999999997E-2</v>
      </c>
      <c r="F4">
        <v>5.2600000000000001E-2</v>
      </c>
      <c r="H4">
        <f t="shared" ref="H4:H17" si="3">(($B4*$A$1*2)/(C4*0.001))*0.000000001</f>
        <v>0.5007272727272728</v>
      </c>
      <c r="I4">
        <f t="shared" si="0"/>
        <v>0.10162361623616237</v>
      </c>
      <c r="J4">
        <f t="shared" si="1"/>
        <v>0.14806451612903229</v>
      </c>
      <c r="K4">
        <f t="shared" si="2"/>
        <v>0.10471482889733839</v>
      </c>
      <c r="M4">
        <f>$C4/C4</f>
        <v>1</v>
      </c>
      <c r="N4">
        <f>$C4/D4</f>
        <v>0.2029520295202952</v>
      </c>
      <c r="O4">
        <f>$C4/E4</f>
        <v>0.29569892473118281</v>
      </c>
      <c r="P4">
        <f>$C4/F4</f>
        <v>0.20912547528517109</v>
      </c>
    </row>
    <row r="5" spans="1:16">
      <c r="A5" t="s">
        <v>4</v>
      </c>
      <c r="B5">
        <v>642</v>
      </c>
      <c r="C5">
        <v>4.1799999999999997E-2</v>
      </c>
      <c r="D5">
        <v>5.8000000000000003E-2</v>
      </c>
      <c r="E5">
        <v>4.4999999999999998E-2</v>
      </c>
      <c r="F5">
        <v>5.6000000000000001E-2</v>
      </c>
      <c r="H5">
        <f t="shared" si="3"/>
        <v>0.52220095693779911</v>
      </c>
      <c r="I5">
        <f t="shared" si="0"/>
        <v>0.37634482758620685</v>
      </c>
      <c r="J5">
        <f t="shared" si="1"/>
        <v>0.4850666666666667</v>
      </c>
      <c r="K5">
        <f t="shared" si="2"/>
        <v>0.38978571428571429</v>
      </c>
      <c r="M5">
        <f>$C5/C5</f>
        <v>1</v>
      </c>
      <c r="N5">
        <f>$C5/D5</f>
        <v>0.72068965517241368</v>
      </c>
      <c r="O5">
        <f>$C5/E5</f>
        <v>0.92888888888888888</v>
      </c>
      <c r="P5">
        <f>$C5/F5</f>
        <v>0.74642857142857133</v>
      </c>
    </row>
    <row r="6" spans="1:16">
      <c r="A6" t="s">
        <v>4</v>
      </c>
      <c r="B6">
        <v>2562</v>
      </c>
      <c r="C6">
        <v>0.1646</v>
      </c>
      <c r="D6">
        <v>9.3600000000000003E-2</v>
      </c>
      <c r="E6">
        <v>8.14E-2</v>
      </c>
      <c r="F6">
        <v>6.5799999999999997E-2</v>
      </c>
      <c r="H6">
        <f t="shared" si="3"/>
        <v>0.52921020656136097</v>
      </c>
      <c r="I6">
        <f t="shared" si="0"/>
        <v>0.93064102564102569</v>
      </c>
      <c r="J6">
        <f t="shared" si="1"/>
        <v>1.0701228501228504</v>
      </c>
      <c r="K6">
        <f t="shared" si="2"/>
        <v>1.3238297872340428</v>
      </c>
      <c r="M6">
        <f>$C6/C6</f>
        <v>1</v>
      </c>
      <c r="N6">
        <f>$C6/D6</f>
        <v>1.7585470085470085</v>
      </c>
      <c r="O6">
        <f>$C6/E6</f>
        <v>2.0221130221130221</v>
      </c>
      <c r="P6">
        <f>$C6/F6</f>
        <v>2.5015197568389058</v>
      </c>
    </row>
    <row r="7" spans="1:16">
      <c r="A7" t="s">
        <v>5</v>
      </c>
      <c r="B7">
        <v>4096</v>
      </c>
      <c r="C7">
        <v>0.26269999999999999</v>
      </c>
      <c r="D7">
        <v>0.1288</v>
      </c>
      <c r="E7">
        <v>0.107</v>
      </c>
      <c r="F7">
        <v>7.4899999999999994E-2</v>
      </c>
      <c r="H7">
        <f t="shared" si="3"/>
        <v>0.5301256185763229</v>
      </c>
      <c r="I7">
        <f t="shared" si="0"/>
        <v>1.0812422360248448</v>
      </c>
      <c r="J7">
        <f t="shared" si="1"/>
        <v>1.301532710280374</v>
      </c>
      <c r="K7">
        <f t="shared" si="2"/>
        <v>1.8593324432576772</v>
      </c>
      <c r="M7">
        <f>$C7/C7</f>
        <v>1</v>
      </c>
      <c r="N7">
        <f>$C7/D7</f>
        <v>2.0395962732919255</v>
      </c>
      <c r="O7">
        <f>$C7/E7</f>
        <v>2.4551401869158878</v>
      </c>
      <c r="P7">
        <f>$C7/F7</f>
        <v>3.5073431241655544</v>
      </c>
    </row>
    <row r="8" spans="1:16">
      <c r="A8" t="s">
        <v>5</v>
      </c>
      <c r="B8">
        <v>8100</v>
      </c>
      <c r="C8">
        <v>0.52080000000000004</v>
      </c>
      <c r="D8">
        <v>0.2099</v>
      </c>
      <c r="E8">
        <v>0.1852</v>
      </c>
      <c r="F8">
        <v>9.9299999999999999E-2</v>
      </c>
      <c r="H8">
        <f t="shared" si="3"/>
        <v>0.52880184331797231</v>
      </c>
      <c r="I8">
        <f t="shared" si="0"/>
        <v>1.3120533587422583</v>
      </c>
      <c r="J8">
        <f t="shared" si="1"/>
        <v>1.4870410367170628</v>
      </c>
      <c r="K8">
        <f t="shared" si="2"/>
        <v>2.773413897280967</v>
      </c>
      <c r="M8">
        <f>$C8/C8</f>
        <v>1</v>
      </c>
      <c r="N8">
        <f>$C8/D8</f>
        <v>2.4811815150071466</v>
      </c>
      <c r="O8">
        <f>$C8/E8</f>
        <v>2.8120950323974085</v>
      </c>
      <c r="P8">
        <f>$C8/F8</f>
        <v>5.2447129909365566</v>
      </c>
    </row>
    <row r="9" spans="1:16">
      <c r="A9" t="s">
        <v>5</v>
      </c>
      <c r="B9">
        <v>10201</v>
      </c>
      <c r="C9">
        <v>0.65620000000000001</v>
      </c>
      <c r="D9">
        <v>0.24279999999999999</v>
      </c>
      <c r="E9">
        <v>0.2185</v>
      </c>
      <c r="F9">
        <v>0.1101</v>
      </c>
      <c r="H9">
        <f t="shared" si="3"/>
        <v>0.52854922279792749</v>
      </c>
      <c r="I9">
        <f t="shared" si="0"/>
        <v>1.4284761120263592</v>
      </c>
      <c r="J9">
        <f t="shared" si="1"/>
        <v>1.5873409610983984</v>
      </c>
      <c r="K9">
        <f t="shared" si="2"/>
        <v>3.1501725703905543</v>
      </c>
      <c r="M9">
        <f>$C9/C9</f>
        <v>1</v>
      </c>
      <c r="N9">
        <f>$C9/D9</f>
        <v>2.7026359143327845</v>
      </c>
      <c r="O9">
        <f>$C9/E9</f>
        <v>3.0032036613272313</v>
      </c>
      <c r="P9">
        <f>$C9/F9</f>
        <v>5.9600363306085375</v>
      </c>
    </row>
    <row r="10" spans="1:16">
      <c r="A10" s="1" t="s">
        <v>4</v>
      </c>
      <c r="B10">
        <v>10242</v>
      </c>
      <c r="C10">
        <v>0.6603</v>
      </c>
      <c r="D10">
        <v>0.24329999999999999</v>
      </c>
      <c r="E10">
        <v>0.22059999999999999</v>
      </c>
      <c r="F10">
        <v>0.11119999999999999</v>
      </c>
      <c r="H10">
        <f t="shared" si="3"/>
        <v>0.52737846433439339</v>
      </c>
      <c r="I10">
        <f t="shared" si="0"/>
        <v>1.4312700369913687</v>
      </c>
      <c r="J10">
        <f t="shared" si="1"/>
        <v>1.5785494106980962</v>
      </c>
      <c r="K10">
        <f t="shared" si="2"/>
        <v>3.1315467625899283</v>
      </c>
      <c r="M10">
        <f>$C10/C10</f>
        <v>1</v>
      </c>
      <c r="N10">
        <f>$C10/D10</f>
        <v>2.713933415536375</v>
      </c>
      <c r="O10">
        <f>$C10/E10</f>
        <v>2.9932003626473258</v>
      </c>
      <c r="P10">
        <f>$C10/F10</f>
        <v>5.9379496402877701</v>
      </c>
    </row>
    <row r="11" spans="1:16">
      <c r="A11" s="1" t="s">
        <v>5</v>
      </c>
      <c r="B11">
        <v>16384</v>
      </c>
      <c r="C11">
        <v>1.0503</v>
      </c>
      <c r="D11">
        <v>0.36109999999999998</v>
      </c>
      <c r="E11">
        <v>0.33119999999999999</v>
      </c>
      <c r="F11">
        <v>0.16389999999999999</v>
      </c>
      <c r="H11">
        <f t="shared" si="3"/>
        <v>0.53037798724174046</v>
      </c>
      <c r="I11">
        <f t="shared" si="0"/>
        <v>1.542664081971753</v>
      </c>
      <c r="J11">
        <f t="shared" si="1"/>
        <v>1.6819323671497584</v>
      </c>
      <c r="K11">
        <f t="shared" si="2"/>
        <v>3.3987553386211107</v>
      </c>
      <c r="M11">
        <f>$C11/C11</f>
        <v>1</v>
      </c>
      <c r="N11">
        <f>$C11/D11</f>
        <v>2.9086125726945449</v>
      </c>
      <c r="O11">
        <f>$C11/E11</f>
        <v>3.1711956521739131</v>
      </c>
      <c r="P11">
        <f>$C11/F11</f>
        <v>6.4081757169005495</v>
      </c>
    </row>
    <row r="12" spans="1:16">
      <c r="A12" t="s">
        <v>5</v>
      </c>
      <c r="B12">
        <v>27556</v>
      </c>
      <c r="C12">
        <v>1.7743</v>
      </c>
      <c r="D12">
        <v>0.56359999999999999</v>
      </c>
      <c r="E12">
        <v>0.52710000000000001</v>
      </c>
      <c r="F12">
        <v>0.22459999999999999</v>
      </c>
      <c r="H12">
        <f t="shared" si="3"/>
        <v>0.52804148114749483</v>
      </c>
      <c r="I12">
        <f t="shared" si="0"/>
        <v>1.6623562810503902</v>
      </c>
      <c r="J12">
        <f t="shared" si="1"/>
        <v>1.7774691709353061</v>
      </c>
      <c r="K12">
        <f t="shared" si="2"/>
        <v>4.1714336598397157</v>
      </c>
      <c r="M12">
        <f>$C12/C12</f>
        <v>1</v>
      </c>
      <c r="N12">
        <f>$C12/D12</f>
        <v>3.1481547196593329</v>
      </c>
      <c r="O12">
        <f>$C12/E12</f>
        <v>3.3661544298994497</v>
      </c>
      <c r="P12">
        <f>$C12/F12</f>
        <v>7.8998219056099739</v>
      </c>
    </row>
    <row r="13" spans="1:16">
      <c r="A13" s="1" t="s">
        <v>4</v>
      </c>
      <c r="B13">
        <v>40962</v>
      </c>
      <c r="C13">
        <v>2.7166999999999999</v>
      </c>
      <c r="D13">
        <v>0.80549999999999999</v>
      </c>
      <c r="E13">
        <v>1.0559000000000001</v>
      </c>
      <c r="F13">
        <v>0.31209999999999999</v>
      </c>
      <c r="H13">
        <f t="shared" si="3"/>
        <v>0.51264696138697696</v>
      </c>
      <c r="I13">
        <f t="shared" si="0"/>
        <v>1.7289981378026071</v>
      </c>
      <c r="J13">
        <f t="shared" si="1"/>
        <v>1.318977175868927</v>
      </c>
      <c r="K13">
        <f t="shared" si="2"/>
        <v>4.4623774431272034</v>
      </c>
      <c r="M13">
        <f>$C13/C13</f>
        <v>1</v>
      </c>
      <c r="N13">
        <f>$C13/D13</f>
        <v>3.3726877715704529</v>
      </c>
      <c r="O13">
        <f>$C13/E13</f>
        <v>2.5728762193389523</v>
      </c>
      <c r="P13">
        <f>$C13/F13</f>
        <v>8.7045818647869275</v>
      </c>
    </row>
    <row r="14" spans="1:16">
      <c r="A14" s="1" t="s">
        <v>6</v>
      </c>
      <c r="B14">
        <v>100000</v>
      </c>
      <c r="C14">
        <v>6.9551999999999996</v>
      </c>
      <c r="D14">
        <v>2.1631999999999998</v>
      </c>
      <c r="E14">
        <v>2.1562999999999999</v>
      </c>
      <c r="F14">
        <v>0.96299999999999997</v>
      </c>
      <c r="H14">
        <f t="shared" si="3"/>
        <v>0.48884288014722804</v>
      </c>
      <c r="I14">
        <f t="shared" si="0"/>
        <v>1.5717455621301779</v>
      </c>
      <c r="J14">
        <f t="shared" si="1"/>
        <v>1.5767750313036222</v>
      </c>
      <c r="K14">
        <f t="shared" si="2"/>
        <v>3.5306334371754935</v>
      </c>
      <c r="M14">
        <f>$C14/C14</f>
        <v>1</v>
      </c>
      <c r="N14">
        <f>$C14/D14</f>
        <v>3.2152366863905328</v>
      </c>
      <c r="O14">
        <f>$C14/E14</f>
        <v>3.2255252052126329</v>
      </c>
      <c r="P14">
        <f>$C14/F14</f>
        <v>7.2224299065420556</v>
      </c>
    </row>
    <row r="15" spans="1:16">
      <c r="A15" s="1" t="s">
        <v>4</v>
      </c>
      <c r="B15">
        <v>163842</v>
      </c>
      <c r="C15">
        <v>12.253299999999999</v>
      </c>
      <c r="D15">
        <v>3.4735999999999998</v>
      </c>
      <c r="E15">
        <v>3.3441999999999998</v>
      </c>
      <c r="F15">
        <v>1.589</v>
      </c>
      <c r="H15">
        <f t="shared" si="3"/>
        <v>0.45462267307582455</v>
      </c>
      <c r="I15">
        <f t="shared" si="0"/>
        <v>1.6037045140488255</v>
      </c>
      <c r="J15">
        <f t="shared" si="1"/>
        <v>1.6657580288260272</v>
      </c>
      <c r="K15">
        <f t="shared" si="2"/>
        <v>3.5057444933920712</v>
      </c>
      <c r="M15">
        <f>$C15/C15</f>
        <v>1</v>
      </c>
      <c r="N15">
        <f>$C15/D15</f>
        <v>3.5275506678949795</v>
      </c>
      <c r="O15">
        <f>$C15/E15</f>
        <v>3.6640452126069016</v>
      </c>
      <c r="P15">
        <f>$C15/F15</f>
        <v>7.7113278791692883</v>
      </c>
    </row>
    <row r="16" spans="1:16">
      <c r="A16" s="1" t="s">
        <v>6</v>
      </c>
      <c r="B16">
        <v>500000</v>
      </c>
      <c r="C16">
        <v>35.017899999999997</v>
      </c>
      <c r="D16">
        <v>9.3012999999999995</v>
      </c>
      <c r="E16">
        <v>8.9324999999999992</v>
      </c>
      <c r="F16">
        <v>3.3163</v>
      </c>
      <c r="H16">
        <f t="shared" si="3"/>
        <v>0.48546600452911232</v>
      </c>
      <c r="I16">
        <f t="shared" si="0"/>
        <v>1.8277015040908262</v>
      </c>
      <c r="J16">
        <f t="shared" si="1"/>
        <v>1.903162608452281</v>
      </c>
      <c r="K16">
        <f t="shared" si="2"/>
        <v>5.1261948557126926</v>
      </c>
      <c r="M16">
        <f>$C16/C16</f>
        <v>1</v>
      </c>
      <c r="N16">
        <f>$C16/D16</f>
        <v>3.7648393235354196</v>
      </c>
      <c r="O16">
        <f>$C16/E16</f>
        <v>3.9202798768541842</v>
      </c>
      <c r="P16">
        <f>$C16/F16</f>
        <v>10.559328166933026</v>
      </c>
    </row>
    <row r="17" spans="1:16">
      <c r="A17" s="1" t="s">
        <v>6</v>
      </c>
      <c r="B17">
        <v>1000000</v>
      </c>
      <c r="C17">
        <v>69.562700000000007</v>
      </c>
      <c r="D17">
        <v>18.245799999999999</v>
      </c>
      <c r="E17">
        <v>17.584800000000001</v>
      </c>
      <c r="F17">
        <v>6.3979999999999997</v>
      </c>
      <c r="H17">
        <f t="shared" si="3"/>
        <v>0.48876768728068348</v>
      </c>
      <c r="I17">
        <f t="shared" si="0"/>
        <v>1.8634425456817461</v>
      </c>
      <c r="J17">
        <f t="shared" si="1"/>
        <v>1.9334880123743232</v>
      </c>
      <c r="K17">
        <f t="shared" si="2"/>
        <v>5.3141606752110038</v>
      </c>
      <c r="M17">
        <f>$C17/C17</f>
        <v>1</v>
      </c>
      <c r="N17">
        <f>$C17/D17</f>
        <v>3.8125321991910472</v>
      </c>
      <c r="O17">
        <f>$C17/E17</f>
        <v>3.9558425458350395</v>
      </c>
      <c r="P17">
        <f>$C17/F17</f>
        <v>10.872569552985309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O64" sqref="O64"/>
    </sheetView>
  </sheetViews>
  <sheetFormatPr baseColWidth="10" defaultRowHeight="15" x14ac:dyDescent="0"/>
  <sheetData>
    <row r="1" spans="1:16">
      <c r="A1">
        <v>31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6.3E-3</v>
      </c>
      <c r="D3">
        <v>0.69120000000000004</v>
      </c>
      <c r="E3">
        <v>0.56520000000000004</v>
      </c>
      <c r="F3">
        <v>0.66639999999999999</v>
      </c>
      <c r="H3">
        <f>(($B3*$A$1*2)/(C3*0.001))*0.000000001</f>
        <v>0.41333333333333339</v>
      </c>
      <c r="I3">
        <f t="shared" ref="I3:K17" si="0">(($B3*$A$1*2)/(D3*0.001))*0.000000001</f>
        <v>3.7673611111111107E-3</v>
      </c>
      <c r="J3">
        <f t="shared" si="0"/>
        <v>4.6072186836518042E-3</v>
      </c>
      <c r="K3">
        <f t="shared" si="0"/>
        <v>3.9075630252100842E-3</v>
      </c>
      <c r="M3">
        <f>$C3/C3</f>
        <v>1</v>
      </c>
      <c r="N3">
        <f>$C3/D3</f>
        <v>9.1145833333333322E-3</v>
      </c>
      <c r="O3">
        <f>$C3/E3</f>
        <v>1.1146496815286623E-2</v>
      </c>
      <c r="P3">
        <f>$C3/F3</f>
        <v>9.4537815126050414E-3</v>
      </c>
    </row>
    <row r="4" spans="1:16">
      <c r="A4" t="s">
        <v>4</v>
      </c>
      <c r="B4">
        <v>162</v>
      </c>
      <c r="C4">
        <v>2.1700000000000001E-2</v>
      </c>
      <c r="D4">
        <v>0.85050000000000003</v>
      </c>
      <c r="E4">
        <v>0.65410000000000001</v>
      </c>
      <c r="F4">
        <v>0.66900000000000004</v>
      </c>
      <c r="H4">
        <f t="shared" ref="H4:H17" si="1">(($B4*$A$1*2)/(C4*0.001))*0.000000001</f>
        <v>0.46285714285714286</v>
      </c>
      <c r="I4">
        <f t="shared" si="0"/>
        <v>1.180952380952381E-2</v>
      </c>
      <c r="J4">
        <f t="shared" si="0"/>
        <v>1.5355450236966824E-2</v>
      </c>
      <c r="K4">
        <f t="shared" si="0"/>
        <v>1.5013452914798204E-2</v>
      </c>
      <c r="M4">
        <f>$C4/C4</f>
        <v>1</v>
      </c>
      <c r="N4">
        <f>$C4/D4</f>
        <v>2.5514403292181069E-2</v>
      </c>
      <c r="O4">
        <f>$C4/E4</f>
        <v>3.3175355450236969E-2</v>
      </c>
      <c r="P4">
        <f>$C4/F4</f>
        <v>3.2436472346786246E-2</v>
      </c>
    </row>
    <row r="5" spans="1:16">
      <c r="A5" t="s">
        <v>4</v>
      </c>
      <c r="B5">
        <v>642</v>
      </c>
      <c r="C5">
        <v>8.2900000000000001E-2</v>
      </c>
      <c r="D5">
        <v>1.0430999999999999</v>
      </c>
      <c r="E5">
        <v>0.65839999999999999</v>
      </c>
      <c r="F5">
        <v>0.86819999999999997</v>
      </c>
      <c r="H5">
        <f t="shared" si="1"/>
        <v>0.48014475271411339</v>
      </c>
      <c r="I5">
        <f t="shared" si="0"/>
        <v>3.8159332758124824E-2</v>
      </c>
      <c r="J5">
        <f t="shared" si="0"/>
        <v>6.0455650060753346E-2</v>
      </c>
      <c r="K5">
        <f t="shared" si="0"/>
        <v>4.5846579129232901E-2</v>
      </c>
      <c r="M5">
        <f>$C5/C5</f>
        <v>1</v>
      </c>
      <c r="N5">
        <f>$C5/D5</f>
        <v>7.9474642891381467E-2</v>
      </c>
      <c r="O5">
        <f>$C5/E5</f>
        <v>0.1259113001215067</v>
      </c>
      <c r="P5">
        <f>$C5/F5</f>
        <v>9.5484911310757897E-2</v>
      </c>
    </row>
    <row r="6" spans="1:16">
      <c r="A6" t="s">
        <v>4</v>
      </c>
      <c r="B6">
        <v>2562</v>
      </c>
      <c r="C6">
        <v>0.32669999999999999</v>
      </c>
      <c r="D6">
        <v>1.149</v>
      </c>
      <c r="E6">
        <v>0.70820000000000005</v>
      </c>
      <c r="F6">
        <v>0.95830000000000004</v>
      </c>
      <c r="H6">
        <f t="shared" si="1"/>
        <v>0.48620752984389354</v>
      </c>
      <c r="I6">
        <f t="shared" si="0"/>
        <v>0.13824543080939947</v>
      </c>
      <c r="J6">
        <f t="shared" si="0"/>
        <v>0.22429257271957073</v>
      </c>
      <c r="K6">
        <f t="shared" si="0"/>
        <v>0.16575602629656686</v>
      </c>
      <c r="M6">
        <f>$C6/C6</f>
        <v>1</v>
      </c>
      <c r="N6">
        <f>$C6/D6</f>
        <v>0.28433420365535245</v>
      </c>
      <c r="O6">
        <f>$C6/E6</f>
        <v>0.4613103643038689</v>
      </c>
      <c r="P6">
        <f>$C6/F6</f>
        <v>0.34091620578107062</v>
      </c>
    </row>
    <row r="7" spans="1:16">
      <c r="A7" t="s">
        <v>5</v>
      </c>
      <c r="B7">
        <v>4096</v>
      </c>
      <c r="C7">
        <v>0.52059999999999995</v>
      </c>
      <c r="D7">
        <v>1.4791000000000001</v>
      </c>
      <c r="E7">
        <v>0.81810000000000005</v>
      </c>
      <c r="F7">
        <v>1.1051</v>
      </c>
      <c r="H7">
        <f t="shared" si="1"/>
        <v>0.4878063772570112</v>
      </c>
      <c r="I7">
        <f t="shared" si="0"/>
        <v>0.1716935974579136</v>
      </c>
      <c r="J7">
        <f t="shared" si="0"/>
        <v>0.31041681945972371</v>
      </c>
      <c r="K7">
        <f t="shared" si="0"/>
        <v>0.22980001809790973</v>
      </c>
      <c r="M7">
        <f>$C7/C7</f>
        <v>1</v>
      </c>
      <c r="N7">
        <f>$C7/D7</f>
        <v>0.35197079304982754</v>
      </c>
      <c r="O7">
        <f>$C7/E7</f>
        <v>0.63635252414130294</v>
      </c>
      <c r="P7">
        <f>$C7/F7</f>
        <v>0.47108858926793951</v>
      </c>
    </row>
    <row r="8" spans="1:16">
      <c r="A8" t="s">
        <v>5</v>
      </c>
      <c r="B8">
        <v>8100</v>
      </c>
      <c r="C8">
        <v>1.0318000000000001</v>
      </c>
      <c r="D8">
        <v>2.3285</v>
      </c>
      <c r="E8">
        <v>1.0068999999999999</v>
      </c>
      <c r="F8">
        <v>1.1581999999999999</v>
      </c>
      <c r="H8">
        <f t="shared" si="1"/>
        <v>0.48672223299088968</v>
      </c>
      <c r="I8">
        <f t="shared" si="0"/>
        <v>0.21567532746403265</v>
      </c>
      <c r="J8">
        <f t="shared" si="0"/>
        <v>0.4987585658953223</v>
      </c>
      <c r="K8">
        <f t="shared" si="0"/>
        <v>0.43360386807114498</v>
      </c>
      <c r="M8">
        <f>$C8/C8</f>
        <v>1</v>
      </c>
      <c r="N8">
        <f>$C8/D8</f>
        <v>0.44311788705175009</v>
      </c>
      <c r="O8">
        <f>$C8/E8</f>
        <v>1.0247293673651805</v>
      </c>
      <c r="P8">
        <f>$C8/F8</f>
        <v>0.89086513555517199</v>
      </c>
    </row>
    <row r="9" spans="1:16">
      <c r="A9" t="s">
        <v>5</v>
      </c>
      <c r="B9">
        <v>10201</v>
      </c>
      <c r="C9">
        <v>1.3006</v>
      </c>
      <c r="D9">
        <v>2.6425999999999998</v>
      </c>
      <c r="E9">
        <v>1.0561</v>
      </c>
      <c r="F9">
        <v>1.2374000000000001</v>
      </c>
      <c r="H9">
        <f t="shared" si="1"/>
        <v>0.48628479163463018</v>
      </c>
      <c r="I9">
        <f t="shared" si="0"/>
        <v>0.23933323242261414</v>
      </c>
      <c r="J9">
        <f t="shared" si="0"/>
        <v>0.59886563772370027</v>
      </c>
      <c r="K9">
        <f t="shared" si="0"/>
        <v>0.51112170680459024</v>
      </c>
      <c r="M9">
        <f>$C9/C9</f>
        <v>1</v>
      </c>
      <c r="N9">
        <f>$C9/D9</f>
        <v>0.49216680541890567</v>
      </c>
      <c r="O9">
        <f>$C9/E9</f>
        <v>1.2315121674083893</v>
      </c>
      <c r="P9">
        <f>$C9/F9</f>
        <v>1.0510748343300469</v>
      </c>
    </row>
    <row r="10" spans="1:16">
      <c r="A10" s="1" t="s">
        <v>4</v>
      </c>
      <c r="B10">
        <v>10242</v>
      </c>
      <c r="C10">
        <v>1.3007</v>
      </c>
      <c r="D10">
        <v>2.6560999999999999</v>
      </c>
      <c r="E10">
        <v>1.0854999999999999</v>
      </c>
      <c r="F10">
        <v>1.2410000000000001</v>
      </c>
      <c r="H10">
        <f t="shared" si="1"/>
        <v>0.48820173752594764</v>
      </c>
      <c r="I10">
        <f t="shared" si="0"/>
        <v>0.23907383005157942</v>
      </c>
      <c r="J10">
        <f t="shared" si="0"/>
        <v>0.58498756333486879</v>
      </c>
      <c r="K10">
        <f t="shared" si="0"/>
        <v>0.51168734891216761</v>
      </c>
      <c r="M10">
        <f>$C10/C10</f>
        <v>1</v>
      </c>
      <c r="N10">
        <f>$C10/D10</f>
        <v>0.4897029479311773</v>
      </c>
      <c r="O10">
        <f>$C10/E10</f>
        <v>1.1982496545370798</v>
      </c>
      <c r="P10">
        <f>$C10/F10</f>
        <v>1.0481063658340046</v>
      </c>
    </row>
    <row r="11" spans="1:16">
      <c r="A11" s="1" t="s">
        <v>5</v>
      </c>
      <c r="B11">
        <v>16384</v>
      </c>
      <c r="C11">
        <v>2.0779000000000001</v>
      </c>
      <c r="D11">
        <v>3.9009</v>
      </c>
      <c r="E11">
        <v>1.2839</v>
      </c>
      <c r="F11">
        <v>1.5913999999999999</v>
      </c>
      <c r="H11">
        <f t="shared" si="1"/>
        <v>0.48886279416718803</v>
      </c>
      <c r="I11">
        <f t="shared" si="0"/>
        <v>0.26040349662898304</v>
      </c>
      <c r="J11">
        <f t="shared" si="0"/>
        <v>0.79118934496456106</v>
      </c>
      <c r="K11">
        <f t="shared" si="0"/>
        <v>0.63831092120145794</v>
      </c>
      <c r="M11">
        <f>$C11/C11</f>
        <v>1</v>
      </c>
      <c r="N11">
        <f>$C11/D11</f>
        <v>0.53267194749929503</v>
      </c>
      <c r="O11">
        <f>$C11/E11</f>
        <v>1.6184282264973908</v>
      </c>
      <c r="P11">
        <f>$C11/F11</f>
        <v>1.3057056679653136</v>
      </c>
    </row>
    <row r="12" spans="1:16">
      <c r="A12" t="s">
        <v>5</v>
      </c>
      <c r="B12">
        <v>27556</v>
      </c>
      <c r="C12">
        <v>3.5236999999999998</v>
      </c>
      <c r="D12">
        <v>5.9340000000000002</v>
      </c>
      <c r="E12">
        <v>1.6565000000000001</v>
      </c>
      <c r="F12">
        <v>1.9614</v>
      </c>
      <c r="H12">
        <f t="shared" si="1"/>
        <v>0.48485171836421947</v>
      </c>
      <c r="I12">
        <f t="shared" si="0"/>
        <v>0.28791236939669701</v>
      </c>
      <c r="J12">
        <f t="shared" si="0"/>
        <v>1.0313745849683067</v>
      </c>
      <c r="K12">
        <f t="shared" si="0"/>
        <v>0.87104721117569095</v>
      </c>
      <c r="M12">
        <f>$C12/C12</f>
        <v>1</v>
      </c>
      <c r="N12">
        <f>$C12/D12</f>
        <v>0.59381530165149976</v>
      </c>
      <c r="O12">
        <f>$C12/E12</f>
        <v>2.1271958949592511</v>
      </c>
      <c r="P12">
        <f>$C12/F12</f>
        <v>1.7965228918119709</v>
      </c>
    </row>
    <row r="13" spans="1:16">
      <c r="A13" s="1" t="s">
        <v>4</v>
      </c>
      <c r="B13">
        <v>40962</v>
      </c>
      <c r="C13">
        <v>5.8338000000000001</v>
      </c>
      <c r="D13">
        <v>8.3423999999999996</v>
      </c>
      <c r="E13">
        <v>2.3746999999999998</v>
      </c>
      <c r="F13">
        <v>3.1974</v>
      </c>
      <c r="H13">
        <f t="shared" si="1"/>
        <v>0.43533271623984371</v>
      </c>
      <c r="I13">
        <f t="shared" si="0"/>
        <v>0.3044260644418873</v>
      </c>
      <c r="J13">
        <f t="shared" si="0"/>
        <v>1.0694588790162969</v>
      </c>
      <c r="K13">
        <f t="shared" si="0"/>
        <v>0.79428410583599174</v>
      </c>
      <c r="M13">
        <f>$C13/C13</f>
        <v>1</v>
      </c>
      <c r="N13">
        <f>$C13/D13</f>
        <v>0.69929516685845805</v>
      </c>
      <c r="O13">
        <f>$C13/E13</f>
        <v>2.4566471554301597</v>
      </c>
      <c r="P13">
        <f>$C13/F13</f>
        <v>1.8245449427659974</v>
      </c>
    </row>
    <row r="14" spans="1:16">
      <c r="A14" s="1" t="s">
        <v>6</v>
      </c>
      <c r="B14">
        <v>100000</v>
      </c>
      <c r="C14">
        <v>14.053800000000001</v>
      </c>
      <c r="D14">
        <v>19.078199999999999</v>
      </c>
      <c r="E14">
        <v>5.0458999999999996</v>
      </c>
      <c r="F14">
        <v>5.8766999999999996</v>
      </c>
      <c r="H14">
        <f t="shared" si="1"/>
        <v>0.44116182100214885</v>
      </c>
      <c r="I14">
        <f t="shared" si="0"/>
        <v>0.32497824742376114</v>
      </c>
      <c r="J14">
        <f t="shared" si="0"/>
        <v>1.2287203472125887</v>
      </c>
      <c r="K14">
        <f t="shared" si="0"/>
        <v>1.0550138683274628</v>
      </c>
      <c r="M14">
        <f>$C14/C14</f>
        <v>1</v>
      </c>
      <c r="N14">
        <f>$C14/D14</f>
        <v>0.73664182155549274</v>
      </c>
      <c r="O14">
        <f>$C14/E14</f>
        <v>2.7851919380090768</v>
      </c>
      <c r="P14">
        <f>$C14/F14</f>
        <v>2.3914441778549187</v>
      </c>
    </row>
    <row r="15" spans="1:16">
      <c r="A15" s="1" t="s">
        <v>4</v>
      </c>
      <c r="B15">
        <v>163842</v>
      </c>
      <c r="C15">
        <v>22.810600000000001</v>
      </c>
      <c r="D15">
        <v>29.199400000000001</v>
      </c>
      <c r="E15">
        <v>6.1943000000000001</v>
      </c>
      <c r="F15">
        <v>8.5877999999999997</v>
      </c>
      <c r="H15">
        <f t="shared" si="1"/>
        <v>0.44532822459733634</v>
      </c>
      <c r="I15">
        <f t="shared" si="0"/>
        <v>0.34789084707220014</v>
      </c>
      <c r="J15">
        <f t="shared" si="0"/>
        <v>1.6399276754435528</v>
      </c>
      <c r="K15">
        <f t="shared" si="0"/>
        <v>1.1828645287500876</v>
      </c>
      <c r="M15">
        <f>$C15/C15</f>
        <v>1</v>
      </c>
      <c r="N15">
        <f>$C15/D15</f>
        <v>0.78120098358185441</v>
      </c>
      <c r="O15">
        <f>$C15/E15</f>
        <v>3.6825145698464716</v>
      </c>
      <c r="P15">
        <f>$C15/F15</f>
        <v>2.6561633945830132</v>
      </c>
    </row>
    <row r="16" spans="1:16">
      <c r="A16" s="1" t="s">
        <v>6</v>
      </c>
      <c r="B16">
        <v>500000</v>
      </c>
      <c r="C16">
        <v>69.590500000000006</v>
      </c>
      <c r="D16">
        <v>86.676500000000004</v>
      </c>
      <c r="E16">
        <v>15.674300000000001</v>
      </c>
      <c r="F16">
        <v>19.266300000000001</v>
      </c>
      <c r="H16">
        <f t="shared" si="1"/>
        <v>0.44546310200386541</v>
      </c>
      <c r="I16">
        <f t="shared" si="0"/>
        <v>0.357651727977018</v>
      </c>
      <c r="J16">
        <f t="shared" si="0"/>
        <v>1.9777597723662299</v>
      </c>
      <c r="K16">
        <f t="shared" si="0"/>
        <v>1.609027161416567</v>
      </c>
      <c r="M16">
        <f>$C16/C16</f>
        <v>1</v>
      </c>
      <c r="N16">
        <f>$C16/D16</f>
        <v>0.80287621212208615</v>
      </c>
      <c r="O16">
        <f>$C16/E16</f>
        <v>4.4397835948016819</v>
      </c>
      <c r="P16">
        <f>$C16/F16</f>
        <v>3.612032408921277</v>
      </c>
    </row>
    <row r="17" spans="1:16">
      <c r="A17" s="1" t="s">
        <v>6</v>
      </c>
      <c r="B17">
        <v>1000000</v>
      </c>
      <c r="C17">
        <v>140.3424</v>
      </c>
      <c r="D17">
        <v>176.61709999999999</v>
      </c>
      <c r="E17">
        <v>30.619199999999999</v>
      </c>
      <c r="F17">
        <v>38.879399999999997</v>
      </c>
      <c r="H17">
        <f t="shared" si="1"/>
        <v>0.44177668331167208</v>
      </c>
      <c r="I17">
        <f t="shared" si="0"/>
        <v>0.35104188665763397</v>
      </c>
      <c r="J17">
        <f t="shared" si="0"/>
        <v>2.024873282123635</v>
      </c>
      <c r="K17">
        <f t="shared" si="0"/>
        <v>1.5946748149405603</v>
      </c>
      <c r="M17">
        <f>$C17/C17</f>
        <v>1</v>
      </c>
      <c r="N17">
        <f>$C17/D17</f>
        <v>0.79461388506548913</v>
      </c>
      <c r="O17">
        <f>$C17/E17</f>
        <v>4.5834770340178714</v>
      </c>
      <c r="P17">
        <f>$C17/F17</f>
        <v>3.6096853346502265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16" workbookViewId="0">
      <selection activeCell="M63" sqref="M63"/>
    </sheetView>
  </sheetViews>
  <sheetFormatPr baseColWidth="10" defaultRowHeight="15" x14ac:dyDescent="0"/>
  <sheetData>
    <row r="1" spans="1:16">
      <c r="A1">
        <v>50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7.4000000000000003E-3</v>
      </c>
      <c r="D3">
        <v>0.7268</v>
      </c>
      <c r="E3">
        <v>0.61370000000000002</v>
      </c>
      <c r="F3">
        <v>0.63519999999999999</v>
      </c>
      <c r="H3">
        <f>(($B3*$A$1*2)/(C3*0.001))*0.000000001</f>
        <v>0.56756756756756765</v>
      </c>
      <c r="I3">
        <f t="shared" ref="I3:K17" si="0">(($B3*$A$1*2)/(D3*0.001))*0.000000001</f>
        <v>5.7787561915244911E-3</v>
      </c>
      <c r="J3">
        <f t="shared" si="0"/>
        <v>6.8437347238064208E-3</v>
      </c>
      <c r="K3">
        <f t="shared" si="0"/>
        <v>6.6120906801007554E-3</v>
      </c>
      <c r="M3">
        <f>$C3/C3</f>
        <v>1</v>
      </c>
      <c r="N3">
        <f>$C3/D3</f>
        <v>1.0181618051733628E-2</v>
      </c>
      <c r="O3">
        <f>$C3/E3</f>
        <v>1.2058008799087501E-2</v>
      </c>
      <c r="P3">
        <f>$C3/F3</f>
        <v>1.1649874055415618E-2</v>
      </c>
    </row>
    <row r="4" spans="1:16">
      <c r="A4" t="s">
        <v>4</v>
      </c>
      <c r="B4">
        <v>162</v>
      </c>
      <c r="C4">
        <v>2.9899999999999999E-2</v>
      </c>
      <c r="D4">
        <v>0.88249999999999995</v>
      </c>
      <c r="E4">
        <v>0.64659999999999995</v>
      </c>
      <c r="F4">
        <v>0.81679999999999997</v>
      </c>
      <c r="H4">
        <f t="shared" ref="H4:H17" si="1">(($B4*$A$1*2)/(C4*0.001))*0.000000001</f>
        <v>0.54180602006688972</v>
      </c>
      <c r="I4">
        <f t="shared" si="0"/>
        <v>1.8356940509915019E-2</v>
      </c>
      <c r="J4">
        <f t="shared" si="0"/>
        <v>2.5054129291679557E-2</v>
      </c>
      <c r="K4">
        <f t="shared" si="0"/>
        <v>1.9833496571988248E-2</v>
      </c>
      <c r="M4">
        <f>$C4/C4</f>
        <v>1</v>
      </c>
      <c r="N4">
        <f>$C4/D4</f>
        <v>3.3881019830028329E-2</v>
      </c>
      <c r="O4">
        <f>$C4/E4</f>
        <v>4.6241880606248072E-2</v>
      </c>
      <c r="P4">
        <f>$C4/F4</f>
        <v>3.6606268364348681E-2</v>
      </c>
    </row>
    <row r="5" spans="1:16">
      <c r="A5" t="s">
        <v>4</v>
      </c>
      <c r="B5">
        <v>642</v>
      </c>
      <c r="C5">
        <v>0.1157</v>
      </c>
      <c r="D5">
        <v>1.0626</v>
      </c>
      <c r="E5">
        <v>0.83750000000000002</v>
      </c>
      <c r="F5">
        <v>1.1225000000000001</v>
      </c>
      <c r="H5">
        <f t="shared" si="1"/>
        <v>0.55488331892826281</v>
      </c>
      <c r="I5">
        <f t="shared" si="0"/>
        <v>6.0417843026538687E-2</v>
      </c>
      <c r="J5">
        <f t="shared" si="0"/>
        <v>7.6656716417910442E-2</v>
      </c>
      <c r="K5">
        <f t="shared" si="0"/>
        <v>5.7193763919821831E-2</v>
      </c>
      <c r="M5">
        <f>$C5/C5</f>
        <v>1</v>
      </c>
      <c r="N5">
        <f>$C5/D5</f>
        <v>0.10888386975343498</v>
      </c>
      <c r="O5">
        <f>$C5/E5</f>
        <v>0.13814925373134326</v>
      </c>
      <c r="P5">
        <f>$C5/F5</f>
        <v>0.10307349665924276</v>
      </c>
    </row>
    <row r="6" spans="1:16">
      <c r="A6" t="s">
        <v>4</v>
      </c>
      <c r="B6">
        <v>2562</v>
      </c>
      <c r="C6">
        <v>0.45689999999999997</v>
      </c>
      <c r="D6">
        <v>1.4510000000000001</v>
      </c>
      <c r="E6">
        <v>0.89239999999999997</v>
      </c>
      <c r="F6">
        <v>1.2595000000000001</v>
      </c>
      <c r="H6">
        <f t="shared" si="1"/>
        <v>0.56073539067629685</v>
      </c>
      <c r="I6">
        <f t="shared" si="0"/>
        <v>0.17656788421778083</v>
      </c>
      <c r="J6">
        <f t="shared" si="0"/>
        <v>0.28709099058718063</v>
      </c>
      <c r="K6">
        <f t="shared" si="0"/>
        <v>0.2034140531957126</v>
      </c>
      <c r="M6">
        <f>$C6/C6</f>
        <v>1</v>
      </c>
      <c r="N6">
        <f>$C6/D6</f>
        <v>0.31488628532046858</v>
      </c>
      <c r="O6">
        <f>$C6/E6</f>
        <v>0.51199013895114298</v>
      </c>
      <c r="P6">
        <f>$C6/F6</f>
        <v>0.36276300119094873</v>
      </c>
    </row>
    <row r="7" spans="1:16">
      <c r="A7" t="s">
        <v>5</v>
      </c>
      <c r="B7">
        <v>4096</v>
      </c>
      <c r="C7">
        <v>0.73370000000000002</v>
      </c>
      <c r="D7">
        <v>1.9520999999999999</v>
      </c>
      <c r="E7">
        <v>0.99470000000000003</v>
      </c>
      <c r="F7">
        <v>1.3541000000000001</v>
      </c>
      <c r="H7">
        <f t="shared" si="1"/>
        <v>0.55826632138476218</v>
      </c>
      <c r="I7">
        <f t="shared" si="0"/>
        <v>0.2098253163260079</v>
      </c>
      <c r="J7">
        <f t="shared" si="0"/>
        <v>0.41178244696893535</v>
      </c>
      <c r="K7">
        <f t="shared" si="0"/>
        <v>0.30248873790709702</v>
      </c>
      <c r="M7">
        <f>$C7/C7</f>
        <v>1</v>
      </c>
      <c r="N7">
        <f>$C7/D7</f>
        <v>0.37585164694431639</v>
      </c>
      <c r="O7">
        <f>$C7/E7</f>
        <v>0.73760932944606417</v>
      </c>
      <c r="P7">
        <f>$C7/F7</f>
        <v>0.54183590576766849</v>
      </c>
    </row>
    <row r="8" spans="1:16">
      <c r="A8" t="s">
        <v>5</v>
      </c>
      <c r="B8">
        <v>8100</v>
      </c>
      <c r="C8">
        <v>1.4438</v>
      </c>
      <c r="D8">
        <v>2.9226000000000001</v>
      </c>
      <c r="E8">
        <v>1.0585</v>
      </c>
      <c r="F8">
        <v>1.3835</v>
      </c>
      <c r="H8">
        <f t="shared" si="1"/>
        <v>0.56101953179110686</v>
      </c>
      <c r="I8">
        <f t="shared" si="0"/>
        <v>0.27715048244713614</v>
      </c>
      <c r="J8">
        <f t="shared" si="0"/>
        <v>0.76523382144544172</v>
      </c>
      <c r="K8">
        <f t="shared" si="0"/>
        <v>0.58547162992410551</v>
      </c>
      <c r="M8">
        <f>$C8/C8</f>
        <v>1</v>
      </c>
      <c r="N8">
        <f>$C8/D8</f>
        <v>0.49401218093478405</v>
      </c>
      <c r="O8">
        <f>$C8/E8</f>
        <v>1.3640056683986774</v>
      </c>
      <c r="P8">
        <f>$C8/F8</f>
        <v>1.0435851102276834</v>
      </c>
    </row>
    <row r="9" spans="1:16">
      <c r="A9" t="s">
        <v>5</v>
      </c>
      <c r="B9">
        <v>10201</v>
      </c>
      <c r="C9">
        <v>1.8119000000000001</v>
      </c>
      <c r="D9">
        <v>3.6074000000000002</v>
      </c>
      <c r="E9">
        <v>1.21</v>
      </c>
      <c r="F9">
        <v>1.4773000000000001</v>
      </c>
      <c r="H9">
        <f t="shared" si="1"/>
        <v>0.56300016557205146</v>
      </c>
      <c r="I9">
        <f t="shared" si="0"/>
        <v>0.28277984143704604</v>
      </c>
      <c r="J9">
        <f t="shared" si="0"/>
        <v>0.84305785123966948</v>
      </c>
      <c r="K9">
        <f t="shared" si="0"/>
        <v>0.69051648277262567</v>
      </c>
      <c r="M9">
        <f>$C9/C9</f>
        <v>1</v>
      </c>
      <c r="N9">
        <f>$C9/D9</f>
        <v>0.50227310528358371</v>
      </c>
      <c r="O9">
        <f>$C9/E9</f>
        <v>1.4974380165289256</v>
      </c>
      <c r="P9">
        <f>$C9/F9</f>
        <v>1.226494280105598</v>
      </c>
    </row>
    <row r="10" spans="1:16">
      <c r="A10" s="1" t="s">
        <v>4</v>
      </c>
      <c r="B10">
        <v>10242</v>
      </c>
      <c r="C10">
        <v>1.8259000000000001</v>
      </c>
      <c r="D10">
        <v>3.7248000000000001</v>
      </c>
      <c r="E10">
        <v>1.2828999999999999</v>
      </c>
      <c r="F10">
        <v>1.5255000000000001</v>
      </c>
      <c r="H10">
        <f t="shared" si="1"/>
        <v>0.56092885700202633</v>
      </c>
      <c r="I10">
        <f t="shared" si="0"/>
        <v>0.27496778350515461</v>
      </c>
      <c r="J10">
        <f t="shared" si="0"/>
        <v>0.79834749395899918</v>
      </c>
      <c r="K10">
        <f t="shared" si="0"/>
        <v>0.67138643067846604</v>
      </c>
      <c r="M10">
        <f>$C10/C10</f>
        <v>1</v>
      </c>
      <c r="N10">
        <f>$C10/D10</f>
        <v>0.49020081615120276</v>
      </c>
      <c r="O10">
        <f>$C10/E10</f>
        <v>1.4232598020110687</v>
      </c>
      <c r="P10">
        <f>$C10/F10</f>
        <v>1.196919042936742</v>
      </c>
    </row>
    <row r="11" spans="1:16">
      <c r="A11" s="1" t="s">
        <v>5</v>
      </c>
      <c r="B11">
        <v>16384</v>
      </c>
      <c r="C11">
        <v>2.9157999999999999</v>
      </c>
      <c r="D11">
        <v>5.5880999999999998</v>
      </c>
      <c r="E11">
        <v>1.5306</v>
      </c>
      <c r="F11">
        <v>1.8132999999999999</v>
      </c>
      <c r="H11">
        <f t="shared" si="1"/>
        <v>0.5619041086494273</v>
      </c>
      <c r="I11">
        <f t="shared" si="0"/>
        <v>0.29319446681340711</v>
      </c>
      <c r="J11">
        <f t="shared" si="0"/>
        <v>1.0704298967725077</v>
      </c>
      <c r="K11">
        <f t="shared" si="0"/>
        <v>0.90354602106656379</v>
      </c>
      <c r="M11">
        <f>$C11/C11</f>
        <v>1</v>
      </c>
      <c r="N11">
        <f>$C11/D11</f>
        <v>0.521787369588948</v>
      </c>
      <c r="O11">
        <f>$C11/E11</f>
        <v>1.9050045733699204</v>
      </c>
      <c r="P11">
        <f>$C11/F11</f>
        <v>1.6080075001378702</v>
      </c>
    </row>
    <row r="12" spans="1:16">
      <c r="A12" t="s">
        <v>5</v>
      </c>
      <c r="B12">
        <v>27556</v>
      </c>
      <c r="C12">
        <v>5.8933</v>
      </c>
      <c r="D12">
        <v>8.4773999999999994</v>
      </c>
      <c r="E12">
        <v>1.9905999999999999</v>
      </c>
      <c r="F12">
        <v>2.2271999999999998</v>
      </c>
      <c r="H12">
        <f t="shared" si="1"/>
        <v>0.46758183021397182</v>
      </c>
      <c r="I12">
        <f t="shared" si="0"/>
        <v>0.32505249250949586</v>
      </c>
      <c r="J12">
        <f t="shared" si="0"/>
        <v>1.3843062393248269</v>
      </c>
      <c r="K12">
        <f t="shared" si="0"/>
        <v>1.2372485632183909</v>
      </c>
      <c r="M12">
        <f>$C12/C12</f>
        <v>1</v>
      </c>
      <c r="N12">
        <f>$C12/D12</f>
        <v>0.69517776676811294</v>
      </c>
      <c r="O12">
        <f>$C12/E12</f>
        <v>2.9605646538732042</v>
      </c>
      <c r="P12">
        <f>$C12/F12</f>
        <v>2.6460578304597702</v>
      </c>
    </row>
    <row r="13" spans="1:16">
      <c r="A13" s="1" t="s">
        <v>4</v>
      </c>
      <c r="B13">
        <v>40962</v>
      </c>
      <c r="C13">
        <v>9.4578000000000007</v>
      </c>
      <c r="D13">
        <v>11.8804</v>
      </c>
      <c r="E13">
        <v>2.8088000000000002</v>
      </c>
      <c r="F13">
        <v>3.7995000000000001</v>
      </c>
      <c r="H13">
        <f t="shared" si="1"/>
        <v>0.43310283575461522</v>
      </c>
      <c r="I13">
        <f t="shared" si="0"/>
        <v>0.34478637082926505</v>
      </c>
      <c r="J13">
        <f t="shared" si="0"/>
        <v>1.4583452007974935</v>
      </c>
      <c r="K13">
        <f t="shared" si="0"/>
        <v>1.0780892222660876</v>
      </c>
      <c r="M13">
        <f>$C13/C13</f>
        <v>1</v>
      </c>
      <c r="N13">
        <f>$C13/D13</f>
        <v>0.79608430692569276</v>
      </c>
      <c r="O13">
        <f>$C13/E13</f>
        <v>3.3672030760467102</v>
      </c>
      <c r="P13">
        <f>$C13/F13</f>
        <v>2.4892222660876433</v>
      </c>
    </row>
    <row r="14" spans="1:16">
      <c r="A14" s="1" t="s">
        <v>6</v>
      </c>
      <c r="B14">
        <v>100000</v>
      </c>
      <c r="C14">
        <v>20.039400000000001</v>
      </c>
      <c r="D14">
        <v>28.7746</v>
      </c>
      <c r="E14">
        <v>6.6007999999999996</v>
      </c>
      <c r="F14">
        <v>7.1367000000000003</v>
      </c>
      <c r="H14">
        <f t="shared" si="1"/>
        <v>0.49901693663482938</v>
      </c>
      <c r="I14">
        <f t="shared" si="0"/>
        <v>0.34752872324897655</v>
      </c>
      <c r="J14">
        <f t="shared" si="0"/>
        <v>1.5149678826808872</v>
      </c>
      <c r="K14">
        <f t="shared" si="0"/>
        <v>1.4012078411590791</v>
      </c>
      <c r="M14">
        <f>$C14/C14</f>
        <v>1</v>
      </c>
      <c r="N14">
        <f>$C14/D14</f>
        <v>0.69642670966755404</v>
      </c>
      <c r="O14">
        <f>$C14/E14</f>
        <v>3.0359047388195375</v>
      </c>
      <c r="P14">
        <f>$C14/F14</f>
        <v>2.8079364412123251</v>
      </c>
    </row>
    <row r="15" spans="1:16">
      <c r="A15" s="1" t="s">
        <v>4</v>
      </c>
      <c r="B15">
        <v>163842</v>
      </c>
      <c r="C15">
        <v>33.051000000000002</v>
      </c>
      <c r="D15">
        <v>44.265999999999998</v>
      </c>
      <c r="E15">
        <v>8.0215999999999994</v>
      </c>
      <c r="F15">
        <v>11.4871</v>
      </c>
      <c r="H15">
        <f t="shared" si="1"/>
        <v>0.49572478896251249</v>
      </c>
      <c r="I15">
        <f t="shared" si="0"/>
        <v>0.37013057425563639</v>
      </c>
      <c r="J15">
        <f t="shared" si="0"/>
        <v>2.0425102223995211</v>
      </c>
      <c r="K15">
        <f t="shared" si="0"/>
        <v>1.4263129945765252</v>
      </c>
      <c r="M15">
        <f>$C15/C15</f>
        <v>1</v>
      </c>
      <c r="N15">
        <f>$C15/D15</f>
        <v>0.74664528080242176</v>
      </c>
      <c r="O15">
        <f>$C15/E15</f>
        <v>4.1202503241248634</v>
      </c>
      <c r="P15">
        <f>$C15/F15</f>
        <v>2.8772274986724242</v>
      </c>
    </row>
    <row r="16" spans="1:16">
      <c r="A16" s="1" t="s">
        <v>6</v>
      </c>
      <c r="B16">
        <v>500000</v>
      </c>
      <c r="C16">
        <v>100.0051</v>
      </c>
      <c r="D16">
        <v>141.51169999999999</v>
      </c>
      <c r="E16">
        <v>21.499300000000002</v>
      </c>
      <c r="F16">
        <v>26.552</v>
      </c>
      <c r="H16">
        <f t="shared" si="1"/>
        <v>0.49997450130043375</v>
      </c>
      <c r="I16">
        <f t="shared" si="0"/>
        <v>0.35332767537949167</v>
      </c>
      <c r="J16">
        <f t="shared" si="0"/>
        <v>2.3256571144176785</v>
      </c>
      <c r="K16">
        <f t="shared" si="0"/>
        <v>1.8830973184694186</v>
      </c>
      <c r="M16">
        <f>$C16/C16</f>
        <v>1</v>
      </c>
      <c r="N16">
        <f>$C16/D16</f>
        <v>0.70669139018187188</v>
      </c>
      <c r="O16">
        <f>$C16/E16</f>
        <v>4.6515514458610276</v>
      </c>
      <c r="P16">
        <f>$C16/F16</f>
        <v>3.7663867128653208</v>
      </c>
    </row>
    <row r="17" spans="1:16">
      <c r="A17" s="1" t="s">
        <v>6</v>
      </c>
      <c r="B17">
        <v>1000000</v>
      </c>
      <c r="C17">
        <v>200.09059999999999</v>
      </c>
      <c r="D17">
        <v>262.26900000000001</v>
      </c>
      <c r="E17">
        <v>43.450499999999998</v>
      </c>
      <c r="F17">
        <v>53.549700000000001</v>
      </c>
      <c r="H17">
        <f t="shared" si="1"/>
        <v>0.49977360255804126</v>
      </c>
      <c r="I17">
        <f t="shared" si="0"/>
        <v>0.38128791431697984</v>
      </c>
      <c r="J17">
        <f t="shared" si="0"/>
        <v>2.3014694882682596</v>
      </c>
      <c r="K17">
        <f t="shared" si="0"/>
        <v>1.867424093879144</v>
      </c>
      <c r="M17">
        <f>$C17/C17</f>
        <v>1</v>
      </c>
      <c r="N17">
        <f>$C17/D17</f>
        <v>0.76292127548433097</v>
      </c>
      <c r="O17">
        <f>$C17/E17</f>
        <v>4.6050241078928895</v>
      </c>
      <c r="P17">
        <f>$C17/F17</f>
        <v>3.7365400739873422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19" workbookViewId="0">
      <selection activeCell="M56" sqref="M56"/>
    </sheetView>
  </sheetViews>
  <sheetFormatPr baseColWidth="10" defaultRowHeight="15" x14ac:dyDescent="0"/>
  <sheetData>
    <row r="1" spans="1:16">
      <c r="A1">
        <v>101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7.4000000000000003E-3</v>
      </c>
      <c r="D3">
        <v>0.79630000000000001</v>
      </c>
      <c r="E3">
        <v>0.5302</v>
      </c>
      <c r="F3">
        <v>0.67549999999999999</v>
      </c>
      <c r="H3">
        <f>(($B3*$A$1*2)/(C3*0.001))*0.000000001</f>
        <v>1.1464864864864865</v>
      </c>
      <c r="I3">
        <f t="shared" ref="I3:K17" si="0">(($B3*$A$1*2)/(D3*0.001))*0.000000001</f>
        <v>1.0654276026623133E-2</v>
      </c>
      <c r="J3">
        <f t="shared" si="0"/>
        <v>1.6001508864579406E-2</v>
      </c>
      <c r="K3">
        <f t="shared" si="0"/>
        <v>1.255958549222798E-2</v>
      </c>
      <c r="M3">
        <f>$C3/C3</f>
        <v>1</v>
      </c>
      <c r="N3">
        <f>$C3/D3</f>
        <v>9.2929800326510114E-3</v>
      </c>
      <c r="O3">
        <f>$C3/E3</f>
        <v>1.3956997359486986E-2</v>
      </c>
      <c r="P3">
        <f>$C3/F3</f>
        <v>1.0954848260547743E-2</v>
      </c>
    </row>
    <row r="4" spans="1:16">
      <c r="A4" t="s">
        <v>4</v>
      </c>
      <c r="B4">
        <v>162</v>
      </c>
      <c r="C4">
        <v>5.28E-2</v>
      </c>
      <c r="D4">
        <v>1.0374000000000001</v>
      </c>
      <c r="E4">
        <v>1.0322</v>
      </c>
      <c r="F4">
        <v>1.1346000000000001</v>
      </c>
      <c r="H4">
        <f t="shared" ref="H4:H17" si="1">(($B4*$A$1*2)/(C4*0.001))*0.000000001</f>
        <v>0.61977272727272725</v>
      </c>
      <c r="I4">
        <f t="shared" si="0"/>
        <v>3.1544245228455753E-2</v>
      </c>
      <c r="J4">
        <f t="shared" si="0"/>
        <v>3.1703158302654529E-2</v>
      </c>
      <c r="K4">
        <f t="shared" si="0"/>
        <v>2.8841882601797989E-2</v>
      </c>
      <c r="M4">
        <f>$C4/C4</f>
        <v>1</v>
      </c>
      <c r="N4">
        <f>$C4/D4</f>
        <v>5.0896471949103524E-2</v>
      </c>
      <c r="O4">
        <f>$C4/E4</f>
        <v>5.1152877349350902E-2</v>
      </c>
      <c r="P4">
        <f>$C4/F4</f>
        <v>4.6536224219989424E-2</v>
      </c>
    </row>
    <row r="5" spans="1:16">
      <c r="A5" t="s">
        <v>4</v>
      </c>
      <c r="B5">
        <v>642</v>
      </c>
      <c r="C5">
        <v>0.20519999999999999</v>
      </c>
      <c r="D5">
        <v>1.0478000000000001</v>
      </c>
      <c r="E5">
        <v>1.3454999999999999</v>
      </c>
      <c r="F5">
        <v>1.6101000000000001</v>
      </c>
      <c r="H5">
        <f t="shared" si="1"/>
        <v>0.63198830409356732</v>
      </c>
      <c r="I5">
        <f t="shared" si="0"/>
        <v>0.12376789463638099</v>
      </c>
      <c r="J5">
        <f t="shared" si="0"/>
        <v>9.6383500557413612E-2</v>
      </c>
      <c r="K5">
        <f t="shared" si="0"/>
        <v>8.054406558598845E-2</v>
      </c>
      <c r="M5">
        <f>$C5/C5</f>
        <v>1</v>
      </c>
      <c r="N5">
        <f>$C5/D5</f>
        <v>0.19583890055354072</v>
      </c>
      <c r="O5">
        <f>$C5/E5</f>
        <v>0.15250836120401337</v>
      </c>
      <c r="P5">
        <f>$C5/F5</f>
        <v>0.12744550027948573</v>
      </c>
    </row>
    <row r="6" spans="1:16">
      <c r="A6" t="s">
        <v>4</v>
      </c>
      <c r="B6">
        <v>2562</v>
      </c>
      <c r="C6">
        <v>0.81200000000000006</v>
      </c>
      <c r="D6">
        <v>2.2017000000000002</v>
      </c>
      <c r="E6">
        <v>1.4206000000000001</v>
      </c>
      <c r="F6">
        <v>1.9145000000000001</v>
      </c>
      <c r="H6">
        <f t="shared" si="1"/>
        <v>0.63734482758620681</v>
      </c>
      <c r="I6">
        <f t="shared" si="0"/>
        <v>0.23505654721351679</v>
      </c>
      <c r="J6">
        <f t="shared" si="0"/>
        <v>0.3642995917218077</v>
      </c>
      <c r="K6">
        <f t="shared" si="0"/>
        <v>0.27031809872029244</v>
      </c>
      <c r="M6">
        <f>$C6/C6</f>
        <v>1</v>
      </c>
      <c r="N6">
        <f>$C6/D6</f>
        <v>0.36880592269609846</v>
      </c>
      <c r="O6">
        <f>$C6/E6</f>
        <v>0.57158946923834997</v>
      </c>
      <c r="P6">
        <f>$C6/F6</f>
        <v>0.42413162705667279</v>
      </c>
    </row>
    <row r="7" spans="1:16">
      <c r="A7" t="s">
        <v>5</v>
      </c>
      <c r="B7">
        <v>4096</v>
      </c>
      <c r="C7">
        <v>1.2954000000000001</v>
      </c>
      <c r="D7">
        <v>3.0552000000000001</v>
      </c>
      <c r="E7">
        <v>1.6313</v>
      </c>
      <c r="F7">
        <v>1.9973000000000001</v>
      </c>
      <c r="H7">
        <f t="shared" si="1"/>
        <v>0.63871545468581137</v>
      </c>
      <c r="I7">
        <f t="shared" si="0"/>
        <v>0.2708143493061011</v>
      </c>
      <c r="J7">
        <f t="shared" si="0"/>
        <v>0.50719794029301779</v>
      </c>
      <c r="K7">
        <f t="shared" si="0"/>
        <v>0.41425524458018331</v>
      </c>
      <c r="M7">
        <f>$C7/C7</f>
        <v>1</v>
      </c>
      <c r="N7">
        <f>$C7/D7</f>
        <v>0.42399842890809114</v>
      </c>
      <c r="O7">
        <f>$C7/E7</f>
        <v>0.79409060258689401</v>
      </c>
      <c r="P7">
        <f>$C7/F7</f>
        <v>0.64857557702898916</v>
      </c>
    </row>
    <row r="8" spans="1:16">
      <c r="A8" t="s">
        <v>5</v>
      </c>
      <c r="B8">
        <v>8100</v>
      </c>
      <c r="C8">
        <v>2.5546000000000002</v>
      </c>
      <c r="D8">
        <v>5.2423000000000002</v>
      </c>
      <c r="E8">
        <v>1.8728</v>
      </c>
      <c r="F8">
        <v>2.0722999999999998</v>
      </c>
      <c r="H8">
        <f t="shared" si="1"/>
        <v>0.64049166209974162</v>
      </c>
      <c r="I8">
        <f t="shared" si="0"/>
        <v>0.31211491139385389</v>
      </c>
      <c r="J8">
        <f t="shared" si="0"/>
        <v>0.87366510038445122</v>
      </c>
      <c r="K8">
        <f t="shared" si="0"/>
        <v>0.78955749650147178</v>
      </c>
      <c r="M8">
        <f>$C8/C8</f>
        <v>1</v>
      </c>
      <c r="N8">
        <f>$C8/D8</f>
        <v>0.48730519046983195</v>
      </c>
      <c r="O8">
        <f>$C8/E8</f>
        <v>1.364053823152499</v>
      </c>
      <c r="P8">
        <f>$C8/F8</f>
        <v>1.2327365728900257</v>
      </c>
    </row>
    <row r="9" spans="1:16">
      <c r="A9" t="s">
        <v>5</v>
      </c>
      <c r="B9">
        <v>10201</v>
      </c>
      <c r="C9">
        <v>3.3195999999999999</v>
      </c>
      <c r="D9">
        <v>6.2720000000000002</v>
      </c>
      <c r="E9">
        <v>1.9507000000000001</v>
      </c>
      <c r="F9">
        <v>2.1101000000000001</v>
      </c>
      <c r="H9">
        <f t="shared" si="1"/>
        <v>0.62073804072779859</v>
      </c>
      <c r="I9">
        <f t="shared" si="0"/>
        <v>0.32853985969387756</v>
      </c>
      <c r="J9">
        <f t="shared" si="0"/>
        <v>1.0563397754652177</v>
      </c>
      <c r="K9">
        <f t="shared" si="0"/>
        <v>0.97654234396474093</v>
      </c>
      <c r="M9">
        <f>$C9/C9</f>
        <v>1</v>
      </c>
      <c r="N9">
        <f>$C9/D9</f>
        <v>0.52927295918367345</v>
      </c>
      <c r="O9">
        <f>$C9/E9</f>
        <v>1.7017480904290765</v>
      </c>
      <c r="P9">
        <f>$C9/F9</f>
        <v>1.573195583147718</v>
      </c>
    </row>
    <row r="10" spans="1:16">
      <c r="A10" s="1" t="s">
        <v>4</v>
      </c>
      <c r="B10">
        <v>10242</v>
      </c>
      <c r="C10">
        <v>3.3435999999999999</v>
      </c>
      <c r="D10">
        <v>6.3196000000000003</v>
      </c>
      <c r="E10">
        <v>1.9976</v>
      </c>
      <c r="F10">
        <v>2.2557</v>
      </c>
      <c r="H10">
        <f t="shared" si="1"/>
        <v>0.61875942098337133</v>
      </c>
      <c r="I10">
        <f t="shared" si="0"/>
        <v>0.32737578327742262</v>
      </c>
      <c r="J10">
        <f t="shared" si="0"/>
        <v>1.0356848217861434</v>
      </c>
      <c r="K10">
        <f t="shared" si="0"/>
        <v>0.91718047612714448</v>
      </c>
      <c r="M10">
        <f>$C10/C10</f>
        <v>1</v>
      </c>
      <c r="N10">
        <f>$C10/D10</f>
        <v>0.52908411924805365</v>
      </c>
      <c r="O10">
        <f>$C10/E10</f>
        <v>1.673808570284341</v>
      </c>
      <c r="P10">
        <f>$C10/F10</f>
        <v>1.4822893115219222</v>
      </c>
    </row>
    <row r="11" spans="1:16">
      <c r="A11" s="1" t="s">
        <v>5</v>
      </c>
      <c r="B11">
        <v>16384</v>
      </c>
      <c r="C11">
        <v>6.5175999999999998</v>
      </c>
      <c r="D11">
        <v>9.4910999999999994</v>
      </c>
      <c r="E11">
        <v>2.2006999999999999</v>
      </c>
      <c r="F11">
        <v>2.3565999999999998</v>
      </c>
      <c r="H11">
        <f t="shared" si="1"/>
        <v>0.50778937032036342</v>
      </c>
      <c r="I11">
        <f t="shared" si="0"/>
        <v>0.34870225790477405</v>
      </c>
      <c r="J11">
        <f t="shared" si="0"/>
        <v>1.5038705866315265</v>
      </c>
      <c r="K11">
        <f t="shared" si="0"/>
        <v>1.4043825850802005</v>
      </c>
      <c r="M11">
        <f>$C11/C11</f>
        <v>1</v>
      </c>
      <c r="N11">
        <f>$C11/D11</f>
        <v>0.68670649345176005</v>
      </c>
      <c r="O11">
        <f>$C11/E11</f>
        <v>2.9616031262780025</v>
      </c>
      <c r="P11">
        <f>$C11/F11</f>
        <v>2.7656793685818553</v>
      </c>
    </row>
    <row r="12" spans="1:16">
      <c r="A12" t="s">
        <v>5</v>
      </c>
      <c r="B12">
        <v>27556</v>
      </c>
      <c r="C12">
        <v>14.2836</v>
      </c>
      <c r="D12">
        <v>15.2921</v>
      </c>
      <c r="E12">
        <v>3.3624999999999998</v>
      </c>
      <c r="F12">
        <v>3.0775999999999999</v>
      </c>
      <c r="H12">
        <f t="shared" si="1"/>
        <v>0.38969951552829823</v>
      </c>
      <c r="I12">
        <f t="shared" si="0"/>
        <v>0.36399918912379603</v>
      </c>
      <c r="J12">
        <f t="shared" si="0"/>
        <v>1.6554087732342009</v>
      </c>
      <c r="K12">
        <f t="shared" si="0"/>
        <v>1.8086534962308294</v>
      </c>
      <c r="M12">
        <f>$C12/C12</f>
        <v>1</v>
      </c>
      <c r="N12">
        <f>$C12/D12</f>
        <v>0.93405091517842542</v>
      </c>
      <c r="O12">
        <f>$C12/E12</f>
        <v>4.2479107806691454</v>
      </c>
      <c r="P12">
        <f>$C12/F12</f>
        <v>4.641148947231609</v>
      </c>
    </row>
    <row r="13" spans="1:16">
      <c r="A13" s="1" t="s">
        <v>4</v>
      </c>
      <c r="B13">
        <v>40962</v>
      </c>
      <c r="C13">
        <v>17.508400000000002</v>
      </c>
      <c r="D13">
        <v>21.943200000000001</v>
      </c>
      <c r="E13">
        <v>4.7446999999999999</v>
      </c>
      <c r="F13">
        <v>5.8258999999999999</v>
      </c>
      <c r="H13">
        <f t="shared" si="1"/>
        <v>0.47259167028397792</v>
      </c>
      <c r="I13">
        <f t="shared" si="0"/>
        <v>0.37707918626271458</v>
      </c>
      <c r="J13">
        <f t="shared" si="0"/>
        <v>1.7439087824309232</v>
      </c>
      <c r="K13">
        <f t="shared" si="0"/>
        <v>1.4202653667244547</v>
      </c>
      <c r="M13">
        <f>$C13/C13</f>
        <v>1</v>
      </c>
      <c r="N13">
        <f>$C13/D13</f>
        <v>0.79789638703561927</v>
      </c>
      <c r="O13">
        <f>$C13/E13</f>
        <v>3.6900963179969235</v>
      </c>
      <c r="P13">
        <f>$C13/F13</f>
        <v>3.0052695720832836</v>
      </c>
    </row>
    <row r="14" spans="1:16">
      <c r="A14" s="1" t="s">
        <v>6</v>
      </c>
      <c r="B14">
        <v>100000</v>
      </c>
      <c r="C14">
        <v>39.703899999999997</v>
      </c>
      <c r="D14">
        <v>55.555100000000003</v>
      </c>
      <c r="E14">
        <v>10.880100000000001</v>
      </c>
      <c r="F14">
        <v>10.6806</v>
      </c>
      <c r="H14">
        <f t="shared" si="1"/>
        <v>0.50876614136142795</v>
      </c>
      <c r="I14">
        <f t="shared" si="0"/>
        <v>0.3636029815444487</v>
      </c>
      <c r="J14">
        <f t="shared" si="0"/>
        <v>1.8566005827152325</v>
      </c>
      <c r="K14">
        <f t="shared" si="0"/>
        <v>1.8912795161320526</v>
      </c>
      <c r="M14">
        <f>$C14/C14</f>
        <v>1</v>
      </c>
      <c r="N14">
        <f>$C14/D14</f>
        <v>0.71467606034369469</v>
      </c>
      <c r="O14">
        <f>$C14/E14</f>
        <v>3.6492219740627378</v>
      </c>
      <c r="P14">
        <f>$C14/F14</f>
        <v>3.7173847911166038</v>
      </c>
    </row>
    <row r="15" spans="1:16">
      <c r="A15" s="1" t="s">
        <v>4</v>
      </c>
      <c r="B15">
        <v>163842</v>
      </c>
      <c r="C15">
        <v>65.026600000000002</v>
      </c>
      <c r="D15">
        <v>83.757599999999996</v>
      </c>
      <c r="E15">
        <v>14.722799999999999</v>
      </c>
      <c r="F15">
        <v>19.346299999999999</v>
      </c>
      <c r="H15">
        <f t="shared" si="1"/>
        <v>0.50896224006791069</v>
      </c>
      <c r="I15">
        <f t="shared" si="0"/>
        <v>0.39514126479268752</v>
      </c>
      <c r="J15">
        <f t="shared" si="0"/>
        <v>2.2479476729969847</v>
      </c>
      <c r="K15">
        <f t="shared" si="0"/>
        <v>1.710719052221872</v>
      </c>
      <c r="M15">
        <f>$C15/C15</f>
        <v>1</v>
      </c>
      <c r="N15">
        <f>$C15/D15</f>
        <v>0.77636656255671133</v>
      </c>
      <c r="O15">
        <f>$C15/E15</f>
        <v>4.4167277963430873</v>
      </c>
      <c r="P15">
        <f>$C15/F15</f>
        <v>3.361190511880825</v>
      </c>
    </row>
    <row r="16" spans="1:16">
      <c r="A16" s="1" t="s">
        <v>6</v>
      </c>
      <c r="B16">
        <v>500000</v>
      </c>
      <c r="C16">
        <v>200.61959999999999</v>
      </c>
      <c r="D16">
        <v>259.75720000000001</v>
      </c>
      <c r="E16">
        <v>40.480400000000003</v>
      </c>
      <c r="F16">
        <v>44.797699999999999</v>
      </c>
      <c r="H16">
        <f t="shared" si="1"/>
        <v>0.50344034182103847</v>
      </c>
      <c r="I16">
        <f t="shared" si="0"/>
        <v>0.38882464085692331</v>
      </c>
      <c r="J16">
        <f t="shared" si="0"/>
        <v>2.4950346340451182</v>
      </c>
      <c r="K16">
        <f t="shared" si="0"/>
        <v>2.2545800342428293</v>
      </c>
      <c r="M16">
        <f>$C16/C16</f>
        <v>1</v>
      </c>
      <c r="N16">
        <f>$C16/D16</f>
        <v>0.77233508830554065</v>
      </c>
      <c r="O16">
        <f>$C16/E16</f>
        <v>4.955968814537405</v>
      </c>
      <c r="P16">
        <f>$C16/F16</f>
        <v>4.4783459865127</v>
      </c>
    </row>
    <row r="17" spans="1:16">
      <c r="A17" s="1" t="s">
        <v>6</v>
      </c>
      <c r="B17">
        <v>1000000</v>
      </c>
      <c r="C17">
        <v>398.61900000000003</v>
      </c>
      <c r="D17">
        <v>505.2199</v>
      </c>
      <c r="E17">
        <v>81.471800000000002</v>
      </c>
      <c r="F17">
        <v>90.6297</v>
      </c>
      <c r="H17">
        <f t="shared" si="1"/>
        <v>0.50674955283114953</v>
      </c>
      <c r="I17">
        <f t="shared" si="0"/>
        <v>0.39982589759429504</v>
      </c>
      <c r="J17">
        <f t="shared" si="0"/>
        <v>2.47938550516866</v>
      </c>
      <c r="K17">
        <f t="shared" si="0"/>
        <v>2.2288499244728825</v>
      </c>
      <c r="M17">
        <f>$C17/C17</f>
        <v>1</v>
      </c>
      <c r="N17">
        <f>$C17/D17</f>
        <v>0.78900098749079373</v>
      </c>
      <c r="O17">
        <f>$C17/E17</f>
        <v>4.8927236172516135</v>
      </c>
      <c r="P17">
        <f>$C17/F17</f>
        <v>4.3983263764527525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6" workbookViewId="0">
      <selection activeCell="M71" sqref="M7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V53" sqref="V5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41" sqref="X4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54" sqref="M54"/>
    </sheetView>
  </sheetViews>
  <sheetFormatPr baseColWidth="10" defaultRowHeight="15" x14ac:dyDescent="0"/>
  <sheetData>
    <row r="1" spans="1:16">
      <c r="A1">
        <v>31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4.7999999999999996E-3</v>
      </c>
      <c r="D3">
        <v>5.1200000000000002E-2</v>
      </c>
      <c r="E3">
        <v>5.1400000000000001E-2</v>
      </c>
      <c r="F3">
        <v>5.9499999999999997E-2</v>
      </c>
      <c r="H3">
        <f>(($B3*$A$1*2)/(C3*0.001))*0.000000001</f>
        <v>0.54249999999999998</v>
      </c>
      <c r="I3">
        <f t="shared" ref="I3:K17" si="0">(($B3*$A$1*2)/(D3*0.001))*0.000000001</f>
        <v>5.0859374999999998E-2</v>
      </c>
      <c r="J3">
        <f t="shared" si="0"/>
        <v>5.0661478599221793E-2</v>
      </c>
      <c r="K3">
        <f t="shared" si="0"/>
        <v>4.3764705882352942E-2</v>
      </c>
      <c r="M3">
        <f>$C3/C3</f>
        <v>1</v>
      </c>
      <c r="N3">
        <f>$C3/D3</f>
        <v>9.3749999999999986E-2</v>
      </c>
      <c r="O3">
        <f>$C3/E3</f>
        <v>9.3385214007782089E-2</v>
      </c>
      <c r="P3">
        <f>$C3/F3</f>
        <v>8.0672268907563016E-2</v>
      </c>
    </row>
    <row r="4" spans="1:16">
      <c r="A4" t="s">
        <v>4</v>
      </c>
      <c r="B4">
        <v>162</v>
      </c>
      <c r="C4">
        <v>1.72E-2</v>
      </c>
      <c r="D4">
        <v>6.8000000000000005E-2</v>
      </c>
      <c r="E4">
        <v>5.16E-2</v>
      </c>
      <c r="F4">
        <v>6.3200000000000006E-2</v>
      </c>
      <c r="H4">
        <f t="shared" ref="H4:H17" si="1">(($B4*$A$1*2)/(C4*0.001))*0.000000001</f>
        <v>0.58395348837209304</v>
      </c>
      <c r="I4">
        <f t="shared" si="0"/>
        <v>0.14770588235294116</v>
      </c>
      <c r="J4">
        <f t="shared" si="0"/>
        <v>0.19465116279069766</v>
      </c>
      <c r="K4">
        <f t="shared" si="0"/>
        <v>0.1589240506329114</v>
      </c>
      <c r="M4">
        <f>$C4/C4</f>
        <v>1</v>
      </c>
      <c r="N4">
        <f>$C4/D4</f>
        <v>0.25294117647058822</v>
      </c>
      <c r="O4">
        <f>$C4/E4</f>
        <v>0.33333333333333331</v>
      </c>
      <c r="P4">
        <f>$C4/F4</f>
        <v>0.27215189873417717</v>
      </c>
    </row>
    <row r="5" spans="1:16">
      <c r="A5" t="s">
        <v>4</v>
      </c>
      <c r="B5">
        <v>642</v>
      </c>
      <c r="C5">
        <v>6.7000000000000004E-2</v>
      </c>
      <c r="D5">
        <v>7.6600000000000001E-2</v>
      </c>
      <c r="E5">
        <v>6.7400000000000002E-2</v>
      </c>
      <c r="F5">
        <v>6.88E-2</v>
      </c>
      <c r="H5">
        <f t="shared" si="1"/>
        <v>0.594089552238806</v>
      </c>
      <c r="I5">
        <f t="shared" si="0"/>
        <v>0.51963446475195818</v>
      </c>
      <c r="J5">
        <f t="shared" si="0"/>
        <v>0.5905637982195846</v>
      </c>
      <c r="K5">
        <f t="shared" si="0"/>
        <v>0.57854651162790693</v>
      </c>
      <c r="M5">
        <f>$C5/C5</f>
        <v>1</v>
      </c>
      <c r="N5">
        <f>$C5/D5</f>
        <v>0.87467362924281988</v>
      </c>
      <c r="O5">
        <f>$C5/E5</f>
        <v>0.99406528189910981</v>
      </c>
      <c r="P5">
        <f>$C5/F5</f>
        <v>0.97383720930232565</v>
      </c>
    </row>
    <row r="6" spans="1:16">
      <c r="A6" t="s">
        <v>4</v>
      </c>
      <c r="B6">
        <v>2562</v>
      </c>
      <c r="C6">
        <v>0.26329999999999998</v>
      </c>
      <c r="D6">
        <v>0.129</v>
      </c>
      <c r="E6">
        <v>0.13969999999999999</v>
      </c>
      <c r="F6">
        <v>8.9800000000000005E-2</v>
      </c>
      <c r="H6">
        <f t="shared" si="1"/>
        <v>0.60328142802886442</v>
      </c>
      <c r="I6">
        <f t="shared" si="0"/>
        <v>1.2313488372093022</v>
      </c>
      <c r="J6">
        <f t="shared" si="0"/>
        <v>1.1370365068002866</v>
      </c>
      <c r="K6">
        <f t="shared" si="0"/>
        <v>1.7688641425389755</v>
      </c>
      <c r="M6">
        <f>$C6/C6</f>
        <v>1</v>
      </c>
      <c r="N6">
        <f>$C6/D6</f>
        <v>2.0410852713178294</v>
      </c>
      <c r="O6">
        <f>$C6/E6</f>
        <v>1.8847530422333572</v>
      </c>
      <c r="P6">
        <f>$C6/F6</f>
        <v>2.93207126948775</v>
      </c>
    </row>
    <row r="7" spans="1:16">
      <c r="A7" t="s">
        <v>5</v>
      </c>
      <c r="B7">
        <v>4096</v>
      </c>
      <c r="C7">
        <v>0.42199999999999999</v>
      </c>
      <c r="D7">
        <v>0.17910000000000001</v>
      </c>
      <c r="E7">
        <v>0.18870000000000001</v>
      </c>
      <c r="F7">
        <v>0.1007</v>
      </c>
      <c r="H7">
        <f t="shared" si="1"/>
        <v>0.60178199052132708</v>
      </c>
      <c r="I7">
        <f t="shared" si="0"/>
        <v>1.4179341150195421</v>
      </c>
      <c r="J7">
        <f t="shared" si="0"/>
        <v>1.3457975622681506</v>
      </c>
      <c r="K7">
        <f t="shared" si="0"/>
        <v>2.5218669314796429</v>
      </c>
      <c r="M7">
        <f>$C7/C7</f>
        <v>1</v>
      </c>
      <c r="N7">
        <f>$C7/D7</f>
        <v>2.356225572305974</v>
      </c>
      <c r="O7">
        <f>$C7/E7</f>
        <v>2.2363540010598832</v>
      </c>
      <c r="P7">
        <f>$C7/F7</f>
        <v>4.190665342601787</v>
      </c>
    </row>
    <row r="8" spans="1:16">
      <c r="A8" t="s">
        <v>5</v>
      </c>
      <c r="B8">
        <v>8100</v>
      </c>
      <c r="C8">
        <v>0.83399999999999996</v>
      </c>
      <c r="D8">
        <v>0.31759999999999999</v>
      </c>
      <c r="E8">
        <v>0.33910000000000001</v>
      </c>
      <c r="F8">
        <v>0.12909999999999999</v>
      </c>
      <c r="H8">
        <f t="shared" si="1"/>
        <v>0.60215827338129502</v>
      </c>
      <c r="I8">
        <f t="shared" si="0"/>
        <v>1.5812342569269522</v>
      </c>
      <c r="J8">
        <f t="shared" si="0"/>
        <v>1.480979062223533</v>
      </c>
      <c r="K8">
        <f t="shared" si="0"/>
        <v>3.8900077459333855</v>
      </c>
      <c r="M8">
        <f>$C8/C8</f>
        <v>1</v>
      </c>
      <c r="N8">
        <f>$C8/D8</f>
        <v>2.6259445843828715</v>
      </c>
      <c r="O8">
        <f>$C8/E8</f>
        <v>2.4594514892362134</v>
      </c>
      <c r="P8">
        <f>$C8/F8</f>
        <v>6.4601084430673898</v>
      </c>
    </row>
    <row r="9" spans="1:16">
      <c r="A9" t="s">
        <v>5</v>
      </c>
      <c r="B9">
        <v>10201</v>
      </c>
      <c r="C9">
        <v>1.0558000000000001</v>
      </c>
      <c r="D9">
        <v>0.3785</v>
      </c>
      <c r="E9">
        <v>0.41189999999999999</v>
      </c>
      <c r="F9">
        <v>0.14269999999999999</v>
      </c>
      <c r="H9">
        <f t="shared" si="1"/>
        <v>0.59903580223527175</v>
      </c>
      <c r="I9">
        <f t="shared" si="0"/>
        <v>1.670969616908851</v>
      </c>
      <c r="J9">
        <f t="shared" si="0"/>
        <v>1.5354746297645061</v>
      </c>
      <c r="K9">
        <f t="shared" si="0"/>
        <v>4.4321093202522777</v>
      </c>
      <c r="M9">
        <f>$C9/C9</f>
        <v>1</v>
      </c>
      <c r="N9">
        <f>$C9/D9</f>
        <v>2.7894319682959052</v>
      </c>
      <c r="O9">
        <f>$C9/E9</f>
        <v>2.5632435057052687</v>
      </c>
      <c r="P9">
        <f>$C9/F9</f>
        <v>7.3987386124737222</v>
      </c>
    </row>
    <row r="10" spans="1:16">
      <c r="A10" s="1" t="s">
        <v>4</v>
      </c>
      <c r="B10">
        <v>10242</v>
      </c>
      <c r="C10">
        <v>1.0653999999999999</v>
      </c>
      <c r="D10">
        <v>0.38350000000000001</v>
      </c>
      <c r="E10">
        <v>0.41239999999999999</v>
      </c>
      <c r="F10">
        <v>0.14330000000000001</v>
      </c>
      <c r="H10">
        <f t="shared" si="1"/>
        <v>0.59602402853388403</v>
      </c>
      <c r="I10">
        <f t="shared" si="0"/>
        <v>1.655812255541069</v>
      </c>
      <c r="J10">
        <f t="shared" si="0"/>
        <v>1.5397769156159071</v>
      </c>
      <c r="K10">
        <f t="shared" si="0"/>
        <v>4.4312909979064896</v>
      </c>
      <c r="M10">
        <f>$C10/C10</f>
        <v>1</v>
      </c>
      <c r="N10">
        <f>$C10/D10</f>
        <v>2.7780964797913947</v>
      </c>
      <c r="O10">
        <f>$C10/E10</f>
        <v>2.5834141610087293</v>
      </c>
      <c r="P10">
        <f>$C10/F10</f>
        <v>7.4347522679692943</v>
      </c>
    </row>
    <row r="11" spans="1:16">
      <c r="A11" s="1" t="s">
        <v>5</v>
      </c>
      <c r="B11">
        <v>16384</v>
      </c>
      <c r="C11">
        <v>1.69</v>
      </c>
      <c r="D11">
        <v>0.57609999999999995</v>
      </c>
      <c r="E11">
        <v>0.63329999999999997</v>
      </c>
      <c r="F11">
        <v>0.22059999999999999</v>
      </c>
      <c r="H11">
        <f t="shared" si="1"/>
        <v>0.60106982248520724</v>
      </c>
      <c r="I11">
        <f t="shared" si="0"/>
        <v>1.7632494358618298</v>
      </c>
      <c r="J11">
        <f t="shared" si="0"/>
        <v>1.6039917890415287</v>
      </c>
      <c r="K11">
        <f t="shared" si="0"/>
        <v>4.6047506799637361</v>
      </c>
      <c r="M11">
        <f>$C11/C11</f>
        <v>1</v>
      </c>
      <c r="N11">
        <f>$C11/D11</f>
        <v>2.9335184863738935</v>
      </c>
      <c r="O11">
        <f>$C11/E11</f>
        <v>2.6685615032370125</v>
      </c>
      <c r="P11">
        <f>$C11/F11</f>
        <v>7.660924750679964</v>
      </c>
    </row>
    <row r="12" spans="1:16">
      <c r="A12" t="s">
        <v>5</v>
      </c>
      <c r="B12">
        <v>27556</v>
      </c>
      <c r="C12">
        <v>3.0459999999999998</v>
      </c>
      <c r="D12">
        <v>0.91369999999999996</v>
      </c>
      <c r="E12">
        <v>1.0470999999999999</v>
      </c>
      <c r="F12">
        <v>0.30530000000000002</v>
      </c>
      <c r="H12">
        <f t="shared" si="1"/>
        <v>0.56089034799737358</v>
      </c>
      <c r="I12">
        <f t="shared" si="0"/>
        <v>1.8698391156834848</v>
      </c>
      <c r="J12">
        <f t="shared" si="0"/>
        <v>1.6316225766402446</v>
      </c>
      <c r="K12">
        <f t="shared" si="0"/>
        <v>5.5960432361611518</v>
      </c>
      <c r="M12">
        <f>$C12/C12</f>
        <v>1</v>
      </c>
      <c r="N12">
        <f>$C12/D12</f>
        <v>3.3336981503775855</v>
      </c>
      <c r="O12">
        <f>$C12/E12</f>
        <v>2.9089867252411423</v>
      </c>
      <c r="P12">
        <f>$C12/F12</f>
        <v>9.9770717327219121</v>
      </c>
    </row>
    <row r="13" spans="1:16">
      <c r="A13" s="1" t="s">
        <v>4</v>
      </c>
      <c r="B13">
        <v>40962</v>
      </c>
      <c r="C13">
        <v>4.6851000000000003</v>
      </c>
      <c r="D13">
        <v>1.3068</v>
      </c>
      <c r="E13">
        <v>1.8966000000000001</v>
      </c>
      <c r="F13">
        <v>0.4264</v>
      </c>
      <c r="H13">
        <f t="shared" si="1"/>
        <v>0.54206825894858168</v>
      </c>
      <c r="I13">
        <f t="shared" si="0"/>
        <v>1.9434067952249774</v>
      </c>
      <c r="J13">
        <f t="shared" si="0"/>
        <v>1.339050933248972</v>
      </c>
      <c r="K13">
        <f t="shared" si="0"/>
        <v>5.9560131332082555</v>
      </c>
      <c r="M13">
        <f>$C13/C13</f>
        <v>1</v>
      </c>
      <c r="N13">
        <f>$C13/D13</f>
        <v>3.5851698806244263</v>
      </c>
      <c r="O13">
        <f>$C13/E13</f>
        <v>2.4702625751344511</v>
      </c>
      <c r="P13">
        <f>$C13/F13</f>
        <v>10.987570356472796</v>
      </c>
    </row>
    <row r="14" spans="1:16">
      <c r="A14" s="1" t="s">
        <v>6</v>
      </c>
      <c r="B14">
        <v>100000</v>
      </c>
      <c r="C14">
        <v>11.4885</v>
      </c>
      <c r="D14">
        <v>3.4087999999999998</v>
      </c>
      <c r="E14">
        <v>4.2138999999999998</v>
      </c>
      <c r="F14">
        <v>1.2448999999999999</v>
      </c>
      <c r="H14">
        <f t="shared" si="1"/>
        <v>0.53967010488749612</v>
      </c>
      <c r="I14">
        <f t="shared" si="0"/>
        <v>1.8188218727998124</v>
      </c>
      <c r="J14">
        <f t="shared" si="0"/>
        <v>1.4713211039654479</v>
      </c>
      <c r="K14">
        <f t="shared" si="0"/>
        <v>4.9803197043939278</v>
      </c>
      <c r="M14">
        <f>$C14/C14</f>
        <v>1</v>
      </c>
      <c r="N14">
        <f>$C14/D14</f>
        <v>3.3702475944613943</v>
      </c>
      <c r="O14">
        <f>$C14/E14</f>
        <v>2.7263342746624271</v>
      </c>
      <c r="P14">
        <f>$C14/F14</f>
        <v>9.2284520845047808</v>
      </c>
    </row>
    <row r="15" spans="1:16">
      <c r="A15" s="1" t="s">
        <v>4</v>
      </c>
      <c r="B15">
        <v>163842</v>
      </c>
      <c r="C15">
        <v>18.2715</v>
      </c>
      <c r="D15">
        <v>5.3505000000000003</v>
      </c>
      <c r="E15">
        <v>6.2157</v>
      </c>
      <c r="F15">
        <v>2.0034999999999998</v>
      </c>
      <c r="H15">
        <f t="shared" si="1"/>
        <v>0.55595895246695681</v>
      </c>
      <c r="I15">
        <f t="shared" si="0"/>
        <v>1.8985522848331933</v>
      </c>
      <c r="J15">
        <f t="shared" si="0"/>
        <v>1.6342815772962016</v>
      </c>
      <c r="K15">
        <f t="shared" si="0"/>
        <v>5.0702290990766157</v>
      </c>
      <c r="M15">
        <f>$C15/C15</f>
        <v>1</v>
      </c>
      <c r="N15">
        <f>$C15/D15</f>
        <v>3.4149144939725256</v>
      </c>
      <c r="O15">
        <f>$C15/E15</f>
        <v>2.939572373184034</v>
      </c>
      <c r="P15">
        <f>$C15/F15</f>
        <v>9.1197903668579983</v>
      </c>
    </row>
    <row r="16" spans="1:16">
      <c r="A16" s="1" t="s">
        <v>6</v>
      </c>
      <c r="B16">
        <v>500000</v>
      </c>
      <c r="C16">
        <v>55.862000000000002</v>
      </c>
      <c r="D16">
        <v>15.728300000000001</v>
      </c>
      <c r="E16">
        <v>18.624199999999998</v>
      </c>
      <c r="F16">
        <v>5.1147</v>
      </c>
      <c r="H16">
        <f t="shared" si="1"/>
        <v>0.55493895671476146</v>
      </c>
      <c r="I16">
        <f t="shared" si="0"/>
        <v>1.9709695262679376</v>
      </c>
      <c r="J16">
        <f t="shared" si="0"/>
        <v>1.6645010255474066</v>
      </c>
      <c r="K16">
        <f t="shared" si="0"/>
        <v>6.0609615422214409</v>
      </c>
      <c r="M16">
        <f>$C16/C16</f>
        <v>1</v>
      </c>
      <c r="N16">
        <f>$C16/D16</f>
        <v>3.5516870863348231</v>
      </c>
      <c r="O16">
        <f>$C16/E16</f>
        <v>2.9994308480364262</v>
      </c>
      <c r="P16">
        <f>$C16/F16</f>
        <v>10.921852699083036</v>
      </c>
    </row>
    <row r="17" spans="1:16">
      <c r="A17" s="1" t="s">
        <v>6</v>
      </c>
      <c r="B17">
        <v>1000000</v>
      </c>
      <c r="C17">
        <v>112.01779999999999</v>
      </c>
      <c r="D17">
        <v>31.132200000000001</v>
      </c>
      <c r="E17">
        <v>37.144799999999996</v>
      </c>
      <c r="F17">
        <v>10.155099999999999</v>
      </c>
      <c r="H17">
        <f t="shared" si="1"/>
        <v>0.55348346423514838</v>
      </c>
      <c r="I17">
        <f t="shared" si="0"/>
        <v>1.9915071854864095</v>
      </c>
      <c r="J17">
        <f t="shared" si="0"/>
        <v>1.6691434601882367</v>
      </c>
      <c r="K17">
        <f t="shared" si="0"/>
        <v>6.1053066931886457</v>
      </c>
      <c r="M17">
        <f>$C17/C17</f>
        <v>1</v>
      </c>
      <c r="N17">
        <f>$C17/D17</f>
        <v>3.5981331226190245</v>
      </c>
      <c r="O17">
        <f>$C17/E17</f>
        <v>3.0157061015269973</v>
      </c>
      <c r="P17">
        <f>$C17/F17</f>
        <v>11.030693937036563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19" workbookViewId="0">
      <selection activeCell="L59" sqref="L59"/>
    </sheetView>
  </sheetViews>
  <sheetFormatPr baseColWidth="10" defaultRowHeight="15" x14ac:dyDescent="0"/>
  <sheetData>
    <row r="1" spans="1:16">
      <c r="A1">
        <v>50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6.1000000000000004E-3</v>
      </c>
      <c r="D3">
        <v>5.1900000000000002E-2</v>
      </c>
      <c r="E3">
        <v>6.0199999999999997E-2</v>
      </c>
      <c r="F3">
        <v>6.7400000000000002E-2</v>
      </c>
      <c r="H3">
        <f>(($B3*$A$1*2)/(C3*0.001))*0.000000001</f>
        <v>0.68852459016393441</v>
      </c>
      <c r="I3">
        <f t="shared" ref="I3:K17" si="0">(($B3*$A$1*2)/(D3*0.001))*0.000000001</f>
        <v>8.0924855491329481E-2</v>
      </c>
      <c r="J3">
        <f t="shared" si="0"/>
        <v>6.9767441860465115E-2</v>
      </c>
      <c r="K3">
        <f t="shared" si="0"/>
        <v>6.2314540059347188E-2</v>
      </c>
      <c r="M3">
        <f>$C3/C3</f>
        <v>1</v>
      </c>
      <c r="N3">
        <f>$C3/D3</f>
        <v>0.11753371868978806</v>
      </c>
      <c r="O3">
        <f>$C3/E3</f>
        <v>0.10132890365448506</v>
      </c>
      <c r="P3">
        <f>$C3/F3</f>
        <v>9.050445103857567E-2</v>
      </c>
    </row>
    <row r="4" spans="1:16">
      <c r="A4" t="s">
        <v>4</v>
      </c>
      <c r="B4">
        <v>162</v>
      </c>
      <c r="C4">
        <v>2.5499999999999998E-2</v>
      </c>
      <c r="D4">
        <v>7.3999999999999996E-2</v>
      </c>
      <c r="E4">
        <v>7.0300000000000001E-2</v>
      </c>
      <c r="F4">
        <v>7.6999999999999999E-2</v>
      </c>
      <c r="H4">
        <f t="shared" ref="H4:H17" si="1">(($B4*$A$1*2)/(C4*0.001))*0.000000001</f>
        <v>0.6352941176470589</v>
      </c>
      <c r="I4">
        <f t="shared" si="0"/>
        <v>0.21891891891891896</v>
      </c>
      <c r="J4">
        <f t="shared" si="0"/>
        <v>0.23044096728307253</v>
      </c>
      <c r="K4">
        <f t="shared" si="0"/>
        <v>0.2103896103896104</v>
      </c>
      <c r="M4">
        <f>$C4/C4</f>
        <v>1</v>
      </c>
      <c r="N4">
        <f>$C4/D4</f>
        <v>0.34459459459459457</v>
      </c>
      <c r="O4">
        <f>$C4/E4</f>
        <v>0.36273115220483637</v>
      </c>
      <c r="P4">
        <f>$C4/F4</f>
        <v>0.33116883116883117</v>
      </c>
    </row>
    <row r="5" spans="1:16">
      <c r="A5" t="s">
        <v>4</v>
      </c>
      <c r="B5">
        <v>642</v>
      </c>
      <c r="C5">
        <v>0.1004</v>
      </c>
      <c r="D5">
        <v>8.3000000000000004E-2</v>
      </c>
      <c r="E5">
        <v>8.9899999999999994E-2</v>
      </c>
      <c r="F5">
        <v>8.4599999999999995E-2</v>
      </c>
      <c r="H5">
        <f t="shared" si="1"/>
        <v>0.6394422310756972</v>
      </c>
      <c r="I5">
        <f t="shared" si="0"/>
        <v>0.77349397590361446</v>
      </c>
      <c r="J5">
        <f t="shared" si="0"/>
        <v>0.71412680756396008</v>
      </c>
      <c r="K5">
        <f t="shared" si="0"/>
        <v>0.75886524822695045</v>
      </c>
      <c r="M5">
        <f>$C5/C5</f>
        <v>1</v>
      </c>
      <c r="N5">
        <f>$C5/D5</f>
        <v>1.2096385542168675</v>
      </c>
      <c r="O5">
        <f>$C5/E5</f>
        <v>1.1167964404894328</v>
      </c>
      <c r="P5">
        <f>$C5/F5</f>
        <v>1.186761229314421</v>
      </c>
    </row>
    <row r="6" spans="1:16">
      <c r="A6" t="s">
        <v>4</v>
      </c>
      <c r="B6">
        <v>2562</v>
      </c>
      <c r="C6">
        <v>0.3977</v>
      </c>
      <c r="D6">
        <v>0.17680000000000001</v>
      </c>
      <c r="E6">
        <v>0.20619999999999999</v>
      </c>
      <c r="F6">
        <v>0.1197</v>
      </c>
      <c r="H6">
        <f t="shared" si="1"/>
        <v>0.64420417400050289</v>
      </c>
      <c r="I6">
        <f t="shared" si="0"/>
        <v>1.4490950226244343</v>
      </c>
      <c r="J6">
        <f t="shared" si="0"/>
        <v>1.242483026188167</v>
      </c>
      <c r="K6">
        <f t="shared" si="0"/>
        <v>2.1403508771929824</v>
      </c>
      <c r="M6">
        <f>$C6/C6</f>
        <v>1</v>
      </c>
      <c r="N6">
        <f>$C6/D6</f>
        <v>2.2494343891402715</v>
      </c>
      <c r="O6">
        <f>$C6/E6</f>
        <v>1.928709990300679</v>
      </c>
      <c r="P6">
        <f>$C6/F6</f>
        <v>3.3224728487886384</v>
      </c>
    </row>
    <row r="7" spans="1:16">
      <c r="A7" t="s">
        <v>5</v>
      </c>
      <c r="B7">
        <v>4096</v>
      </c>
      <c r="C7">
        <v>0.63300000000000001</v>
      </c>
      <c r="D7">
        <v>0.25269999999999998</v>
      </c>
      <c r="E7">
        <v>0.27310000000000001</v>
      </c>
      <c r="F7">
        <v>0.1258</v>
      </c>
      <c r="H7">
        <f t="shared" si="1"/>
        <v>0.64707740916271728</v>
      </c>
      <c r="I7">
        <f t="shared" si="0"/>
        <v>1.620894341115948</v>
      </c>
      <c r="J7">
        <f t="shared" si="0"/>
        <v>1.4998169168802638</v>
      </c>
      <c r="K7">
        <f t="shared" si="0"/>
        <v>3.2559618441971385</v>
      </c>
      <c r="M7">
        <f>$C7/C7</f>
        <v>1</v>
      </c>
      <c r="N7">
        <f>$C7/D7</f>
        <v>2.504946576968738</v>
      </c>
      <c r="O7">
        <f>$C7/E7</f>
        <v>2.3178322958623214</v>
      </c>
      <c r="P7">
        <f>$C7/F7</f>
        <v>5.0317965023847382</v>
      </c>
    </row>
    <row r="8" spans="1:16">
      <c r="A8" t="s">
        <v>5</v>
      </c>
      <c r="B8">
        <v>8100</v>
      </c>
      <c r="C8">
        <v>1.2577</v>
      </c>
      <c r="D8">
        <v>0.45</v>
      </c>
      <c r="E8">
        <v>0.50680000000000003</v>
      </c>
      <c r="F8">
        <v>0.1623</v>
      </c>
      <c r="H8">
        <f t="shared" si="1"/>
        <v>0.64403275820942985</v>
      </c>
      <c r="I8">
        <f t="shared" si="0"/>
        <v>1.7999999999999998</v>
      </c>
      <c r="J8">
        <f t="shared" si="0"/>
        <v>1.5982636148382003</v>
      </c>
      <c r="K8">
        <f t="shared" si="0"/>
        <v>4.9907578558225509</v>
      </c>
      <c r="M8">
        <f>$C8/C8</f>
        <v>1</v>
      </c>
      <c r="N8">
        <f>$C8/D8</f>
        <v>2.794888888888889</v>
      </c>
      <c r="O8">
        <f>$C8/E8</f>
        <v>2.4816495659037097</v>
      </c>
      <c r="P8">
        <f>$C8/F8</f>
        <v>7.7492298213185462</v>
      </c>
    </row>
    <row r="9" spans="1:16">
      <c r="A9" t="s">
        <v>5</v>
      </c>
      <c r="B9">
        <v>10201</v>
      </c>
      <c r="C9">
        <v>1.5985</v>
      </c>
      <c r="D9">
        <v>0.54349999999999998</v>
      </c>
      <c r="E9">
        <v>0.61960000000000004</v>
      </c>
      <c r="F9">
        <v>0.18279999999999999</v>
      </c>
      <c r="H9">
        <f t="shared" si="1"/>
        <v>0.63816077572724428</v>
      </c>
      <c r="I9">
        <f t="shared" si="0"/>
        <v>1.8769089236430543</v>
      </c>
      <c r="J9">
        <f t="shared" si="0"/>
        <v>1.6463847643641059</v>
      </c>
      <c r="K9">
        <f t="shared" si="0"/>
        <v>5.5804157549234139</v>
      </c>
      <c r="M9">
        <f>$C9/C9</f>
        <v>1</v>
      </c>
      <c r="N9">
        <f>$C9/D9</f>
        <v>2.9411223551057959</v>
      </c>
      <c r="O9">
        <f>$C9/E9</f>
        <v>2.5798902517753386</v>
      </c>
      <c r="P9">
        <f>$C9/F9</f>
        <v>8.7445295404814019</v>
      </c>
    </row>
    <row r="10" spans="1:16">
      <c r="A10" s="1" t="s">
        <v>4</v>
      </c>
      <c r="B10">
        <v>10242</v>
      </c>
      <c r="C10">
        <v>1.6046</v>
      </c>
      <c r="D10">
        <v>0.56459999999999999</v>
      </c>
      <c r="E10">
        <v>0.62809999999999999</v>
      </c>
      <c r="F10">
        <v>0.18659999999999999</v>
      </c>
      <c r="H10">
        <f t="shared" si="1"/>
        <v>0.63828991649009104</v>
      </c>
      <c r="I10">
        <f t="shared" si="0"/>
        <v>1.8140276301806593</v>
      </c>
      <c r="J10">
        <f t="shared" si="0"/>
        <v>1.6306320649578092</v>
      </c>
      <c r="K10">
        <f t="shared" si="0"/>
        <v>5.4887459807073959</v>
      </c>
      <c r="M10">
        <f>$C10/C10</f>
        <v>1</v>
      </c>
      <c r="N10">
        <f>$C10/D10</f>
        <v>2.8420120439249028</v>
      </c>
      <c r="O10">
        <f>$C10/E10</f>
        <v>2.5546887438306003</v>
      </c>
      <c r="P10">
        <f>$C10/F10</f>
        <v>8.59914255091104</v>
      </c>
    </row>
    <row r="11" spans="1:16">
      <c r="A11" s="1" t="s">
        <v>5</v>
      </c>
      <c r="B11">
        <v>16384</v>
      </c>
      <c r="C11">
        <v>2.7688000000000001</v>
      </c>
      <c r="D11">
        <v>0.85289999999999999</v>
      </c>
      <c r="E11">
        <v>0.9667</v>
      </c>
      <c r="F11">
        <v>0.29430000000000001</v>
      </c>
      <c r="H11">
        <f t="shared" si="1"/>
        <v>0.59173649234325343</v>
      </c>
      <c r="I11">
        <f t="shared" si="0"/>
        <v>1.9209754953687421</v>
      </c>
      <c r="J11">
        <f t="shared" si="0"/>
        <v>1.6948381090307232</v>
      </c>
      <c r="K11">
        <f t="shared" si="0"/>
        <v>5.5671083927964666</v>
      </c>
      <c r="M11">
        <f>$C11/C11</f>
        <v>1</v>
      </c>
      <c r="N11">
        <f>$C11/D11</f>
        <v>3.2463360300152422</v>
      </c>
      <c r="O11">
        <f>$C11/E11</f>
        <v>2.8641770973414711</v>
      </c>
      <c r="P11">
        <f>$C11/F11</f>
        <v>9.4080869860686374</v>
      </c>
    </row>
    <row r="12" spans="1:16">
      <c r="A12" t="s">
        <v>5</v>
      </c>
      <c r="B12">
        <v>27556</v>
      </c>
      <c r="C12">
        <v>5.0167999999999999</v>
      </c>
      <c r="D12">
        <v>1.3596999999999999</v>
      </c>
      <c r="E12">
        <v>1.6153999999999999</v>
      </c>
      <c r="F12">
        <v>0.4078</v>
      </c>
      <c r="H12">
        <f t="shared" si="1"/>
        <v>0.54927443788869401</v>
      </c>
      <c r="I12">
        <f t="shared" si="0"/>
        <v>2.0266235198940947</v>
      </c>
      <c r="J12">
        <f t="shared" si="0"/>
        <v>1.7058313730345427</v>
      </c>
      <c r="K12">
        <f t="shared" si="0"/>
        <v>6.7572339382050028</v>
      </c>
      <c r="M12">
        <f>$C12/C12</f>
        <v>1</v>
      </c>
      <c r="N12">
        <f>$C12/D12</f>
        <v>3.689637420019122</v>
      </c>
      <c r="O12">
        <f>$C12/E12</f>
        <v>3.1056085180141144</v>
      </c>
      <c r="P12">
        <f>$C12/F12</f>
        <v>12.302108876900441</v>
      </c>
    </row>
    <row r="13" spans="1:16">
      <c r="A13" s="1" t="s">
        <v>4</v>
      </c>
      <c r="B13">
        <v>40962</v>
      </c>
      <c r="C13">
        <v>7.5553999999999997</v>
      </c>
      <c r="D13">
        <v>2.0083000000000002</v>
      </c>
      <c r="E13">
        <v>2.823</v>
      </c>
      <c r="F13">
        <v>0.60489999999999999</v>
      </c>
      <c r="H13">
        <f t="shared" si="1"/>
        <v>0.54215527966752264</v>
      </c>
      <c r="I13">
        <f t="shared" si="0"/>
        <v>2.039635512622616</v>
      </c>
      <c r="J13">
        <f t="shared" si="0"/>
        <v>1.451009564293305</v>
      </c>
      <c r="K13">
        <f t="shared" si="0"/>
        <v>6.7716978012894691</v>
      </c>
      <c r="M13">
        <f>$C13/C13</f>
        <v>1</v>
      </c>
      <c r="N13">
        <f>$C13/D13</f>
        <v>3.7620873375491706</v>
      </c>
      <c r="O13">
        <f>$C13/E13</f>
        <v>2.6763726532058092</v>
      </c>
      <c r="P13">
        <f>$C13/F13</f>
        <v>12.490328979996693</v>
      </c>
    </row>
    <row r="14" spans="1:16">
      <c r="A14" s="1" t="s">
        <v>6</v>
      </c>
      <c r="B14">
        <v>100000</v>
      </c>
      <c r="C14">
        <v>17.6509</v>
      </c>
      <c r="D14">
        <v>5.0622999999999996</v>
      </c>
      <c r="E14">
        <v>6.5011999999999999</v>
      </c>
      <c r="F14">
        <v>1.6740999999999999</v>
      </c>
      <c r="H14">
        <f t="shared" si="1"/>
        <v>0.56654334906435366</v>
      </c>
      <c r="I14">
        <f t="shared" si="0"/>
        <v>1.9753866819429906</v>
      </c>
      <c r="J14">
        <f t="shared" si="0"/>
        <v>1.5381775672183597</v>
      </c>
      <c r="K14">
        <f t="shared" si="0"/>
        <v>5.9733588196642975</v>
      </c>
      <c r="M14">
        <f>$C14/C14</f>
        <v>1</v>
      </c>
      <c r="N14">
        <f>$C14/D14</f>
        <v>3.486735278430753</v>
      </c>
      <c r="O14">
        <f>$C14/E14</f>
        <v>2.7150218421214545</v>
      </c>
      <c r="P14">
        <f>$C14/F14</f>
        <v>10.543515919001255</v>
      </c>
    </row>
    <row r="15" spans="1:16">
      <c r="A15" s="1" t="s">
        <v>4</v>
      </c>
      <c r="B15">
        <v>163842</v>
      </c>
      <c r="C15">
        <v>28.986699999999999</v>
      </c>
      <c r="D15">
        <v>8.1134000000000004</v>
      </c>
      <c r="E15">
        <v>9.5864999999999991</v>
      </c>
      <c r="F15">
        <v>2.7338</v>
      </c>
      <c r="H15">
        <f t="shared" si="1"/>
        <v>0.56523164071798448</v>
      </c>
      <c r="I15">
        <f t="shared" si="0"/>
        <v>2.019400004930116</v>
      </c>
      <c r="J15">
        <f t="shared" si="0"/>
        <v>1.7090909090909094</v>
      </c>
      <c r="K15">
        <f t="shared" si="0"/>
        <v>5.9931962835613435</v>
      </c>
      <c r="M15">
        <f>$C15/C15</f>
        <v>1</v>
      </c>
      <c r="N15">
        <f>$C15/D15</f>
        <v>3.572694554687307</v>
      </c>
      <c r="O15">
        <f>$C15/E15</f>
        <v>3.0236999947843324</v>
      </c>
      <c r="P15">
        <f>$C15/F15</f>
        <v>10.603079961957715</v>
      </c>
    </row>
    <row r="16" spans="1:16">
      <c r="A16" s="1" t="s">
        <v>6</v>
      </c>
      <c r="B16">
        <v>500000</v>
      </c>
      <c r="C16">
        <v>88.027799999999999</v>
      </c>
      <c r="D16">
        <v>24.1313</v>
      </c>
      <c r="E16">
        <v>29.503900000000002</v>
      </c>
      <c r="F16">
        <v>7.6139999999999999</v>
      </c>
      <c r="H16">
        <f t="shared" si="1"/>
        <v>0.56800238106598144</v>
      </c>
      <c r="I16">
        <f t="shared" si="0"/>
        <v>2.071997778818381</v>
      </c>
      <c r="J16">
        <f t="shared" si="0"/>
        <v>1.6946912103145686</v>
      </c>
      <c r="K16">
        <f t="shared" si="0"/>
        <v>6.5668505384817442</v>
      </c>
      <c r="M16">
        <f>$C16/C16</f>
        <v>1</v>
      </c>
      <c r="N16">
        <f>$C16/D16</f>
        <v>3.6478681214853736</v>
      </c>
      <c r="O16">
        <f>$C16/E16</f>
        <v>2.9835987784665754</v>
      </c>
      <c r="P16">
        <f>$C16/F16</f>
        <v>11.561308116627266</v>
      </c>
    </row>
    <row r="17" spans="1:16">
      <c r="A17" s="1" t="s">
        <v>6</v>
      </c>
      <c r="B17">
        <v>1000000</v>
      </c>
      <c r="C17">
        <v>177.4776</v>
      </c>
      <c r="D17">
        <v>48.067999999999998</v>
      </c>
      <c r="E17">
        <v>59.6008</v>
      </c>
      <c r="F17">
        <v>15.6996</v>
      </c>
      <c r="H17">
        <f t="shared" si="1"/>
        <v>0.56345138766807767</v>
      </c>
      <c r="I17">
        <f t="shared" si="0"/>
        <v>2.0803861196638098</v>
      </c>
      <c r="J17">
        <f t="shared" si="0"/>
        <v>1.6778298277875465</v>
      </c>
      <c r="K17">
        <f t="shared" si="0"/>
        <v>6.3695890341155188</v>
      </c>
      <c r="M17">
        <f>$C17/C17</f>
        <v>1</v>
      </c>
      <c r="N17">
        <f>$C17/D17</f>
        <v>3.6922193559124574</v>
      </c>
      <c r="O17">
        <f>$C17/E17</f>
        <v>2.9777721104414705</v>
      </c>
      <c r="P17">
        <f>$C17/F17</f>
        <v>11.304593747611404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sqref="A1:XFD2"/>
    </sheetView>
  </sheetViews>
  <sheetFormatPr baseColWidth="10" defaultRowHeight="15" x14ac:dyDescent="0"/>
  <sheetData>
    <row r="1" spans="1:16">
      <c r="A1">
        <v>101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6.0000000000000001E-3</v>
      </c>
      <c r="D3">
        <v>6.3E-2</v>
      </c>
      <c r="E3">
        <v>6.0699999999999997E-2</v>
      </c>
      <c r="F3">
        <v>6.8000000000000005E-2</v>
      </c>
      <c r="H3">
        <f>(($B3*$A$1*2)/(C3*0.001))*0.000000001</f>
        <v>1.4140000000000001</v>
      </c>
      <c r="I3">
        <f t="shared" ref="I3:K17" si="0">(($B3*$A$1*2)/(D3*0.001))*0.000000001</f>
        <v>0.13466666666666666</v>
      </c>
      <c r="J3">
        <f t="shared" si="0"/>
        <v>0.13976935749588137</v>
      </c>
      <c r="K3">
        <f t="shared" si="0"/>
        <v>0.12476470588235293</v>
      </c>
      <c r="M3">
        <f>$C3/C3</f>
        <v>1</v>
      </c>
      <c r="N3">
        <f>$C3/D3</f>
        <v>9.5238095238095233E-2</v>
      </c>
      <c r="O3">
        <f>$C3/E3</f>
        <v>9.8846787479406922E-2</v>
      </c>
      <c r="P3">
        <f>$C3/F3</f>
        <v>8.8235294117647051E-2</v>
      </c>
    </row>
    <row r="4" spans="1:16">
      <c r="A4" t="s">
        <v>4</v>
      </c>
      <c r="B4">
        <v>162</v>
      </c>
      <c r="C4">
        <v>4.9099999999999998E-2</v>
      </c>
      <c r="D4">
        <v>8.3799999999999999E-2</v>
      </c>
      <c r="E4">
        <v>0.1221</v>
      </c>
      <c r="F4">
        <v>0.1143</v>
      </c>
      <c r="H4">
        <f t="shared" ref="H4:H17" si="1">(($B4*$A$1*2)/(C4*0.001))*0.000000001</f>
        <v>0.6664765784114054</v>
      </c>
      <c r="I4">
        <f t="shared" si="0"/>
        <v>0.39050119331742239</v>
      </c>
      <c r="J4">
        <f t="shared" si="0"/>
        <v>0.26800982800982798</v>
      </c>
      <c r="K4">
        <f t="shared" si="0"/>
        <v>0.28629921259842522</v>
      </c>
      <c r="M4">
        <f>$C4/C4</f>
        <v>1</v>
      </c>
      <c r="N4">
        <f>$C4/D4</f>
        <v>0.58591885441527447</v>
      </c>
      <c r="O4">
        <f>$C4/E4</f>
        <v>0.40212940212940212</v>
      </c>
      <c r="P4">
        <f>$C4/F4</f>
        <v>0.42957130358705159</v>
      </c>
    </row>
    <row r="5" spans="1:16">
      <c r="A5" t="s">
        <v>4</v>
      </c>
      <c r="B5">
        <v>642</v>
      </c>
      <c r="C5">
        <v>0.247</v>
      </c>
      <c r="D5">
        <v>0.1046</v>
      </c>
      <c r="E5">
        <v>0.15989999999999999</v>
      </c>
      <c r="F5">
        <v>0.13450000000000001</v>
      </c>
      <c r="H5">
        <f t="shared" si="1"/>
        <v>0.52503643724696369</v>
      </c>
      <c r="I5">
        <f t="shared" si="0"/>
        <v>1.2398087954110899</v>
      </c>
      <c r="J5">
        <f t="shared" si="0"/>
        <v>0.81103189493433414</v>
      </c>
      <c r="K5">
        <f t="shared" si="0"/>
        <v>0.96419330855018581</v>
      </c>
      <c r="M5">
        <f>$C5/C5</f>
        <v>1</v>
      </c>
      <c r="N5">
        <f>$C5/D5</f>
        <v>2.3613766730401529</v>
      </c>
      <c r="O5">
        <f>$C5/E5</f>
        <v>1.5447154471544717</v>
      </c>
      <c r="P5">
        <f>$C5/F5</f>
        <v>1.8364312267657992</v>
      </c>
    </row>
    <row r="6" spans="1:16">
      <c r="A6" t="s">
        <v>4</v>
      </c>
      <c r="B6">
        <v>2562</v>
      </c>
      <c r="C6">
        <v>0.77080000000000004</v>
      </c>
      <c r="D6">
        <v>0.2944</v>
      </c>
      <c r="E6">
        <v>0.39019999999999999</v>
      </c>
      <c r="F6">
        <v>0.19570000000000001</v>
      </c>
      <c r="H6">
        <f t="shared" si="1"/>
        <v>0.67141152049818364</v>
      </c>
      <c r="I6">
        <f t="shared" si="0"/>
        <v>1.7578940217391306</v>
      </c>
      <c r="J6">
        <f t="shared" si="0"/>
        <v>1.326304459251666</v>
      </c>
      <c r="K6">
        <f t="shared" si="0"/>
        <v>2.6444762391415431</v>
      </c>
      <c r="M6">
        <f>$C6/C6</f>
        <v>1</v>
      </c>
      <c r="N6">
        <f>$C6/D6</f>
        <v>2.6182065217391308</v>
      </c>
      <c r="O6">
        <f>$C6/E6</f>
        <v>1.9753972321886213</v>
      </c>
      <c r="P6">
        <f>$C6/F6</f>
        <v>3.9386816555952988</v>
      </c>
    </row>
    <row r="7" spans="1:16">
      <c r="A7" t="s">
        <v>5</v>
      </c>
      <c r="B7">
        <v>4096</v>
      </c>
      <c r="C7">
        <v>1.2450000000000001</v>
      </c>
      <c r="D7">
        <v>0.44479999999999997</v>
      </c>
      <c r="E7">
        <v>0.5101</v>
      </c>
      <c r="F7">
        <v>0.20219999999999999</v>
      </c>
      <c r="H7">
        <f t="shared" si="1"/>
        <v>0.66457188755020069</v>
      </c>
      <c r="I7">
        <f t="shared" si="0"/>
        <v>1.8601438848920866</v>
      </c>
      <c r="J7">
        <f t="shared" si="0"/>
        <v>1.6220192119192318</v>
      </c>
      <c r="K7">
        <f t="shared" si="0"/>
        <v>4.0919485657764598</v>
      </c>
      <c r="M7">
        <f>$C7/C7</f>
        <v>1</v>
      </c>
      <c r="N7">
        <f>$C7/D7</f>
        <v>2.7990107913669067</v>
      </c>
      <c r="O7">
        <f>$C7/E7</f>
        <v>2.4406979023720843</v>
      </c>
      <c r="P7">
        <f>$C7/F7</f>
        <v>6.1572700296735912</v>
      </c>
    </row>
    <row r="8" spans="1:16">
      <c r="A8" t="s">
        <v>5</v>
      </c>
      <c r="B8">
        <v>8100</v>
      </c>
      <c r="C8">
        <v>3.0808</v>
      </c>
      <c r="D8">
        <v>0.82169999999999999</v>
      </c>
      <c r="E8">
        <v>0.96619999999999995</v>
      </c>
      <c r="F8">
        <v>0.25319999999999998</v>
      </c>
      <c r="H8">
        <f t="shared" si="1"/>
        <v>0.53109581926772265</v>
      </c>
      <c r="I8">
        <f t="shared" si="0"/>
        <v>1.9912376779846663</v>
      </c>
      <c r="J8">
        <f t="shared" si="0"/>
        <v>1.6934382115504039</v>
      </c>
      <c r="K8">
        <f t="shared" si="0"/>
        <v>6.4620853080568725</v>
      </c>
      <c r="M8">
        <f>$C8/C8</f>
        <v>1</v>
      </c>
      <c r="N8">
        <f>$C8/D8</f>
        <v>3.749300231227942</v>
      </c>
      <c r="O8">
        <f>$C8/E8</f>
        <v>3.1885737942454981</v>
      </c>
      <c r="P8">
        <f>$C8/F8</f>
        <v>12.167456556082149</v>
      </c>
    </row>
    <row r="9" spans="1:16">
      <c r="A9" t="s">
        <v>5</v>
      </c>
      <c r="B9">
        <v>10201</v>
      </c>
      <c r="C9">
        <v>4.3841000000000001</v>
      </c>
      <c r="D9">
        <v>0.99939999999999996</v>
      </c>
      <c r="E9">
        <v>1.2035</v>
      </c>
      <c r="F9">
        <v>0.29049999999999998</v>
      </c>
      <c r="H9">
        <f t="shared" si="1"/>
        <v>0.47001710727401297</v>
      </c>
      <c r="I9">
        <f t="shared" si="0"/>
        <v>2.0618391034620775</v>
      </c>
      <c r="J9">
        <f t="shared" si="0"/>
        <v>1.712174491067719</v>
      </c>
      <c r="K9">
        <f t="shared" si="0"/>
        <v>7.0932943201376952</v>
      </c>
      <c r="M9">
        <f>$C9/C9</f>
        <v>1</v>
      </c>
      <c r="N9">
        <f>$C9/D9</f>
        <v>4.3867320392235341</v>
      </c>
      <c r="O9">
        <f>$C9/E9</f>
        <v>3.6427918570835063</v>
      </c>
      <c r="P9">
        <f>$C9/F9</f>
        <v>15.091566265060242</v>
      </c>
    </row>
    <row r="10" spans="1:16">
      <c r="A10" s="1" t="s">
        <v>4</v>
      </c>
      <c r="B10">
        <v>10242</v>
      </c>
      <c r="C10">
        <v>4.3905000000000003</v>
      </c>
      <c r="D10">
        <v>1.0234000000000001</v>
      </c>
      <c r="E10">
        <v>1.2261</v>
      </c>
      <c r="F10">
        <v>0.29409999999999997</v>
      </c>
      <c r="H10">
        <f t="shared" si="1"/>
        <v>0.47121831226511784</v>
      </c>
      <c r="I10">
        <f t="shared" si="0"/>
        <v>2.0215790502247413</v>
      </c>
      <c r="J10">
        <f t="shared" si="0"/>
        <v>1.687369708832885</v>
      </c>
      <c r="K10">
        <f t="shared" si="0"/>
        <v>7.0346276776606604</v>
      </c>
      <c r="M10">
        <f>$C10/C10</f>
        <v>1</v>
      </c>
      <c r="N10">
        <f>$C10/D10</f>
        <v>4.2901113933945672</v>
      </c>
      <c r="O10">
        <f>$C10/E10</f>
        <v>3.5808661609982875</v>
      </c>
      <c r="P10">
        <f>$C10/F10</f>
        <v>14.928595715742947</v>
      </c>
    </row>
    <row r="11" spans="1:16">
      <c r="A11" s="1" t="s">
        <v>5</v>
      </c>
      <c r="B11">
        <v>16384</v>
      </c>
      <c r="C11">
        <v>7.3712</v>
      </c>
      <c r="D11">
        <v>1.5959000000000001</v>
      </c>
      <c r="E11">
        <v>1.8902000000000001</v>
      </c>
      <c r="F11">
        <v>0.49790000000000001</v>
      </c>
      <c r="H11">
        <f t="shared" si="1"/>
        <v>0.44898632515736925</v>
      </c>
      <c r="I11">
        <f t="shared" si="0"/>
        <v>2.0737940973745221</v>
      </c>
      <c r="J11">
        <f t="shared" si="0"/>
        <v>1.7509088985292562</v>
      </c>
      <c r="K11">
        <f t="shared" si="0"/>
        <v>6.6470536252259489</v>
      </c>
      <c r="M11">
        <f>$C11/C11</f>
        <v>1</v>
      </c>
      <c r="N11">
        <f>$C11/D11</f>
        <v>4.6188357666520456</v>
      </c>
      <c r="O11">
        <f>$C11/E11</f>
        <v>3.8996931541635802</v>
      </c>
      <c r="P11">
        <f>$C11/F11</f>
        <v>14.804579232777666</v>
      </c>
    </row>
    <row r="12" spans="1:16">
      <c r="A12" t="s">
        <v>5</v>
      </c>
      <c r="B12">
        <v>27556</v>
      </c>
      <c r="C12">
        <v>12.3962</v>
      </c>
      <c r="D12">
        <v>2.5922000000000001</v>
      </c>
      <c r="E12">
        <v>3.1968999999999999</v>
      </c>
      <c r="F12">
        <v>0.70820000000000005</v>
      </c>
      <c r="H12">
        <f t="shared" si="1"/>
        <v>0.44903373614494763</v>
      </c>
      <c r="I12">
        <f t="shared" si="0"/>
        <v>2.1473312244425586</v>
      </c>
      <c r="J12">
        <f t="shared" si="0"/>
        <v>1.741159248021521</v>
      </c>
      <c r="K12">
        <f t="shared" si="0"/>
        <v>7.8598023157300192</v>
      </c>
      <c r="M12">
        <f>$C12/C12</f>
        <v>1</v>
      </c>
      <c r="N12">
        <f>$C12/D12</f>
        <v>4.7821155775017363</v>
      </c>
      <c r="O12">
        <f>$C12/E12</f>
        <v>3.8775688948669025</v>
      </c>
      <c r="P12">
        <f>$C12/F12</f>
        <v>17.503812482349616</v>
      </c>
    </row>
    <row r="13" spans="1:16">
      <c r="A13" s="1" t="s">
        <v>4</v>
      </c>
      <c r="B13">
        <v>40962</v>
      </c>
      <c r="C13">
        <v>18.4604</v>
      </c>
      <c r="D13">
        <v>3.7456</v>
      </c>
      <c r="E13">
        <v>5.4949000000000003</v>
      </c>
      <c r="F13">
        <v>1.0691999999999999</v>
      </c>
      <c r="H13">
        <f t="shared" si="1"/>
        <v>0.4482201902450651</v>
      </c>
      <c r="I13">
        <f t="shared" si="0"/>
        <v>2.2090783853054252</v>
      </c>
      <c r="J13">
        <f t="shared" si="0"/>
        <v>1.5058188502065553</v>
      </c>
      <c r="K13">
        <f t="shared" si="0"/>
        <v>7.738799102132436</v>
      </c>
      <c r="M13">
        <f>$C13/C13</f>
        <v>1</v>
      </c>
      <c r="N13">
        <f>$C13/D13</f>
        <v>4.9285561725758225</v>
      </c>
      <c r="O13">
        <f>$C13/E13</f>
        <v>3.3595515841962547</v>
      </c>
      <c r="P13">
        <f>$C13/F13</f>
        <v>17.265619154508045</v>
      </c>
    </row>
    <row r="14" spans="1:16">
      <c r="A14" s="1" t="s">
        <v>6</v>
      </c>
      <c r="B14">
        <v>100000</v>
      </c>
      <c r="C14">
        <v>44.894599999999997</v>
      </c>
      <c r="D14">
        <v>9.3567999999999998</v>
      </c>
      <c r="E14">
        <v>13.2561</v>
      </c>
      <c r="F14">
        <v>2.7610000000000001</v>
      </c>
      <c r="H14">
        <f t="shared" si="1"/>
        <v>0.44994275480792795</v>
      </c>
      <c r="I14">
        <f t="shared" si="0"/>
        <v>2.158857729138167</v>
      </c>
      <c r="J14">
        <f t="shared" si="0"/>
        <v>1.5238267665452132</v>
      </c>
      <c r="K14">
        <f t="shared" si="0"/>
        <v>7.3161897863093088</v>
      </c>
      <c r="M14">
        <f>$C14/C14</f>
        <v>1</v>
      </c>
      <c r="N14">
        <f>$C14/D14</f>
        <v>4.7980719904240763</v>
      </c>
      <c r="O14">
        <f>$C14/E14</f>
        <v>3.3867125323436</v>
      </c>
      <c r="P14">
        <f>$C14/F14</f>
        <v>16.260268018833756</v>
      </c>
    </row>
    <row r="15" spans="1:16">
      <c r="A15" s="1" t="s">
        <v>4</v>
      </c>
      <c r="B15">
        <v>163842</v>
      </c>
      <c r="C15">
        <v>72.580500000000001</v>
      </c>
      <c r="D15">
        <v>15.2925</v>
      </c>
      <c r="E15">
        <v>19.377700000000001</v>
      </c>
      <c r="F15">
        <v>5.1245000000000003</v>
      </c>
      <c r="H15">
        <f t="shared" si="1"/>
        <v>0.45599140264947197</v>
      </c>
      <c r="I15">
        <f t="shared" si="0"/>
        <v>2.1642036292300149</v>
      </c>
      <c r="J15">
        <f t="shared" si="0"/>
        <v>1.7079469699706362</v>
      </c>
      <c r="K15">
        <f t="shared" si="0"/>
        <v>6.4584025758610597</v>
      </c>
      <c r="M15">
        <f>$C15/C15</f>
        <v>1</v>
      </c>
      <c r="N15">
        <f>$C15/D15</f>
        <v>4.7461500735654729</v>
      </c>
      <c r="O15">
        <f>$C15/E15</f>
        <v>3.7455683595060298</v>
      </c>
      <c r="P15">
        <f>$C15/F15</f>
        <v>14.163430578593033</v>
      </c>
    </row>
    <row r="16" spans="1:16">
      <c r="A16" s="1" t="s">
        <v>6</v>
      </c>
      <c r="B16">
        <v>500000</v>
      </c>
      <c r="C16">
        <v>220.84280000000001</v>
      </c>
      <c r="D16">
        <v>46.102699999999999</v>
      </c>
      <c r="E16">
        <v>58.712600000000002</v>
      </c>
      <c r="F16">
        <v>13.4053</v>
      </c>
      <c r="H16">
        <f t="shared" si="1"/>
        <v>0.45733888539721468</v>
      </c>
      <c r="I16">
        <f t="shared" si="0"/>
        <v>2.1907610617165592</v>
      </c>
      <c r="J16">
        <f t="shared" si="0"/>
        <v>1.7202440362034725</v>
      </c>
      <c r="K16">
        <f t="shared" si="0"/>
        <v>7.5343334352830595</v>
      </c>
      <c r="M16">
        <f>$C16/C16</f>
        <v>1</v>
      </c>
      <c r="N16">
        <f>$C16/D16</f>
        <v>4.7902357128758188</v>
      </c>
      <c r="O16">
        <f>$C16/E16</f>
        <v>3.761420887509666</v>
      </c>
      <c r="P16">
        <f>$C16/F16</f>
        <v>16.474290019619104</v>
      </c>
    </row>
    <row r="17" spans="1:16">
      <c r="A17" s="1" t="s">
        <v>6</v>
      </c>
      <c r="B17">
        <v>1000000</v>
      </c>
      <c r="C17">
        <v>445.60410000000002</v>
      </c>
      <c r="D17">
        <v>92.7607</v>
      </c>
      <c r="E17">
        <v>121.7662</v>
      </c>
      <c r="F17">
        <v>31.734500000000001</v>
      </c>
      <c r="H17">
        <f t="shared" si="1"/>
        <v>0.45331719344593102</v>
      </c>
      <c r="I17">
        <f t="shared" si="0"/>
        <v>2.1776463523884577</v>
      </c>
      <c r="J17">
        <f t="shared" si="0"/>
        <v>1.658916842276428</v>
      </c>
      <c r="K17">
        <f t="shared" si="0"/>
        <v>6.3653121996565263</v>
      </c>
      <c r="M17">
        <f>$C17/C17</f>
        <v>1</v>
      </c>
      <c r="N17">
        <f>$C17/D17</f>
        <v>4.8038026879917899</v>
      </c>
      <c r="O17">
        <f>$C17/E17</f>
        <v>3.6595056756308404</v>
      </c>
      <c r="P17">
        <f>$C17/F17</f>
        <v>14.041629772014685</v>
      </c>
    </row>
  </sheetData>
  <sortState ref="A2:F16">
    <sortCondition ref="B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20" workbookViewId="0">
      <selection activeCell="J21" sqref="J21"/>
    </sheetView>
  </sheetViews>
  <sheetFormatPr baseColWidth="10" defaultRowHeight="15" x14ac:dyDescent="0"/>
  <sheetData>
    <row r="1" spans="1:16">
      <c r="A1">
        <v>17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6.7000000000000002E-3</v>
      </c>
      <c r="D3">
        <v>5.7200000000000001E-2</v>
      </c>
      <c r="E3">
        <v>4.6399999999999997E-2</v>
      </c>
      <c r="F3">
        <v>5.7700000000000001E-2</v>
      </c>
      <c r="H3">
        <f>(($B3*$A$1*2)/(C3*0.001))*0.000000001</f>
        <v>0.21313432835820897</v>
      </c>
      <c r="I3">
        <f t="shared" ref="I3:K17" si="0">(($B3*$A$1*2)/(D3*0.001))*0.000000001</f>
        <v>2.4965034965034966E-2</v>
      </c>
      <c r="J3">
        <f t="shared" si="0"/>
        <v>3.0775862068965522E-2</v>
      </c>
      <c r="K3">
        <f t="shared" si="0"/>
        <v>2.4748700173310226E-2</v>
      </c>
      <c r="M3">
        <f>$C3/C3</f>
        <v>1</v>
      </c>
      <c r="N3">
        <f>$C3/D3</f>
        <v>0.11713286713286714</v>
      </c>
      <c r="O3">
        <f>$C3/E3</f>
        <v>0.14439655172413796</v>
      </c>
      <c r="P3">
        <f>$C3/F3</f>
        <v>0.11611785095320624</v>
      </c>
    </row>
    <row r="4" spans="1:16">
      <c r="A4" t="s">
        <v>4</v>
      </c>
      <c r="B4">
        <v>162</v>
      </c>
      <c r="C4">
        <v>1.3899999999999999E-2</v>
      </c>
      <c r="D4">
        <v>6.1499999999999999E-2</v>
      </c>
      <c r="E4">
        <v>5.2299999999999999E-2</v>
      </c>
      <c r="F4">
        <v>6.1100000000000002E-2</v>
      </c>
      <c r="H4">
        <f t="shared" ref="H4:H17" si="1">(($B4*$A$1*2)/(C4*0.001))*0.000000001</f>
        <v>0.39625899280575544</v>
      </c>
      <c r="I4">
        <f t="shared" si="0"/>
        <v>8.9560975609756108E-2</v>
      </c>
      <c r="J4">
        <f t="shared" si="0"/>
        <v>0.10531548757170173</v>
      </c>
      <c r="K4">
        <f t="shared" si="0"/>
        <v>9.0147299509001633E-2</v>
      </c>
      <c r="M4">
        <f>$C4/C4</f>
        <v>1</v>
      </c>
      <c r="N4">
        <f>$C4/D4</f>
        <v>0.22601626016260162</v>
      </c>
      <c r="O4">
        <f>$C4/E4</f>
        <v>0.26577437858508601</v>
      </c>
      <c r="P4">
        <f>$C4/F4</f>
        <v>0.22749590834697217</v>
      </c>
    </row>
    <row r="5" spans="1:16">
      <c r="A5" t="s">
        <v>4</v>
      </c>
      <c r="B5">
        <v>642</v>
      </c>
      <c r="C5">
        <v>5.3100000000000001E-2</v>
      </c>
      <c r="D5">
        <v>8.5800000000000001E-2</v>
      </c>
      <c r="E5">
        <v>5.6099999999999997E-2</v>
      </c>
      <c r="F5">
        <v>6.7500000000000004E-2</v>
      </c>
      <c r="H5">
        <f t="shared" si="1"/>
        <v>0.41107344632768361</v>
      </c>
      <c r="I5">
        <f t="shared" si="0"/>
        <v>0.2544055944055944</v>
      </c>
      <c r="J5">
        <f t="shared" si="0"/>
        <v>0.3890909090909091</v>
      </c>
      <c r="K5">
        <f t="shared" si="0"/>
        <v>0.32337777777777782</v>
      </c>
      <c r="M5">
        <f>$C5/C5</f>
        <v>1</v>
      </c>
      <c r="N5">
        <f>$C5/D5</f>
        <v>0.61888111888111885</v>
      </c>
      <c r="O5">
        <f>$C5/E5</f>
        <v>0.94652406417112311</v>
      </c>
      <c r="P5">
        <f>$C5/F5</f>
        <v>0.78666666666666663</v>
      </c>
    </row>
    <row r="6" spans="1:16">
      <c r="A6" t="s">
        <v>4</v>
      </c>
      <c r="B6">
        <v>2562</v>
      </c>
      <c r="C6">
        <v>0.20619999999999999</v>
      </c>
      <c r="D6">
        <v>8.7599999999999997E-2</v>
      </c>
      <c r="E6">
        <v>7.6100000000000001E-2</v>
      </c>
      <c r="F6">
        <v>7.1800000000000003E-2</v>
      </c>
      <c r="H6">
        <f t="shared" si="1"/>
        <v>0.42244422890397676</v>
      </c>
      <c r="I6">
        <f t="shared" si="0"/>
        <v>0.99438356164383557</v>
      </c>
      <c r="J6">
        <f t="shared" si="0"/>
        <v>1.1446517739816031</v>
      </c>
      <c r="K6">
        <f t="shared" si="0"/>
        <v>1.2132033426183841</v>
      </c>
      <c r="M6">
        <f>$C6/C6</f>
        <v>1</v>
      </c>
      <c r="N6">
        <f>$C6/D6</f>
        <v>2.3538812785388128</v>
      </c>
      <c r="O6">
        <f>$C6/E6</f>
        <v>2.7095926412614979</v>
      </c>
      <c r="P6">
        <f>$C6/F6</f>
        <v>2.8718662952646237</v>
      </c>
    </row>
    <row r="7" spans="1:16">
      <c r="A7" t="s">
        <v>5</v>
      </c>
      <c r="B7">
        <v>4096</v>
      </c>
      <c r="C7">
        <v>0.32979999999999998</v>
      </c>
      <c r="D7">
        <v>0.1104</v>
      </c>
      <c r="E7">
        <v>9.8299999999999998E-2</v>
      </c>
      <c r="F7">
        <v>7.8200000000000006E-2</v>
      </c>
      <c r="H7">
        <f t="shared" si="1"/>
        <v>0.42226804123711342</v>
      </c>
      <c r="I7">
        <f t="shared" si="0"/>
        <v>1.2614492753623188</v>
      </c>
      <c r="J7">
        <f t="shared" si="0"/>
        <v>1.4167243133265512</v>
      </c>
      <c r="K7">
        <f t="shared" si="0"/>
        <v>1.7808695652173914</v>
      </c>
      <c r="M7">
        <f>$C7/C7</f>
        <v>1</v>
      </c>
      <c r="N7">
        <f>$C7/D7</f>
        <v>2.98731884057971</v>
      </c>
      <c r="O7">
        <f>$C7/E7</f>
        <v>3.3550356052899288</v>
      </c>
      <c r="P7">
        <f>$C7/F7</f>
        <v>4.2173913043478253</v>
      </c>
    </row>
    <row r="8" spans="1:16">
      <c r="A8" t="s">
        <v>5</v>
      </c>
      <c r="B8">
        <v>8100</v>
      </c>
      <c r="C8">
        <v>0.51770000000000005</v>
      </c>
      <c r="D8">
        <v>0.18640000000000001</v>
      </c>
      <c r="E8">
        <v>0.18190000000000001</v>
      </c>
      <c r="F8">
        <v>0.11840000000000001</v>
      </c>
      <c r="H8">
        <f t="shared" si="1"/>
        <v>0.53196832142167272</v>
      </c>
      <c r="I8">
        <f t="shared" si="0"/>
        <v>1.4774678111587982</v>
      </c>
      <c r="J8">
        <f t="shared" si="0"/>
        <v>1.514018691588785</v>
      </c>
      <c r="K8">
        <f t="shared" si="0"/>
        <v>2.3260135135135136</v>
      </c>
      <c r="M8">
        <f>$C8/C8</f>
        <v>1</v>
      </c>
      <c r="N8">
        <f>$C8/D8</f>
        <v>2.7773605150214595</v>
      </c>
      <c r="O8">
        <f>$C8/E8</f>
        <v>2.846069268829027</v>
      </c>
      <c r="P8">
        <f>$C8/F8</f>
        <v>4.3724662162162167</v>
      </c>
    </row>
    <row r="9" spans="1:16">
      <c r="A9" t="s">
        <v>5</v>
      </c>
      <c r="B9">
        <v>10201</v>
      </c>
      <c r="C9">
        <v>0.64729999999999999</v>
      </c>
      <c r="D9">
        <v>0.21790000000000001</v>
      </c>
      <c r="E9">
        <v>0.22059999999999999</v>
      </c>
      <c r="F9">
        <v>0.13370000000000001</v>
      </c>
      <c r="H9">
        <f t="shared" si="1"/>
        <v>0.53581646840723007</v>
      </c>
      <c r="I9">
        <f t="shared" si="0"/>
        <v>1.5917117944011014</v>
      </c>
      <c r="J9">
        <f t="shared" si="0"/>
        <v>1.5722302810516773</v>
      </c>
      <c r="K9">
        <f t="shared" si="0"/>
        <v>2.5941211667913233</v>
      </c>
      <c r="M9">
        <f>$C9/C9</f>
        <v>1</v>
      </c>
      <c r="N9">
        <f>$C9/D9</f>
        <v>2.9706287287746669</v>
      </c>
      <c r="O9">
        <f>$C9/E9</f>
        <v>2.9342701722574795</v>
      </c>
      <c r="P9">
        <f>$C9/F9</f>
        <v>4.8414360508601337</v>
      </c>
    </row>
    <row r="10" spans="1:16">
      <c r="A10" s="1" t="s">
        <v>4</v>
      </c>
      <c r="B10">
        <v>10242</v>
      </c>
      <c r="C10">
        <v>0.65190000000000003</v>
      </c>
      <c r="D10">
        <v>0.21809999999999999</v>
      </c>
      <c r="E10">
        <v>0.2208</v>
      </c>
      <c r="F10">
        <v>0.1358</v>
      </c>
      <c r="H10">
        <f t="shared" si="1"/>
        <v>0.53417395306028526</v>
      </c>
      <c r="I10">
        <f t="shared" si="0"/>
        <v>1.5966437414030261</v>
      </c>
      <c r="J10">
        <f t="shared" si="0"/>
        <v>1.5771195652173913</v>
      </c>
      <c r="K10">
        <f t="shared" si="0"/>
        <v>2.5642709867452136</v>
      </c>
      <c r="M10">
        <f>$C10/C10</f>
        <v>1</v>
      </c>
      <c r="N10">
        <f>$C10/D10</f>
        <v>2.988995873452545</v>
      </c>
      <c r="O10">
        <f>$C10/E10</f>
        <v>2.9524456521739131</v>
      </c>
      <c r="P10">
        <f>$C10/F10</f>
        <v>4.8004418262150219</v>
      </c>
    </row>
    <row r="11" spans="1:16">
      <c r="A11" s="1" t="s">
        <v>5</v>
      </c>
      <c r="B11">
        <v>16384</v>
      </c>
      <c r="C11">
        <v>1.0375000000000001</v>
      </c>
      <c r="D11">
        <v>0.31559999999999999</v>
      </c>
      <c r="E11">
        <v>0.32969999999999999</v>
      </c>
      <c r="F11">
        <v>0.18149999999999999</v>
      </c>
      <c r="H11">
        <f t="shared" si="1"/>
        <v>0.53692144578313261</v>
      </c>
      <c r="I11">
        <f t="shared" si="0"/>
        <v>1.7650697084917619</v>
      </c>
      <c r="J11">
        <f t="shared" si="0"/>
        <v>1.6895844707309677</v>
      </c>
      <c r="K11">
        <f t="shared" si="0"/>
        <v>3.069179063360882</v>
      </c>
      <c r="M11">
        <f>$C11/C11</f>
        <v>1</v>
      </c>
      <c r="N11">
        <f>$C11/D11</f>
        <v>3.287389100126743</v>
      </c>
      <c r="O11">
        <f>$C11/E11</f>
        <v>3.1468001213224146</v>
      </c>
      <c r="P11">
        <f>$C11/F11</f>
        <v>5.7162534435261714</v>
      </c>
    </row>
    <row r="12" spans="1:16">
      <c r="A12" t="s">
        <v>5</v>
      </c>
      <c r="B12">
        <v>27556</v>
      </c>
      <c r="C12">
        <v>1.7437</v>
      </c>
      <c r="D12">
        <v>0.4924</v>
      </c>
      <c r="E12">
        <v>0.52610000000000001</v>
      </c>
      <c r="F12">
        <v>0.2913</v>
      </c>
      <c r="H12">
        <f t="shared" si="1"/>
        <v>0.53730802316912307</v>
      </c>
      <c r="I12">
        <f t="shared" si="0"/>
        <v>1.9027294882209587</v>
      </c>
      <c r="J12">
        <f t="shared" si="0"/>
        <v>1.7808477475765063</v>
      </c>
      <c r="K12">
        <f t="shared" si="0"/>
        <v>3.2162856162032267</v>
      </c>
      <c r="M12">
        <f>$C12/C12</f>
        <v>1</v>
      </c>
      <c r="N12">
        <f>$C12/D12</f>
        <v>3.5412266450040617</v>
      </c>
      <c r="O12">
        <f>$C12/E12</f>
        <v>3.3143888994487738</v>
      </c>
      <c r="P12">
        <f>$C12/F12</f>
        <v>5.9859251630621353</v>
      </c>
    </row>
    <row r="13" spans="1:16">
      <c r="A13" s="1" t="s">
        <v>4</v>
      </c>
      <c r="B13">
        <v>40962</v>
      </c>
      <c r="C13">
        <v>2.6036999999999999</v>
      </c>
      <c r="D13">
        <v>0.71730000000000005</v>
      </c>
      <c r="E13">
        <v>0.87539999999999996</v>
      </c>
      <c r="F13">
        <v>0.39800000000000002</v>
      </c>
      <c r="H13">
        <f t="shared" si="1"/>
        <v>0.53489572531397633</v>
      </c>
      <c r="I13">
        <f t="shared" si="0"/>
        <v>1.9415976578837308</v>
      </c>
      <c r="J13">
        <f t="shared" si="0"/>
        <v>1.590938999314599</v>
      </c>
      <c r="K13">
        <f t="shared" si="0"/>
        <v>3.4992663316582915</v>
      </c>
      <c r="M13">
        <f>$C13/C13</f>
        <v>1</v>
      </c>
      <c r="N13">
        <f>$C13/D13</f>
        <v>3.6298619824341274</v>
      </c>
      <c r="O13">
        <f>$C13/E13</f>
        <v>2.9742974640164497</v>
      </c>
      <c r="P13">
        <f>$C13/F13</f>
        <v>6.5419597989949745</v>
      </c>
    </row>
    <row r="14" spans="1:16">
      <c r="A14" s="1" t="s">
        <v>6</v>
      </c>
      <c r="B14">
        <v>100000</v>
      </c>
      <c r="C14">
        <v>7.0129000000000001</v>
      </c>
      <c r="D14">
        <v>1.9876</v>
      </c>
      <c r="E14">
        <v>2.1709000000000001</v>
      </c>
      <c r="F14">
        <v>1.2445999999999999</v>
      </c>
      <c r="H14">
        <f t="shared" si="1"/>
        <v>0.48482083018437455</v>
      </c>
      <c r="I14">
        <f t="shared" si="0"/>
        <v>1.7106057556852488</v>
      </c>
      <c r="J14">
        <f t="shared" si="0"/>
        <v>1.5661707126076745</v>
      </c>
      <c r="K14">
        <f t="shared" si="0"/>
        <v>2.731801381970111</v>
      </c>
      <c r="M14">
        <f>$C14/C14</f>
        <v>1</v>
      </c>
      <c r="N14">
        <f>$C14/D14</f>
        <v>3.5283256188367882</v>
      </c>
      <c r="O14">
        <f>$C14/E14</f>
        <v>3.2304113501312819</v>
      </c>
      <c r="P14">
        <f>$C14/F14</f>
        <v>5.634661738711233</v>
      </c>
    </row>
    <row r="15" spans="1:16">
      <c r="A15" s="1" t="s">
        <v>4</v>
      </c>
      <c r="B15">
        <v>163842</v>
      </c>
      <c r="C15">
        <v>11.6968</v>
      </c>
      <c r="D15">
        <v>2.6516999999999999</v>
      </c>
      <c r="E15">
        <v>2.9051</v>
      </c>
      <c r="F15">
        <v>1.5335000000000001</v>
      </c>
      <c r="H15">
        <f t="shared" si="1"/>
        <v>0.47625230832364407</v>
      </c>
      <c r="I15">
        <f t="shared" si="0"/>
        <v>2.1007761058943322</v>
      </c>
      <c r="J15">
        <f t="shared" si="0"/>
        <v>1.9175339919452001</v>
      </c>
      <c r="K15">
        <f t="shared" si="0"/>
        <v>3.6326234104988586</v>
      </c>
      <c r="M15">
        <f>$C15/C15</f>
        <v>1</v>
      </c>
      <c r="N15">
        <f>$C15/D15</f>
        <v>4.4110570577365467</v>
      </c>
      <c r="O15">
        <f>$C15/E15</f>
        <v>4.0262985783621907</v>
      </c>
      <c r="P15">
        <f>$C15/F15</f>
        <v>7.6275187479621778</v>
      </c>
    </row>
    <row r="16" spans="1:16">
      <c r="A16" s="1" t="s">
        <v>6</v>
      </c>
      <c r="B16">
        <v>500000</v>
      </c>
      <c r="C16">
        <v>34.830800000000004</v>
      </c>
      <c r="D16">
        <v>7.7285000000000004</v>
      </c>
      <c r="E16">
        <v>8.7861999999999991</v>
      </c>
      <c r="F16">
        <v>4.133</v>
      </c>
      <c r="H16">
        <f t="shared" si="1"/>
        <v>0.48807377378641892</v>
      </c>
      <c r="I16">
        <f t="shared" si="0"/>
        <v>2.199650643721291</v>
      </c>
      <c r="J16">
        <f t="shared" si="0"/>
        <v>1.9348523821447274</v>
      </c>
      <c r="K16">
        <f t="shared" si="0"/>
        <v>4.1132349383014759</v>
      </c>
      <c r="M16">
        <f>$C16/C16</f>
        <v>1</v>
      </c>
      <c r="N16">
        <f>$C16/D16</f>
        <v>4.506799508313386</v>
      </c>
      <c r="O16">
        <f>$C16/E16</f>
        <v>3.9642621383533276</v>
      </c>
      <c r="P16">
        <f>$C16/F16</f>
        <v>8.4274860875877096</v>
      </c>
    </row>
    <row r="17" spans="1:16">
      <c r="A17" s="1" t="s">
        <v>6</v>
      </c>
      <c r="B17">
        <v>1000000</v>
      </c>
      <c r="C17">
        <v>69.984999999999999</v>
      </c>
      <c r="D17">
        <v>15.248799999999999</v>
      </c>
      <c r="E17">
        <v>17.4438</v>
      </c>
      <c r="F17">
        <v>8.0742999999999991</v>
      </c>
      <c r="H17">
        <f t="shared" si="1"/>
        <v>0.48581838965492602</v>
      </c>
      <c r="I17">
        <f t="shared" si="0"/>
        <v>2.2296836472378154</v>
      </c>
      <c r="J17">
        <f t="shared" si="0"/>
        <v>1.949116591568351</v>
      </c>
      <c r="K17">
        <f t="shared" si="0"/>
        <v>4.2108913466182827</v>
      </c>
      <c r="M17">
        <f>$C17/C17</f>
        <v>1</v>
      </c>
      <c r="N17">
        <f>$C17/D17</f>
        <v>4.5895414721158385</v>
      </c>
      <c r="O17">
        <f>$C17/E17</f>
        <v>4.0120271959091482</v>
      </c>
      <c r="P17">
        <f>$C17/F17</f>
        <v>8.6676244380317815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12" workbookViewId="0">
      <selection activeCell="J30" sqref="J30"/>
    </sheetView>
  </sheetViews>
  <sheetFormatPr baseColWidth="10" defaultRowHeight="15" x14ac:dyDescent="0"/>
  <sheetData>
    <row r="1" spans="1:16">
      <c r="A1">
        <v>31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1.44E-2</v>
      </c>
      <c r="D3">
        <v>5.7500000000000002E-2</v>
      </c>
      <c r="E3">
        <v>6.83E-2</v>
      </c>
      <c r="F3">
        <v>6.9500000000000006E-2</v>
      </c>
      <c r="H3">
        <f>(($B3*$A$1*2)/(C3*0.001))*0.000000001</f>
        <v>0.18083333333333335</v>
      </c>
      <c r="I3">
        <f t="shared" ref="I3:K17" si="0">(($B3*$A$1*2)/(D3*0.001))*0.000000001</f>
        <v>4.5286956521739134E-2</v>
      </c>
      <c r="J3">
        <f t="shared" si="0"/>
        <v>3.8125915080527081E-2</v>
      </c>
      <c r="K3">
        <f t="shared" si="0"/>
        <v>3.7467625899280571E-2</v>
      </c>
      <c r="M3">
        <f>$C3/C3</f>
        <v>1</v>
      </c>
      <c r="N3">
        <f>$C3/D3</f>
        <v>0.25043478260869562</v>
      </c>
      <c r="O3">
        <f>$C3/E3</f>
        <v>0.21083455344070279</v>
      </c>
      <c r="P3">
        <f>$C3/F3</f>
        <v>0.20719424460431651</v>
      </c>
    </row>
    <row r="4" spans="1:16">
      <c r="A4" t="s">
        <v>4</v>
      </c>
      <c r="B4">
        <v>162</v>
      </c>
      <c r="C4">
        <v>1.9800000000000002E-2</v>
      </c>
      <c r="D4">
        <v>7.3400000000000007E-2</v>
      </c>
      <c r="E4">
        <v>7.3300000000000004E-2</v>
      </c>
      <c r="F4">
        <v>7.3400000000000007E-2</v>
      </c>
      <c r="H4">
        <f t="shared" ref="H4:H17" si="1">(($B4*$A$1*2)/(C4*0.001))*0.000000001</f>
        <v>0.50727272727272721</v>
      </c>
      <c r="I4">
        <f t="shared" si="0"/>
        <v>0.1368392370572207</v>
      </c>
      <c r="J4">
        <f t="shared" si="0"/>
        <v>0.13702592087312412</v>
      </c>
      <c r="K4">
        <f t="shared" si="0"/>
        <v>0.1368392370572207</v>
      </c>
      <c r="M4">
        <f>$C4/C4</f>
        <v>1</v>
      </c>
      <c r="N4">
        <f>$C4/D4</f>
        <v>0.26975476839237056</v>
      </c>
      <c r="O4">
        <f>$C4/E4</f>
        <v>0.27012278308321963</v>
      </c>
      <c r="P4">
        <f>$C4/F4</f>
        <v>0.26975476839237056</v>
      </c>
    </row>
    <row r="5" spans="1:16">
      <c r="A5" t="s">
        <v>4</v>
      </c>
      <c r="B5">
        <v>642</v>
      </c>
      <c r="C5">
        <v>7.6799999999999993E-2</v>
      </c>
      <c r="D5">
        <v>8.8800000000000004E-2</v>
      </c>
      <c r="E5">
        <v>7.9699999999999993E-2</v>
      </c>
      <c r="F5">
        <v>8.0500000000000002E-2</v>
      </c>
      <c r="H5">
        <f t="shared" si="1"/>
        <v>0.51828125000000003</v>
      </c>
      <c r="I5">
        <f t="shared" si="0"/>
        <v>0.44824324324324327</v>
      </c>
      <c r="J5">
        <f t="shared" si="0"/>
        <v>0.49942283563362616</v>
      </c>
      <c r="K5">
        <f t="shared" si="0"/>
        <v>0.49445962732919257</v>
      </c>
      <c r="M5">
        <f>$C5/C5</f>
        <v>1</v>
      </c>
      <c r="N5">
        <f>$C5/D5</f>
        <v>0.8648648648648648</v>
      </c>
      <c r="O5">
        <f>$C5/E5</f>
        <v>0.96361355081555833</v>
      </c>
      <c r="P5">
        <f>$C5/F5</f>
        <v>0.95403726708074521</v>
      </c>
    </row>
    <row r="6" spans="1:16">
      <c r="A6" t="s">
        <v>4</v>
      </c>
      <c r="B6">
        <v>2562</v>
      </c>
      <c r="C6">
        <v>0.30259999999999998</v>
      </c>
      <c r="D6">
        <v>0.123</v>
      </c>
      <c r="E6">
        <v>0.1361</v>
      </c>
      <c r="F6">
        <v>9.8100000000000007E-2</v>
      </c>
      <c r="H6">
        <f t="shared" si="1"/>
        <v>0.52493060145406478</v>
      </c>
      <c r="I6">
        <f t="shared" si="0"/>
        <v>1.2914146341463415</v>
      </c>
      <c r="J6">
        <f t="shared" si="0"/>
        <v>1.1671124173401912</v>
      </c>
      <c r="K6">
        <f t="shared" si="0"/>
        <v>1.6192048929663607</v>
      </c>
      <c r="M6">
        <f>$C6/C6</f>
        <v>1</v>
      </c>
      <c r="N6">
        <f>$C6/D6</f>
        <v>2.4601626016260161</v>
      </c>
      <c r="O6">
        <f>$C6/E6</f>
        <v>2.2233651726671564</v>
      </c>
      <c r="P6">
        <f>$C6/F6</f>
        <v>3.084607543323139</v>
      </c>
    </row>
    <row r="7" spans="1:16">
      <c r="A7" t="s">
        <v>5</v>
      </c>
      <c r="B7">
        <v>4096</v>
      </c>
      <c r="C7">
        <v>0.4834</v>
      </c>
      <c r="D7">
        <v>0.16139999999999999</v>
      </c>
      <c r="E7">
        <v>0.1794</v>
      </c>
      <c r="F7">
        <v>0.1169</v>
      </c>
      <c r="H7">
        <f t="shared" si="1"/>
        <v>0.5253454695904014</v>
      </c>
      <c r="I7">
        <f t="shared" si="0"/>
        <v>1.5734324659231724</v>
      </c>
      <c r="J7">
        <f t="shared" si="0"/>
        <v>1.4155629877369009</v>
      </c>
      <c r="K7">
        <f t="shared" si="0"/>
        <v>2.1723866552609068</v>
      </c>
      <c r="M7">
        <f>$C7/C7</f>
        <v>1</v>
      </c>
      <c r="N7">
        <f>$C7/D7</f>
        <v>2.9950433705080548</v>
      </c>
      <c r="O7">
        <f>$C7/E7</f>
        <v>2.6945373467112597</v>
      </c>
      <c r="P7">
        <f>$C7/F7</f>
        <v>4.1351582549187338</v>
      </c>
    </row>
    <row r="8" spans="1:16">
      <c r="A8" t="s">
        <v>5</v>
      </c>
      <c r="B8">
        <v>8100</v>
      </c>
      <c r="C8">
        <v>0.75449999999999995</v>
      </c>
      <c r="D8">
        <v>0.26050000000000001</v>
      </c>
      <c r="E8">
        <v>0.32219999999999999</v>
      </c>
      <c r="F8">
        <v>0.1462</v>
      </c>
      <c r="H8">
        <f t="shared" si="1"/>
        <v>0.66560636182902588</v>
      </c>
      <c r="I8">
        <f t="shared" si="0"/>
        <v>1.9278310940499042</v>
      </c>
      <c r="J8">
        <f t="shared" si="0"/>
        <v>1.5586592178770953</v>
      </c>
      <c r="K8">
        <f t="shared" si="0"/>
        <v>3.4350205198358412</v>
      </c>
      <c r="M8">
        <f>$C8/C8</f>
        <v>1</v>
      </c>
      <c r="N8">
        <f>$C8/D8</f>
        <v>2.8963531669865641</v>
      </c>
      <c r="O8">
        <f>$C8/E8</f>
        <v>2.3417132216014895</v>
      </c>
      <c r="P8">
        <f>$C8/F8</f>
        <v>5.1607387140902867</v>
      </c>
    </row>
    <row r="9" spans="1:16">
      <c r="A9" t="s">
        <v>5</v>
      </c>
      <c r="B9">
        <v>10201</v>
      </c>
      <c r="C9">
        <v>0.95120000000000005</v>
      </c>
      <c r="D9">
        <v>0.31290000000000001</v>
      </c>
      <c r="E9">
        <v>0.39789999999999998</v>
      </c>
      <c r="F9">
        <v>0.16650000000000001</v>
      </c>
      <c r="H9">
        <f t="shared" si="1"/>
        <v>0.66490958788898236</v>
      </c>
      <c r="I9">
        <f t="shared" si="0"/>
        <v>2.0212911473314157</v>
      </c>
      <c r="J9">
        <f t="shared" si="0"/>
        <v>1.5894998743402868</v>
      </c>
      <c r="K9">
        <f t="shared" si="0"/>
        <v>3.7985705705705706</v>
      </c>
      <c r="M9">
        <f>$C9/C9</f>
        <v>1</v>
      </c>
      <c r="N9">
        <f>$C9/D9</f>
        <v>3.0399488654522213</v>
      </c>
      <c r="O9">
        <f>$C9/E9</f>
        <v>2.3905503895451119</v>
      </c>
      <c r="P9">
        <f>$C9/F9</f>
        <v>5.7129129129129126</v>
      </c>
    </row>
    <row r="10" spans="1:16">
      <c r="A10" s="1" t="s">
        <v>4</v>
      </c>
      <c r="B10">
        <v>10242</v>
      </c>
      <c r="C10">
        <v>0.95820000000000005</v>
      </c>
      <c r="D10">
        <v>0.31409999999999999</v>
      </c>
      <c r="E10">
        <v>0.39860000000000001</v>
      </c>
      <c r="F10">
        <v>0.1666</v>
      </c>
      <c r="H10">
        <f t="shared" si="1"/>
        <v>0.66270507201001871</v>
      </c>
      <c r="I10">
        <f t="shared" si="0"/>
        <v>2.0216618911174788</v>
      </c>
      <c r="J10">
        <f t="shared" si="0"/>
        <v>1.5930858003010537</v>
      </c>
      <c r="K10">
        <f t="shared" si="0"/>
        <v>3.811548619447779</v>
      </c>
      <c r="M10">
        <f>$C10/C10</f>
        <v>1</v>
      </c>
      <c r="N10">
        <f>$C10/D10</f>
        <v>3.0506208213944608</v>
      </c>
      <c r="O10">
        <f>$C10/E10</f>
        <v>2.4039136979427997</v>
      </c>
      <c r="P10">
        <f>$C10/F10</f>
        <v>5.7515006002400968</v>
      </c>
    </row>
    <row r="11" spans="1:16">
      <c r="A11" s="1" t="s">
        <v>5</v>
      </c>
      <c r="B11">
        <v>16384</v>
      </c>
      <c r="C11">
        <v>1.5183</v>
      </c>
      <c r="D11">
        <v>0.46229999999999999</v>
      </c>
      <c r="E11">
        <v>0.61839999999999995</v>
      </c>
      <c r="F11">
        <v>0.222</v>
      </c>
      <c r="H11">
        <f t="shared" si="1"/>
        <v>0.66904300862807087</v>
      </c>
      <c r="I11">
        <f t="shared" si="0"/>
        <v>2.1972918018602638</v>
      </c>
      <c r="J11">
        <f t="shared" si="0"/>
        <v>1.6426390685640364</v>
      </c>
      <c r="K11">
        <f t="shared" si="0"/>
        <v>4.5757117117117119</v>
      </c>
      <c r="M11">
        <f>$C11/C11</f>
        <v>1</v>
      </c>
      <c r="N11">
        <f>$C11/D11</f>
        <v>3.2842310188189487</v>
      </c>
      <c r="O11">
        <f>$C11/E11</f>
        <v>2.4552069857697285</v>
      </c>
      <c r="P11">
        <f>$C11/F11</f>
        <v>6.8391891891891889</v>
      </c>
    </row>
    <row r="12" spans="1:16">
      <c r="A12" t="s">
        <v>5</v>
      </c>
      <c r="B12">
        <v>27556</v>
      </c>
      <c r="C12">
        <v>2.5661</v>
      </c>
      <c r="D12">
        <v>0.76160000000000005</v>
      </c>
      <c r="E12">
        <v>1.0134000000000001</v>
      </c>
      <c r="F12">
        <v>0.38729999999999998</v>
      </c>
      <c r="H12">
        <f t="shared" si="1"/>
        <v>0.66578543314757799</v>
      </c>
      <c r="I12">
        <f t="shared" si="0"/>
        <v>2.2432668067226889</v>
      </c>
      <c r="J12">
        <f t="shared" si="0"/>
        <v>1.6858811920268404</v>
      </c>
      <c r="K12">
        <f t="shared" si="0"/>
        <v>4.4112367673638015</v>
      </c>
      <c r="M12">
        <f>$C12/C12</f>
        <v>1</v>
      </c>
      <c r="N12">
        <f>$C12/D12</f>
        <v>3.3693539915966384</v>
      </c>
      <c r="O12">
        <f>$C12/E12</f>
        <v>2.5321689362541937</v>
      </c>
      <c r="P12">
        <f>$C12/F12</f>
        <v>6.6256132197263105</v>
      </c>
    </row>
    <row r="13" spans="1:16">
      <c r="A13" s="1" t="s">
        <v>4</v>
      </c>
      <c r="B13">
        <v>40962</v>
      </c>
      <c r="C13">
        <v>4.1380999999999997</v>
      </c>
      <c r="D13">
        <v>1.0919000000000001</v>
      </c>
      <c r="E13">
        <v>1.5679000000000001</v>
      </c>
      <c r="F13">
        <v>0.5252</v>
      </c>
      <c r="H13">
        <f t="shared" si="1"/>
        <v>0.61372223967521333</v>
      </c>
      <c r="I13">
        <f t="shared" si="0"/>
        <v>2.3258943126659952</v>
      </c>
      <c r="J13">
        <f t="shared" si="0"/>
        <v>1.6197742202946617</v>
      </c>
      <c r="K13">
        <f t="shared" si="0"/>
        <v>4.8355750190403661</v>
      </c>
      <c r="M13">
        <f>$C13/C13</f>
        <v>1</v>
      </c>
      <c r="N13">
        <f>$C13/D13</f>
        <v>3.7898159172085348</v>
      </c>
      <c r="O13">
        <f>$C13/E13</f>
        <v>2.6392627080808722</v>
      </c>
      <c r="P13">
        <f>$C13/F13</f>
        <v>7.8790936785986281</v>
      </c>
    </row>
    <row r="14" spans="1:16">
      <c r="A14" s="1" t="s">
        <v>6</v>
      </c>
      <c r="B14">
        <v>100000</v>
      </c>
      <c r="C14">
        <v>11.001799999999999</v>
      </c>
      <c r="D14">
        <v>2.6553</v>
      </c>
      <c r="E14">
        <v>3.7433999999999998</v>
      </c>
      <c r="F14">
        <v>1.2831999999999999</v>
      </c>
      <c r="H14">
        <f t="shared" si="1"/>
        <v>0.5635441473213475</v>
      </c>
      <c r="I14">
        <f t="shared" si="0"/>
        <v>2.3349527360373594</v>
      </c>
      <c r="J14">
        <f t="shared" si="0"/>
        <v>1.6562483303948283</v>
      </c>
      <c r="K14">
        <f t="shared" si="0"/>
        <v>4.8316708229426437</v>
      </c>
      <c r="M14">
        <f>$C14/C14</f>
        <v>1</v>
      </c>
      <c r="N14">
        <f>$C14/D14</f>
        <v>4.1433359695702929</v>
      </c>
      <c r="O14">
        <f>$C14/E14</f>
        <v>2.9389859486028742</v>
      </c>
      <c r="P14">
        <f>$C14/F14</f>
        <v>8.5737219451371569</v>
      </c>
    </row>
    <row r="15" spans="1:16">
      <c r="A15" s="1" t="s">
        <v>4</v>
      </c>
      <c r="B15">
        <v>163842</v>
      </c>
      <c r="C15">
        <v>17.247499999999999</v>
      </c>
      <c r="D15">
        <v>4.1097999999999999</v>
      </c>
      <c r="E15">
        <v>5.9695999999999998</v>
      </c>
      <c r="F15">
        <v>2.1716000000000002</v>
      </c>
      <c r="H15">
        <f t="shared" si="1"/>
        <v>0.58896674880417454</v>
      </c>
      <c r="I15">
        <f t="shared" si="0"/>
        <v>2.471702759258358</v>
      </c>
      <c r="J15">
        <f t="shared" si="0"/>
        <v>1.7016557223264541</v>
      </c>
      <c r="K15">
        <f t="shared" si="0"/>
        <v>4.6777509670289188</v>
      </c>
      <c r="M15">
        <f>$C15/C15</f>
        <v>1</v>
      </c>
      <c r="N15">
        <f>$C15/D15</f>
        <v>4.1966762372864856</v>
      </c>
      <c r="O15">
        <f>$C15/E15</f>
        <v>2.8892220584293753</v>
      </c>
      <c r="P15">
        <f>$C15/F15</f>
        <v>7.9423006078467475</v>
      </c>
    </row>
    <row r="16" spans="1:16">
      <c r="A16" s="1" t="s">
        <v>6</v>
      </c>
      <c r="B16">
        <v>500000</v>
      </c>
      <c r="C16">
        <v>52.903799999999997</v>
      </c>
      <c r="D16">
        <v>12.2639</v>
      </c>
      <c r="E16">
        <v>17.605899999999998</v>
      </c>
      <c r="F16">
        <v>5.7648000000000001</v>
      </c>
      <c r="H16">
        <f t="shared" si="1"/>
        <v>0.58596924984594678</v>
      </c>
      <c r="I16">
        <f t="shared" si="0"/>
        <v>2.527744029223983</v>
      </c>
      <c r="J16">
        <f t="shared" si="0"/>
        <v>1.7607733771065386</v>
      </c>
      <c r="K16">
        <f t="shared" si="0"/>
        <v>5.377463225090203</v>
      </c>
      <c r="M16">
        <f>$C16/C16</f>
        <v>1</v>
      </c>
      <c r="N16">
        <f>$C16/D16</f>
        <v>4.3137827281696683</v>
      </c>
      <c r="O16">
        <f>$C16/E16</f>
        <v>3.0048904060570605</v>
      </c>
      <c r="P16">
        <f>$C16/F16</f>
        <v>9.1770399666944211</v>
      </c>
    </row>
    <row r="17" spans="1:16">
      <c r="A17" s="1" t="s">
        <v>6</v>
      </c>
      <c r="B17">
        <v>1000000</v>
      </c>
      <c r="C17">
        <v>105.5748</v>
      </c>
      <c r="D17">
        <v>24.264900000000001</v>
      </c>
      <c r="E17">
        <v>35.107399999999998</v>
      </c>
      <c r="F17">
        <v>11.469799999999999</v>
      </c>
      <c r="H17">
        <f t="shared" si="1"/>
        <v>0.58726135403524327</v>
      </c>
      <c r="I17">
        <f t="shared" si="0"/>
        <v>2.5551310741029223</v>
      </c>
      <c r="J17">
        <f t="shared" si="0"/>
        <v>1.7660094453021304</v>
      </c>
      <c r="K17">
        <f t="shared" si="0"/>
        <v>5.405499659976635</v>
      </c>
      <c r="M17">
        <f>$C17/C17</f>
        <v>1</v>
      </c>
      <c r="N17">
        <f>$C17/D17</f>
        <v>4.3509266471322769</v>
      </c>
      <c r="O17">
        <f>$C17/E17</f>
        <v>3.0071950642884406</v>
      </c>
      <c r="P17">
        <f>$C17/F17</f>
        <v>9.204589443582277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18" workbookViewId="0">
      <selection activeCell="J19" sqref="J19"/>
    </sheetView>
  </sheetViews>
  <sheetFormatPr baseColWidth="10" defaultRowHeight="15" x14ac:dyDescent="0"/>
  <sheetData>
    <row r="1" spans="1:16">
      <c r="A1">
        <v>50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1.26E-2</v>
      </c>
      <c r="D3">
        <v>5.67E-2</v>
      </c>
      <c r="E3">
        <v>9.0200000000000002E-2</v>
      </c>
      <c r="F3">
        <v>7.7899999999999997E-2</v>
      </c>
      <c r="H3">
        <f>(($B3*$A$1*2)/(C3*0.001))*0.000000001</f>
        <v>0.33333333333333331</v>
      </c>
      <c r="I3">
        <f t="shared" ref="I3:K17" si="0">(($B3*$A$1*2)/(D3*0.001))*0.000000001</f>
        <v>7.4074074074074084E-2</v>
      </c>
      <c r="J3">
        <f t="shared" si="0"/>
        <v>4.6563192904656318E-2</v>
      </c>
      <c r="K3">
        <f t="shared" si="0"/>
        <v>5.3915275994865217E-2</v>
      </c>
      <c r="M3">
        <f>$C3/C3</f>
        <v>1</v>
      </c>
      <c r="N3">
        <f>$C3/D3</f>
        <v>0.22222222222222221</v>
      </c>
      <c r="O3">
        <f>$C3/E3</f>
        <v>0.13968957871396895</v>
      </c>
      <c r="P3">
        <f>$C3/F3</f>
        <v>0.16174582798459564</v>
      </c>
    </row>
    <row r="4" spans="1:16">
      <c r="A4" t="s">
        <v>4</v>
      </c>
      <c r="B4">
        <v>162</v>
      </c>
      <c r="C4">
        <v>2.81E-2</v>
      </c>
      <c r="D4">
        <v>7.8899999999999998E-2</v>
      </c>
      <c r="E4">
        <v>9.4399999999999998E-2</v>
      </c>
      <c r="F4">
        <v>9.1300000000000006E-2</v>
      </c>
      <c r="H4">
        <f t="shared" ref="H4:H17" si="1">(($B4*$A$1*2)/(C4*0.001))*0.000000001</f>
        <v>0.57651245551601427</v>
      </c>
      <c r="I4">
        <f t="shared" si="0"/>
        <v>0.20532319391634984</v>
      </c>
      <c r="J4">
        <f t="shared" si="0"/>
        <v>0.17161016949152541</v>
      </c>
      <c r="K4">
        <f t="shared" si="0"/>
        <v>0.1774370208105148</v>
      </c>
      <c r="M4">
        <f>$C4/C4</f>
        <v>1</v>
      </c>
      <c r="N4">
        <f>$C4/D4</f>
        <v>0.3561470215462611</v>
      </c>
      <c r="O4">
        <f>$C4/E4</f>
        <v>0.29766949152542371</v>
      </c>
      <c r="P4">
        <f>$C4/F4</f>
        <v>0.30777656078860893</v>
      </c>
    </row>
    <row r="5" spans="1:16">
      <c r="A5" t="s">
        <v>4</v>
      </c>
      <c r="B5">
        <v>642</v>
      </c>
      <c r="C5">
        <v>0.10929999999999999</v>
      </c>
      <c r="D5">
        <v>9.6000000000000002E-2</v>
      </c>
      <c r="E5">
        <v>9.6799999999999997E-2</v>
      </c>
      <c r="F5">
        <v>9.7799999999999998E-2</v>
      </c>
      <c r="H5">
        <f t="shared" si="1"/>
        <v>0.58737419945105218</v>
      </c>
      <c r="I5">
        <f t="shared" si="0"/>
        <v>0.66875000000000007</v>
      </c>
      <c r="J5">
        <f t="shared" si="0"/>
        <v>0.66322314049586784</v>
      </c>
      <c r="K5">
        <f t="shared" si="0"/>
        <v>0.65644171779141103</v>
      </c>
      <c r="M5">
        <f>$C5/C5</f>
        <v>1</v>
      </c>
      <c r="N5">
        <f>$C5/D5</f>
        <v>1.1385416666666666</v>
      </c>
      <c r="O5">
        <f>$C5/E5</f>
        <v>1.1291322314049586</v>
      </c>
      <c r="P5">
        <f>$C5/F5</f>
        <v>1.1175869120654396</v>
      </c>
    </row>
    <row r="6" spans="1:16">
      <c r="A6" t="s">
        <v>4</v>
      </c>
      <c r="B6">
        <v>2562</v>
      </c>
      <c r="C6">
        <v>0.434</v>
      </c>
      <c r="D6">
        <v>0.1605</v>
      </c>
      <c r="E6">
        <v>0.19020000000000001</v>
      </c>
      <c r="F6">
        <v>0.13250000000000001</v>
      </c>
      <c r="H6">
        <f t="shared" si="1"/>
        <v>0.5903225806451613</v>
      </c>
      <c r="I6">
        <f t="shared" si="0"/>
        <v>1.5962616822429909</v>
      </c>
      <c r="J6">
        <f t="shared" si="0"/>
        <v>1.3470031545741326</v>
      </c>
      <c r="K6">
        <f t="shared" si="0"/>
        <v>1.9335849056603771</v>
      </c>
      <c r="M6">
        <f>$C6/C6</f>
        <v>1</v>
      </c>
      <c r="N6">
        <f>$C6/D6</f>
        <v>2.70404984423676</v>
      </c>
      <c r="O6">
        <f>$C6/E6</f>
        <v>2.2818086225026288</v>
      </c>
      <c r="P6">
        <f>$C6/F6</f>
        <v>3.2754716981132073</v>
      </c>
    </row>
    <row r="7" spans="1:16">
      <c r="A7" t="s">
        <v>5</v>
      </c>
      <c r="B7">
        <v>4096</v>
      </c>
      <c r="C7">
        <v>0.69720000000000004</v>
      </c>
      <c r="D7">
        <v>0.20860000000000001</v>
      </c>
      <c r="E7">
        <v>0.25690000000000002</v>
      </c>
      <c r="F7">
        <v>0.1366</v>
      </c>
      <c r="H7">
        <f t="shared" si="1"/>
        <v>0.58749282845668394</v>
      </c>
      <c r="I7">
        <f t="shared" si="0"/>
        <v>1.9635666347075744</v>
      </c>
      <c r="J7">
        <f t="shared" si="0"/>
        <v>1.5943947061113275</v>
      </c>
      <c r="K7">
        <f t="shared" si="0"/>
        <v>2.9985358711566619</v>
      </c>
      <c r="M7">
        <f>$C7/C7</f>
        <v>1</v>
      </c>
      <c r="N7">
        <f>$C7/D7</f>
        <v>3.3422818791946312</v>
      </c>
      <c r="O7">
        <f>$C7/E7</f>
        <v>2.7138964577656677</v>
      </c>
      <c r="P7">
        <f>$C7/F7</f>
        <v>5.1039531478770135</v>
      </c>
    </row>
    <row r="8" spans="1:16">
      <c r="A8" t="s">
        <v>5</v>
      </c>
      <c r="B8">
        <v>8100</v>
      </c>
      <c r="C8">
        <v>1.0851</v>
      </c>
      <c r="D8">
        <v>0.35210000000000002</v>
      </c>
      <c r="E8">
        <v>0.47299999999999998</v>
      </c>
      <c r="F8">
        <v>0.1827</v>
      </c>
      <c r="H8">
        <f t="shared" si="1"/>
        <v>0.74647497926458384</v>
      </c>
      <c r="I8">
        <f t="shared" si="0"/>
        <v>2.3004828173814253</v>
      </c>
      <c r="J8">
        <f t="shared" si="0"/>
        <v>1.7124735729386893</v>
      </c>
      <c r="K8">
        <f t="shared" si="0"/>
        <v>4.4334975369458132</v>
      </c>
      <c r="M8">
        <f>$C8/C8</f>
        <v>1</v>
      </c>
      <c r="N8">
        <f>$C8/D8</f>
        <v>3.081794944618006</v>
      </c>
      <c r="O8">
        <f>$C8/E8</f>
        <v>2.2940803382663848</v>
      </c>
      <c r="P8">
        <f>$C8/F8</f>
        <v>5.9392446633825937</v>
      </c>
    </row>
    <row r="9" spans="1:16">
      <c r="A9" t="s">
        <v>5</v>
      </c>
      <c r="B9">
        <v>10201</v>
      </c>
      <c r="C9">
        <v>1.3533999999999999</v>
      </c>
      <c r="D9">
        <v>0.442</v>
      </c>
      <c r="E9">
        <v>0.60029999999999994</v>
      </c>
      <c r="F9">
        <v>0.2089</v>
      </c>
      <c r="H9">
        <f t="shared" si="1"/>
        <v>0.75373134328358216</v>
      </c>
      <c r="I9">
        <f t="shared" si="0"/>
        <v>2.3079185520361993</v>
      </c>
      <c r="J9">
        <f t="shared" si="0"/>
        <v>1.6993170081625855</v>
      </c>
      <c r="K9">
        <f t="shared" si="0"/>
        <v>4.8831977022498805</v>
      </c>
      <c r="M9">
        <f>$C9/C9</f>
        <v>1</v>
      </c>
      <c r="N9">
        <f>$C9/D9</f>
        <v>3.0619909502262441</v>
      </c>
      <c r="O9">
        <f>$C9/E9</f>
        <v>2.2545393969681826</v>
      </c>
      <c r="P9">
        <f>$C9/F9</f>
        <v>6.4786979415988508</v>
      </c>
    </row>
    <row r="10" spans="1:16">
      <c r="A10" s="1" t="s">
        <v>4</v>
      </c>
      <c r="B10">
        <v>10242</v>
      </c>
      <c r="C10">
        <v>1.3677999999999999</v>
      </c>
      <c r="D10">
        <v>0.443</v>
      </c>
      <c r="E10">
        <v>0.60370000000000001</v>
      </c>
      <c r="F10">
        <v>0.21029999999999999</v>
      </c>
      <c r="H10">
        <f t="shared" si="1"/>
        <v>0.74879368328703033</v>
      </c>
      <c r="I10">
        <f t="shared" si="0"/>
        <v>2.3119638826185098</v>
      </c>
      <c r="J10">
        <f t="shared" si="0"/>
        <v>1.6965380155706478</v>
      </c>
      <c r="K10">
        <f t="shared" si="0"/>
        <v>4.8701854493580603</v>
      </c>
      <c r="M10">
        <f>$C10/C10</f>
        <v>1</v>
      </c>
      <c r="N10">
        <f>$C10/D10</f>
        <v>3.0875846501128668</v>
      </c>
      <c r="O10">
        <f>$C10/E10</f>
        <v>2.2656948815636904</v>
      </c>
      <c r="P10">
        <f>$C10/F10</f>
        <v>6.504041844983357</v>
      </c>
    </row>
    <row r="11" spans="1:16">
      <c r="A11" s="1" t="s">
        <v>5</v>
      </c>
      <c r="B11">
        <v>16384</v>
      </c>
      <c r="C11">
        <v>2.1789999999999998</v>
      </c>
      <c r="D11">
        <v>0.67210000000000003</v>
      </c>
      <c r="E11">
        <v>0.90820000000000001</v>
      </c>
      <c r="F11">
        <v>0.27529999999999999</v>
      </c>
      <c r="H11">
        <f t="shared" si="1"/>
        <v>0.75190454336851764</v>
      </c>
      <c r="I11">
        <f t="shared" si="0"/>
        <v>2.4377324802856717</v>
      </c>
      <c r="J11">
        <f t="shared" si="0"/>
        <v>1.8040079277692138</v>
      </c>
      <c r="K11">
        <f t="shared" si="0"/>
        <v>5.9513258263712325</v>
      </c>
      <c r="M11">
        <f>$C11/C11</f>
        <v>1</v>
      </c>
      <c r="N11">
        <f>$C11/D11</f>
        <v>3.2420770718643057</v>
      </c>
      <c r="O11">
        <f>$C11/E11</f>
        <v>2.399251266240916</v>
      </c>
      <c r="P11">
        <f>$C11/F11</f>
        <v>7.9150018162005082</v>
      </c>
    </row>
    <row r="12" spans="1:16">
      <c r="A12" t="s">
        <v>5</v>
      </c>
      <c r="B12">
        <v>27556</v>
      </c>
      <c r="C12">
        <v>4.2079000000000004</v>
      </c>
      <c r="D12">
        <v>1.3762000000000001</v>
      </c>
      <c r="E12">
        <v>1.768</v>
      </c>
      <c r="F12">
        <v>0.498</v>
      </c>
      <c r="H12">
        <f t="shared" si="1"/>
        <v>0.65486347109009246</v>
      </c>
      <c r="I12">
        <f t="shared" si="0"/>
        <v>2.0023252434239209</v>
      </c>
      <c r="J12">
        <f t="shared" si="0"/>
        <v>1.5585972850678733</v>
      </c>
      <c r="K12">
        <f t="shared" si="0"/>
        <v>5.5333333333333341</v>
      </c>
      <c r="M12">
        <f>$C12/C12</f>
        <v>1</v>
      </c>
      <c r="N12">
        <f>$C12/D12</f>
        <v>3.0576224385990409</v>
      </c>
      <c r="O12">
        <f>$C12/E12</f>
        <v>2.3800339366515839</v>
      </c>
      <c r="P12">
        <f>$C12/F12</f>
        <v>8.4495983935742984</v>
      </c>
    </row>
    <row r="13" spans="1:16">
      <c r="A13" s="1" t="s">
        <v>4</v>
      </c>
      <c r="B13">
        <v>40962</v>
      </c>
      <c r="C13">
        <v>6.7351000000000001</v>
      </c>
      <c r="D13">
        <v>1.4326000000000001</v>
      </c>
      <c r="E13">
        <v>2.173</v>
      </c>
      <c r="F13">
        <v>0.56930000000000003</v>
      </c>
      <c r="H13">
        <f t="shared" si="1"/>
        <v>0.6081869608469066</v>
      </c>
      <c r="I13">
        <f t="shared" si="0"/>
        <v>2.8592768393131371</v>
      </c>
      <c r="J13">
        <f t="shared" si="0"/>
        <v>1.8850437183617121</v>
      </c>
      <c r="K13">
        <f t="shared" si="0"/>
        <v>7.1951519409801517</v>
      </c>
      <c r="M13">
        <f>$C13/C13</f>
        <v>1</v>
      </c>
      <c r="N13">
        <f>$C13/D13</f>
        <v>4.7013122993159291</v>
      </c>
      <c r="O13">
        <f>$C13/E13</f>
        <v>3.0994477680625865</v>
      </c>
      <c r="P13">
        <f>$C13/F13</f>
        <v>11.8304935886176</v>
      </c>
    </row>
    <row r="14" spans="1:16">
      <c r="A14" s="1" t="s">
        <v>6</v>
      </c>
      <c r="B14">
        <v>100000</v>
      </c>
      <c r="C14">
        <v>15.8873</v>
      </c>
      <c r="D14">
        <v>3.8784999999999998</v>
      </c>
      <c r="E14">
        <v>5.7221000000000002</v>
      </c>
      <c r="F14">
        <v>1.7065999999999999</v>
      </c>
      <c r="H14">
        <f t="shared" si="1"/>
        <v>0.62943357272790224</v>
      </c>
      <c r="I14">
        <f t="shared" si="0"/>
        <v>2.5783163594173009</v>
      </c>
      <c r="J14">
        <f t="shared" si="0"/>
        <v>1.747610143129271</v>
      </c>
      <c r="K14">
        <f t="shared" si="0"/>
        <v>5.8596038907769836</v>
      </c>
      <c r="M14">
        <f>$C14/C14</f>
        <v>1</v>
      </c>
      <c r="N14">
        <f>$C14/D14</f>
        <v>4.096248549697048</v>
      </c>
      <c r="O14">
        <f>$C14/E14</f>
        <v>2.7764806626937659</v>
      </c>
      <c r="P14">
        <f>$C14/F14</f>
        <v>9.3093284893941171</v>
      </c>
    </row>
    <row r="15" spans="1:16">
      <c r="A15" s="1" t="s">
        <v>4</v>
      </c>
      <c r="B15">
        <v>163842</v>
      </c>
      <c r="C15">
        <v>25.9681</v>
      </c>
      <c r="D15">
        <v>6.1184000000000003</v>
      </c>
      <c r="E15">
        <v>8.6679999999999993</v>
      </c>
      <c r="F15">
        <v>2.7635999999999998</v>
      </c>
      <c r="H15">
        <f t="shared" si="1"/>
        <v>0.63093564796808388</v>
      </c>
      <c r="I15">
        <f t="shared" si="0"/>
        <v>2.6778569560669458</v>
      </c>
      <c r="J15">
        <f t="shared" si="0"/>
        <v>1.8901938163359489</v>
      </c>
      <c r="K15">
        <f t="shared" si="0"/>
        <v>5.9285714285714297</v>
      </c>
      <c r="M15">
        <f>$C15/C15</f>
        <v>1</v>
      </c>
      <c r="N15">
        <f>$C15/D15</f>
        <v>4.244263206066945</v>
      </c>
      <c r="O15">
        <f>$C15/E15</f>
        <v>2.9958583294877714</v>
      </c>
      <c r="P15">
        <f>$C15/F15</f>
        <v>9.396475611521204</v>
      </c>
    </row>
    <row r="16" spans="1:16">
      <c r="A16" s="1" t="s">
        <v>6</v>
      </c>
      <c r="B16">
        <v>500000</v>
      </c>
      <c r="C16">
        <v>79.058400000000006</v>
      </c>
      <c r="D16">
        <v>18.2819</v>
      </c>
      <c r="E16">
        <v>26.985600000000002</v>
      </c>
      <c r="F16">
        <v>7.9795999999999996</v>
      </c>
      <c r="H16">
        <f t="shared" si="1"/>
        <v>0.63244386428260624</v>
      </c>
      <c r="I16">
        <f t="shared" si="0"/>
        <v>2.7349454925363337</v>
      </c>
      <c r="J16">
        <f t="shared" si="0"/>
        <v>1.8528400332028934</v>
      </c>
      <c r="K16">
        <f t="shared" si="0"/>
        <v>6.2659782445235352</v>
      </c>
      <c r="M16">
        <f>$C16/C16</f>
        <v>1</v>
      </c>
      <c r="N16">
        <f>$C16/D16</f>
        <v>4.3244082945426898</v>
      </c>
      <c r="O16">
        <f>$C16/E16</f>
        <v>2.9296513696193527</v>
      </c>
      <c r="P16">
        <f>$C16/F16</f>
        <v>9.9075642889367899</v>
      </c>
    </row>
    <row r="17" spans="1:16">
      <c r="A17" s="1" t="s">
        <v>6</v>
      </c>
      <c r="B17">
        <v>1000000</v>
      </c>
      <c r="C17">
        <v>157.9828</v>
      </c>
      <c r="D17">
        <v>36.504300000000001</v>
      </c>
      <c r="E17">
        <v>54.1601</v>
      </c>
      <c r="F17">
        <v>16.378499999999999</v>
      </c>
      <c r="H17">
        <f t="shared" si="1"/>
        <v>0.63298029912117015</v>
      </c>
      <c r="I17">
        <f t="shared" si="0"/>
        <v>2.7394033031725025</v>
      </c>
      <c r="J17">
        <f t="shared" si="0"/>
        <v>1.8463776839407606</v>
      </c>
      <c r="K17">
        <f t="shared" si="0"/>
        <v>6.1055652227004913</v>
      </c>
      <c r="M17">
        <f>$C17/C17</f>
        <v>1</v>
      </c>
      <c r="N17">
        <f>$C17/D17</f>
        <v>4.3277860416444085</v>
      </c>
      <c r="O17">
        <f>$C17/E17</f>
        <v>2.9169591636647643</v>
      </c>
      <c r="P17">
        <f>$C17/F17</f>
        <v>9.6457428946484729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S14" sqref="S14"/>
    </sheetView>
  </sheetViews>
  <sheetFormatPr baseColWidth="10" defaultRowHeight="15" x14ac:dyDescent="0"/>
  <sheetData>
    <row r="1" spans="1:16">
      <c r="A1">
        <v>101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1.37E-2</v>
      </c>
      <c r="D3">
        <v>6.8099999999999994E-2</v>
      </c>
      <c r="E3">
        <v>8.7300000000000003E-2</v>
      </c>
      <c r="F3">
        <v>6.7100000000000007E-2</v>
      </c>
      <c r="H3">
        <f>(($B3*$A$1*2)/(C3*0.001))*0.000000001</f>
        <v>0.61927007299270076</v>
      </c>
      <c r="I3">
        <f t="shared" ref="I3:K17" si="0">(($B3*$A$1*2)/(D3*0.001))*0.000000001</f>
        <v>0.12458149779735683</v>
      </c>
      <c r="J3">
        <f t="shared" si="0"/>
        <v>9.7182130584192436E-2</v>
      </c>
      <c r="K3">
        <f t="shared" si="0"/>
        <v>0.12643815201192249</v>
      </c>
      <c r="M3">
        <f>$C3/C3</f>
        <v>1</v>
      </c>
      <c r="N3">
        <f>$C3/D3</f>
        <v>0.20117474302496333</v>
      </c>
      <c r="O3">
        <f>$C3/E3</f>
        <v>0.15693012600229095</v>
      </c>
      <c r="P3">
        <f>$C3/F3</f>
        <v>0.20417287630402384</v>
      </c>
    </row>
    <row r="4" spans="1:16">
      <c r="A4" t="s">
        <v>4</v>
      </c>
      <c r="B4">
        <v>162</v>
      </c>
      <c r="C4">
        <v>5.0999999999999997E-2</v>
      </c>
      <c r="D4">
        <v>9.4200000000000006E-2</v>
      </c>
      <c r="E4">
        <v>0.15179999999999999</v>
      </c>
      <c r="F4">
        <v>0.12889999999999999</v>
      </c>
      <c r="H4">
        <f t="shared" ref="H4:H17" si="1">(($B4*$A$1*2)/(C4*0.001))*0.000000001</f>
        <v>0.64164705882352935</v>
      </c>
      <c r="I4">
        <f t="shared" si="0"/>
        <v>0.34738853503184708</v>
      </c>
      <c r="J4">
        <f t="shared" si="0"/>
        <v>0.21557312252964425</v>
      </c>
      <c r="K4">
        <f t="shared" si="0"/>
        <v>0.25387121799844847</v>
      </c>
      <c r="M4">
        <f>$C4/C4</f>
        <v>1</v>
      </c>
      <c r="N4">
        <f>$C4/D4</f>
        <v>0.5414012738853502</v>
      </c>
      <c r="O4">
        <f>$C4/E4</f>
        <v>0.33596837944664032</v>
      </c>
      <c r="P4">
        <f>$C4/F4</f>
        <v>0.395655546935609</v>
      </c>
    </row>
    <row r="5" spans="1:16">
      <c r="A5" t="s">
        <v>4</v>
      </c>
      <c r="B5">
        <v>642</v>
      </c>
      <c r="C5">
        <v>0.19839999999999999</v>
      </c>
      <c r="D5">
        <v>0.1019</v>
      </c>
      <c r="E5">
        <v>0.16370000000000001</v>
      </c>
      <c r="F5">
        <v>0.14149999999999999</v>
      </c>
      <c r="H5">
        <f t="shared" si="1"/>
        <v>0.65364919354838713</v>
      </c>
      <c r="I5">
        <f t="shared" si="0"/>
        <v>1.2726594700686946</v>
      </c>
      <c r="J5">
        <f t="shared" si="0"/>
        <v>0.79220525351252291</v>
      </c>
      <c r="K5">
        <f t="shared" si="0"/>
        <v>0.91649469964664321</v>
      </c>
      <c r="M5">
        <f>$C5/C5</f>
        <v>1</v>
      </c>
      <c r="N5">
        <f>$C5/D5</f>
        <v>1.9470068694798821</v>
      </c>
      <c r="O5">
        <f>$C5/E5</f>
        <v>1.2119731215638361</v>
      </c>
      <c r="P5">
        <f>$C5/F5</f>
        <v>1.4021201413427562</v>
      </c>
    </row>
    <row r="6" spans="1:16">
      <c r="A6" t="s">
        <v>4</v>
      </c>
      <c r="B6">
        <v>2562</v>
      </c>
      <c r="C6">
        <v>0.79210000000000003</v>
      </c>
      <c r="D6">
        <v>0.2374</v>
      </c>
      <c r="E6">
        <v>0.33439999999999998</v>
      </c>
      <c r="F6">
        <v>0.2</v>
      </c>
      <c r="H6">
        <f t="shared" si="1"/>
        <v>0.6533568993813913</v>
      </c>
      <c r="I6">
        <f t="shared" si="0"/>
        <v>2.1799663016006745</v>
      </c>
      <c r="J6">
        <f t="shared" si="0"/>
        <v>1.5476196172248806</v>
      </c>
      <c r="K6">
        <f t="shared" si="0"/>
        <v>2.5876200000000003</v>
      </c>
      <c r="M6">
        <f>$C6/C6</f>
        <v>1</v>
      </c>
      <c r="N6">
        <f>$C6/D6</f>
        <v>3.3365627632687449</v>
      </c>
      <c r="O6">
        <f>$C6/E6</f>
        <v>2.3687200956937802</v>
      </c>
      <c r="P6">
        <f>$C6/F6</f>
        <v>3.9605000000000001</v>
      </c>
    </row>
    <row r="7" spans="1:16">
      <c r="A7" t="s">
        <v>5</v>
      </c>
      <c r="B7">
        <v>4096</v>
      </c>
      <c r="C7">
        <v>0.98299999999999998</v>
      </c>
      <c r="D7">
        <v>0.34110000000000001</v>
      </c>
      <c r="E7">
        <v>0.45939999999999998</v>
      </c>
      <c r="F7">
        <v>0.21579999999999999</v>
      </c>
      <c r="H7">
        <f t="shared" si="1"/>
        <v>0.84170091556459825</v>
      </c>
      <c r="I7">
        <f t="shared" si="0"/>
        <v>2.4256581647610673</v>
      </c>
      <c r="J7">
        <f t="shared" si="0"/>
        <v>1.8010274270787987</v>
      </c>
      <c r="K7">
        <f t="shared" si="0"/>
        <v>3.8340685820203899</v>
      </c>
      <c r="M7">
        <f>$C7/C7</f>
        <v>1</v>
      </c>
      <c r="N7">
        <f>$C7/D7</f>
        <v>2.8818528290823804</v>
      </c>
      <c r="O7">
        <f>$C7/E7</f>
        <v>2.1397474967348717</v>
      </c>
      <c r="P7">
        <f>$C7/F7</f>
        <v>4.5551436515291934</v>
      </c>
    </row>
    <row r="8" spans="1:16">
      <c r="A8" t="s">
        <v>5</v>
      </c>
      <c r="B8">
        <v>8100</v>
      </c>
      <c r="C8">
        <v>1.9565999999999999</v>
      </c>
      <c r="D8">
        <v>0.63419999999999999</v>
      </c>
      <c r="E8">
        <v>0.88160000000000005</v>
      </c>
      <c r="F8">
        <v>0.28189999999999998</v>
      </c>
      <c r="H8">
        <f t="shared" si="1"/>
        <v>0.83624655013799465</v>
      </c>
      <c r="I8">
        <f t="shared" si="0"/>
        <v>2.5799432355723746</v>
      </c>
      <c r="J8">
        <f t="shared" si="0"/>
        <v>1.8559437386569873</v>
      </c>
      <c r="K8">
        <f t="shared" si="0"/>
        <v>5.8041858815182703</v>
      </c>
      <c r="M8">
        <f>$C8/C8</f>
        <v>1</v>
      </c>
      <c r="N8">
        <f>$C8/D8</f>
        <v>3.085146641438032</v>
      </c>
      <c r="O8">
        <f>$C8/E8</f>
        <v>2.2193738656987292</v>
      </c>
      <c r="P8">
        <f>$C8/F8</f>
        <v>6.9407591344448383</v>
      </c>
    </row>
    <row r="9" spans="1:16">
      <c r="A9" t="s">
        <v>5</v>
      </c>
      <c r="B9">
        <v>10201</v>
      </c>
      <c r="C9">
        <v>2.5121000000000002</v>
      </c>
      <c r="D9">
        <v>0.78690000000000004</v>
      </c>
      <c r="E9">
        <v>1.1200000000000001</v>
      </c>
      <c r="F9">
        <v>0.32219999999999999</v>
      </c>
      <c r="H9">
        <f t="shared" si="1"/>
        <v>0.82027068986107232</v>
      </c>
      <c r="I9">
        <f t="shared" si="0"/>
        <v>2.618632608971915</v>
      </c>
      <c r="J9">
        <f t="shared" si="0"/>
        <v>1.8398232142857143</v>
      </c>
      <c r="K9">
        <f t="shared" si="0"/>
        <v>6.3954127870887651</v>
      </c>
      <c r="M9">
        <f>$C9/C9</f>
        <v>1</v>
      </c>
      <c r="N9">
        <f>$C9/D9</f>
        <v>3.1924005591561824</v>
      </c>
      <c r="O9">
        <f>$C9/E9</f>
        <v>2.2429464285714285</v>
      </c>
      <c r="P9">
        <f>$C9/F9</f>
        <v>7.7967101179391696</v>
      </c>
    </row>
    <row r="10" spans="1:16">
      <c r="A10" s="1" t="s">
        <v>4</v>
      </c>
      <c r="B10">
        <v>10242</v>
      </c>
      <c r="C10">
        <v>2.5341</v>
      </c>
      <c r="D10">
        <v>0.79179999999999995</v>
      </c>
      <c r="E10">
        <v>1.1307</v>
      </c>
      <c r="F10">
        <v>0.32950000000000002</v>
      </c>
      <c r="H10">
        <f t="shared" si="1"/>
        <v>0.81641766307564823</v>
      </c>
      <c r="I10">
        <f t="shared" si="0"/>
        <v>2.6128870927001775</v>
      </c>
      <c r="J10">
        <f t="shared" si="0"/>
        <v>1.8297373308569911</v>
      </c>
      <c r="K10">
        <f t="shared" si="0"/>
        <v>6.2788588770864937</v>
      </c>
      <c r="M10">
        <f>$C10/C10</f>
        <v>1</v>
      </c>
      <c r="N10">
        <f>$C10/D10</f>
        <v>3.2004294013639809</v>
      </c>
      <c r="O10">
        <f>$C10/E10</f>
        <v>2.2411780313080394</v>
      </c>
      <c r="P10">
        <f>$C10/F10</f>
        <v>7.6907435508345978</v>
      </c>
    </row>
    <row r="11" spans="1:16">
      <c r="A11" s="1" t="s">
        <v>5</v>
      </c>
      <c r="B11">
        <v>16384</v>
      </c>
      <c r="C11">
        <v>5.4854000000000003</v>
      </c>
      <c r="D11">
        <v>1.2019</v>
      </c>
      <c r="E11">
        <v>1.6989000000000001</v>
      </c>
      <c r="F11">
        <v>0.42299999999999999</v>
      </c>
      <c r="H11">
        <f t="shared" si="1"/>
        <v>0.60334123309147925</v>
      </c>
      <c r="I11">
        <f t="shared" si="0"/>
        <v>2.7536134453781518</v>
      </c>
      <c r="J11">
        <f t="shared" si="0"/>
        <v>1.9480652186709047</v>
      </c>
      <c r="K11">
        <f t="shared" si="0"/>
        <v>7.8240378250591025</v>
      </c>
      <c r="M11">
        <f>$C11/C11</f>
        <v>1</v>
      </c>
      <c r="N11">
        <f>$C11/D11</f>
        <v>4.5639404276562114</v>
      </c>
      <c r="O11">
        <f>$C11/E11</f>
        <v>3.2287951027135207</v>
      </c>
      <c r="P11">
        <f>$C11/F11</f>
        <v>12.967848699763595</v>
      </c>
    </row>
    <row r="12" spans="1:16">
      <c r="A12" t="s">
        <v>5</v>
      </c>
      <c r="B12">
        <v>27556</v>
      </c>
      <c r="C12">
        <v>9.5404999999999998</v>
      </c>
      <c r="D12">
        <v>1.9979</v>
      </c>
      <c r="E12">
        <v>2.8599000000000001</v>
      </c>
      <c r="F12">
        <v>0.83440000000000003</v>
      </c>
      <c r="H12">
        <f t="shared" si="1"/>
        <v>0.58344028090770927</v>
      </c>
      <c r="I12">
        <f t="shared" si="0"/>
        <v>2.7860813854547279</v>
      </c>
      <c r="J12">
        <f t="shared" si="0"/>
        <v>1.9463309905940767</v>
      </c>
      <c r="K12">
        <f t="shared" si="0"/>
        <v>6.6710354745925224</v>
      </c>
      <c r="M12">
        <f>$C12/C12</f>
        <v>1</v>
      </c>
      <c r="N12">
        <f>$C12/D12</f>
        <v>4.77526402722859</v>
      </c>
      <c r="O12">
        <f>$C12/E12</f>
        <v>3.3359558026504419</v>
      </c>
      <c r="P12">
        <f>$C12/F12</f>
        <v>11.433964525407477</v>
      </c>
    </row>
    <row r="13" spans="1:16">
      <c r="A13" s="1" t="s">
        <v>4</v>
      </c>
      <c r="B13">
        <v>40962</v>
      </c>
      <c r="C13">
        <v>14.395</v>
      </c>
      <c r="D13">
        <v>2.9173</v>
      </c>
      <c r="E13">
        <v>4.5591999999999997</v>
      </c>
      <c r="F13">
        <v>1.1879999999999999</v>
      </c>
      <c r="H13">
        <f t="shared" si="1"/>
        <v>0.57480541854810707</v>
      </c>
      <c r="I13">
        <f t="shared" si="0"/>
        <v>2.8362952044698866</v>
      </c>
      <c r="J13">
        <f t="shared" si="0"/>
        <v>1.8148631338831378</v>
      </c>
      <c r="K13">
        <f t="shared" si="0"/>
        <v>6.9649191919191917</v>
      </c>
      <c r="M13">
        <f>$C13/C13</f>
        <v>1</v>
      </c>
      <c r="N13">
        <f>$C13/D13</f>
        <v>4.9343571110273192</v>
      </c>
      <c r="O13">
        <f>$C13/E13</f>
        <v>3.1573521670468505</v>
      </c>
      <c r="P13">
        <f>$C13/F13</f>
        <v>12.117003367003367</v>
      </c>
    </row>
    <row r="14" spans="1:16">
      <c r="A14" s="1" t="s">
        <v>6</v>
      </c>
      <c r="B14">
        <v>100000</v>
      </c>
      <c r="C14">
        <v>33.473999999999997</v>
      </c>
      <c r="D14">
        <v>7.0904999999999996</v>
      </c>
      <c r="E14">
        <v>10.6663</v>
      </c>
      <c r="F14">
        <v>2.7519999999999998</v>
      </c>
      <c r="H14">
        <f t="shared" si="1"/>
        <v>0.60345342654000134</v>
      </c>
      <c r="I14">
        <f t="shared" si="0"/>
        <v>2.8488823073126017</v>
      </c>
      <c r="J14">
        <f t="shared" si="0"/>
        <v>1.8938150998940591</v>
      </c>
      <c r="K14">
        <f t="shared" si="0"/>
        <v>7.3401162790697683</v>
      </c>
      <c r="M14">
        <f>$C14/C14</f>
        <v>1</v>
      </c>
      <c r="N14">
        <f>$C14/D14</f>
        <v>4.7209646710387139</v>
      </c>
      <c r="O14">
        <f>$C14/E14</f>
        <v>3.1382953789036496</v>
      </c>
      <c r="P14">
        <f>$C14/F14</f>
        <v>12.163517441860465</v>
      </c>
    </row>
    <row r="15" spans="1:16">
      <c r="A15" s="1" t="s">
        <v>4</v>
      </c>
      <c r="B15">
        <v>163842</v>
      </c>
      <c r="C15">
        <v>54.531999999999996</v>
      </c>
      <c r="D15">
        <v>11.383900000000001</v>
      </c>
      <c r="E15">
        <v>16.898700000000002</v>
      </c>
      <c r="F15">
        <v>4.9644000000000004</v>
      </c>
      <c r="H15">
        <f t="shared" si="1"/>
        <v>0.60691124477371083</v>
      </c>
      <c r="I15">
        <f t="shared" si="0"/>
        <v>2.9072711460922882</v>
      </c>
      <c r="J15">
        <f t="shared" si="0"/>
        <v>1.9584988194358146</v>
      </c>
      <c r="K15">
        <f t="shared" si="0"/>
        <v>6.6666835871404393</v>
      </c>
      <c r="M15">
        <f>$C15/C15</f>
        <v>1</v>
      </c>
      <c r="N15">
        <f>$C15/D15</f>
        <v>4.7902739834327424</v>
      </c>
      <c r="O15">
        <f>$C15/E15</f>
        <v>3.2269937924219017</v>
      </c>
      <c r="P15">
        <f>$C15/F15</f>
        <v>10.98461042623479</v>
      </c>
    </row>
    <row r="16" spans="1:16">
      <c r="A16" s="1" t="s">
        <v>6</v>
      </c>
      <c r="B16">
        <v>500000</v>
      </c>
      <c r="C16">
        <v>168.1859</v>
      </c>
      <c r="D16">
        <v>34.187899999999999</v>
      </c>
      <c r="E16">
        <v>51.936</v>
      </c>
      <c r="F16">
        <v>13.282500000000001</v>
      </c>
      <c r="H16">
        <f t="shared" si="1"/>
        <v>0.60052596561305083</v>
      </c>
      <c r="I16">
        <f t="shared" si="0"/>
        <v>2.9542615954767624</v>
      </c>
      <c r="J16">
        <f t="shared" si="0"/>
        <v>1.944701170671596</v>
      </c>
      <c r="K16">
        <f t="shared" si="0"/>
        <v>7.6039902126858649</v>
      </c>
      <c r="M16">
        <f>$C16/C16</f>
        <v>1</v>
      </c>
      <c r="N16">
        <f>$C16/D16</f>
        <v>4.9194568838682695</v>
      </c>
      <c r="O16">
        <f>$C16/E16</f>
        <v>3.2383298675292669</v>
      </c>
      <c r="P16">
        <f>$C16/F16</f>
        <v>12.662217203086769</v>
      </c>
    </row>
    <row r="17" spans="1:16">
      <c r="A17" s="1" t="s">
        <v>6</v>
      </c>
      <c r="B17">
        <v>1000000</v>
      </c>
      <c r="C17">
        <v>330.07679999999999</v>
      </c>
      <c r="D17">
        <v>68.433899999999994</v>
      </c>
      <c r="E17">
        <v>106.8112</v>
      </c>
      <c r="F17">
        <v>29.758600000000001</v>
      </c>
      <c r="H17">
        <f t="shared" si="1"/>
        <v>0.61197878796692173</v>
      </c>
      <c r="I17">
        <f t="shared" si="0"/>
        <v>2.9517534438341237</v>
      </c>
      <c r="J17">
        <f t="shared" si="0"/>
        <v>1.8911874410174216</v>
      </c>
      <c r="K17">
        <f t="shared" si="0"/>
        <v>6.7879537343826648</v>
      </c>
      <c r="M17">
        <f>$C17/C17</f>
        <v>1</v>
      </c>
      <c r="N17">
        <f>$C17/D17</f>
        <v>4.8232937184640949</v>
      </c>
      <c r="O17">
        <f>$C17/E17</f>
        <v>3.0902826669862336</v>
      </c>
      <c r="P17">
        <f>$C17/F17</f>
        <v>11.091812114817229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M63" sqref="M63"/>
    </sheetView>
  </sheetViews>
  <sheetFormatPr baseColWidth="10" defaultRowHeight="15" x14ac:dyDescent="0"/>
  <sheetData>
    <row r="1" spans="1:16">
      <c r="A1">
        <v>17</v>
      </c>
      <c r="C1" t="s">
        <v>8</v>
      </c>
      <c r="H1" t="s">
        <v>7</v>
      </c>
      <c r="M1" t="s">
        <v>9</v>
      </c>
    </row>
    <row r="2" spans="1:16">
      <c r="B2" t="s">
        <v>0</v>
      </c>
      <c r="C2" t="s">
        <v>10</v>
      </c>
      <c r="D2" t="s">
        <v>1</v>
      </c>
      <c r="E2" t="s">
        <v>2</v>
      </c>
      <c r="F2" t="s">
        <v>3</v>
      </c>
      <c r="H2" t="s">
        <v>10</v>
      </c>
      <c r="I2" t="s">
        <v>1</v>
      </c>
      <c r="J2" t="s">
        <v>2</v>
      </c>
      <c r="K2" t="s">
        <v>3</v>
      </c>
      <c r="M2" t="s">
        <v>10</v>
      </c>
      <c r="N2" t="s">
        <v>1</v>
      </c>
      <c r="O2" t="s">
        <v>2</v>
      </c>
      <c r="P2" t="s">
        <v>3</v>
      </c>
    </row>
    <row r="3" spans="1:16">
      <c r="A3" t="s">
        <v>4</v>
      </c>
      <c r="B3">
        <v>42</v>
      </c>
      <c r="C3">
        <v>4.7999999999999996E-3</v>
      </c>
      <c r="D3">
        <v>0.72299999999999998</v>
      </c>
      <c r="E3">
        <v>0.53820000000000001</v>
      </c>
      <c r="F3">
        <v>0.6532</v>
      </c>
      <c r="H3">
        <f>(($B3*$A$1*2)/(C3*0.001))*0.000000001</f>
        <v>0.29750000000000004</v>
      </c>
      <c r="I3">
        <f t="shared" ref="I3:K17" si="0">(($B3*$A$1*2)/(D3*0.001))*0.000000001</f>
        <v>1.9751037344398342E-3</v>
      </c>
      <c r="J3">
        <f t="shared" si="0"/>
        <v>2.653288740245262E-3</v>
      </c>
      <c r="K3">
        <f t="shared" si="0"/>
        <v>2.1861604409063075E-3</v>
      </c>
      <c r="M3">
        <f>$C3/C3</f>
        <v>1</v>
      </c>
      <c r="N3">
        <f>$C3/D3</f>
        <v>6.6390041493775932E-3</v>
      </c>
      <c r="O3">
        <f>$C3/E3</f>
        <v>8.918617614269788E-3</v>
      </c>
      <c r="P3">
        <f>$C3/F3</f>
        <v>7.3484384568279233E-3</v>
      </c>
    </row>
    <row r="4" spans="1:16">
      <c r="A4" t="s">
        <v>4</v>
      </c>
      <c r="B4">
        <v>162</v>
      </c>
      <c r="C4">
        <v>1.5599999999999999E-2</v>
      </c>
      <c r="D4">
        <v>0.80110000000000003</v>
      </c>
      <c r="E4">
        <v>0.57709999999999995</v>
      </c>
      <c r="F4">
        <v>0.6613</v>
      </c>
      <c r="H4">
        <f t="shared" ref="H4:H17" si="1">(($B4*$A$1*2)/(C4*0.001))*0.000000001</f>
        <v>0.35307692307692312</v>
      </c>
      <c r="I4">
        <f t="shared" si="0"/>
        <v>6.8755461240793906E-3</v>
      </c>
      <c r="J4">
        <f t="shared" si="0"/>
        <v>9.544273089585862E-3</v>
      </c>
      <c r="K4">
        <f t="shared" si="0"/>
        <v>8.3290488431876607E-3</v>
      </c>
      <c r="M4">
        <f>$C4/C4</f>
        <v>1</v>
      </c>
      <c r="N4">
        <f>$C4/D4</f>
        <v>1.9473224316564723E-2</v>
      </c>
      <c r="O4">
        <f>$C4/E4</f>
        <v>2.703171027551551E-2</v>
      </c>
      <c r="P4">
        <f>$C4/F4</f>
        <v>2.3589898684409496E-2</v>
      </c>
    </row>
    <row r="5" spans="1:16">
      <c r="A5" t="s">
        <v>4</v>
      </c>
      <c r="B5">
        <v>642</v>
      </c>
      <c r="C5">
        <v>5.8799999999999998E-2</v>
      </c>
      <c r="D5">
        <v>0.91459999999999997</v>
      </c>
      <c r="E5">
        <v>0.58699999999999997</v>
      </c>
      <c r="F5">
        <v>0.74139999999999995</v>
      </c>
      <c r="H5">
        <f t="shared" si="1"/>
        <v>0.37122448979591838</v>
      </c>
      <c r="I5">
        <f t="shared" si="0"/>
        <v>2.3866171003717473E-2</v>
      </c>
      <c r="J5">
        <f t="shared" si="0"/>
        <v>3.7185689948892681E-2</v>
      </c>
      <c r="K5">
        <f t="shared" si="0"/>
        <v>2.9441596978688971E-2</v>
      </c>
      <c r="M5">
        <f>$C5/C5</f>
        <v>1</v>
      </c>
      <c r="N5">
        <f>$C5/D5</f>
        <v>6.4290400174939866E-2</v>
      </c>
      <c r="O5">
        <f>$C5/E5</f>
        <v>0.10017035775127768</v>
      </c>
      <c r="P5">
        <f>$C5/F5</f>
        <v>7.9309414620987326E-2</v>
      </c>
    </row>
    <row r="6" spans="1:16">
      <c r="A6" t="s">
        <v>4</v>
      </c>
      <c r="B6">
        <v>2562</v>
      </c>
      <c r="C6">
        <v>0.23039999999999999</v>
      </c>
      <c r="D6">
        <v>0.97629999999999995</v>
      </c>
      <c r="E6">
        <v>0.69059999999999999</v>
      </c>
      <c r="F6">
        <v>0.86219999999999997</v>
      </c>
      <c r="H6">
        <f t="shared" si="1"/>
        <v>0.3780729166666667</v>
      </c>
      <c r="I6">
        <f t="shared" si="0"/>
        <v>8.9222575028167578E-2</v>
      </c>
      <c r="J6">
        <f t="shared" si="0"/>
        <v>0.12613379669852304</v>
      </c>
      <c r="K6">
        <f t="shared" si="0"/>
        <v>0.10102992345163535</v>
      </c>
      <c r="M6">
        <f>$C6/C6</f>
        <v>1</v>
      </c>
      <c r="N6">
        <f>$C6/D6</f>
        <v>0.23599303492778859</v>
      </c>
      <c r="O6">
        <f>$C6/E6</f>
        <v>0.33362293657688968</v>
      </c>
      <c r="P6">
        <f>$C6/F6</f>
        <v>0.26722338204592905</v>
      </c>
    </row>
    <row r="7" spans="1:16">
      <c r="A7" t="s">
        <v>5</v>
      </c>
      <c r="B7">
        <v>4096</v>
      </c>
      <c r="C7">
        <v>0.36730000000000002</v>
      </c>
      <c r="D7">
        <v>1.22</v>
      </c>
      <c r="E7">
        <v>0.73599999999999999</v>
      </c>
      <c r="F7">
        <v>0.92449999999999999</v>
      </c>
      <c r="H7">
        <f t="shared" si="1"/>
        <v>0.3791560032670841</v>
      </c>
      <c r="I7">
        <f t="shared" si="0"/>
        <v>0.11415081967213116</v>
      </c>
      <c r="J7">
        <f t="shared" si="0"/>
        <v>0.18921739130434784</v>
      </c>
      <c r="K7">
        <f t="shared" si="0"/>
        <v>0.15063710113574907</v>
      </c>
      <c r="M7">
        <f>$C7/C7</f>
        <v>1</v>
      </c>
      <c r="N7">
        <f>$C7/D7</f>
        <v>0.30106557377049181</v>
      </c>
      <c r="O7">
        <f>$C7/E7</f>
        <v>0.49904891304347831</v>
      </c>
      <c r="P7">
        <f>$C7/F7</f>
        <v>0.3972958355868037</v>
      </c>
    </row>
    <row r="8" spans="1:16">
      <c r="A8" t="s">
        <v>5</v>
      </c>
      <c r="B8">
        <v>8100</v>
      </c>
      <c r="C8">
        <v>0.72509999999999997</v>
      </c>
      <c r="D8">
        <v>1.6979</v>
      </c>
      <c r="E8">
        <v>0.86070000000000002</v>
      </c>
      <c r="F8">
        <v>1.0270999999999999</v>
      </c>
      <c r="H8">
        <f t="shared" si="1"/>
        <v>0.379809681423252</v>
      </c>
      <c r="I8">
        <f t="shared" si="0"/>
        <v>0.1622003651569586</v>
      </c>
      <c r="J8">
        <f t="shared" si="0"/>
        <v>0.31997211571976303</v>
      </c>
      <c r="K8">
        <f t="shared" si="0"/>
        <v>0.26813357998247495</v>
      </c>
      <c r="M8">
        <f>$C8/C8</f>
        <v>1</v>
      </c>
      <c r="N8">
        <f>$C8/D8</f>
        <v>0.42705695270628424</v>
      </c>
      <c r="O8">
        <f>$C8/E8</f>
        <v>0.84245381666085739</v>
      </c>
      <c r="P8">
        <f>$C8/F8</f>
        <v>0.70596826014993674</v>
      </c>
    </row>
    <row r="9" spans="1:16">
      <c r="A9" t="s">
        <v>5</v>
      </c>
      <c r="B9">
        <v>10201</v>
      </c>
      <c r="C9">
        <v>0.91490000000000005</v>
      </c>
      <c r="D9">
        <v>2.0354000000000001</v>
      </c>
      <c r="E9">
        <v>0.8921</v>
      </c>
      <c r="F9">
        <v>1.0871</v>
      </c>
      <c r="H9">
        <f t="shared" si="1"/>
        <v>0.37909498305825773</v>
      </c>
      <c r="I9">
        <f t="shared" si="0"/>
        <v>0.17040090399921393</v>
      </c>
      <c r="J9">
        <f t="shared" si="0"/>
        <v>0.38878376863580316</v>
      </c>
      <c r="K9">
        <f t="shared" si="0"/>
        <v>0.31904516603808303</v>
      </c>
      <c r="M9">
        <f>$C9/C9</f>
        <v>1</v>
      </c>
      <c r="N9">
        <f>$C9/D9</f>
        <v>0.44949395696177658</v>
      </c>
      <c r="O9">
        <f>$C9/E9</f>
        <v>1.0255576729066249</v>
      </c>
      <c r="P9">
        <f>$C9/F9</f>
        <v>0.84159690920798458</v>
      </c>
    </row>
    <row r="10" spans="1:16">
      <c r="A10" s="1" t="s">
        <v>4</v>
      </c>
      <c r="B10">
        <v>10242</v>
      </c>
      <c r="C10">
        <v>0.91759999999999997</v>
      </c>
      <c r="D10">
        <v>2.0461</v>
      </c>
      <c r="E10">
        <v>0.9496</v>
      </c>
      <c r="F10">
        <v>1.0978000000000001</v>
      </c>
      <c r="H10">
        <f t="shared" si="1"/>
        <v>0.37949869224062777</v>
      </c>
      <c r="I10">
        <f t="shared" si="0"/>
        <v>0.17019109525438642</v>
      </c>
      <c r="J10">
        <f t="shared" si="0"/>
        <v>0.36671019376579617</v>
      </c>
      <c r="K10">
        <f t="shared" si="0"/>
        <v>0.31720531973036981</v>
      </c>
      <c r="M10">
        <f>$C10/C10</f>
        <v>1</v>
      </c>
      <c r="N10">
        <f>$C10/D10</f>
        <v>0.44846292947558769</v>
      </c>
      <c r="O10">
        <f>$C10/E10</f>
        <v>0.96630160067396798</v>
      </c>
      <c r="P10">
        <f>$C10/F10</f>
        <v>0.83585352523228262</v>
      </c>
    </row>
    <row r="11" spans="1:16">
      <c r="A11" s="1" t="s">
        <v>5</v>
      </c>
      <c r="B11">
        <v>16384</v>
      </c>
      <c r="C11">
        <v>1.468</v>
      </c>
      <c r="D11">
        <v>2.6291000000000002</v>
      </c>
      <c r="E11">
        <v>1.1576</v>
      </c>
      <c r="F11">
        <v>1.4075</v>
      </c>
      <c r="H11">
        <f t="shared" si="1"/>
        <v>0.37946594005449596</v>
      </c>
      <c r="I11">
        <f t="shared" si="0"/>
        <v>0.21188087178121792</v>
      </c>
      <c r="J11">
        <f t="shared" si="0"/>
        <v>0.48121630960608158</v>
      </c>
      <c r="K11">
        <f t="shared" si="0"/>
        <v>0.39577690941385441</v>
      </c>
      <c r="M11">
        <f>$C11/C11</f>
        <v>1</v>
      </c>
      <c r="N11">
        <f>$C11/D11</f>
        <v>0.55836598075387012</v>
      </c>
      <c r="O11">
        <f>$C11/E11</f>
        <v>1.268140981340705</v>
      </c>
      <c r="P11">
        <f>$C11/F11</f>
        <v>1.0429840142095914</v>
      </c>
    </row>
    <row r="12" spans="1:16">
      <c r="A12" t="s">
        <v>5</v>
      </c>
      <c r="B12">
        <v>27556</v>
      </c>
      <c r="C12">
        <v>2.4659</v>
      </c>
      <c r="D12">
        <v>3.9773999999999998</v>
      </c>
      <c r="E12">
        <v>1.4165000000000001</v>
      </c>
      <c r="F12">
        <v>1.6915</v>
      </c>
      <c r="H12">
        <f t="shared" si="1"/>
        <v>0.37994403666004301</v>
      </c>
      <c r="I12">
        <f t="shared" si="0"/>
        <v>0.23555689646502745</v>
      </c>
      <c r="J12">
        <f t="shared" si="0"/>
        <v>0.66142181433109781</v>
      </c>
      <c r="K12">
        <f t="shared" si="0"/>
        <v>0.55388944723618094</v>
      </c>
      <c r="M12">
        <f>$C12/C12</f>
        <v>1</v>
      </c>
      <c r="N12">
        <f>$C12/D12</f>
        <v>0.61997787499371448</v>
      </c>
      <c r="O12">
        <f>$C12/E12</f>
        <v>1.7408400988351569</v>
      </c>
      <c r="P12">
        <f>$C12/F12</f>
        <v>1.4578185042861365</v>
      </c>
    </row>
    <row r="13" spans="1:16">
      <c r="A13" s="1" t="s">
        <v>4</v>
      </c>
      <c r="B13">
        <v>40962</v>
      </c>
      <c r="C13">
        <v>3.6644999999999999</v>
      </c>
      <c r="D13">
        <v>5.4337</v>
      </c>
      <c r="E13">
        <v>1.9233</v>
      </c>
      <c r="F13">
        <v>2.4218999999999999</v>
      </c>
      <c r="H13">
        <f t="shared" si="1"/>
        <v>0.3800540319279575</v>
      </c>
      <c r="I13">
        <f t="shared" si="0"/>
        <v>0.2563093288183006</v>
      </c>
      <c r="J13">
        <f t="shared" si="0"/>
        <v>0.72412416159725479</v>
      </c>
      <c r="K13">
        <f t="shared" si="0"/>
        <v>0.57504768983029853</v>
      </c>
      <c r="M13">
        <f>$C13/C13</f>
        <v>1</v>
      </c>
      <c r="N13">
        <f>$C13/D13</f>
        <v>0.67440234094631646</v>
      </c>
      <c r="O13">
        <f>$C13/E13</f>
        <v>1.9053189829979722</v>
      </c>
      <c r="P13">
        <f>$C13/F13</f>
        <v>1.5130682521986869</v>
      </c>
    </row>
    <row r="14" spans="1:16">
      <c r="A14" s="1" t="s">
        <v>6</v>
      </c>
      <c r="B14">
        <v>100000</v>
      </c>
      <c r="C14">
        <v>10.139200000000001</v>
      </c>
      <c r="D14">
        <v>12.4893</v>
      </c>
      <c r="E14">
        <v>4.5541999999999998</v>
      </c>
      <c r="F14">
        <v>4.9714</v>
      </c>
      <c r="H14">
        <f t="shared" si="1"/>
        <v>0.33533217610856869</v>
      </c>
      <c r="I14">
        <f t="shared" si="0"/>
        <v>0.2722330314749426</v>
      </c>
      <c r="J14">
        <f t="shared" si="0"/>
        <v>0.74656361161126006</v>
      </c>
      <c r="K14">
        <f t="shared" si="0"/>
        <v>0.6839119765056122</v>
      </c>
      <c r="M14">
        <f>$C14/C14</f>
        <v>1</v>
      </c>
      <c r="N14">
        <f>$C14/D14</f>
        <v>0.81183092727374639</v>
      </c>
      <c r="O14">
        <f>$C14/E14</f>
        <v>2.2263405208379079</v>
      </c>
      <c r="P14">
        <f>$C14/F14</f>
        <v>2.0395059741722656</v>
      </c>
    </row>
    <row r="15" spans="1:16">
      <c r="A15" s="1" t="s">
        <v>4</v>
      </c>
      <c r="B15">
        <v>163842</v>
      </c>
      <c r="C15">
        <v>16.7638</v>
      </c>
      <c r="D15">
        <v>17.909199999999998</v>
      </c>
      <c r="E15">
        <v>4.9593999999999996</v>
      </c>
      <c r="F15">
        <v>6.3979999999999997</v>
      </c>
      <c r="H15">
        <f t="shared" si="1"/>
        <v>0.3323010295994942</v>
      </c>
      <c r="I15">
        <f t="shared" si="0"/>
        <v>0.31104839970517945</v>
      </c>
      <c r="J15">
        <f t="shared" si="0"/>
        <v>1.1232463604468281</v>
      </c>
      <c r="K15">
        <f t="shared" si="0"/>
        <v>0.87068271334792136</v>
      </c>
      <c r="M15">
        <f>$C15/C15</f>
        <v>1</v>
      </c>
      <c r="N15">
        <f>$C15/D15</f>
        <v>0.93604404440176003</v>
      </c>
      <c r="O15">
        <f>$C15/E15</f>
        <v>3.3802072831390895</v>
      </c>
      <c r="P15">
        <f>$C15/F15</f>
        <v>2.620162550797124</v>
      </c>
    </row>
    <row r="16" spans="1:16">
      <c r="A16" s="1" t="s">
        <v>6</v>
      </c>
      <c r="B16">
        <v>500000</v>
      </c>
      <c r="C16">
        <v>47.914000000000001</v>
      </c>
      <c r="D16">
        <v>51.7166</v>
      </c>
      <c r="E16">
        <v>11.9123</v>
      </c>
      <c r="F16">
        <v>13.9152</v>
      </c>
      <c r="H16">
        <f t="shared" si="1"/>
        <v>0.35480235421797385</v>
      </c>
      <c r="I16">
        <f t="shared" si="0"/>
        <v>0.32871457133686283</v>
      </c>
      <c r="J16">
        <f t="shared" si="0"/>
        <v>1.4270963625832123</v>
      </c>
      <c r="K16">
        <f t="shared" si="0"/>
        <v>1.2216856387259976</v>
      </c>
      <c r="M16">
        <f>$C16/C16</f>
        <v>1</v>
      </c>
      <c r="N16">
        <f>$C16/D16</f>
        <v>0.9264723512373203</v>
      </c>
      <c r="O16">
        <f>$C16/E16</f>
        <v>4.022229124518355</v>
      </c>
      <c r="P16">
        <f>$C16/F16</f>
        <v>3.4432850408186733</v>
      </c>
    </row>
    <row r="17" spans="1:16">
      <c r="A17" s="1" t="s">
        <v>6</v>
      </c>
      <c r="B17">
        <v>1000000</v>
      </c>
      <c r="C17">
        <v>95.614699999999999</v>
      </c>
      <c r="D17">
        <v>105.71680000000001</v>
      </c>
      <c r="E17">
        <v>23.863099999999999</v>
      </c>
      <c r="F17">
        <v>27.956900000000001</v>
      </c>
      <c r="H17">
        <f t="shared" si="1"/>
        <v>0.35559385742987226</v>
      </c>
      <c r="I17">
        <f t="shared" si="0"/>
        <v>0.32161397242443962</v>
      </c>
      <c r="J17">
        <f t="shared" si="0"/>
        <v>1.4247939287016358</v>
      </c>
      <c r="K17">
        <f t="shared" si="0"/>
        <v>1.2161577285035179</v>
      </c>
      <c r="M17">
        <f>$C17/C17</f>
        <v>1</v>
      </c>
      <c r="N17">
        <f>$C17/D17</f>
        <v>0.9044418673285608</v>
      </c>
      <c r="O17">
        <f>$C17/E17</f>
        <v>4.0068012957243608</v>
      </c>
      <c r="P17">
        <f>$C17/F17</f>
        <v>3.4200751871630972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m2070_n17</vt:lpstr>
      <vt:lpstr>m2070_n31</vt:lpstr>
      <vt:lpstr>m2070_n50</vt:lpstr>
      <vt:lpstr>m2070_n101</vt:lpstr>
      <vt:lpstr>k20_n17</vt:lpstr>
      <vt:lpstr>k20_n31</vt:lpstr>
      <vt:lpstr>k20_n50</vt:lpstr>
      <vt:lpstr>k20_n101</vt:lpstr>
      <vt:lpstr>phi_n17</vt:lpstr>
      <vt:lpstr>phi_n31</vt:lpstr>
      <vt:lpstr>phi_n50</vt:lpstr>
      <vt:lpstr>phi_n101</vt:lpstr>
      <vt:lpstr>ELL_Summary</vt:lpstr>
      <vt:lpstr>CSR_Summary</vt:lpstr>
      <vt:lpstr>COO_Summary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2013-10-22T04:01:39Z</dcterms:created>
  <dcterms:modified xsi:type="dcterms:W3CDTF">2013-10-23T01:31:53Z</dcterms:modified>
</cp:coreProperties>
</file>