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40" yWindow="0" windowWidth="50160" windowHeight="19260" tabRatio="500" firstSheet="2" activeTab="9"/>
  </bookViews>
  <sheets>
    <sheet name="n50_strong_alltoallv" sheetId="1" r:id="rId1"/>
    <sheet name="n50_strong_isendirecv" sheetId="2" r:id="rId2"/>
    <sheet name="n50_strong_prerecv" sheetId="4" r:id="rId3"/>
    <sheet name="n50_strong_nodecode" sheetId="3" r:id="rId4"/>
    <sheet name="n50_strong_overlap_cpu" sheetId="5" r:id="rId5"/>
    <sheet name="n17_strong_overlap_cpu" sheetId="6" r:id="rId6"/>
    <sheet name="n31_strong_overlap_cpu" sheetId="7" r:id="rId7"/>
    <sheet name="n101_strong_overlap_cpu" sheetId="8" r:id="rId8"/>
    <sheet name="n50_strong_comparison" sheetId="9" r:id="rId9"/>
    <sheet name="strong_summary_all_stencils" sheetId="10" r:id="rId10"/>
  </sheets>
  <externalReferences>
    <externalReference r:id="rId11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7" l="1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2" i="7"/>
  <c r="C2" i="7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12" i="1"/>
  <c r="D11" i="1"/>
  <c r="D10" i="1"/>
  <c r="D9" i="1"/>
  <c r="D8" i="1"/>
  <c r="D7" i="1"/>
  <c r="D6" i="1"/>
  <c r="D5" i="1"/>
  <c r="D4" i="1"/>
  <c r="D3" i="1"/>
  <c r="D2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<sst xmlns="http://schemas.openxmlformats.org/spreadsheetml/2006/main" count="58" uniqueCount="12">
  <si>
    <t>p</t>
  </si>
  <si>
    <t>SpMV Only</t>
  </si>
  <si>
    <t>Comm Only</t>
  </si>
  <si>
    <t>SpMV + Comm</t>
  </si>
  <si>
    <t>Speedup</t>
  </si>
  <si>
    <t>Efficiency</t>
  </si>
  <si>
    <t>MPI_Isend/MPI_Irecv</t>
  </si>
  <si>
    <t>Pre-recv</t>
  </si>
  <si>
    <t>No Decode</t>
  </si>
  <si>
    <t>Overlap CPU</t>
  </si>
  <si>
    <t xml:space="preserve">NOTE: Itasca mis-copied this and we lost one data file. P gives N for mean. </t>
  </si>
  <si>
    <t>Too large to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</si>
</sst>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Weak Scaling </a:t>
            </a:r>
          </a:p>
          <a:p>
            <a:pPr>
              <a:defRPr sz="2000"/>
            </a:pPr>
            <a:r>
              <a:rPr lang="en-US" sz="2000"/>
              <a:t>SpMV + MPI (Isend/Irecv Overlap CPU)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n50_strong_alltoallv!$B$2:$B$12</c:f>
              <c:numCache>
                <c:formatCode>General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287176"/>
        <c:axId val="-2086070920"/>
      </c:scatterChart>
      <c:valAx>
        <c:axId val="-208528717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6070920"/>
        <c:crosses val="autoZero"/>
        <c:crossBetween val="midCat"/>
      </c:valAx>
      <c:valAx>
        <c:axId val="-2086070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5287176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Strong Scaling Efficiency, </a:t>
            </a:r>
            <a:r>
              <a:rPr lang="en-US" sz="1800" b="1" i="0" baseline="0">
                <a:effectLst/>
              </a:rPr>
              <a:t>N = 4096000 points</a:t>
            </a:r>
            <a:endParaRPr lang="en-US" sz="2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SpMV + MPI (</a:t>
            </a:r>
            <a:r>
              <a:rPr lang="en-US" sz="2000" b="1" i="0" u="none" strike="noStrike" baseline="0">
                <a:effectLst/>
              </a:rPr>
              <a:t>Isend/Irecv Overlap CPU</a:t>
            </a:r>
            <a:r>
              <a:rPr lang="en-US" sz="2000" b="1" i="0" baseline="0">
                <a:effectLst/>
              </a:rPr>
              <a:t>) on Itasca </a:t>
            </a:r>
            <a:endParaRPr lang="en-US" sz="20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n17_strong_overlap_cpu!$D$2:$D$12</c:f>
              <c:numCache>
                <c:formatCode>0%</c:formatCode>
                <c:ptCount val="11"/>
                <c:pt idx="0">
                  <c:v>1.0</c:v>
                </c:pt>
                <c:pt idx="1">
                  <c:v>0.470607096320856</c:v>
                </c:pt>
                <c:pt idx="2">
                  <c:v>0.390077378757823</c:v>
                </c:pt>
                <c:pt idx="3">
                  <c:v>0.451244433280479</c:v>
                </c:pt>
                <c:pt idx="4">
                  <c:v>0.405948553054662</c:v>
                </c:pt>
                <c:pt idx="5">
                  <c:v>0.362214357724943</c:v>
                </c:pt>
                <c:pt idx="6">
                  <c:v>0.351944887970273</c:v>
                </c:pt>
                <c:pt idx="7">
                  <c:v>0.325873556355061</c:v>
                </c:pt>
                <c:pt idx="8">
                  <c:v>0.254100648064764</c:v>
                </c:pt>
                <c:pt idx="9">
                  <c:v>0.187525553255158</c:v>
                </c:pt>
                <c:pt idx="10">
                  <c:v>0.109102145786772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n31_strong_overlap_cpu!$D$2:$D$12</c:f>
              <c:numCache>
                <c:formatCode>0%</c:formatCode>
                <c:ptCount val="11"/>
                <c:pt idx="0">
                  <c:v>1.0</c:v>
                </c:pt>
                <c:pt idx="1">
                  <c:v>0.509627713518561</c:v>
                </c:pt>
                <c:pt idx="2">
                  <c:v>0.472933250414594</c:v>
                </c:pt>
                <c:pt idx="3">
                  <c:v>0.310429724663585</c:v>
                </c:pt>
                <c:pt idx="4">
                  <c:v>0.35045352212372</c:v>
                </c:pt>
                <c:pt idx="5">
                  <c:v>0.512974158710058</c:v>
                </c:pt>
                <c:pt idx="6">
                  <c:v>0.400142150848555</c:v>
                </c:pt>
                <c:pt idx="7">
                  <c:v>0.36315697853292</c:v>
                </c:pt>
                <c:pt idx="8">
                  <c:v>0.324725659246763</c:v>
                </c:pt>
                <c:pt idx="9">
                  <c:v>0.239863377030075</c:v>
                </c:pt>
                <c:pt idx="10">
                  <c:v>0.138920972238677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n50_strong_overlap_cpu!$D$2:$D$12</c:f>
              <c:numCache>
                <c:formatCode>0%</c:formatCode>
                <c:ptCount val="11"/>
                <c:pt idx="0">
                  <c:v>1.0</c:v>
                </c:pt>
                <c:pt idx="1">
                  <c:v>0.449445585898833</c:v>
                </c:pt>
                <c:pt idx="2">
                  <c:v>0.393842572794775</c:v>
                </c:pt>
                <c:pt idx="3">
                  <c:v>0.27003258522803</c:v>
                </c:pt>
                <c:pt idx="4">
                  <c:v>0.361693306532807</c:v>
                </c:pt>
                <c:pt idx="5">
                  <c:v>0.423099130064358</c:v>
                </c:pt>
                <c:pt idx="6">
                  <c:v>0.407085553439255</c:v>
                </c:pt>
                <c:pt idx="7">
                  <c:v>0.374319130053088</c:v>
                </c:pt>
                <c:pt idx="8">
                  <c:v>0.33234869669397</c:v>
                </c:pt>
                <c:pt idx="9">
                  <c:v>0.229125937689981</c:v>
                </c:pt>
                <c:pt idx="10">
                  <c:v>0.170886577185284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668888"/>
        <c:axId val="-2049663704"/>
      </c:scatterChart>
      <c:valAx>
        <c:axId val="-204966888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9663704"/>
        <c:crosses val="autoZero"/>
        <c:crossBetween val="midCat"/>
      </c:valAx>
      <c:valAx>
        <c:axId val="-2049663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  <a:r>
                  <a:rPr lang="en-US" baseline="0"/>
                  <a:t> (t_1 / (p*t_p)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04966888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Strong Scaling Speedup</a:t>
            </a:r>
          </a:p>
          <a:p>
            <a:pPr>
              <a:defRPr sz="2000"/>
            </a:pPr>
            <a:r>
              <a:rPr lang="en-US" sz="2000"/>
              <a:t>SpMV + MPI (Isend/Irecv Overlap CPU)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n50_strong_alltoallv!$C$2:$C$12</c:f>
              <c:numCache>
                <c:formatCode>General</c:formatCode>
                <c:ptCount val="11"/>
                <c:pt idx="0">
                  <c:v>1.0</c:v>
                </c:pt>
                <c:pt idx="1">
                  <c:v>1.7449113286771</c:v>
                </c:pt>
                <c:pt idx="2">
                  <c:v>2.184641018851596</c:v>
                </c:pt>
                <c:pt idx="3">
                  <c:v>3.135080028545214</c:v>
                </c:pt>
                <c:pt idx="4">
                  <c:v>6.280264450166813</c:v>
                </c:pt>
                <c:pt idx="5">
                  <c:v>11.657798241019</c:v>
                </c:pt>
                <c:pt idx="6">
                  <c:v>21.63556124080588</c:v>
                </c:pt>
                <c:pt idx="7">
                  <c:v>34.46230583421881</c:v>
                </c:pt>
                <c:pt idx="8">
                  <c:v>57.68740151571996</c:v>
                </c:pt>
                <c:pt idx="9">
                  <c:v>80.67291021265737</c:v>
                </c:pt>
                <c:pt idx="10">
                  <c:v>67.5769568074986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229736"/>
        <c:axId val="-2085811320"/>
      </c:scatterChart>
      <c:valAx>
        <c:axId val="-208622973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5811320"/>
        <c:crosses val="autoZero"/>
        <c:crossBetween val="midCat"/>
      </c:valAx>
      <c:valAx>
        <c:axId val="-208581132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6229736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Strong Scaling Efficiency</a:t>
            </a:r>
          </a:p>
          <a:p>
            <a:pPr>
              <a:defRPr sz="2000"/>
            </a:pPr>
            <a:r>
              <a:rPr lang="en-US" sz="2000"/>
              <a:t>SpMV + MPI (Isend/Irecv Overlap CPU)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n50_strong_alltoallv!$D$2:$D$12</c:f>
              <c:numCache>
                <c:formatCode>0%</c:formatCode>
                <c:ptCount val="11"/>
                <c:pt idx="0">
                  <c:v>1.0</c:v>
                </c:pt>
                <c:pt idx="1">
                  <c:v>0.87245566433855</c:v>
                </c:pt>
                <c:pt idx="2">
                  <c:v>0.546160254712899</c:v>
                </c:pt>
                <c:pt idx="3">
                  <c:v>0.391885003568152</c:v>
                </c:pt>
                <c:pt idx="4">
                  <c:v>0.392516528135426</c:v>
                </c:pt>
                <c:pt idx="5">
                  <c:v>0.364306195031844</c:v>
                </c:pt>
                <c:pt idx="6">
                  <c:v>0.338055644387592</c:v>
                </c:pt>
                <c:pt idx="7">
                  <c:v>0.269236764329834</c:v>
                </c:pt>
                <c:pt idx="8">
                  <c:v>0.225341412170781</c:v>
                </c:pt>
                <c:pt idx="9">
                  <c:v>0.157564277759096</c:v>
                </c:pt>
                <c:pt idx="10">
                  <c:v>0.0659931218823228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689928"/>
        <c:axId val="-2081095800"/>
      </c:scatterChart>
      <c:valAx>
        <c:axId val="-208068992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1095800"/>
        <c:crosses val="autoZero"/>
        <c:crossBetween val="midCat"/>
      </c:valAx>
      <c:valAx>
        <c:axId val="-2081095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  <a:r>
                  <a:rPr lang="en-US" baseline="0"/>
                  <a:t> (t_1 / (p*t_p)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08068992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Weak Scaling </a:t>
            </a:r>
          </a:p>
          <a:p>
            <a:pPr>
              <a:defRPr sz="2000"/>
            </a:pPr>
            <a:r>
              <a:rPr lang="en-US" sz="2000"/>
              <a:t>SpMV + MPI (Isend/Irecv Overlap CPU)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n50_strong_alltoallv!$B$2:$B$12</c:f>
              <c:numCache>
                <c:formatCode>General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n50_strong_isendirecv!$B$1</c:f>
              <c:strCache>
                <c:ptCount val="1"/>
                <c:pt idx="0">
                  <c:v>MPI_Isend/MPI_Irecv</c:v>
                </c:pt>
              </c:strCache>
            </c:strRef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n50_strong_isendirecv!$B$2:$B$12</c:f>
              <c:numCache>
                <c:formatCode>General</c:formatCode>
                <c:ptCount val="11"/>
                <c:pt idx="0">
                  <c:v>338.497</c:v>
                </c:pt>
                <c:pt idx="1">
                  <c:v>378.227</c:v>
                </c:pt>
                <c:pt idx="2">
                  <c:v>227.77</c:v>
                </c:pt>
                <c:pt idx="3">
                  <c:v>163.022</c:v>
                </c:pt>
                <c:pt idx="4">
                  <c:v>63.5966</c:v>
                </c:pt>
                <c:pt idx="5">
                  <c:v>27.9766</c:v>
                </c:pt>
                <c:pt idx="6">
                  <c:v>14.9409</c:v>
                </c:pt>
                <c:pt idx="7">
                  <c:v>8.05766</c:v>
                </c:pt>
                <c:pt idx="8">
                  <c:v>4.91276</c:v>
                </c:pt>
                <c:pt idx="9">
                  <c:v>3.25236</c:v>
                </c:pt>
                <c:pt idx="10">
                  <c:v>2.47367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n50_strong_prerecv!$B$1</c:f>
              <c:strCache>
                <c:ptCount val="1"/>
                <c:pt idx="0">
                  <c:v>Pre-recv</c:v>
                </c:pt>
              </c:strCache>
            </c:strRef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n50_strong_prerecv!$B$2:$B$11</c:f>
              <c:numCache>
                <c:formatCode>General</c:formatCode>
                <c:ptCount val="10"/>
                <c:pt idx="0">
                  <c:v>330.789</c:v>
                </c:pt>
                <c:pt idx="1">
                  <c:v>374.925</c:v>
                </c:pt>
                <c:pt idx="2">
                  <c:v>248.804</c:v>
                </c:pt>
                <c:pt idx="3">
                  <c:v>162.917</c:v>
                </c:pt>
                <c:pt idx="4">
                  <c:v>64.6044</c:v>
                </c:pt>
                <c:pt idx="5">
                  <c:v>28.1561</c:v>
                </c:pt>
                <c:pt idx="6">
                  <c:v>14.836</c:v>
                </c:pt>
                <c:pt idx="7">
                  <c:v>8.40638</c:v>
                </c:pt>
                <c:pt idx="8">
                  <c:v>4.60605</c:v>
                </c:pt>
                <c:pt idx="9">
                  <c:v>3.27575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851592"/>
        <c:axId val="-2090810248"/>
      </c:scatterChart>
      <c:valAx>
        <c:axId val="-207985159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0810248"/>
        <c:crosses val="autoZero"/>
        <c:crossBetween val="midCat"/>
      </c:valAx>
      <c:valAx>
        <c:axId val="-209081024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85159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Strong Scaling,</a:t>
            </a:r>
            <a:r>
              <a:rPr lang="en-US" sz="2000" baseline="0"/>
              <a:t> </a:t>
            </a:r>
            <a:r>
              <a:rPr lang="en-US" sz="1800" b="1" i="0" baseline="0">
                <a:effectLst/>
              </a:rPr>
              <a:t>N = 4096000 points</a:t>
            </a:r>
            <a:endParaRPr lang="en-US" sz="2000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SpMV + MPI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n50_strong_alltoallv!$B$2:$B$12</c:f>
              <c:numCache>
                <c:formatCode>General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ser>
          <c:idx val="1"/>
          <c:order val="1"/>
          <c:tx>
            <c:v>MPI_Isend/MPI_Irecv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n50_strong_isendirecv!$B$2:$B$12</c:f>
              <c:numCache>
                <c:formatCode>General</c:formatCode>
                <c:ptCount val="11"/>
                <c:pt idx="0">
                  <c:v>338.497</c:v>
                </c:pt>
                <c:pt idx="1">
                  <c:v>378.227</c:v>
                </c:pt>
                <c:pt idx="2">
                  <c:v>227.77</c:v>
                </c:pt>
                <c:pt idx="3">
                  <c:v>163.022</c:v>
                </c:pt>
                <c:pt idx="4">
                  <c:v>63.5966</c:v>
                </c:pt>
                <c:pt idx="5">
                  <c:v>27.9766</c:v>
                </c:pt>
                <c:pt idx="6">
                  <c:v>14.9409</c:v>
                </c:pt>
                <c:pt idx="7">
                  <c:v>8.05766</c:v>
                </c:pt>
                <c:pt idx="8">
                  <c:v>4.91276</c:v>
                </c:pt>
                <c:pt idx="9">
                  <c:v>3.25236</c:v>
                </c:pt>
                <c:pt idx="10">
                  <c:v>2.47367</c:v>
                </c:pt>
              </c:numCache>
            </c:numRef>
          </c:yVal>
          <c:smooth val="0"/>
        </c:ser>
        <c:ser>
          <c:idx val="2"/>
          <c:order val="2"/>
          <c:tx>
            <c:v>Pre-Recv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n50_strong_prerecv!$B$2:$B$12</c:f>
              <c:numCache>
                <c:formatCode>General</c:formatCode>
                <c:ptCount val="11"/>
                <c:pt idx="0">
                  <c:v>330.789</c:v>
                </c:pt>
                <c:pt idx="1">
                  <c:v>374.925</c:v>
                </c:pt>
                <c:pt idx="2">
                  <c:v>248.804</c:v>
                </c:pt>
                <c:pt idx="3">
                  <c:v>162.917</c:v>
                </c:pt>
                <c:pt idx="4">
                  <c:v>64.6044</c:v>
                </c:pt>
                <c:pt idx="5">
                  <c:v>28.1561</c:v>
                </c:pt>
                <c:pt idx="6">
                  <c:v>14.836</c:v>
                </c:pt>
                <c:pt idx="7">
                  <c:v>8.40638</c:v>
                </c:pt>
                <c:pt idx="8">
                  <c:v>4.60605</c:v>
                </c:pt>
                <c:pt idx="9">
                  <c:v>3.27575</c:v>
                </c:pt>
                <c:pt idx="10">
                  <c:v>2.77321</c:v>
                </c:pt>
              </c:numCache>
            </c:numRef>
          </c:yVal>
          <c:smooth val="0"/>
        </c:ser>
        <c:ser>
          <c:idx val="3"/>
          <c:order val="3"/>
          <c:tx>
            <c:v>No Decode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n50_strong_nodecode!$B$2:$B$12</c:f>
              <c:numCache>
                <c:formatCode>General</c:formatCode>
                <c:ptCount val="11"/>
                <c:pt idx="0">
                  <c:v>330.894</c:v>
                </c:pt>
                <c:pt idx="1">
                  <c:v>345.214</c:v>
                </c:pt>
                <c:pt idx="2">
                  <c:v>208.284</c:v>
                </c:pt>
                <c:pt idx="3">
                  <c:v>147.563</c:v>
                </c:pt>
                <c:pt idx="4">
                  <c:v>57.2127</c:v>
                </c:pt>
                <c:pt idx="5">
                  <c:v>25.1818</c:v>
                </c:pt>
                <c:pt idx="6">
                  <c:v>13.0105</c:v>
                </c:pt>
                <c:pt idx="7">
                  <c:v>7.20304</c:v>
                </c:pt>
                <c:pt idx="8">
                  <c:v>4.43283</c:v>
                </c:pt>
                <c:pt idx="9">
                  <c:v>3.01961</c:v>
                </c:pt>
                <c:pt idx="10">
                  <c:v>2.42489</c:v>
                </c:pt>
              </c:numCache>
            </c:numRef>
          </c:yVal>
          <c:smooth val="0"/>
        </c:ser>
        <c:ser>
          <c:idx val="4"/>
          <c:order val="4"/>
          <c:tx>
            <c:v>Overlap CPU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n50_strong_overlap_cpu!$B$2:$B$12</c:f>
              <c:numCache>
                <c:formatCode>General</c:formatCode>
                <c:ptCount val="11"/>
                <c:pt idx="0">
                  <c:v>324.186</c:v>
                </c:pt>
                <c:pt idx="1">
                  <c:v>360.651</c:v>
                </c:pt>
                <c:pt idx="2">
                  <c:v>205.784</c:v>
                </c:pt>
                <c:pt idx="3">
                  <c:v>150.068</c:v>
                </c:pt>
                <c:pt idx="4">
                  <c:v>56.0188</c:v>
                </c:pt>
                <c:pt idx="5">
                  <c:v>23.9443</c:v>
                </c:pt>
                <c:pt idx="6">
                  <c:v>12.4431</c:v>
                </c:pt>
                <c:pt idx="7">
                  <c:v>6.76616</c:v>
                </c:pt>
                <c:pt idx="8">
                  <c:v>3.81031</c:v>
                </c:pt>
                <c:pt idx="9">
                  <c:v>2.76344</c:v>
                </c:pt>
                <c:pt idx="10">
                  <c:v>1.85262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350712"/>
        <c:axId val="-2054890568"/>
      </c:scatterChart>
      <c:valAx>
        <c:axId val="-205435071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4890568"/>
        <c:crosses val="autoZero"/>
        <c:crossBetween val="midCat"/>
      </c:valAx>
      <c:valAx>
        <c:axId val="-205489056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435071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Strong Scaling Speedup, </a:t>
            </a:r>
            <a:r>
              <a:rPr lang="en-US" sz="1800" b="1" i="0" baseline="0">
                <a:effectLst/>
              </a:rPr>
              <a:t>N = 4096000 points</a:t>
            </a:r>
            <a:endParaRPr lang="en-US" sz="2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SpMV + MPI on Itasca </a:t>
            </a:r>
            <a:endParaRPr lang="en-US" sz="20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n50_strong_alltoallv!$C$2:$C$12</c:f>
              <c:numCache>
                <c:formatCode>General</c:formatCode>
                <c:ptCount val="11"/>
                <c:pt idx="0">
                  <c:v>1.0</c:v>
                </c:pt>
                <c:pt idx="1">
                  <c:v>1.7449113286771</c:v>
                </c:pt>
                <c:pt idx="2">
                  <c:v>2.184641018851596</c:v>
                </c:pt>
                <c:pt idx="3">
                  <c:v>3.135080028545214</c:v>
                </c:pt>
                <c:pt idx="4">
                  <c:v>6.280264450166813</c:v>
                </c:pt>
                <c:pt idx="5">
                  <c:v>11.657798241019</c:v>
                </c:pt>
                <c:pt idx="6">
                  <c:v>21.63556124080588</c:v>
                </c:pt>
                <c:pt idx="7">
                  <c:v>34.46230583421881</c:v>
                </c:pt>
                <c:pt idx="8">
                  <c:v>57.68740151571996</c:v>
                </c:pt>
                <c:pt idx="9">
                  <c:v>80.67291021265737</c:v>
                </c:pt>
                <c:pt idx="10">
                  <c:v>67.5769568074986</c:v>
                </c:pt>
              </c:numCache>
            </c:numRef>
          </c:yVal>
          <c:smooth val="0"/>
        </c:ser>
        <c:ser>
          <c:idx val="1"/>
          <c:order val="1"/>
          <c:tx>
            <c:v>MPI_Isend/MPI_Irecv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n50_strong_isendirecv!$C$2:$C$12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0.894957261115679</c:v>
                </c:pt>
                <c:pt idx="2">
                  <c:v>1.486135136321728</c:v>
                </c:pt>
                <c:pt idx="3">
                  <c:v>2.076388462906847</c:v>
                </c:pt>
                <c:pt idx="4">
                  <c:v>5.322564413820864</c:v>
                </c:pt>
                <c:pt idx="5">
                  <c:v>12.09929012102972</c:v>
                </c:pt>
                <c:pt idx="6">
                  <c:v>22.65573024382735</c:v>
                </c:pt>
                <c:pt idx="7">
                  <c:v>42.00934266275817</c:v>
                </c:pt>
                <c:pt idx="8">
                  <c:v>68.90159503008493</c:v>
                </c:pt>
                <c:pt idx="9">
                  <c:v>104.077346911166</c:v>
                </c:pt>
                <c:pt idx="10">
                  <c:v>136.8399988680786</c:v>
                </c:pt>
              </c:numCache>
            </c:numRef>
          </c:yVal>
          <c:smooth val="0"/>
        </c:ser>
        <c:ser>
          <c:idx val="2"/>
          <c:order val="2"/>
          <c:tx>
            <c:v>Pre-recv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n50_strong_prerecv!$C$2:$C$12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0.882280456091218</c:v>
                </c:pt>
                <c:pt idx="2">
                  <c:v>1.329516406488642</c:v>
                </c:pt>
                <c:pt idx="3">
                  <c:v>2.030414260021974</c:v>
                </c:pt>
                <c:pt idx="4">
                  <c:v>5.120224009510189</c:v>
                </c:pt>
                <c:pt idx="5">
                  <c:v>11.74839555194079</c:v>
                </c:pt>
                <c:pt idx="6">
                  <c:v>22.29637368562955</c:v>
                </c:pt>
                <c:pt idx="7">
                  <c:v>39.34975578072844</c:v>
                </c:pt>
                <c:pt idx="8">
                  <c:v>71.81619826098284</c:v>
                </c:pt>
                <c:pt idx="9">
                  <c:v>100.9811493551095</c:v>
                </c:pt>
                <c:pt idx="10">
                  <c:v>119.2801843351207</c:v>
                </c:pt>
              </c:numCache>
            </c:numRef>
          </c:yVal>
          <c:smooth val="0"/>
        </c:ser>
        <c:ser>
          <c:idx val="3"/>
          <c:order val="3"/>
          <c:tx>
            <c:v>No Decode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n50_strong_nodecode!$C$2:$C$12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0.95851848418662</c:v>
                </c:pt>
                <c:pt idx="2">
                  <c:v>1.588667396439477</c:v>
                </c:pt>
                <c:pt idx="3">
                  <c:v>2.242391385374382</c:v>
                </c:pt>
                <c:pt idx="4">
                  <c:v>5.783576024204416</c:v>
                </c:pt>
                <c:pt idx="5">
                  <c:v>13.1402044333606</c:v>
                </c:pt>
                <c:pt idx="6">
                  <c:v>25.43284270396987</c:v>
                </c:pt>
                <c:pt idx="7">
                  <c:v>45.93810391168173</c:v>
                </c:pt>
                <c:pt idx="8">
                  <c:v>74.64621923240909</c:v>
                </c:pt>
                <c:pt idx="9">
                  <c:v>109.5817009481357</c:v>
                </c:pt>
                <c:pt idx="10">
                  <c:v>136.45732383737</c:v>
                </c:pt>
              </c:numCache>
            </c:numRef>
          </c:yVal>
          <c:smooth val="0"/>
        </c:ser>
        <c:ser>
          <c:idx val="4"/>
          <c:order val="4"/>
          <c:tx>
            <c:v>Overlap CPU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0.898891171797666</c:v>
                </c:pt>
                <c:pt idx="2">
                  <c:v>1.5753702911791</c:v>
                </c:pt>
                <c:pt idx="3">
                  <c:v>2.160260681824239</c:v>
                </c:pt>
                <c:pt idx="4">
                  <c:v>5.78709290452491</c:v>
                </c:pt>
                <c:pt idx="5">
                  <c:v>13.53917216205945</c:v>
                </c:pt>
                <c:pt idx="6">
                  <c:v>26.05347542011235</c:v>
                </c:pt>
                <c:pt idx="7">
                  <c:v>47.91284864679523</c:v>
                </c:pt>
                <c:pt idx="8">
                  <c:v>85.08126635365626</c:v>
                </c:pt>
                <c:pt idx="9">
                  <c:v>117.3124800972701</c:v>
                </c:pt>
                <c:pt idx="10">
                  <c:v>174.9878550377304</c:v>
                </c:pt>
              </c:numCache>
            </c:numRef>
          </c:yVal>
          <c:smooth val="0"/>
        </c:ser>
        <c:ser>
          <c:idx val="5"/>
          <c:order val="5"/>
          <c:tx>
            <c:v>Ideal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254824"/>
        <c:axId val="-2079782760"/>
      </c:scatterChart>
      <c:valAx>
        <c:axId val="-208425482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782760"/>
        <c:crosses val="autoZero"/>
        <c:crossBetween val="midCat"/>
      </c:valAx>
      <c:valAx>
        <c:axId val="-207978276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4254824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Strong Scaling Efficiency, </a:t>
            </a:r>
            <a:r>
              <a:rPr lang="en-US" sz="1800" b="1" i="0" baseline="0">
                <a:effectLst/>
              </a:rPr>
              <a:t>N = 4096000 points</a:t>
            </a:r>
            <a:endParaRPr lang="en-US" sz="2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SpMV + MPI on Itasca </a:t>
            </a:r>
            <a:endParaRPr lang="en-US" sz="20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n50_strong_alltoallv!$D$2:$D$12</c:f>
              <c:numCache>
                <c:formatCode>0%</c:formatCode>
                <c:ptCount val="11"/>
                <c:pt idx="0">
                  <c:v>1.0</c:v>
                </c:pt>
                <c:pt idx="1">
                  <c:v>0.87245566433855</c:v>
                </c:pt>
                <c:pt idx="2">
                  <c:v>0.546160254712899</c:v>
                </c:pt>
                <c:pt idx="3">
                  <c:v>0.391885003568152</c:v>
                </c:pt>
                <c:pt idx="4">
                  <c:v>0.392516528135426</c:v>
                </c:pt>
                <c:pt idx="5">
                  <c:v>0.364306195031844</c:v>
                </c:pt>
                <c:pt idx="6">
                  <c:v>0.338055644387592</c:v>
                </c:pt>
                <c:pt idx="7">
                  <c:v>0.269236764329834</c:v>
                </c:pt>
                <c:pt idx="8">
                  <c:v>0.225341412170781</c:v>
                </c:pt>
                <c:pt idx="9">
                  <c:v>0.157564277759096</c:v>
                </c:pt>
                <c:pt idx="10">
                  <c:v>0.0659931218823228</c:v>
                </c:pt>
              </c:numCache>
            </c:numRef>
          </c:yVal>
          <c:smooth val="0"/>
        </c:ser>
        <c:ser>
          <c:idx val="1"/>
          <c:order val="1"/>
          <c:tx>
            <c:v>MPI_Isend/MPI_Irecv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n50_strong_isendirecv!$D$2:$D$12</c:f>
              <c:numCache>
                <c:formatCode>0%</c:formatCode>
                <c:ptCount val="11"/>
                <c:pt idx="0">
                  <c:v>1.0</c:v>
                </c:pt>
                <c:pt idx="1">
                  <c:v>0.44747863055784</c:v>
                </c:pt>
                <c:pt idx="2">
                  <c:v>0.371533784080432</c:v>
                </c:pt>
                <c:pt idx="3">
                  <c:v>0.259548557863356</c:v>
                </c:pt>
                <c:pt idx="4">
                  <c:v>0.332660275863804</c:v>
                </c:pt>
                <c:pt idx="5">
                  <c:v>0.378102816282179</c:v>
                </c:pt>
                <c:pt idx="6">
                  <c:v>0.353995785059802</c:v>
                </c:pt>
                <c:pt idx="7">
                  <c:v>0.328197989552798</c:v>
                </c:pt>
                <c:pt idx="8">
                  <c:v>0.269146855586269</c:v>
                </c:pt>
                <c:pt idx="9">
                  <c:v>0.203276068185871</c:v>
                </c:pt>
                <c:pt idx="10">
                  <c:v>0.133632811394608</c:v>
                </c:pt>
              </c:numCache>
            </c:numRef>
          </c:yVal>
          <c:smooth val="0"/>
        </c:ser>
        <c:ser>
          <c:idx val="2"/>
          <c:order val="2"/>
          <c:tx>
            <c:v>Pre-recv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n50_strong_prerecv!$D$2:$D$12</c:f>
              <c:numCache>
                <c:formatCode>0%</c:formatCode>
                <c:ptCount val="11"/>
                <c:pt idx="0">
                  <c:v>1.0</c:v>
                </c:pt>
                <c:pt idx="1">
                  <c:v>0.441140228045609</c:v>
                </c:pt>
                <c:pt idx="2">
                  <c:v>0.33237910162216</c:v>
                </c:pt>
                <c:pt idx="3">
                  <c:v>0.253801782502747</c:v>
                </c:pt>
                <c:pt idx="4">
                  <c:v>0.341348267300679</c:v>
                </c:pt>
                <c:pt idx="5">
                  <c:v>0.36713736099815</c:v>
                </c:pt>
                <c:pt idx="6">
                  <c:v>0.348380838837962</c:v>
                </c:pt>
                <c:pt idx="7">
                  <c:v>0.307419967036941</c:v>
                </c:pt>
                <c:pt idx="8">
                  <c:v>0.280532024456964</c:v>
                </c:pt>
                <c:pt idx="9">
                  <c:v>0.197228807334198</c:v>
                </c:pt>
                <c:pt idx="10">
                  <c:v>0.116484555014766</c:v>
                </c:pt>
              </c:numCache>
            </c:numRef>
          </c:yVal>
          <c:smooth val="0"/>
        </c:ser>
        <c:ser>
          <c:idx val="3"/>
          <c:order val="3"/>
          <c:tx>
            <c:v>No Decode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n50_strong_nodecode!$D$2:$D$12</c:f>
              <c:numCache>
                <c:formatCode>0%</c:formatCode>
                <c:ptCount val="11"/>
                <c:pt idx="0">
                  <c:v>1.0</c:v>
                </c:pt>
                <c:pt idx="1">
                  <c:v>0.47925924209331</c:v>
                </c:pt>
                <c:pt idx="2">
                  <c:v>0.397166849109869</c:v>
                </c:pt>
                <c:pt idx="3">
                  <c:v>0.280298923171798</c:v>
                </c:pt>
                <c:pt idx="4">
                  <c:v>0.361473501512776</c:v>
                </c:pt>
                <c:pt idx="5">
                  <c:v>0.410631388542519</c:v>
                </c:pt>
                <c:pt idx="6">
                  <c:v>0.397388167249529</c:v>
                </c:pt>
                <c:pt idx="7">
                  <c:v>0.358891436810014</c:v>
                </c:pt>
                <c:pt idx="8">
                  <c:v>0.291586793876598</c:v>
                </c:pt>
                <c:pt idx="9">
                  <c:v>0.214026759664328</c:v>
                </c:pt>
                <c:pt idx="10">
                  <c:v>0.133259105309932</c:v>
                </c:pt>
              </c:numCache>
            </c:numRef>
          </c:yVal>
          <c:smooth val="0"/>
        </c:ser>
        <c:ser>
          <c:idx val="4"/>
          <c:order val="4"/>
          <c:tx>
            <c:v>Overlap CPU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n50_strong_overlap_cpu!$D$2:$D$12</c:f>
              <c:numCache>
                <c:formatCode>0%</c:formatCode>
                <c:ptCount val="11"/>
                <c:pt idx="0">
                  <c:v>1.0</c:v>
                </c:pt>
                <c:pt idx="1">
                  <c:v>0.449445585898833</c:v>
                </c:pt>
                <c:pt idx="2">
                  <c:v>0.393842572794775</c:v>
                </c:pt>
                <c:pt idx="3">
                  <c:v>0.27003258522803</c:v>
                </c:pt>
                <c:pt idx="4">
                  <c:v>0.361693306532807</c:v>
                </c:pt>
                <c:pt idx="5">
                  <c:v>0.423099130064358</c:v>
                </c:pt>
                <c:pt idx="6">
                  <c:v>0.407085553439255</c:v>
                </c:pt>
                <c:pt idx="7">
                  <c:v>0.374319130053088</c:v>
                </c:pt>
                <c:pt idx="8">
                  <c:v>0.33234869669397</c:v>
                </c:pt>
                <c:pt idx="9">
                  <c:v>0.229125937689981</c:v>
                </c:pt>
                <c:pt idx="10">
                  <c:v>0.170886577185284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601432"/>
        <c:axId val="-2084253896"/>
      </c:scatterChart>
      <c:valAx>
        <c:axId val="-207960143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4253896"/>
        <c:crosses val="autoZero"/>
        <c:crossBetween val="midCat"/>
      </c:valAx>
      <c:valAx>
        <c:axId val="-2084253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  <a:r>
                  <a:rPr lang="en-US" baseline="0"/>
                  <a:t> (t_1 / (p*t_p)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07960143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Strong Scaling,</a:t>
            </a:r>
            <a:r>
              <a:rPr lang="en-US" sz="2000" baseline="0"/>
              <a:t> </a:t>
            </a:r>
            <a:r>
              <a:rPr lang="en-US" sz="1800" b="1" i="0" baseline="0">
                <a:effectLst/>
              </a:rPr>
              <a:t>N = 4096000 points</a:t>
            </a:r>
            <a:endParaRPr lang="en-US" sz="2000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SpMV + MPI (</a:t>
            </a:r>
            <a:r>
              <a:rPr lang="en-US" sz="2000" b="1" i="0" u="none" strike="noStrike" baseline="0">
                <a:effectLst/>
              </a:rPr>
              <a:t>Isend/Irecv Overlap CPU)</a:t>
            </a:r>
            <a:r>
              <a:rPr lang="en-US" sz="2000"/>
              <a:t>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n17_strong_overlap_cpu!$B$2:$B$12</c:f>
              <c:numCache>
                <c:formatCode>General</c:formatCode>
                <c:ptCount val="11"/>
                <c:pt idx="0">
                  <c:v>137.966</c:v>
                </c:pt>
                <c:pt idx="1">
                  <c:v>146.583</c:v>
                </c:pt>
                <c:pt idx="2">
                  <c:v>88.4222</c:v>
                </c:pt>
                <c:pt idx="3">
                  <c:v>38.2182</c:v>
                </c:pt>
                <c:pt idx="4">
                  <c:v>21.2413</c:v>
                </c:pt>
                <c:pt idx="5">
                  <c:v>11.903</c:v>
                </c:pt>
                <c:pt idx="6">
                  <c:v>6.12516</c:v>
                </c:pt>
                <c:pt idx="7">
                  <c:v>3.3076</c:v>
                </c:pt>
                <c:pt idx="8">
                  <c:v>2.12093</c:v>
                </c:pt>
                <c:pt idx="9">
                  <c:v>1.43695</c:v>
                </c:pt>
                <c:pt idx="10">
                  <c:v>1.23492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n31_strong_overlap_cpu!$B$2:$B$12</c:f>
              <c:numCache>
                <c:formatCode>General</c:formatCode>
                <c:ptCount val="11"/>
                <c:pt idx="0">
                  <c:v>228.143</c:v>
                </c:pt>
                <c:pt idx="1">
                  <c:v>223.833</c:v>
                </c:pt>
                <c:pt idx="2">
                  <c:v>120.6</c:v>
                </c:pt>
                <c:pt idx="3">
                  <c:v>91.86579999999999</c:v>
                </c:pt>
                <c:pt idx="4">
                  <c:v>40.6871</c:v>
                </c:pt>
                <c:pt idx="5">
                  <c:v>17.1056</c:v>
                </c:pt>
                <c:pt idx="6">
                  <c:v>8.908670000000001</c:v>
                </c:pt>
                <c:pt idx="7">
                  <c:v>4.90798</c:v>
                </c:pt>
                <c:pt idx="8">
                  <c:v>2.74442</c:v>
                </c:pt>
                <c:pt idx="9">
                  <c:v>1.85769</c:v>
                </c:pt>
                <c:pt idx="10">
                  <c:v>1.60376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n50_strong_overlap_cpu!$B$2:$B$12</c:f>
              <c:numCache>
                <c:formatCode>General</c:formatCode>
                <c:ptCount val="11"/>
                <c:pt idx="0">
                  <c:v>324.186</c:v>
                </c:pt>
                <c:pt idx="1">
                  <c:v>360.651</c:v>
                </c:pt>
                <c:pt idx="2">
                  <c:v>205.784</c:v>
                </c:pt>
                <c:pt idx="3">
                  <c:v>150.068</c:v>
                </c:pt>
                <c:pt idx="4">
                  <c:v>56.0188</c:v>
                </c:pt>
                <c:pt idx="5">
                  <c:v>23.9443</c:v>
                </c:pt>
                <c:pt idx="6">
                  <c:v>12.4431</c:v>
                </c:pt>
                <c:pt idx="7">
                  <c:v>6.76616</c:v>
                </c:pt>
                <c:pt idx="8">
                  <c:v>3.81031</c:v>
                </c:pt>
                <c:pt idx="9">
                  <c:v>2.76344</c:v>
                </c:pt>
                <c:pt idx="10">
                  <c:v>1.85262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n101_strong_overlap_cpu!$B$2:$B$12</c:f>
              <c:numCache>
                <c:formatCode>General</c:formatCode>
                <c:ptCount val="1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158600"/>
        <c:axId val="-2053166360"/>
      </c:scatterChart>
      <c:valAx>
        <c:axId val="-205515860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3166360"/>
        <c:crosses val="autoZero"/>
        <c:crossBetween val="midCat"/>
      </c:valAx>
      <c:valAx>
        <c:axId val="-205316636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5158600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Strong Scaling Speedup, </a:t>
            </a:r>
            <a:r>
              <a:rPr lang="en-US" sz="1800" b="1" i="0" baseline="0">
                <a:effectLst/>
              </a:rPr>
              <a:t>N = 4096000 points</a:t>
            </a:r>
            <a:endParaRPr lang="en-US" sz="2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SpMV + MPI (</a:t>
            </a:r>
            <a:r>
              <a:rPr lang="en-US" sz="2000" b="1" i="0" u="none" strike="noStrike" baseline="0">
                <a:effectLst/>
              </a:rPr>
              <a:t>Isend/Irecv Overlap CPU) </a:t>
            </a:r>
            <a:r>
              <a:rPr lang="en-US" sz="2000" b="1" i="0" baseline="0">
                <a:effectLst/>
              </a:rPr>
              <a:t>on Itasca </a:t>
            </a:r>
            <a:endParaRPr lang="en-US" sz="20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n17_strong_overlap_cpu!$C$2:$C$12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0.941214192641712</c:v>
                </c:pt>
                <c:pt idx="2">
                  <c:v>1.560309515031293</c:v>
                </c:pt>
                <c:pt idx="3">
                  <c:v>3.609955466243831</c:v>
                </c:pt>
                <c:pt idx="4">
                  <c:v>6.495176848874599</c:v>
                </c:pt>
                <c:pt idx="5">
                  <c:v>11.59085944719819</c:v>
                </c:pt>
                <c:pt idx="6">
                  <c:v>22.5244728300975</c:v>
                </c:pt>
                <c:pt idx="7">
                  <c:v>41.71181521344782</c:v>
                </c:pt>
                <c:pt idx="8">
                  <c:v>65.0497659045796</c:v>
                </c:pt>
                <c:pt idx="9">
                  <c:v>96.01308326664116</c:v>
                </c:pt>
                <c:pt idx="10">
                  <c:v>111.7205972856541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n31_strong_overlap_cpu!$C$2:$C$12</c:f>
              <c:numCache>
                <c:formatCode>General</c:formatCode>
                <c:ptCount val="11"/>
                <c:pt idx="0">
                  <c:v>1.0</c:v>
                </c:pt>
                <c:pt idx="1">
                  <c:v>1.019255427037121</c:v>
                </c:pt>
                <c:pt idx="2">
                  <c:v>1.891733001658375</c:v>
                </c:pt>
                <c:pt idx="3">
                  <c:v>2.483437797308683</c:v>
                </c:pt>
                <c:pt idx="4">
                  <c:v>5.607256353979516</c:v>
                </c:pt>
                <c:pt idx="5">
                  <c:v>13.33732812646151</c:v>
                </c:pt>
                <c:pt idx="6">
                  <c:v>25.60909765430754</c:v>
                </c:pt>
                <c:pt idx="7">
                  <c:v>46.48409325221374</c:v>
                </c:pt>
                <c:pt idx="8">
                  <c:v>83.12976876717121</c:v>
                </c:pt>
                <c:pt idx="9">
                  <c:v>122.8100490393984</c:v>
                </c:pt>
                <c:pt idx="10">
                  <c:v>142.2550755724048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0.898891171797666</c:v>
                </c:pt>
                <c:pt idx="2">
                  <c:v>1.5753702911791</c:v>
                </c:pt>
                <c:pt idx="3">
                  <c:v>2.160260681824239</c:v>
                </c:pt>
                <c:pt idx="4">
                  <c:v>5.78709290452491</c:v>
                </c:pt>
                <c:pt idx="5">
                  <c:v>13.53917216205945</c:v>
                </c:pt>
                <c:pt idx="6">
                  <c:v>26.05347542011235</c:v>
                </c:pt>
                <c:pt idx="7">
                  <c:v>47.91284864679523</c:v>
                </c:pt>
                <c:pt idx="8">
                  <c:v>85.08126635365626</c:v>
                </c:pt>
                <c:pt idx="9">
                  <c:v>117.3124800972701</c:v>
                </c:pt>
                <c:pt idx="10">
                  <c:v>174.9878550377304</c:v>
                </c:pt>
              </c:numCache>
            </c:numRef>
          </c:yVal>
          <c:smooth val="0"/>
        </c:ser>
        <c:ser>
          <c:idx val="5"/>
          <c:order val="3"/>
          <c:tx>
            <c:v>Ideal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03112"/>
        <c:axId val="-2081290456"/>
      </c:scatterChart>
      <c:valAx>
        <c:axId val="-207360311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1290456"/>
        <c:crosses val="autoZero"/>
        <c:crossBetween val="midCat"/>
      </c:valAx>
      <c:valAx>
        <c:axId val="-208129045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60311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12700</xdr:rowOff>
    </xdr:from>
    <xdr:to>
      <xdr:col>15</xdr:col>
      <xdr:colOff>609600</xdr:colOff>
      <xdr:row>28</xdr:row>
      <xdr:rowOff>16164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28</xdr:row>
      <xdr:rowOff>165100</xdr:rowOff>
    </xdr:from>
    <xdr:to>
      <xdr:col>15</xdr:col>
      <xdr:colOff>609600</xdr:colOff>
      <xdr:row>56</xdr:row>
      <xdr:rowOff>168564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406400</xdr:colOff>
      <xdr:row>57</xdr:row>
      <xdr:rowOff>165100</xdr:rowOff>
    </xdr:from>
    <xdr:to>
      <xdr:col>15</xdr:col>
      <xdr:colOff>635000</xdr:colOff>
      <xdr:row>85</xdr:row>
      <xdr:rowOff>168564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17</xdr:col>
      <xdr:colOff>228600</xdr:colOff>
      <xdr:row>38</xdr:row>
      <xdr:rowOff>3464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</xdr:row>
      <xdr:rowOff>76200</xdr:rowOff>
    </xdr:from>
    <xdr:to>
      <xdr:col>9</xdr:col>
      <xdr:colOff>558800</xdr:colOff>
      <xdr:row>29</xdr:row>
      <xdr:rowOff>79664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30</xdr:row>
      <xdr:rowOff>88900</xdr:rowOff>
    </xdr:from>
    <xdr:to>
      <xdr:col>9</xdr:col>
      <xdr:colOff>558800</xdr:colOff>
      <xdr:row>58</xdr:row>
      <xdr:rowOff>92364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355600</xdr:colOff>
      <xdr:row>59</xdr:row>
      <xdr:rowOff>88900</xdr:rowOff>
    </xdr:from>
    <xdr:to>
      <xdr:col>9</xdr:col>
      <xdr:colOff>584200</xdr:colOff>
      <xdr:row>87</xdr:row>
      <xdr:rowOff>92364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228600</xdr:colOff>
      <xdr:row>29</xdr:row>
      <xdr:rowOff>3464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12700</xdr:rowOff>
    </xdr:from>
    <xdr:to>
      <xdr:col>10</xdr:col>
      <xdr:colOff>228600</xdr:colOff>
      <xdr:row>58</xdr:row>
      <xdr:rowOff>16164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59</xdr:row>
      <xdr:rowOff>12700</xdr:rowOff>
    </xdr:from>
    <xdr:to>
      <xdr:col>10</xdr:col>
      <xdr:colOff>254000</xdr:colOff>
      <xdr:row>87</xdr:row>
      <xdr:rowOff>16164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ascaWeakScali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50_weak_alltoallv"/>
      <sheetName val="n50_weak_isendirecv"/>
      <sheetName val="n50_weak_isend_prerecv"/>
      <sheetName val="n50_weak_no_decode"/>
      <sheetName val="n50_weak_overlap_cpu"/>
      <sheetName val="n17_weak_overlap_cpu"/>
      <sheetName val="n31_weak_overlap_cpu"/>
      <sheetName val="n101_weak_overlap_cpu"/>
      <sheetName val="weak_summary_all_stencils"/>
      <sheetName val="n50_weak_comparison"/>
    </sheetNames>
    <sheetDataSet>
      <sheetData sheetId="0"/>
      <sheetData sheetId="1"/>
      <sheetData sheetId="2"/>
      <sheetData sheetId="3"/>
      <sheetData sheetId="4">
        <row r="2">
          <cell r="C2">
            <v>0.25380000000000003</v>
          </cell>
        </row>
        <row r="3">
          <cell r="C3">
            <v>0.28865000000000002</v>
          </cell>
        </row>
        <row r="4">
          <cell r="C4">
            <v>0.37227500000000002</v>
          </cell>
        </row>
        <row r="5">
          <cell r="C5">
            <v>0.67996199999999996</v>
          </cell>
        </row>
        <row r="6">
          <cell r="C6">
            <v>0.74388799999999999</v>
          </cell>
        </row>
        <row r="7">
          <cell r="C7">
            <v>0.79966199999999998</v>
          </cell>
        </row>
        <row r="8">
          <cell r="C8">
            <v>0.803234</v>
          </cell>
        </row>
        <row r="9">
          <cell r="C9">
            <v>1.01135</v>
          </cell>
        </row>
        <row r="10">
          <cell r="C10">
            <v>1.24274</v>
          </cell>
        </row>
        <row r="11">
          <cell r="C11">
            <v>1.4461200000000001</v>
          </cell>
        </row>
        <row r="12">
          <cell r="C12">
            <v>1.91737</v>
          </cell>
        </row>
      </sheetData>
      <sheetData sheetId="5">
        <row r="2">
          <cell r="A2">
            <v>1</v>
          </cell>
          <cell r="C2">
            <v>0.1045</v>
          </cell>
        </row>
        <row r="3">
          <cell r="A3">
            <v>2</v>
          </cell>
          <cell r="C3">
            <v>0.105</v>
          </cell>
        </row>
        <row r="4">
          <cell r="A4">
            <v>4</v>
          </cell>
          <cell r="C4">
            <v>0.10675</v>
          </cell>
        </row>
        <row r="5">
          <cell r="A5">
            <v>8</v>
          </cell>
          <cell r="C5">
            <v>0.214975</v>
          </cell>
        </row>
        <row r="6">
          <cell r="A6">
            <v>16</v>
          </cell>
          <cell r="C6">
            <v>0.24959400000000001</v>
          </cell>
        </row>
        <row r="7">
          <cell r="A7">
            <v>32</v>
          </cell>
          <cell r="C7">
            <v>0.27807199999999999</v>
          </cell>
        </row>
        <row r="8">
          <cell r="A8">
            <v>64</v>
          </cell>
          <cell r="C8">
            <v>0.30685000000000001</v>
          </cell>
        </row>
        <row r="9">
          <cell r="A9">
            <v>128</v>
          </cell>
          <cell r="C9">
            <v>0.37101000000000001</v>
          </cell>
        </row>
        <row r="10">
          <cell r="A10">
            <v>256</v>
          </cell>
          <cell r="C10">
            <v>0.72527399999999997</v>
          </cell>
        </row>
        <row r="11">
          <cell r="A11">
            <v>512</v>
          </cell>
          <cell r="C11">
            <v>0.80372399999999999</v>
          </cell>
        </row>
        <row r="12">
          <cell r="A12">
            <v>1024</v>
          </cell>
          <cell r="C12">
            <v>1.06508</v>
          </cell>
        </row>
      </sheetData>
      <sheetData sheetId="6">
        <row r="2">
          <cell r="C2">
            <v>0.15740000000000001</v>
          </cell>
        </row>
        <row r="3">
          <cell r="C3">
            <v>0.17874999999999999</v>
          </cell>
        </row>
        <row r="4">
          <cell r="C4">
            <v>0.20905000000000001</v>
          </cell>
        </row>
        <row r="5">
          <cell r="C5">
            <v>0.40303800000000001</v>
          </cell>
        </row>
        <row r="6">
          <cell r="C6">
            <v>0.44921299999999997</v>
          </cell>
        </row>
        <row r="7">
          <cell r="C7">
            <v>0.498338</v>
          </cell>
        </row>
        <row r="8">
          <cell r="C8">
            <v>0.53135200000000005</v>
          </cell>
        </row>
        <row r="9">
          <cell r="C9">
            <v>0.68662699999999999</v>
          </cell>
        </row>
        <row r="10">
          <cell r="C10">
            <v>0.845688</v>
          </cell>
        </row>
        <row r="11">
          <cell r="C11">
            <v>1.3513500000000001</v>
          </cell>
        </row>
        <row r="12">
          <cell r="C12">
            <v>1.52128</v>
          </cell>
        </row>
      </sheetData>
      <sheetData sheetId="7">
        <row r="2">
          <cell r="C2">
            <v>0.5333</v>
          </cell>
        </row>
        <row r="3">
          <cell r="C3">
            <v>0.58745000000000003</v>
          </cell>
        </row>
        <row r="4">
          <cell r="C4">
            <v>0.84299999999999997</v>
          </cell>
        </row>
        <row r="5">
          <cell r="C5">
            <v>1.27271</v>
          </cell>
        </row>
        <row r="6">
          <cell r="C6">
            <v>1.44293</v>
          </cell>
        </row>
        <row r="7">
          <cell r="C7">
            <v>1.4615899999999999</v>
          </cell>
        </row>
        <row r="8">
          <cell r="C8">
            <v>1.5019</v>
          </cell>
        </row>
        <row r="9">
          <cell r="C9">
            <v>1.6887799999999999</v>
          </cell>
        </row>
        <row r="10">
          <cell r="C10">
            <v>2.0369700000000002</v>
          </cell>
        </row>
        <row r="11">
          <cell r="C11">
            <v>2.4089900000000002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C1" sqref="C1:D12"/>
    </sheetView>
  </sheetViews>
  <sheetFormatPr baseColWidth="10" defaultRowHeight="15" x14ac:dyDescent="0"/>
  <cols>
    <col min="2" max="2" width="14.33203125" customWidth="1"/>
  </cols>
  <sheetData>
    <row r="1" spans="1:4">
      <c r="A1" t="s">
        <v>0</v>
      </c>
      <c r="B1" t="s">
        <v>3</v>
      </c>
      <c r="C1" t="s">
        <v>4</v>
      </c>
      <c r="D1" s="1" t="s">
        <v>5</v>
      </c>
    </row>
    <row r="2" spans="1:4">
      <c r="A2">
        <v>1</v>
      </c>
      <c r="B2">
        <v>338.27199999999999</v>
      </c>
      <c r="C2">
        <f>$B$2/$B2</f>
        <v>1</v>
      </c>
      <c r="D2" s="1">
        <f>$B$2/($A2*$B2)</f>
        <v>1</v>
      </c>
    </row>
    <row r="3" spans="1:4">
      <c r="A3">
        <v>2</v>
      </c>
      <c r="B3">
        <v>193.86199999999999</v>
      </c>
      <c r="C3">
        <f>$B$2/$B3</f>
        <v>1.7449113286771003</v>
      </c>
      <c r="D3" s="1">
        <f t="shared" ref="D3:D12" si="0">$B$2/($A3*$B3)</f>
        <v>0.87245566433855015</v>
      </c>
    </row>
    <row r="4" spans="1:4">
      <c r="A4">
        <v>4</v>
      </c>
      <c r="B4">
        <v>154.84100000000001</v>
      </c>
      <c r="C4">
        <f t="shared" ref="C4:C12" si="1">$B$2/$B4</f>
        <v>2.1846410188515959</v>
      </c>
      <c r="D4" s="1">
        <f t="shared" si="0"/>
        <v>0.54616025471289897</v>
      </c>
    </row>
    <row r="5" spans="1:4">
      <c r="A5">
        <v>8</v>
      </c>
      <c r="B5">
        <v>107.899</v>
      </c>
      <c r="C5">
        <f t="shared" si="1"/>
        <v>3.1350800285452136</v>
      </c>
      <c r="D5" s="1">
        <f t="shared" si="0"/>
        <v>0.3918850035681517</v>
      </c>
    </row>
    <row r="6" spans="1:4">
      <c r="A6">
        <v>16</v>
      </c>
      <c r="B6">
        <v>53.862699999999997</v>
      </c>
      <c r="C6">
        <f t="shared" si="1"/>
        <v>6.280264450166813</v>
      </c>
      <c r="D6" s="1">
        <f t="shared" si="0"/>
        <v>0.39251652813542581</v>
      </c>
    </row>
    <row r="7" spans="1:4">
      <c r="A7">
        <v>32</v>
      </c>
      <c r="B7">
        <v>29.0168</v>
      </c>
      <c r="C7">
        <f t="shared" si="1"/>
        <v>11.657798241018996</v>
      </c>
      <c r="D7" s="1">
        <f t="shared" si="0"/>
        <v>0.36430619503184364</v>
      </c>
    </row>
    <row r="8" spans="1:4">
      <c r="A8">
        <v>64</v>
      </c>
      <c r="B8">
        <v>15.635</v>
      </c>
      <c r="C8">
        <f t="shared" si="1"/>
        <v>21.635561240805885</v>
      </c>
      <c r="D8" s="1">
        <f t="shared" si="0"/>
        <v>0.33805564438759195</v>
      </c>
    </row>
    <row r="9" spans="1:4">
      <c r="A9">
        <v>128</v>
      </c>
      <c r="B9">
        <v>9.8157099999999993</v>
      </c>
      <c r="C9">
        <f t="shared" si="1"/>
        <v>34.462305834218817</v>
      </c>
      <c r="D9" s="1">
        <f t="shared" si="0"/>
        <v>0.26923676432983451</v>
      </c>
    </row>
    <row r="10" spans="1:4">
      <c r="A10">
        <v>256</v>
      </c>
      <c r="B10">
        <v>5.86388</v>
      </c>
      <c r="C10">
        <f t="shared" si="1"/>
        <v>57.687401515719962</v>
      </c>
      <c r="D10" s="1">
        <f t="shared" si="0"/>
        <v>0.2253414121707811</v>
      </c>
    </row>
    <row r="11" spans="1:4">
      <c r="A11">
        <v>512</v>
      </c>
      <c r="B11">
        <v>4.19313</v>
      </c>
      <c r="C11">
        <f t="shared" si="1"/>
        <v>80.672910212657371</v>
      </c>
      <c r="D11" s="1">
        <f t="shared" si="0"/>
        <v>0.15756427775909643</v>
      </c>
    </row>
    <row r="12" spans="1:4">
      <c r="A12">
        <v>1024</v>
      </c>
      <c r="B12">
        <v>5.0057299999999998</v>
      </c>
      <c r="C12">
        <f t="shared" si="1"/>
        <v>67.576956807498604</v>
      </c>
      <c r="D12" s="1">
        <f t="shared" si="0"/>
        <v>6.5993121882322855E-2</v>
      </c>
    </row>
    <row r="14" spans="1:4">
      <c r="A14" t="s">
        <v>0</v>
      </c>
      <c r="B14" t="s">
        <v>1</v>
      </c>
    </row>
    <row r="15" spans="1:4">
      <c r="A15">
        <v>1</v>
      </c>
      <c r="B15">
        <v>338.26400000000001</v>
      </c>
    </row>
    <row r="16" spans="1:4">
      <c r="A16">
        <v>2</v>
      </c>
      <c r="B16">
        <v>161.435</v>
      </c>
    </row>
    <row r="17" spans="1:2">
      <c r="A17">
        <v>4</v>
      </c>
      <c r="B17">
        <v>121.3</v>
      </c>
    </row>
    <row r="18" spans="1:2">
      <c r="A18">
        <v>8</v>
      </c>
      <c r="B18">
        <v>85.373599999999996</v>
      </c>
    </row>
    <row r="19" spans="1:2">
      <c r="A19">
        <v>16</v>
      </c>
      <c r="B19">
        <v>39.487499999999997</v>
      </c>
    </row>
    <row r="20" spans="1:2">
      <c r="A20">
        <v>32</v>
      </c>
      <c r="B20">
        <v>19.667200000000001</v>
      </c>
    </row>
    <row r="21" spans="1:2">
      <c r="A21">
        <v>64</v>
      </c>
      <c r="B21">
        <v>9.69557</v>
      </c>
    </row>
    <row r="22" spans="1:2">
      <c r="A22">
        <v>128</v>
      </c>
      <c r="B22">
        <v>4.78207</v>
      </c>
    </row>
    <row r="23" spans="1:2">
      <c r="A23">
        <v>256</v>
      </c>
      <c r="B23">
        <v>2.3975300000000002</v>
      </c>
    </row>
    <row r="24" spans="1:2">
      <c r="A24">
        <v>512</v>
      </c>
      <c r="B24">
        <v>1.2015</v>
      </c>
    </row>
    <row r="25" spans="1:2">
      <c r="A25">
        <v>1024</v>
      </c>
      <c r="B25">
        <v>0.559307</v>
      </c>
    </row>
    <row r="27" spans="1:2">
      <c r="A27" t="s">
        <v>0</v>
      </c>
      <c r="B27" t="s">
        <v>2</v>
      </c>
    </row>
    <row r="28" spans="1:2">
      <c r="A28">
        <v>1</v>
      </c>
    </row>
    <row r="29" spans="1:2">
      <c r="A29">
        <v>2</v>
      </c>
      <c r="B29">
        <v>32.4221</v>
      </c>
    </row>
    <row r="30" spans="1:2">
      <c r="A30">
        <v>4</v>
      </c>
      <c r="B30">
        <v>33.535800000000002</v>
      </c>
    </row>
    <row r="31" spans="1:2">
      <c r="A31">
        <v>8</v>
      </c>
      <c r="B31">
        <v>22.520199999999999</v>
      </c>
    </row>
    <row r="32" spans="1:2">
      <c r="A32">
        <v>16</v>
      </c>
      <c r="B32">
        <v>14.3696</v>
      </c>
    </row>
    <row r="33" spans="1:2">
      <c r="A33">
        <v>32</v>
      </c>
      <c r="B33">
        <v>9.3444599999999998</v>
      </c>
    </row>
    <row r="34" spans="1:2">
      <c r="A34">
        <v>64</v>
      </c>
      <c r="B34">
        <v>5.93506</v>
      </c>
    </row>
    <row r="35" spans="1:2">
      <c r="A35">
        <v>128</v>
      </c>
      <c r="B35">
        <v>5.0301</v>
      </c>
    </row>
    <row r="36" spans="1:2">
      <c r="A36">
        <v>256</v>
      </c>
      <c r="B36">
        <v>3.4634299999999998</v>
      </c>
    </row>
    <row r="37" spans="1:2">
      <c r="A37">
        <v>512</v>
      </c>
      <c r="B37">
        <v>2.9891999999999999</v>
      </c>
    </row>
    <row r="38" spans="1:2">
      <c r="A38">
        <v>1024</v>
      </c>
      <c r="B38">
        <v>4.4444600000000003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6" sqref="L6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D12" sqref="D12"/>
    </sheetView>
  </sheetViews>
  <sheetFormatPr baseColWidth="10" defaultRowHeight="15" x14ac:dyDescent="0"/>
  <sheetData>
    <row r="1" spans="1:4">
      <c r="A1" t="s">
        <v>0</v>
      </c>
      <c r="B1" t="s">
        <v>6</v>
      </c>
      <c r="C1" t="s">
        <v>4</v>
      </c>
      <c r="D1" s="1" t="s">
        <v>5</v>
      </c>
    </row>
    <row r="2" spans="1:4">
      <c r="A2">
        <v>1</v>
      </c>
      <c r="B2">
        <v>338.49700000000001</v>
      </c>
      <c r="C2">
        <f>$B$2/$B2</f>
        <v>1</v>
      </c>
      <c r="D2" s="1">
        <f>$B$2/($A2*$B2)</f>
        <v>1</v>
      </c>
    </row>
    <row r="3" spans="1:4">
      <c r="A3">
        <v>2</v>
      </c>
      <c r="B3">
        <v>378.22699999999998</v>
      </c>
      <c r="C3">
        <f>$B$2/$B3</f>
        <v>0.8949572611156793</v>
      </c>
      <c r="D3" s="1">
        <f t="shared" ref="D3:D12" si="0">$B$2/($A3*$B3)</f>
        <v>0.44747863055783965</v>
      </c>
    </row>
    <row r="4" spans="1:4">
      <c r="A4">
        <v>4</v>
      </c>
      <c r="B4">
        <v>227.77</v>
      </c>
      <c r="C4">
        <f t="shared" ref="C4:C12" si="1">$B$2/$B4</f>
        <v>1.4861351363217281</v>
      </c>
      <c r="D4" s="1">
        <f t="shared" si="0"/>
        <v>0.37153378408043203</v>
      </c>
    </row>
    <row r="5" spans="1:4">
      <c r="A5">
        <v>8</v>
      </c>
      <c r="B5">
        <v>163.02199999999999</v>
      </c>
      <c r="C5">
        <f t="shared" si="1"/>
        <v>2.0763884629068472</v>
      </c>
      <c r="D5" s="1">
        <f t="shared" si="0"/>
        <v>0.2595485578633559</v>
      </c>
    </row>
    <row r="6" spans="1:4">
      <c r="A6">
        <v>16</v>
      </c>
      <c r="B6">
        <v>63.596600000000002</v>
      </c>
      <c r="C6">
        <f t="shared" si="1"/>
        <v>5.3225644138208645</v>
      </c>
      <c r="D6" s="1">
        <f t="shared" si="0"/>
        <v>0.33266027586380403</v>
      </c>
    </row>
    <row r="7" spans="1:4">
      <c r="A7">
        <v>32</v>
      </c>
      <c r="B7">
        <v>27.976600000000001</v>
      </c>
      <c r="C7">
        <f t="shared" si="1"/>
        <v>12.099290121029718</v>
      </c>
      <c r="D7" s="1">
        <f t="shared" si="0"/>
        <v>0.37810281628217868</v>
      </c>
    </row>
    <row r="8" spans="1:4">
      <c r="A8">
        <v>64</v>
      </c>
      <c r="B8">
        <v>14.940899999999999</v>
      </c>
      <c r="C8">
        <f t="shared" si="1"/>
        <v>22.65573024382735</v>
      </c>
      <c r="D8" s="1">
        <f t="shared" si="0"/>
        <v>0.35399578505980234</v>
      </c>
    </row>
    <row r="9" spans="1:4">
      <c r="A9">
        <v>128</v>
      </c>
      <c r="B9">
        <v>8.0576600000000003</v>
      </c>
      <c r="C9">
        <f t="shared" si="1"/>
        <v>42.009342662758172</v>
      </c>
      <c r="D9" s="1">
        <f t="shared" si="0"/>
        <v>0.32819798955279822</v>
      </c>
    </row>
    <row r="10" spans="1:4">
      <c r="A10">
        <v>256</v>
      </c>
      <c r="B10">
        <v>4.9127599999999996</v>
      </c>
      <c r="C10">
        <f t="shared" si="1"/>
        <v>68.901595030084934</v>
      </c>
      <c r="D10" s="1">
        <f t="shared" si="0"/>
        <v>0.26914685558626927</v>
      </c>
    </row>
    <row r="11" spans="1:4">
      <c r="A11">
        <v>512</v>
      </c>
      <c r="B11">
        <v>3.2523599999999999</v>
      </c>
      <c r="C11">
        <f t="shared" si="1"/>
        <v>104.07734691116605</v>
      </c>
      <c r="D11" s="1">
        <f t="shared" si="0"/>
        <v>0.20327606818587118</v>
      </c>
    </row>
    <row r="12" spans="1:4">
      <c r="A12">
        <v>1024</v>
      </c>
      <c r="B12">
        <v>2.4736699999999998</v>
      </c>
      <c r="C12">
        <f t="shared" si="1"/>
        <v>136.83999886807862</v>
      </c>
      <c r="D12" s="1">
        <f t="shared" si="0"/>
        <v>0.13363281139460803</v>
      </c>
    </row>
    <row r="14" spans="1:4">
      <c r="A14" t="s">
        <v>0</v>
      </c>
      <c r="B14" t="s">
        <v>1</v>
      </c>
    </row>
    <row r="15" spans="1:4">
      <c r="A15">
        <v>1</v>
      </c>
      <c r="B15">
        <v>338.488</v>
      </c>
    </row>
    <row r="16" spans="1:4">
      <c r="A16">
        <v>2</v>
      </c>
      <c r="B16">
        <v>159.30799999999999</v>
      </c>
    </row>
    <row r="17" spans="1:2">
      <c r="A17">
        <v>4</v>
      </c>
      <c r="B17">
        <v>94.712500000000006</v>
      </c>
    </row>
    <row r="18" spans="1:2">
      <c r="A18">
        <v>8</v>
      </c>
      <c r="B18">
        <v>71.345399999999998</v>
      </c>
    </row>
    <row r="19" spans="1:2">
      <c r="A19">
        <v>16</v>
      </c>
      <c r="B19">
        <v>34.382899999999999</v>
      </c>
    </row>
    <row r="20" spans="1:2">
      <c r="A20">
        <v>32</v>
      </c>
      <c r="B20">
        <v>19.4161</v>
      </c>
    </row>
    <row r="21" spans="1:2">
      <c r="A21">
        <v>64</v>
      </c>
      <c r="B21">
        <v>9.5924099999999992</v>
      </c>
    </row>
    <row r="22" spans="1:2">
      <c r="A22">
        <v>128</v>
      </c>
      <c r="B22">
        <v>4.7654300000000003</v>
      </c>
    </row>
    <row r="23" spans="1:2">
      <c r="A23">
        <v>256</v>
      </c>
      <c r="B23">
        <v>2.3588800000000001</v>
      </c>
    </row>
    <row r="24" spans="1:2">
      <c r="A24">
        <v>512</v>
      </c>
      <c r="B24">
        <v>1.1496999999999999</v>
      </c>
    </row>
    <row r="25" spans="1:2">
      <c r="A25">
        <v>1024</v>
      </c>
      <c r="B25">
        <v>0.52912099999999995</v>
      </c>
    </row>
    <row r="27" spans="1:2">
      <c r="A27" t="s">
        <v>0</v>
      </c>
      <c r="B27" t="s">
        <v>2</v>
      </c>
    </row>
    <row r="28" spans="1:2">
      <c r="A28">
        <v>1</v>
      </c>
    </row>
    <row r="29" spans="1:2">
      <c r="A29">
        <v>2</v>
      </c>
      <c r="B29">
        <v>218.91300000000001</v>
      </c>
    </row>
    <row r="30" spans="1:2">
      <c r="A30">
        <v>4</v>
      </c>
      <c r="B30">
        <v>133.053</v>
      </c>
    </row>
    <row r="31" spans="1:2">
      <c r="A31">
        <v>8</v>
      </c>
      <c r="B31">
        <v>91.671499999999995</v>
      </c>
    </row>
    <row r="32" spans="1:2">
      <c r="A32">
        <v>16</v>
      </c>
      <c r="B32">
        <v>29.208500000000001</v>
      </c>
    </row>
    <row r="33" spans="1:2">
      <c r="A33">
        <v>32</v>
      </c>
      <c r="B33">
        <v>8.5551999999999992</v>
      </c>
    </row>
    <row r="34" spans="1:2">
      <c r="A34">
        <v>64</v>
      </c>
      <c r="B34">
        <v>5.3442999999999996</v>
      </c>
    </row>
    <row r="35" spans="1:2">
      <c r="A35">
        <v>128</v>
      </c>
      <c r="B35">
        <v>3.2884699999999998</v>
      </c>
    </row>
    <row r="36" spans="1:2">
      <c r="A36">
        <v>256</v>
      </c>
      <c r="B36">
        <v>2.5509200000000001</v>
      </c>
    </row>
    <row r="37" spans="1:2">
      <c r="A37">
        <v>512</v>
      </c>
      <c r="B37">
        <v>2.1002000000000001</v>
      </c>
    </row>
    <row r="38" spans="1:2">
      <c r="A38">
        <v>1024</v>
      </c>
      <c r="B38">
        <v>1.94262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F28" sqref="F28"/>
    </sheetView>
  </sheetViews>
  <sheetFormatPr baseColWidth="10" defaultRowHeight="15" x14ac:dyDescent="0"/>
  <sheetData>
    <row r="1" spans="1:4">
      <c r="A1" t="s">
        <v>0</v>
      </c>
      <c r="B1" t="s">
        <v>7</v>
      </c>
      <c r="C1" t="s">
        <v>4</v>
      </c>
      <c r="D1" s="1" t="s">
        <v>5</v>
      </c>
    </row>
    <row r="2" spans="1:4">
      <c r="A2">
        <v>1</v>
      </c>
      <c r="B2">
        <v>330.78899999999999</v>
      </c>
      <c r="C2">
        <f>$B$2/$B2</f>
        <v>1</v>
      </c>
      <c r="D2" s="1">
        <f>$B$2/($A2*$B2)</f>
        <v>1</v>
      </c>
    </row>
    <row r="3" spans="1:4">
      <c r="A3">
        <v>2</v>
      </c>
      <c r="B3">
        <v>374.92500000000001</v>
      </c>
      <c r="C3">
        <f>$B$2/$B3</f>
        <v>0.88228045609121819</v>
      </c>
      <c r="D3" s="1">
        <f t="shared" ref="D3:D12" si="0">$B$2/($A3*$B3)</f>
        <v>0.4411402280456091</v>
      </c>
    </row>
    <row r="4" spans="1:4">
      <c r="A4">
        <v>4</v>
      </c>
      <c r="B4">
        <v>248.804</v>
      </c>
      <c r="C4">
        <f t="shared" ref="C4:C12" si="1">$B$2/$B4</f>
        <v>1.3295164064886416</v>
      </c>
      <c r="D4" s="1">
        <f t="shared" si="0"/>
        <v>0.33237910162216039</v>
      </c>
    </row>
    <row r="5" spans="1:4">
      <c r="A5">
        <v>8</v>
      </c>
      <c r="B5">
        <v>162.917</v>
      </c>
      <c r="C5">
        <f t="shared" si="1"/>
        <v>2.0304142600219741</v>
      </c>
      <c r="D5" s="1">
        <f t="shared" si="0"/>
        <v>0.25380178250274676</v>
      </c>
    </row>
    <row r="6" spans="1:4">
      <c r="A6">
        <v>15</v>
      </c>
      <c r="B6">
        <v>64.604399999999998</v>
      </c>
      <c r="C6">
        <f t="shared" si="1"/>
        <v>5.1202240095101885</v>
      </c>
      <c r="D6" s="1">
        <f t="shared" si="0"/>
        <v>0.34134826730067919</v>
      </c>
    </row>
    <row r="7" spans="1:4">
      <c r="A7">
        <v>32</v>
      </c>
      <c r="B7">
        <v>28.156099999999999</v>
      </c>
      <c r="C7">
        <f t="shared" si="1"/>
        <v>11.748395551940787</v>
      </c>
      <c r="D7" s="1">
        <f t="shared" si="0"/>
        <v>0.36713736099814959</v>
      </c>
    </row>
    <row r="8" spans="1:4">
      <c r="A8">
        <v>64</v>
      </c>
      <c r="B8">
        <v>14.836</v>
      </c>
      <c r="C8">
        <f t="shared" si="1"/>
        <v>22.296373685629547</v>
      </c>
      <c r="D8" s="1">
        <f t="shared" si="0"/>
        <v>0.34838083883796167</v>
      </c>
    </row>
    <row r="9" spans="1:4">
      <c r="A9">
        <v>128</v>
      </c>
      <c r="B9">
        <v>8.4063800000000004</v>
      </c>
      <c r="C9">
        <f t="shared" si="1"/>
        <v>39.349755780728444</v>
      </c>
      <c r="D9" s="1">
        <f t="shared" si="0"/>
        <v>0.30741996703694097</v>
      </c>
    </row>
    <row r="10" spans="1:4">
      <c r="A10">
        <v>256</v>
      </c>
      <c r="B10">
        <v>4.6060499999999998</v>
      </c>
      <c r="C10">
        <f t="shared" si="1"/>
        <v>71.816198260982844</v>
      </c>
      <c r="D10" s="1">
        <f t="shared" si="0"/>
        <v>0.28053202445696424</v>
      </c>
    </row>
    <row r="11" spans="1:4">
      <c r="A11">
        <v>512</v>
      </c>
      <c r="B11">
        <v>3.2757499999999999</v>
      </c>
      <c r="C11">
        <f t="shared" si="1"/>
        <v>100.98114935510951</v>
      </c>
      <c r="D11" s="1">
        <f t="shared" si="0"/>
        <v>0.19722880733419826</v>
      </c>
    </row>
    <row r="12" spans="1:4">
      <c r="A12">
        <v>1024</v>
      </c>
      <c r="B12">
        <v>2.7732100000000002</v>
      </c>
      <c r="C12">
        <f t="shared" si="1"/>
        <v>119.28018433512067</v>
      </c>
      <c r="D12" s="1">
        <f t="shared" si="0"/>
        <v>0.11648455501476628</v>
      </c>
    </row>
    <row r="13" spans="1:4">
      <c r="D13" s="1"/>
    </row>
    <row r="14" spans="1:4">
      <c r="A14" t="s">
        <v>0</v>
      </c>
      <c r="B14" t="s">
        <v>1</v>
      </c>
    </row>
    <row r="15" spans="1:4">
      <c r="A15">
        <v>1</v>
      </c>
      <c r="B15">
        <v>330.76799999999997</v>
      </c>
    </row>
    <row r="16" spans="1:4">
      <c r="A16">
        <v>2</v>
      </c>
      <c r="B16">
        <v>154.452</v>
      </c>
    </row>
    <row r="17" spans="1:4">
      <c r="A17">
        <v>4</v>
      </c>
      <c r="B17">
        <v>100.569</v>
      </c>
    </row>
    <row r="18" spans="1:4">
      <c r="A18">
        <v>8</v>
      </c>
      <c r="B18">
        <v>65.781099999999995</v>
      </c>
    </row>
    <row r="19" spans="1:4">
      <c r="A19">
        <v>15</v>
      </c>
      <c r="B19">
        <v>33.781500000000001</v>
      </c>
      <c r="D19" t="s">
        <v>10</v>
      </c>
    </row>
    <row r="20" spans="1:4">
      <c r="A20">
        <v>32</v>
      </c>
      <c r="B20">
        <v>18.972999999999999</v>
      </c>
    </row>
    <row r="21" spans="1:4">
      <c r="A21">
        <v>64</v>
      </c>
      <c r="B21">
        <v>9.3386099999999992</v>
      </c>
    </row>
    <row r="22" spans="1:4">
      <c r="A22">
        <v>128</v>
      </c>
      <c r="B22">
        <v>4.5917500000000002</v>
      </c>
    </row>
    <row r="23" spans="1:4">
      <c r="A23">
        <v>256</v>
      </c>
      <c r="B23">
        <v>2.2944</v>
      </c>
    </row>
    <row r="24" spans="1:4">
      <c r="A24">
        <v>512</v>
      </c>
      <c r="B24">
        <v>1.11975</v>
      </c>
    </row>
    <row r="25" spans="1:4">
      <c r="A25">
        <v>1024</v>
      </c>
      <c r="B25">
        <v>0.50863899999999995</v>
      </c>
    </row>
    <row r="27" spans="1:4">
      <c r="A27" t="s">
        <v>0</v>
      </c>
      <c r="B27" t="s">
        <v>2</v>
      </c>
    </row>
    <row r="28" spans="1:4">
      <c r="A28">
        <v>1</v>
      </c>
      <c r="B28">
        <v>330.78100000000001</v>
      </c>
    </row>
    <row r="29" spans="1:4">
      <c r="A29">
        <v>2</v>
      </c>
      <c r="B29">
        <v>359.99799999999999</v>
      </c>
    </row>
    <row r="30" spans="1:4">
      <c r="A30">
        <v>4</v>
      </c>
      <c r="B30">
        <v>238.17</v>
      </c>
    </row>
    <row r="31" spans="1:4">
      <c r="A31">
        <v>8</v>
      </c>
      <c r="B31">
        <v>156.25700000000001</v>
      </c>
    </row>
    <row r="32" spans="1:4">
      <c r="A32">
        <v>15</v>
      </c>
      <c r="B32">
        <v>59.766500000000001</v>
      </c>
    </row>
    <row r="33" spans="1:2">
      <c r="A33">
        <v>32</v>
      </c>
      <c r="B33">
        <v>25.2089</v>
      </c>
    </row>
    <row r="34" spans="1:2">
      <c r="A34">
        <v>64</v>
      </c>
      <c r="B34">
        <v>13.139900000000001</v>
      </c>
    </row>
    <row r="35" spans="1:2">
      <c r="A35">
        <v>128</v>
      </c>
      <c r="B35">
        <v>7.4703400000000002</v>
      </c>
    </row>
    <row r="36" spans="1:2">
      <c r="A36">
        <v>256</v>
      </c>
      <c r="B36">
        <v>4.1013799999999998</v>
      </c>
    </row>
    <row r="37" spans="1:2">
      <c r="A37">
        <v>512</v>
      </c>
      <c r="B37">
        <v>2.9727600000000001</v>
      </c>
    </row>
    <row r="38" spans="1:2">
      <c r="A38">
        <v>1024</v>
      </c>
      <c r="B38">
        <v>2.5886399999999998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A38" sqref="A38:B38"/>
    </sheetView>
  </sheetViews>
  <sheetFormatPr baseColWidth="10" defaultRowHeight="15" x14ac:dyDescent="0"/>
  <sheetData>
    <row r="1" spans="1:4">
      <c r="A1" t="s">
        <v>0</v>
      </c>
      <c r="B1" t="s">
        <v>8</v>
      </c>
      <c r="C1" t="s">
        <v>4</v>
      </c>
      <c r="D1" s="1" t="s">
        <v>5</v>
      </c>
    </row>
    <row r="2" spans="1:4">
      <c r="A2">
        <v>1</v>
      </c>
      <c r="B2">
        <v>330.89400000000001</v>
      </c>
      <c r="C2">
        <f>$B$2/$B2</f>
        <v>1</v>
      </c>
      <c r="D2" s="1">
        <f>$B$2/($A2*$B2)</f>
        <v>1</v>
      </c>
    </row>
    <row r="3" spans="1:4">
      <c r="A3">
        <v>2</v>
      </c>
      <c r="B3">
        <v>345.214</v>
      </c>
      <c r="C3">
        <f>$B$2/$B3</f>
        <v>0.95851848418662045</v>
      </c>
      <c r="D3" s="1">
        <f t="shared" ref="D3:D12" si="0">$B$2/($A3*$B3)</f>
        <v>0.47925924209331022</v>
      </c>
    </row>
    <row r="4" spans="1:4">
      <c r="A4">
        <v>4</v>
      </c>
      <c r="B4">
        <v>208.28399999999999</v>
      </c>
      <c r="C4">
        <f t="shared" ref="C4:C12" si="1">$B$2/$B4</f>
        <v>1.5886673964394769</v>
      </c>
      <c r="D4" s="1">
        <f t="shared" si="0"/>
        <v>0.39716684910986921</v>
      </c>
    </row>
    <row r="5" spans="1:4">
      <c r="A5">
        <v>8</v>
      </c>
      <c r="B5">
        <v>147.56299999999999</v>
      </c>
      <c r="C5">
        <f t="shared" si="1"/>
        <v>2.2423913853743827</v>
      </c>
      <c r="D5" s="1">
        <f t="shared" si="0"/>
        <v>0.28029892317179783</v>
      </c>
    </row>
    <row r="6" spans="1:4">
      <c r="A6">
        <v>16</v>
      </c>
      <c r="B6">
        <v>57.212699999999998</v>
      </c>
      <c r="C6">
        <f t="shared" si="1"/>
        <v>5.7835760242044163</v>
      </c>
      <c r="D6" s="1">
        <f t="shared" si="0"/>
        <v>0.36147350151277602</v>
      </c>
    </row>
    <row r="7" spans="1:4">
      <c r="A7">
        <v>32</v>
      </c>
      <c r="B7">
        <v>25.181799999999999</v>
      </c>
      <c r="C7">
        <f t="shared" si="1"/>
        <v>13.140204433360603</v>
      </c>
      <c r="D7" s="1">
        <f t="shared" si="0"/>
        <v>0.41063138854251885</v>
      </c>
    </row>
    <row r="8" spans="1:4">
      <c r="A8">
        <v>64</v>
      </c>
      <c r="B8">
        <v>13.0105</v>
      </c>
      <c r="C8">
        <f t="shared" si="1"/>
        <v>25.432842703969872</v>
      </c>
      <c r="D8" s="1">
        <f t="shared" si="0"/>
        <v>0.39738816724952924</v>
      </c>
    </row>
    <row r="9" spans="1:4">
      <c r="A9">
        <v>128</v>
      </c>
      <c r="B9">
        <v>7.2030399999999997</v>
      </c>
      <c r="C9">
        <f t="shared" si="1"/>
        <v>45.938103911681736</v>
      </c>
      <c r="D9" s="1">
        <f t="shared" si="0"/>
        <v>0.35889143681001356</v>
      </c>
    </row>
    <row r="10" spans="1:4">
      <c r="A10">
        <v>256</v>
      </c>
      <c r="B10">
        <v>4.43283</v>
      </c>
      <c r="C10">
        <f t="shared" si="1"/>
        <v>74.646219232409095</v>
      </c>
      <c r="D10" s="1">
        <f t="shared" si="0"/>
        <v>0.29158679387659803</v>
      </c>
    </row>
    <row r="11" spans="1:4">
      <c r="A11">
        <v>512</v>
      </c>
      <c r="B11">
        <v>3.0196100000000001</v>
      </c>
      <c r="C11">
        <f t="shared" si="1"/>
        <v>109.58170094813569</v>
      </c>
      <c r="D11" s="1">
        <f t="shared" si="0"/>
        <v>0.21402675966432752</v>
      </c>
    </row>
    <row r="12" spans="1:4">
      <c r="A12">
        <v>1024</v>
      </c>
      <c r="B12">
        <v>2.42489</v>
      </c>
      <c r="C12">
        <f t="shared" si="1"/>
        <v>136.45732383736996</v>
      </c>
      <c r="D12" s="1">
        <f t="shared" si="0"/>
        <v>0.1332591053099316</v>
      </c>
    </row>
    <row r="14" spans="1:4">
      <c r="A14" t="s">
        <v>0</v>
      </c>
      <c r="B14" t="s">
        <v>1</v>
      </c>
    </row>
    <row r="15" spans="1:4">
      <c r="A15">
        <v>1</v>
      </c>
      <c r="B15">
        <v>330.87200000000001</v>
      </c>
    </row>
    <row r="16" spans="1:4">
      <c r="A16">
        <v>2</v>
      </c>
      <c r="B16">
        <v>154.51499999999999</v>
      </c>
    </row>
    <row r="17" spans="1:2">
      <c r="A17">
        <v>4</v>
      </c>
      <c r="B17">
        <v>91.892499999999998</v>
      </c>
    </row>
    <row r="18" spans="1:2">
      <c r="A18">
        <v>8</v>
      </c>
      <c r="B18">
        <v>68.424199999999999</v>
      </c>
    </row>
    <row r="19" spans="1:2">
      <c r="A19">
        <v>16</v>
      </c>
      <c r="B19">
        <v>34.707599999999999</v>
      </c>
    </row>
    <row r="20" spans="1:2">
      <c r="A20">
        <v>32</v>
      </c>
      <c r="B20">
        <v>19.071400000000001</v>
      </c>
    </row>
    <row r="21" spans="1:2">
      <c r="A21">
        <v>64</v>
      </c>
      <c r="B21">
        <v>9.4982000000000006</v>
      </c>
    </row>
    <row r="22" spans="1:2">
      <c r="A22">
        <v>128</v>
      </c>
      <c r="B22">
        <v>4.6821900000000003</v>
      </c>
    </row>
    <row r="23" spans="1:2">
      <c r="A23">
        <v>256</v>
      </c>
      <c r="B23">
        <v>2.28525</v>
      </c>
    </row>
    <row r="24" spans="1:2">
      <c r="A24">
        <v>512</v>
      </c>
      <c r="B24">
        <v>1.1236299999999999</v>
      </c>
    </row>
    <row r="25" spans="1:2">
      <c r="A25">
        <v>1024</v>
      </c>
      <c r="B25">
        <v>0.52145799999999998</v>
      </c>
    </row>
    <row r="27" spans="1:2">
      <c r="A27" t="s">
        <v>0</v>
      </c>
      <c r="B27" t="s">
        <v>2</v>
      </c>
    </row>
    <row r="28" spans="1:2">
      <c r="A28">
        <v>1</v>
      </c>
      <c r="B28">
        <v>330.88499999999999</v>
      </c>
    </row>
    <row r="29" spans="1:2">
      <c r="A29">
        <v>2</v>
      </c>
      <c r="B29">
        <v>345.15</v>
      </c>
    </row>
    <row r="30" spans="1:2">
      <c r="A30">
        <v>4</v>
      </c>
      <c r="B30">
        <v>208.21299999999999</v>
      </c>
    </row>
    <row r="31" spans="1:2">
      <c r="A31">
        <v>8</v>
      </c>
      <c r="B31">
        <v>147.47900000000001</v>
      </c>
    </row>
    <row r="32" spans="1:2">
      <c r="A32">
        <v>16</v>
      </c>
      <c r="B32">
        <v>57.128399999999999</v>
      </c>
    </row>
    <row r="33" spans="1:2">
      <c r="A33">
        <v>32</v>
      </c>
      <c r="B33">
        <v>25.120699999999999</v>
      </c>
    </row>
    <row r="34" spans="1:2">
      <c r="A34">
        <v>64</v>
      </c>
      <c r="B34">
        <v>12.9734</v>
      </c>
    </row>
    <row r="35" spans="1:2">
      <c r="A35">
        <v>128</v>
      </c>
      <c r="B35">
        <v>7.1805500000000002</v>
      </c>
    </row>
    <row r="36" spans="1:2">
      <c r="A36">
        <v>256</v>
      </c>
      <c r="B36">
        <v>4.4187399999999997</v>
      </c>
    </row>
    <row r="37" spans="1:2">
      <c r="A37">
        <v>512</v>
      </c>
      <c r="B37">
        <v>3.01058</v>
      </c>
    </row>
    <row r="38" spans="1:2">
      <c r="A38">
        <v>1024</v>
      </c>
      <c r="B38">
        <v>2.4189600000000002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A38" sqref="A38:B38"/>
    </sheetView>
  </sheetViews>
  <sheetFormatPr baseColWidth="10" defaultRowHeight="15" x14ac:dyDescent="0"/>
  <sheetData>
    <row r="1" spans="1:4">
      <c r="A1" t="s">
        <v>0</v>
      </c>
      <c r="B1" t="s">
        <v>9</v>
      </c>
      <c r="C1" t="s">
        <v>4</v>
      </c>
      <c r="D1" s="1" t="s">
        <v>5</v>
      </c>
    </row>
    <row r="2" spans="1:4">
      <c r="A2">
        <v>1</v>
      </c>
      <c r="B2">
        <v>324.18599999999998</v>
      </c>
      <c r="C2">
        <f>$B$2/$B2</f>
        <v>1</v>
      </c>
      <c r="D2" s="1">
        <f>$B$2/($A2*$B2)</f>
        <v>1</v>
      </c>
    </row>
    <row r="3" spans="1:4">
      <c r="A3">
        <v>2</v>
      </c>
      <c r="B3">
        <v>360.65100000000001</v>
      </c>
      <c r="C3">
        <f>$B$2/$B3</f>
        <v>0.89889117179766576</v>
      </c>
      <c r="D3" s="1">
        <f t="shared" ref="D3:D12" si="0">$B$2/($A3*$B3)</f>
        <v>0.44944558589883288</v>
      </c>
    </row>
    <row r="4" spans="1:4">
      <c r="A4">
        <v>4</v>
      </c>
      <c r="B4">
        <v>205.78399999999999</v>
      </c>
      <c r="C4">
        <f t="shared" ref="C4:C12" si="1">$B$2/$B4</f>
        <v>1.5753702911791003</v>
      </c>
      <c r="D4" s="1">
        <f t="shared" si="0"/>
        <v>0.39384257279477508</v>
      </c>
    </row>
    <row r="5" spans="1:4">
      <c r="A5">
        <v>8</v>
      </c>
      <c r="B5">
        <v>150.06800000000001</v>
      </c>
      <c r="C5">
        <f t="shared" si="1"/>
        <v>2.1602606818242394</v>
      </c>
      <c r="D5" s="1">
        <f t="shared" si="0"/>
        <v>0.27003258522802992</v>
      </c>
    </row>
    <row r="6" spans="1:4">
      <c r="A6">
        <v>16</v>
      </c>
      <c r="B6">
        <v>56.018799999999999</v>
      </c>
      <c r="C6">
        <f t="shared" si="1"/>
        <v>5.7870929045249095</v>
      </c>
      <c r="D6" s="1">
        <f t="shared" si="0"/>
        <v>0.36169330653280685</v>
      </c>
    </row>
    <row r="7" spans="1:4">
      <c r="A7">
        <v>32</v>
      </c>
      <c r="B7">
        <v>23.944299999999998</v>
      </c>
      <c r="C7">
        <f t="shared" si="1"/>
        <v>13.539172162059446</v>
      </c>
      <c r="D7" s="1">
        <f t="shared" si="0"/>
        <v>0.42309913006435768</v>
      </c>
    </row>
    <row r="8" spans="1:4">
      <c r="A8">
        <v>64</v>
      </c>
      <c r="B8">
        <v>12.443099999999999</v>
      </c>
      <c r="C8">
        <f t="shared" si="1"/>
        <v>26.053475420112353</v>
      </c>
      <c r="D8" s="1">
        <f t="shared" si="0"/>
        <v>0.40708555343925551</v>
      </c>
    </row>
    <row r="9" spans="1:4">
      <c r="A9">
        <v>128</v>
      </c>
      <c r="B9">
        <v>6.7661600000000002</v>
      </c>
      <c r="C9">
        <f t="shared" si="1"/>
        <v>47.912848646795226</v>
      </c>
      <c r="D9" s="1">
        <f t="shared" si="0"/>
        <v>0.3743191300530877</v>
      </c>
    </row>
    <row r="10" spans="1:4">
      <c r="A10">
        <v>256</v>
      </c>
      <c r="B10">
        <v>3.8103099999999999</v>
      </c>
      <c r="C10">
        <f t="shared" si="1"/>
        <v>85.081266353656261</v>
      </c>
      <c r="D10" s="1">
        <f t="shared" si="0"/>
        <v>0.33234869669396977</v>
      </c>
    </row>
    <row r="11" spans="1:4">
      <c r="A11">
        <v>512</v>
      </c>
      <c r="B11">
        <v>2.7634400000000001</v>
      </c>
      <c r="C11">
        <f t="shared" si="1"/>
        <v>117.31248009727005</v>
      </c>
      <c r="D11" s="1">
        <f t="shared" si="0"/>
        <v>0.22912593768998057</v>
      </c>
    </row>
    <row r="12" spans="1:4">
      <c r="A12">
        <v>1024</v>
      </c>
      <c r="B12">
        <v>1.8526199999999999</v>
      </c>
      <c r="C12">
        <f t="shared" si="1"/>
        <v>174.98785503773036</v>
      </c>
      <c r="D12" s="1">
        <f t="shared" si="0"/>
        <v>0.17088657718528355</v>
      </c>
    </row>
    <row r="14" spans="1:4">
      <c r="A14" t="s">
        <v>0</v>
      </c>
      <c r="B14" t="s">
        <v>1</v>
      </c>
    </row>
    <row r="15" spans="1:4">
      <c r="A15">
        <v>1</v>
      </c>
      <c r="B15">
        <v>324.178</v>
      </c>
    </row>
    <row r="16" spans="1:4">
      <c r="A16">
        <v>2</v>
      </c>
      <c r="B16">
        <v>343.928</v>
      </c>
    </row>
    <row r="17" spans="1:2">
      <c r="A17">
        <v>4</v>
      </c>
      <c r="B17">
        <v>195.495</v>
      </c>
    </row>
    <row r="18" spans="1:2">
      <c r="A18">
        <v>8</v>
      </c>
      <c r="B18">
        <v>143.01</v>
      </c>
    </row>
    <row r="19" spans="1:2">
      <c r="A19">
        <v>16</v>
      </c>
      <c r="B19">
        <v>50.896099999999997</v>
      </c>
    </row>
    <row r="20" spans="1:2">
      <c r="A20">
        <v>32</v>
      </c>
      <c r="B20">
        <v>20.6951</v>
      </c>
    </row>
    <row r="21" spans="1:2">
      <c r="A21">
        <v>64</v>
      </c>
      <c r="B21">
        <v>10.507300000000001</v>
      </c>
    </row>
    <row r="22" spans="1:2">
      <c r="A22">
        <v>128</v>
      </c>
      <c r="B22">
        <v>5.6352000000000002</v>
      </c>
    </row>
    <row r="23" spans="1:2">
      <c r="A23">
        <v>256</v>
      </c>
      <c r="B23">
        <v>3.1072799999999998</v>
      </c>
    </row>
    <row r="24" spans="1:2">
      <c r="A24">
        <v>512</v>
      </c>
      <c r="B24">
        <v>2.0089100000000002</v>
      </c>
    </row>
    <row r="25" spans="1:2">
      <c r="A25">
        <v>1024</v>
      </c>
      <c r="B25">
        <v>1.3152299999999999</v>
      </c>
    </row>
    <row r="27" spans="1:2">
      <c r="A27" t="s">
        <v>0</v>
      </c>
      <c r="B27" t="s">
        <v>2</v>
      </c>
    </row>
    <row r="28" spans="1:2">
      <c r="A28">
        <v>1</v>
      </c>
      <c r="B28">
        <v>324.17399999999998</v>
      </c>
    </row>
    <row r="29" spans="1:2">
      <c r="A29">
        <v>2</v>
      </c>
      <c r="B29">
        <v>355.80200000000002</v>
      </c>
    </row>
    <row r="30" spans="1:2">
      <c r="A30">
        <v>4</v>
      </c>
      <c r="B30">
        <v>200.93700000000001</v>
      </c>
    </row>
    <row r="31" spans="1:2">
      <c r="A31">
        <v>8</v>
      </c>
      <c r="B31">
        <v>145.52600000000001</v>
      </c>
    </row>
    <row r="32" spans="1:2">
      <c r="A32">
        <v>16</v>
      </c>
      <c r="B32">
        <v>52.2226</v>
      </c>
    </row>
    <row r="33" spans="1:2">
      <c r="A33">
        <v>32</v>
      </c>
      <c r="B33">
        <v>20.872199999999999</v>
      </c>
    </row>
    <row r="34" spans="1:2">
      <c r="A34">
        <v>64</v>
      </c>
      <c r="B34">
        <v>10.4498</v>
      </c>
    </row>
    <row r="35" spans="1:2">
      <c r="A35">
        <v>128</v>
      </c>
      <c r="B35">
        <v>5.4759700000000002</v>
      </c>
    </row>
    <row r="36" spans="1:2">
      <c r="A36">
        <v>256</v>
      </c>
      <c r="B36">
        <v>3.0108700000000002</v>
      </c>
    </row>
    <row r="37" spans="1:2">
      <c r="A37">
        <v>512</v>
      </c>
      <c r="B37">
        <v>2.28471</v>
      </c>
    </row>
    <row r="38" spans="1:2">
      <c r="A38">
        <v>1024</v>
      </c>
      <c r="B38">
        <v>1.5757300000000001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C1" sqref="C1:D12"/>
    </sheetView>
  </sheetViews>
  <sheetFormatPr baseColWidth="10" defaultRowHeight="15" x14ac:dyDescent="0"/>
  <sheetData>
    <row r="1" spans="1:4">
      <c r="A1" t="s">
        <v>0</v>
      </c>
      <c r="B1" t="s">
        <v>9</v>
      </c>
      <c r="C1" t="s">
        <v>4</v>
      </c>
      <c r="D1" s="1" t="s">
        <v>5</v>
      </c>
    </row>
    <row r="2" spans="1:4">
      <c r="A2">
        <v>1</v>
      </c>
      <c r="B2">
        <v>137.96600000000001</v>
      </c>
      <c r="C2">
        <f>$B$2/$B2</f>
        <v>1</v>
      </c>
      <c r="D2" s="1">
        <f>$B$2/($A2*$B2)</f>
        <v>1</v>
      </c>
    </row>
    <row r="3" spans="1:4">
      <c r="A3">
        <v>2</v>
      </c>
      <c r="B3">
        <v>146.583</v>
      </c>
      <c r="C3">
        <f>$B$2/$B3</f>
        <v>0.94121419264171158</v>
      </c>
      <c r="D3" s="1">
        <f t="shared" ref="D3:D12" si="0">$B$2/($A3*$B3)</f>
        <v>0.47060709632085579</v>
      </c>
    </row>
    <row r="4" spans="1:4">
      <c r="A4">
        <v>4</v>
      </c>
      <c r="B4">
        <v>88.422200000000004</v>
      </c>
      <c r="C4">
        <f t="shared" ref="C4:C12" si="1">$B$2/$B4</f>
        <v>1.5603095150312931</v>
      </c>
      <c r="D4" s="1">
        <f t="shared" si="0"/>
        <v>0.39007737875782328</v>
      </c>
    </row>
    <row r="5" spans="1:4">
      <c r="A5">
        <v>8</v>
      </c>
      <c r="B5">
        <v>38.218200000000003</v>
      </c>
      <c r="C5">
        <f t="shared" si="1"/>
        <v>3.6099554662438313</v>
      </c>
      <c r="D5" s="1">
        <f t="shared" si="0"/>
        <v>0.45124443328047892</v>
      </c>
    </row>
    <row r="6" spans="1:4">
      <c r="A6">
        <v>16</v>
      </c>
      <c r="B6">
        <v>21.241299999999999</v>
      </c>
      <c r="C6">
        <f t="shared" si="1"/>
        <v>6.4951768488745989</v>
      </c>
      <c r="D6" s="1">
        <f t="shared" si="0"/>
        <v>0.40594855305466243</v>
      </c>
    </row>
    <row r="7" spans="1:4">
      <c r="A7">
        <v>32</v>
      </c>
      <c r="B7">
        <v>11.903</v>
      </c>
      <c r="C7">
        <f t="shared" si="1"/>
        <v>11.590859447198186</v>
      </c>
      <c r="D7" s="1">
        <f t="shared" si="0"/>
        <v>0.36221435772494331</v>
      </c>
    </row>
    <row r="8" spans="1:4">
      <c r="A8">
        <v>64</v>
      </c>
      <c r="B8">
        <v>6.1251600000000002</v>
      </c>
      <c r="C8">
        <f t="shared" si="1"/>
        <v>22.524472830097501</v>
      </c>
      <c r="D8" s="1">
        <f t="shared" si="0"/>
        <v>0.35194488797027346</v>
      </c>
    </row>
    <row r="9" spans="1:4">
      <c r="A9">
        <v>128</v>
      </c>
      <c r="B9">
        <v>3.3075999999999999</v>
      </c>
      <c r="C9">
        <f t="shared" si="1"/>
        <v>41.711815213447821</v>
      </c>
      <c r="D9" s="1">
        <f t="shared" si="0"/>
        <v>0.3258735563550611</v>
      </c>
    </row>
    <row r="10" spans="1:4">
      <c r="A10">
        <v>256</v>
      </c>
      <c r="B10">
        <v>2.12093</v>
      </c>
      <c r="C10">
        <f t="shared" si="1"/>
        <v>65.049765904579601</v>
      </c>
      <c r="D10" s="1">
        <f t="shared" si="0"/>
        <v>0.25410064806476407</v>
      </c>
    </row>
    <row r="11" spans="1:4">
      <c r="A11">
        <v>512</v>
      </c>
      <c r="B11">
        <v>1.4369499999999999</v>
      </c>
      <c r="C11">
        <f t="shared" si="1"/>
        <v>96.013083266641161</v>
      </c>
      <c r="D11" s="1">
        <f t="shared" si="0"/>
        <v>0.18752555325515852</v>
      </c>
    </row>
    <row r="12" spans="1:4">
      <c r="A12">
        <v>1024</v>
      </c>
      <c r="B12">
        <v>1.23492</v>
      </c>
      <c r="C12">
        <f t="shared" si="1"/>
        <v>111.72059728565414</v>
      </c>
      <c r="D12" s="1">
        <f t="shared" si="0"/>
        <v>0.10910214578677162</v>
      </c>
    </row>
    <row r="14" spans="1:4">
      <c r="A14" t="s">
        <v>0</v>
      </c>
      <c r="B14" t="s">
        <v>1</v>
      </c>
    </row>
    <row r="15" spans="1:4">
      <c r="A15">
        <v>1</v>
      </c>
      <c r="B15">
        <v>137.959</v>
      </c>
    </row>
    <row r="16" spans="1:4">
      <c r="A16">
        <v>2</v>
      </c>
      <c r="B16">
        <v>139.18899999999999</v>
      </c>
    </row>
    <row r="17" spans="1:2">
      <c r="A17">
        <v>4</v>
      </c>
      <c r="B17">
        <v>80.574299999999994</v>
      </c>
    </row>
    <row r="18" spans="1:2">
      <c r="A18">
        <v>8</v>
      </c>
      <c r="B18">
        <v>32.646599999999999</v>
      </c>
    </row>
    <row r="19" spans="1:2">
      <c r="A19">
        <v>16</v>
      </c>
      <c r="B19">
        <v>17.282399999999999</v>
      </c>
    </row>
    <row r="20" spans="1:2">
      <c r="A20">
        <v>32</v>
      </c>
      <c r="B20">
        <v>9.4010400000000001</v>
      </c>
    </row>
    <row r="21" spans="1:2">
      <c r="A21">
        <v>64</v>
      </c>
      <c r="B21">
        <v>4.6326099999999997</v>
      </c>
    </row>
    <row r="22" spans="1:2">
      <c r="A22">
        <v>128</v>
      </c>
      <c r="B22">
        <v>2.4536099999999998</v>
      </c>
    </row>
    <row r="23" spans="1:2">
      <c r="A23">
        <v>256</v>
      </c>
      <c r="B23">
        <v>1.48726</v>
      </c>
    </row>
    <row r="24" spans="1:2">
      <c r="A24">
        <v>512</v>
      </c>
      <c r="B24">
        <v>0.84929299999999996</v>
      </c>
    </row>
    <row r="25" spans="1:2">
      <c r="A25">
        <v>1024</v>
      </c>
      <c r="B25">
        <v>0.79658499999999999</v>
      </c>
    </row>
    <row r="27" spans="1:2">
      <c r="A27" t="s">
        <v>0</v>
      </c>
      <c r="B27" t="s">
        <v>2</v>
      </c>
    </row>
    <row r="28" spans="1:2">
      <c r="A28">
        <v>1</v>
      </c>
      <c r="B28">
        <v>137.95599999999999</v>
      </c>
    </row>
    <row r="29" spans="1:2">
      <c r="A29">
        <v>2</v>
      </c>
      <c r="B29">
        <v>145.399</v>
      </c>
    </row>
    <row r="30" spans="1:2">
      <c r="A30">
        <v>4</v>
      </c>
      <c r="B30">
        <v>87.004999999999995</v>
      </c>
    </row>
    <row r="31" spans="1:2">
      <c r="A31">
        <v>8</v>
      </c>
      <c r="B31">
        <v>36.512300000000003</v>
      </c>
    </row>
    <row r="32" spans="1:2">
      <c r="A32">
        <v>16</v>
      </c>
      <c r="B32">
        <v>19.9116</v>
      </c>
    </row>
    <row r="33" spans="1:2">
      <c r="A33">
        <v>32</v>
      </c>
      <c r="B33">
        <v>10.9909</v>
      </c>
    </row>
    <row r="34" spans="1:2">
      <c r="A34">
        <v>64</v>
      </c>
      <c r="B34">
        <v>5.5197900000000004</v>
      </c>
    </row>
    <row r="35" spans="1:2">
      <c r="A35">
        <v>128</v>
      </c>
      <c r="B35">
        <v>2.9338199999999999</v>
      </c>
    </row>
    <row r="36" spans="1:2">
      <c r="A36">
        <v>256</v>
      </c>
      <c r="B36">
        <v>1.89568</v>
      </c>
    </row>
    <row r="37" spans="1:2">
      <c r="A37">
        <v>512</v>
      </c>
      <c r="B37">
        <v>1.30314</v>
      </c>
    </row>
    <row r="38" spans="1:2">
      <c r="A38">
        <v>1024</v>
      </c>
      <c r="B38">
        <v>1.17458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C1" sqref="C1:D12"/>
    </sheetView>
  </sheetViews>
  <sheetFormatPr baseColWidth="10" defaultRowHeight="15" x14ac:dyDescent="0"/>
  <sheetData>
    <row r="1" spans="1:4">
      <c r="A1" t="s">
        <v>0</v>
      </c>
      <c r="B1" t="s">
        <v>9</v>
      </c>
      <c r="C1" t="s">
        <v>4</v>
      </c>
      <c r="D1" s="1" t="s">
        <v>5</v>
      </c>
    </row>
    <row r="2" spans="1:4">
      <c r="A2">
        <v>1</v>
      </c>
      <c r="B2">
        <v>228.143</v>
      </c>
      <c r="C2">
        <f>$B$2/$B2</f>
        <v>1</v>
      </c>
      <c r="D2" s="1">
        <f>$B$2/($A2*$B2)</f>
        <v>1</v>
      </c>
    </row>
    <row r="3" spans="1:4">
      <c r="A3">
        <v>2</v>
      </c>
      <c r="B3">
        <v>223.833</v>
      </c>
      <c r="C3">
        <f>$B$2/$B3</f>
        <v>1.0192554270371215</v>
      </c>
      <c r="D3" s="1">
        <f t="shared" ref="D3:D12" si="0">$B$2/($A3*$B3)</f>
        <v>0.50962771351856073</v>
      </c>
    </row>
    <row r="4" spans="1:4">
      <c r="A4">
        <v>4</v>
      </c>
      <c r="B4">
        <v>120.6</v>
      </c>
      <c r="C4">
        <f t="shared" ref="C4:C12" si="1">$B$2/$B4</f>
        <v>1.8917330016583749</v>
      </c>
      <c r="D4" s="1">
        <f t="shared" si="0"/>
        <v>0.47293325041459372</v>
      </c>
    </row>
    <row r="5" spans="1:4">
      <c r="A5">
        <v>8</v>
      </c>
      <c r="B5">
        <v>91.865799999999993</v>
      </c>
      <c r="C5">
        <f t="shared" si="1"/>
        <v>2.483437797308683</v>
      </c>
      <c r="D5" s="1">
        <f t="shared" si="0"/>
        <v>0.31042972466358537</v>
      </c>
    </row>
    <row r="6" spans="1:4">
      <c r="A6">
        <v>16</v>
      </c>
      <c r="B6">
        <v>40.687100000000001</v>
      </c>
      <c r="C6">
        <f t="shared" si="1"/>
        <v>5.6072563539795164</v>
      </c>
      <c r="D6" s="1">
        <f t="shared" si="0"/>
        <v>0.35045352212371977</v>
      </c>
    </row>
    <row r="7" spans="1:4">
      <c r="A7">
        <v>26</v>
      </c>
      <c r="B7">
        <v>17.105599999999999</v>
      </c>
      <c r="C7">
        <f t="shared" si="1"/>
        <v>13.337328126461511</v>
      </c>
      <c r="D7" s="1">
        <f t="shared" si="0"/>
        <v>0.51297415871005814</v>
      </c>
    </row>
    <row r="8" spans="1:4">
      <c r="A8">
        <v>64</v>
      </c>
      <c r="B8">
        <v>8.9086700000000008</v>
      </c>
      <c r="C8">
        <f t="shared" si="1"/>
        <v>25.609097654307543</v>
      </c>
      <c r="D8" s="1">
        <f t="shared" si="0"/>
        <v>0.40014215084855537</v>
      </c>
    </row>
    <row r="9" spans="1:4">
      <c r="A9">
        <v>128</v>
      </c>
      <c r="B9">
        <v>4.9079800000000002</v>
      </c>
      <c r="C9">
        <f t="shared" si="1"/>
        <v>46.484093252213739</v>
      </c>
      <c r="D9" s="1">
        <f t="shared" si="0"/>
        <v>0.36315697853291984</v>
      </c>
    </row>
    <row r="10" spans="1:4">
      <c r="A10">
        <v>256</v>
      </c>
      <c r="B10">
        <v>2.7444199999999999</v>
      </c>
      <c r="C10">
        <f t="shared" si="1"/>
        <v>83.129768767171214</v>
      </c>
      <c r="D10" s="1">
        <f t="shared" si="0"/>
        <v>0.32472565924676255</v>
      </c>
    </row>
    <row r="11" spans="1:4">
      <c r="A11">
        <v>512</v>
      </c>
      <c r="B11">
        <v>1.8576900000000001</v>
      </c>
      <c r="C11">
        <f t="shared" si="1"/>
        <v>122.81004903939839</v>
      </c>
      <c r="D11" s="1">
        <f t="shared" si="0"/>
        <v>0.23986337703007499</v>
      </c>
    </row>
    <row r="12" spans="1:4">
      <c r="A12">
        <v>1024</v>
      </c>
      <c r="B12">
        <v>1.6037600000000001</v>
      </c>
      <c r="C12">
        <f t="shared" si="1"/>
        <v>142.25507557240485</v>
      </c>
      <c r="D12" s="1">
        <f t="shared" si="0"/>
        <v>0.13892097223867661</v>
      </c>
    </row>
    <row r="14" spans="1:4">
      <c r="A14" t="s">
        <v>0</v>
      </c>
      <c r="B14" t="s">
        <v>1</v>
      </c>
    </row>
    <row r="15" spans="1:4">
      <c r="A15">
        <v>1</v>
      </c>
      <c r="B15">
        <v>228.131</v>
      </c>
    </row>
    <row r="16" spans="1:4">
      <c r="A16">
        <v>2</v>
      </c>
      <c r="B16">
        <v>214.71799999999999</v>
      </c>
    </row>
    <row r="17" spans="1:2">
      <c r="A17">
        <v>4</v>
      </c>
      <c r="B17">
        <v>111.901</v>
      </c>
    </row>
    <row r="18" spans="1:2">
      <c r="A18">
        <v>8</v>
      </c>
      <c r="B18">
        <v>85.806899999999999</v>
      </c>
    </row>
    <row r="19" spans="1:2">
      <c r="A19">
        <v>16</v>
      </c>
      <c r="B19">
        <v>36.011200000000002</v>
      </c>
    </row>
    <row r="20" spans="1:2">
      <c r="A20">
        <v>26</v>
      </c>
      <c r="B20">
        <v>14.182600000000001</v>
      </c>
    </row>
    <row r="21" spans="1:2">
      <c r="A21">
        <v>64</v>
      </c>
      <c r="B21">
        <v>7.1839599999999999</v>
      </c>
    </row>
    <row r="22" spans="1:2">
      <c r="A22">
        <v>128</v>
      </c>
      <c r="B22">
        <v>3.8968699999999998</v>
      </c>
    </row>
    <row r="23" spans="1:2">
      <c r="A23">
        <v>256</v>
      </c>
      <c r="B23">
        <v>2.0843500000000001</v>
      </c>
    </row>
    <row r="24" spans="1:2">
      <c r="A24">
        <v>512</v>
      </c>
      <c r="B24">
        <v>1.1953800000000001</v>
      </c>
    </row>
    <row r="25" spans="1:2">
      <c r="A25">
        <v>1024</v>
      </c>
      <c r="B25">
        <v>1.05125</v>
      </c>
    </row>
    <row r="27" spans="1:2">
      <c r="A27" t="s">
        <v>0</v>
      </c>
      <c r="B27" t="s">
        <v>2</v>
      </c>
    </row>
    <row r="28" spans="1:2">
      <c r="A28">
        <v>1</v>
      </c>
      <c r="B28">
        <v>228.126</v>
      </c>
    </row>
    <row r="29" spans="1:2">
      <c r="A29">
        <v>2</v>
      </c>
      <c r="B29">
        <v>221.53399999999999</v>
      </c>
    </row>
    <row r="30" spans="1:2">
      <c r="A30">
        <v>4</v>
      </c>
      <c r="B30">
        <v>118.041</v>
      </c>
    </row>
    <row r="31" spans="1:2">
      <c r="A31">
        <v>8</v>
      </c>
      <c r="B31">
        <v>89.331000000000003</v>
      </c>
    </row>
    <row r="32" spans="1:2">
      <c r="A32">
        <v>16</v>
      </c>
      <c r="B32">
        <v>38.371299999999998</v>
      </c>
    </row>
    <row r="33" spans="1:2">
      <c r="A33">
        <v>26</v>
      </c>
      <c r="B33">
        <v>15.2415</v>
      </c>
    </row>
    <row r="34" spans="1:2">
      <c r="A34">
        <v>64</v>
      </c>
      <c r="B34">
        <v>7.7404400000000004</v>
      </c>
    </row>
    <row r="35" spans="1:2">
      <c r="A35">
        <v>128</v>
      </c>
      <c r="B35">
        <v>4.1410799999999997</v>
      </c>
    </row>
    <row r="36" spans="1:2">
      <c r="A36">
        <v>256</v>
      </c>
      <c r="B36">
        <v>2.2785199999999999</v>
      </c>
    </row>
    <row r="37" spans="1:2">
      <c r="A37">
        <v>512</v>
      </c>
      <c r="B37">
        <v>1.5824</v>
      </c>
    </row>
    <row r="38" spans="1:2">
      <c r="A38">
        <v>1024</v>
      </c>
      <c r="B38">
        <v>1.46173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>
    <row r="1" spans="1:1">
      <c r="A1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4" workbookViewId="0">
      <selection activeCell="M37" sqref="M37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n50_strong_alltoallv</vt:lpstr>
      <vt:lpstr>n50_strong_isendirecv</vt:lpstr>
      <vt:lpstr>n50_strong_prerecv</vt:lpstr>
      <vt:lpstr>n50_strong_nodecode</vt:lpstr>
      <vt:lpstr>n50_strong_overlap_cpu</vt:lpstr>
      <vt:lpstr>n17_strong_overlap_cpu</vt:lpstr>
      <vt:lpstr>n31_strong_overlap_cpu</vt:lpstr>
      <vt:lpstr>n101_strong_overlap_cpu</vt:lpstr>
      <vt:lpstr>n50_strong_comparison</vt:lpstr>
      <vt:lpstr>strong_summary_all_stencils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2013-10-12T09:43:40Z</dcterms:created>
  <dcterms:modified xsi:type="dcterms:W3CDTF">2013-10-13T16:52:02Z</dcterms:modified>
</cp:coreProperties>
</file>