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ctive_Projects\06CT01\Processed\"/>
    </mc:Choice>
  </mc:AlternateContent>
  <bookViews>
    <workbookView xWindow="0" yWindow="0" windowWidth="288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2" i="1" l="1"/>
  <c r="J102" i="1"/>
  <c r="K98" i="1"/>
  <c r="J98" i="1"/>
  <c r="K94" i="1"/>
  <c r="J94" i="1"/>
  <c r="K90" i="1"/>
  <c r="J90" i="1"/>
  <c r="K86" i="1"/>
  <c r="J86" i="1"/>
  <c r="K82" i="1"/>
  <c r="J82" i="1"/>
  <c r="K78" i="1"/>
  <c r="J78" i="1"/>
  <c r="K74" i="1"/>
  <c r="J74" i="1"/>
  <c r="K70" i="1"/>
  <c r="J70" i="1"/>
  <c r="J66" i="1"/>
  <c r="K66" i="1"/>
  <c r="I69" i="1"/>
  <c r="H69" i="1"/>
  <c r="I68" i="1"/>
  <c r="H68" i="1"/>
  <c r="H67" i="1"/>
  <c r="H66" i="1"/>
  <c r="K62" i="1"/>
  <c r="J62" i="1"/>
  <c r="H65" i="1"/>
  <c r="H63" i="1"/>
  <c r="I61" i="1"/>
  <c r="H61" i="1"/>
  <c r="I60" i="1"/>
  <c r="H60" i="1"/>
  <c r="K58" i="1"/>
  <c r="J58" i="1"/>
  <c r="I59" i="1"/>
  <c r="H59" i="1"/>
  <c r="I58" i="1"/>
  <c r="H58" i="1"/>
  <c r="K54" i="1" l="1"/>
  <c r="H57" i="1"/>
  <c r="K50" i="1"/>
  <c r="J50" i="1"/>
  <c r="K46" i="1"/>
  <c r="J46" i="1"/>
  <c r="K42" i="1"/>
  <c r="J42" i="1"/>
  <c r="K38" i="1"/>
  <c r="J38" i="1"/>
  <c r="H36" i="1"/>
  <c r="K34" i="1"/>
  <c r="J34" i="1"/>
  <c r="K30" i="1"/>
  <c r="J30" i="1"/>
  <c r="K26" i="1"/>
  <c r="J26" i="1"/>
  <c r="I25" i="1"/>
  <c r="H25" i="1"/>
  <c r="I24" i="1"/>
  <c r="H24" i="1"/>
  <c r="K22" i="1"/>
  <c r="J22" i="1"/>
  <c r="K18" i="1"/>
  <c r="K14" i="1"/>
  <c r="J14" i="1"/>
  <c r="K10" i="1"/>
  <c r="J10" i="1"/>
  <c r="K6" i="1"/>
  <c r="J6" i="1"/>
  <c r="K2" i="1"/>
  <c r="H9" i="1" l="1"/>
  <c r="I9" i="1"/>
  <c r="H8" i="1"/>
  <c r="I8" i="1"/>
  <c r="H2" i="1"/>
  <c r="J114" i="1"/>
  <c r="J110" i="1"/>
  <c r="J106" i="1"/>
  <c r="I67" i="1"/>
  <c r="I66" i="1"/>
  <c r="I65" i="1"/>
  <c r="I64" i="1"/>
  <c r="H64" i="1"/>
  <c r="I63" i="1"/>
  <c r="I62" i="1"/>
  <c r="H62" i="1"/>
  <c r="I57" i="1"/>
  <c r="I56" i="1"/>
  <c r="H56" i="1"/>
  <c r="I55" i="1"/>
  <c r="H55" i="1"/>
  <c r="J54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I40" i="1"/>
  <c r="I39" i="1"/>
  <c r="H39" i="1"/>
  <c r="I38" i="1"/>
  <c r="H38" i="1"/>
  <c r="I37" i="1"/>
  <c r="H37" i="1"/>
  <c r="I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3" i="1"/>
  <c r="H23" i="1"/>
  <c r="I22" i="1"/>
  <c r="H22" i="1"/>
  <c r="I21" i="1"/>
  <c r="H21" i="1"/>
  <c r="I20" i="1"/>
  <c r="H20" i="1"/>
  <c r="I19" i="1"/>
  <c r="H19" i="1"/>
  <c r="J18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J2" i="1"/>
  <c r="H10" i="1" l="1"/>
  <c r="I10" i="1"/>
  <c r="H7" i="1"/>
  <c r="I7" i="1"/>
  <c r="I6" i="1"/>
  <c r="H6" i="1"/>
  <c r="I3" i="1"/>
  <c r="I4" i="1"/>
  <c r="I5" i="1"/>
  <c r="I2" i="1"/>
  <c r="H5" i="1"/>
  <c r="H4" i="1"/>
  <c r="H3" i="1"/>
</calcChain>
</file>

<file path=xl/sharedStrings.xml><?xml version="1.0" encoding="utf-8"?>
<sst xmlns="http://schemas.openxmlformats.org/spreadsheetml/2006/main" count="92" uniqueCount="87">
  <si>
    <t>Name</t>
  </si>
  <si>
    <t>Slice</t>
  </si>
  <si>
    <t>Inner Major Axis</t>
  </si>
  <si>
    <t>Inner Minor Axis</t>
  </si>
  <si>
    <t>Outer Major Axis</t>
  </si>
  <si>
    <t>Outer Minor Axis</t>
  </si>
  <si>
    <t>Notes</t>
  </si>
  <si>
    <t>Aspect Ratio, Outer</t>
  </si>
  <si>
    <t>Aspect Ratio, Inner</t>
  </si>
  <si>
    <t>rect_000000</t>
  </si>
  <si>
    <t>Note asymmetric cross section</t>
  </si>
  <si>
    <t>rect_000002</t>
  </si>
  <si>
    <t>rect_000003</t>
  </si>
  <si>
    <t>Extremely thin walls -&gt; outer and inner diameters inferred</t>
  </si>
  <si>
    <t>Inner diameters inferred</t>
  </si>
  <si>
    <t>rect_000004</t>
  </si>
  <si>
    <t>Inferred -&gt; calcite fill classification</t>
  </si>
  <si>
    <t>rect_000005</t>
  </si>
  <si>
    <t>Includes dolomite</t>
  </si>
  <si>
    <t>rect_000006</t>
  </si>
  <si>
    <t>rect_000008</t>
  </si>
  <si>
    <t>Moved to 56; inferred minor outer axis</t>
  </si>
  <si>
    <t>rect_000009</t>
  </si>
  <si>
    <t>rect_000010</t>
  </si>
  <si>
    <t>rect_000011</t>
  </si>
  <si>
    <t>Same</t>
  </si>
  <si>
    <t>Only cast, classified as shell</t>
  </si>
  <si>
    <t>Effectively an inner tube cast (may explain small dimensions). Inner tube diameters are for secondary calcite fill classification - should be treated as only a cast</t>
  </si>
  <si>
    <t>rect_000012</t>
  </si>
  <si>
    <t>rect_000013</t>
  </si>
  <si>
    <t>rect_000015</t>
  </si>
  <si>
    <t>rect_000014</t>
  </si>
  <si>
    <t>rect_000016</t>
  </si>
  <si>
    <t>rect_000017</t>
  </si>
  <si>
    <t>rect_000018</t>
  </si>
  <si>
    <t>rect_000019</t>
  </si>
  <si>
    <t xml:space="preserve">Moved to 70 </t>
  </si>
  <si>
    <t>Now totally filled with secondary calcite…DEFINITELY reconstruct this tube and produce a cross section</t>
  </si>
  <si>
    <t>rect_000020</t>
  </si>
  <si>
    <t>rect_000021</t>
  </si>
  <si>
    <t>Filled with secondary calcite, so appears to have multiple cavities but not real</t>
  </si>
  <si>
    <t>rect_000022</t>
  </si>
  <si>
    <t>rect_000023</t>
  </si>
  <si>
    <t>rect_000024</t>
  </si>
  <si>
    <t>rect_000025</t>
  </si>
  <si>
    <t>rect_000026</t>
  </si>
  <si>
    <t>Long and sinuous, definitely reconstruct</t>
  </si>
  <si>
    <t>rect_000027</t>
  </si>
  <si>
    <t>Inferred, because of classification as secondary</t>
  </si>
  <si>
    <t>rect_000028</t>
  </si>
  <si>
    <t>Moved to 75; circle at end</t>
  </si>
  <si>
    <t>rect_000029</t>
  </si>
  <si>
    <t>rect_000030</t>
  </si>
  <si>
    <t>Asymmetrical - secondary calcite? Moved to 75</t>
  </si>
  <si>
    <t>Moved to 25</t>
  </si>
  <si>
    <t>Implied outer and inner axis;moved to 21; also an asymmetric cross section -&gt; MODEL THIS TUBE!</t>
  </si>
  <si>
    <t>Moved to 55</t>
  </si>
  <si>
    <t>Moved to 50</t>
  </si>
  <si>
    <t>Moved to 30</t>
  </si>
  <si>
    <t>Moved to 18</t>
  </si>
  <si>
    <t>Moved</t>
  </si>
  <si>
    <t>Moved to 37</t>
  </si>
  <si>
    <t>Standard Deviation (microns) - Outer Major</t>
  </si>
  <si>
    <t>Standad Deviation (microns) - Inner Major</t>
  </si>
  <si>
    <t>Moved to 75</t>
  </si>
  <si>
    <t>Inferred outer dims, moved to 42</t>
  </si>
  <si>
    <t>Moved to 74 - minor outside inferred</t>
  </si>
  <si>
    <t xml:space="preserve">Strange internal fill! </t>
  </si>
  <si>
    <t>Moved to 65</t>
  </si>
  <si>
    <t>Moved to 88</t>
  </si>
  <si>
    <t>Moved to 39</t>
  </si>
  <si>
    <t>Diffuse and shell overlap, so inferred from imagery. Inner values for secondary calcite fill. Moved to 75</t>
  </si>
  <si>
    <t>Note partial fill - issue with classification?</t>
  </si>
  <si>
    <t>Same partial fill issue</t>
  </si>
  <si>
    <t>Repeated issue</t>
  </si>
  <si>
    <t>Bisected what appeared to be an internal wall for inner measurement - revisit if necessary</t>
  </si>
  <si>
    <t>Top major axis outer inferred</t>
  </si>
  <si>
    <t>Why is this so much smaller!?</t>
  </si>
  <si>
    <t>Really interesting shape -&gt; reconstruct and demonstrate</t>
  </si>
  <si>
    <t>Moved to 8</t>
  </si>
  <si>
    <t>Staggered cross section - interesting - reconstruct this!</t>
  </si>
  <si>
    <t xml:space="preserve">Thin walled </t>
  </si>
  <si>
    <t>Had to move because of difficulty making out boundaries. Note that internal measurements bridge some inner wall</t>
  </si>
  <si>
    <t>Partial filled inner wall</t>
  </si>
  <si>
    <t>Moved to 75 - notice that there is some sort of inner wall?</t>
  </si>
  <si>
    <t>Moved to 35</t>
  </si>
  <si>
    <t>Moved to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</si>
</sst>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G1" sqref="G1"/>
    </sheetView>
  </sheetViews>
  <sheetFormatPr defaultRowHeight="15" x14ac:dyDescent="0.25"/>
  <cols>
    <col min="1" max="1" width="11.42578125" bestFit="1" customWidth="1"/>
    <col min="3" max="3" width="15.5703125" bestFit="1" customWidth="1"/>
    <col min="4" max="4" width="15.7109375" bestFit="1" customWidth="1"/>
    <col min="5" max="5" width="16" bestFit="1" customWidth="1"/>
    <col min="6" max="6" width="16.140625" bestFit="1" customWidth="1"/>
    <col min="7" max="7" width="27.42578125" style="1" bestFit="1" customWidth="1"/>
    <col min="8" max="8" width="18.42578125" bestFit="1" customWidth="1"/>
    <col min="9" max="9" width="18" bestFit="1" customWidth="1"/>
    <col min="10" max="11" width="14.28515625" customWidth="1"/>
  </cols>
  <sheetData>
    <row r="1" spans="1:13" ht="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62</v>
      </c>
      <c r="K1" s="1" t="s">
        <v>63</v>
      </c>
      <c r="M1" t="s">
        <v>60</v>
      </c>
    </row>
    <row r="2" spans="1:13" x14ac:dyDescent="0.25">
      <c r="A2" s="2" t="s">
        <v>9</v>
      </c>
      <c r="B2">
        <v>3</v>
      </c>
      <c r="C2">
        <v>2679</v>
      </c>
      <c r="D2">
        <v>2671</v>
      </c>
      <c r="E2">
        <v>5390</v>
      </c>
      <c r="F2">
        <v>5085</v>
      </c>
      <c r="H2">
        <f>F2/E2</f>
        <v>0.9434137291280148</v>
      </c>
      <c r="I2">
        <f>D2/C2</f>
        <v>0.99701381112355358</v>
      </c>
      <c r="J2">
        <f>STDEV(E2:E5)</f>
        <v>264.50771885397472</v>
      </c>
      <c r="K2">
        <f>STDEV(F2:F5)</f>
        <v>555.80872009472228</v>
      </c>
    </row>
    <row r="3" spans="1:13" x14ac:dyDescent="0.25">
      <c r="B3">
        <v>2</v>
      </c>
      <c r="C3">
        <v>3026</v>
      </c>
      <c r="D3">
        <v>2487</v>
      </c>
      <c r="E3">
        <v>5443</v>
      </c>
      <c r="F3">
        <v>4531</v>
      </c>
      <c r="H3">
        <f>F3/E3</f>
        <v>0.83244534264192538</v>
      </c>
      <c r="I3">
        <f t="shared" ref="I3:I9" si="0">D3/C3</f>
        <v>0.82187706543291472</v>
      </c>
    </row>
    <row r="4" spans="1:13" ht="30" x14ac:dyDescent="0.25">
      <c r="B4">
        <v>1</v>
      </c>
      <c r="C4">
        <v>2404</v>
      </c>
      <c r="D4">
        <v>1977</v>
      </c>
      <c r="E4">
        <v>5696</v>
      </c>
      <c r="F4">
        <v>3784</v>
      </c>
      <c r="G4" s="1" t="s">
        <v>10</v>
      </c>
      <c r="H4">
        <f>F4/E4</f>
        <v>0.6643258426966292</v>
      </c>
      <c r="I4">
        <f t="shared" si="0"/>
        <v>0.82237936772046594</v>
      </c>
    </row>
    <row r="5" spans="1:13" ht="60" x14ac:dyDescent="0.25">
      <c r="B5">
        <v>0</v>
      </c>
      <c r="C5">
        <v>3465</v>
      </c>
      <c r="D5">
        <v>2150</v>
      </c>
      <c r="E5">
        <v>5053</v>
      </c>
      <c r="F5">
        <v>4152</v>
      </c>
      <c r="G5" s="1" t="s">
        <v>55</v>
      </c>
      <c r="H5">
        <f>F5/E5</f>
        <v>0.8216900850979616</v>
      </c>
      <c r="I5">
        <f t="shared" si="0"/>
        <v>0.62049062049062054</v>
      </c>
      <c r="M5">
        <v>21</v>
      </c>
    </row>
    <row r="6" spans="1:13" x14ac:dyDescent="0.25">
      <c r="A6" t="s">
        <v>11</v>
      </c>
      <c r="B6">
        <v>3</v>
      </c>
      <c r="C6">
        <v>2294</v>
      </c>
      <c r="D6">
        <v>1704</v>
      </c>
      <c r="E6">
        <v>4564</v>
      </c>
      <c r="F6">
        <v>3382</v>
      </c>
      <c r="G6" s="1" t="s">
        <v>56</v>
      </c>
      <c r="H6">
        <f t="shared" ref="H6:H9" si="1">F6/E6</f>
        <v>0.74101665205959688</v>
      </c>
      <c r="I6">
        <f t="shared" si="0"/>
        <v>0.74280732345248479</v>
      </c>
      <c r="J6">
        <f>STDEV(E6:E9)</f>
        <v>289.74529044202484</v>
      </c>
      <c r="K6">
        <f>STDEV(F6:F9)</f>
        <v>180.8837103408338</v>
      </c>
      <c r="M6">
        <v>55</v>
      </c>
    </row>
    <row r="7" spans="1:13" x14ac:dyDescent="0.25">
      <c r="B7">
        <v>2</v>
      </c>
      <c r="C7">
        <v>1737</v>
      </c>
      <c r="D7">
        <v>1718</v>
      </c>
      <c r="E7">
        <v>3908</v>
      </c>
      <c r="F7">
        <v>3597</v>
      </c>
      <c r="G7" s="1" t="s">
        <v>57</v>
      </c>
      <c r="H7">
        <f t="shared" si="1"/>
        <v>0.92041965199590581</v>
      </c>
      <c r="I7">
        <f t="shared" si="0"/>
        <v>0.98906160046056424</v>
      </c>
      <c r="M7">
        <v>50</v>
      </c>
    </row>
    <row r="8" spans="1:13" x14ac:dyDescent="0.25">
      <c r="B8">
        <v>1</v>
      </c>
      <c r="C8">
        <v>3227</v>
      </c>
      <c r="D8">
        <v>2050</v>
      </c>
      <c r="E8">
        <v>4459</v>
      </c>
      <c r="F8">
        <v>3227</v>
      </c>
      <c r="H8">
        <f t="shared" si="1"/>
        <v>0.72370486656200939</v>
      </c>
      <c r="I8">
        <f t="shared" si="0"/>
        <v>0.63526495196777188</v>
      </c>
    </row>
    <row r="9" spans="1:13" x14ac:dyDescent="0.25">
      <c r="B9">
        <v>0</v>
      </c>
      <c r="C9">
        <v>2320</v>
      </c>
      <c r="D9">
        <v>1911</v>
      </c>
      <c r="E9">
        <v>4379</v>
      </c>
      <c r="F9">
        <v>3205</v>
      </c>
      <c r="G9" s="1" t="s">
        <v>58</v>
      </c>
      <c r="H9">
        <f t="shared" si="1"/>
        <v>0.73190226079013476</v>
      </c>
      <c r="I9">
        <f t="shared" si="0"/>
        <v>0.82370689655172413</v>
      </c>
      <c r="M9">
        <v>30</v>
      </c>
    </row>
    <row r="10" spans="1:13" ht="30" x14ac:dyDescent="0.25">
      <c r="A10" t="s">
        <v>12</v>
      </c>
      <c r="B10">
        <v>3</v>
      </c>
      <c r="C10">
        <v>4893</v>
      </c>
      <c r="D10">
        <v>4199</v>
      </c>
      <c r="E10">
        <v>5413</v>
      </c>
      <c r="F10">
        <v>5106</v>
      </c>
      <c r="G10" s="1" t="s">
        <v>13</v>
      </c>
      <c r="H10">
        <f>F10/E10</f>
        <v>0.94328468501755036</v>
      </c>
      <c r="I10">
        <f t="shared" ref="I10:I15" si="2">D10/C10</f>
        <v>0.85816472511751485</v>
      </c>
      <c r="J10">
        <f>STDEV(E10:E13)</f>
        <v>278.82909939005054</v>
      </c>
      <c r="K10">
        <f>STDEV(F10:F13)</f>
        <v>678.66996151786964</v>
      </c>
    </row>
    <row r="11" spans="1:13" x14ac:dyDescent="0.25">
      <c r="B11">
        <v>2</v>
      </c>
      <c r="C11">
        <v>4184</v>
      </c>
      <c r="D11">
        <v>3347</v>
      </c>
      <c r="E11">
        <v>5928</v>
      </c>
      <c r="F11">
        <v>4357</v>
      </c>
      <c r="H11">
        <f>F11/E11</f>
        <v>0.73498650472334681</v>
      </c>
      <c r="I11">
        <f t="shared" si="2"/>
        <v>0.79995219885277247</v>
      </c>
    </row>
    <row r="12" spans="1:13" x14ac:dyDescent="0.25">
      <c r="B12">
        <v>1</v>
      </c>
      <c r="C12">
        <v>3652</v>
      </c>
      <c r="D12">
        <v>2866</v>
      </c>
      <c r="E12">
        <v>5842</v>
      </c>
      <c r="F12">
        <v>3884</v>
      </c>
      <c r="G12" s="1" t="s">
        <v>14</v>
      </c>
      <c r="H12">
        <f>F12/E12</f>
        <v>0.66484080794248546</v>
      </c>
      <c r="I12">
        <f t="shared" si="2"/>
        <v>0.78477546549835708</v>
      </c>
    </row>
    <row r="13" spans="1:13" x14ac:dyDescent="0.25">
      <c r="B13">
        <v>0</v>
      </c>
      <c r="C13">
        <v>3199</v>
      </c>
      <c r="D13">
        <v>2254</v>
      </c>
      <c r="E13">
        <v>5399</v>
      </c>
      <c r="F13">
        <v>3538</v>
      </c>
      <c r="G13" s="1" t="s">
        <v>59</v>
      </c>
      <c r="H13">
        <f>F13/E13</f>
        <v>0.6553065382478237</v>
      </c>
      <c r="I13">
        <f t="shared" si="2"/>
        <v>0.70459518599562365</v>
      </c>
      <c r="M13">
        <v>18</v>
      </c>
    </row>
    <row r="14" spans="1:13" x14ac:dyDescent="0.25">
      <c r="A14" t="s">
        <v>15</v>
      </c>
      <c r="B14">
        <v>3</v>
      </c>
      <c r="C14">
        <v>2914</v>
      </c>
      <c r="D14">
        <v>1981</v>
      </c>
      <c r="E14">
        <v>4431</v>
      </c>
      <c r="F14">
        <v>3004</v>
      </c>
      <c r="H14">
        <f t="shared" ref="H14:H25" si="3">D14/C14</f>
        <v>0.67982155113246401</v>
      </c>
      <c r="I14">
        <f t="shared" si="2"/>
        <v>0.67982155113246401</v>
      </c>
      <c r="J14">
        <f>STDEV(E14:E17)</f>
        <v>194.66723744208559</v>
      </c>
      <c r="K14">
        <f>STDEV(F14:F17)</f>
        <v>281.02832004384658</v>
      </c>
    </row>
    <row r="15" spans="1:13" ht="30" x14ac:dyDescent="0.25">
      <c r="B15">
        <v>2</v>
      </c>
      <c r="C15">
        <v>2851</v>
      </c>
      <c r="D15">
        <v>1913</v>
      </c>
      <c r="E15">
        <v>3956</v>
      </c>
      <c r="F15">
        <v>3115</v>
      </c>
      <c r="G15" s="1" t="s">
        <v>16</v>
      </c>
      <c r="H15">
        <f t="shared" si="3"/>
        <v>0.67099263416345145</v>
      </c>
      <c r="I15">
        <f t="shared" si="2"/>
        <v>0.67099263416345145</v>
      </c>
    </row>
    <row r="16" spans="1:13" x14ac:dyDescent="0.25">
      <c r="B16">
        <v>1</v>
      </c>
      <c r="C16">
        <v>2158</v>
      </c>
      <c r="D16">
        <v>2006</v>
      </c>
      <c r="E16">
        <v>4175</v>
      </c>
      <c r="F16">
        <v>3404</v>
      </c>
      <c r="G16" s="1" t="s">
        <v>61</v>
      </c>
      <c r="H16">
        <f t="shared" si="3"/>
        <v>0.92956441149212232</v>
      </c>
      <c r="I16">
        <f t="shared" ref="I16:I25" si="4">F16/E16</f>
        <v>0.81532934131736523</v>
      </c>
      <c r="M16">
        <v>37</v>
      </c>
    </row>
    <row r="17" spans="1:13" x14ac:dyDescent="0.25">
      <c r="B17">
        <v>0</v>
      </c>
      <c r="C17">
        <v>2223</v>
      </c>
      <c r="D17">
        <v>1930</v>
      </c>
      <c r="E17">
        <v>4158</v>
      </c>
      <c r="F17">
        <v>3624</v>
      </c>
      <c r="H17">
        <f t="shared" si="3"/>
        <v>0.86819613135402607</v>
      </c>
      <c r="I17">
        <f t="shared" si="4"/>
        <v>0.87157287157287155</v>
      </c>
    </row>
    <row r="18" spans="1:13" ht="30" x14ac:dyDescent="0.25">
      <c r="A18" t="s">
        <v>17</v>
      </c>
      <c r="B18">
        <v>3</v>
      </c>
      <c r="C18">
        <v>2236</v>
      </c>
      <c r="D18">
        <v>1190</v>
      </c>
      <c r="E18">
        <v>3354</v>
      </c>
      <c r="F18">
        <v>2101</v>
      </c>
      <c r="G18" s="1" t="s">
        <v>66</v>
      </c>
      <c r="H18">
        <f t="shared" si="3"/>
        <v>0.53220035778175312</v>
      </c>
      <c r="I18">
        <f t="shared" si="4"/>
        <v>0.62641621943947523</v>
      </c>
      <c r="J18">
        <f>STDEV(E18:E21)</f>
        <v>161.60935410220949</v>
      </c>
      <c r="K18">
        <f>STDEV(F18:F21)</f>
        <v>295.22011561996698</v>
      </c>
      <c r="M18">
        <v>74</v>
      </c>
    </row>
    <row r="19" spans="1:13" x14ac:dyDescent="0.25">
      <c r="B19">
        <v>2</v>
      </c>
      <c r="C19">
        <v>2123</v>
      </c>
      <c r="D19">
        <v>1568</v>
      </c>
      <c r="E19">
        <v>3401</v>
      </c>
      <c r="F19">
        <v>2702</v>
      </c>
      <c r="G19" s="1" t="s">
        <v>18</v>
      </c>
      <c r="H19">
        <f t="shared" si="3"/>
        <v>0.73857748469147433</v>
      </c>
      <c r="I19">
        <f t="shared" si="4"/>
        <v>0.79447221405468982</v>
      </c>
    </row>
    <row r="20" spans="1:13" ht="30" x14ac:dyDescent="0.25">
      <c r="B20">
        <v>1</v>
      </c>
      <c r="C20">
        <v>1816</v>
      </c>
      <c r="D20">
        <v>1198</v>
      </c>
      <c r="E20">
        <v>3276</v>
      </c>
      <c r="F20">
        <v>2707</v>
      </c>
      <c r="G20" s="1" t="s">
        <v>65</v>
      </c>
      <c r="H20">
        <f t="shared" si="3"/>
        <v>0.6596916299559471</v>
      </c>
      <c r="I20">
        <f t="shared" si="4"/>
        <v>0.82631257631257626</v>
      </c>
      <c r="M20">
        <v>42</v>
      </c>
    </row>
    <row r="21" spans="1:13" x14ac:dyDescent="0.25">
      <c r="B21">
        <v>0</v>
      </c>
      <c r="C21">
        <v>2105</v>
      </c>
      <c r="D21">
        <v>1608</v>
      </c>
      <c r="E21">
        <v>3650</v>
      </c>
      <c r="F21">
        <v>2661</v>
      </c>
      <c r="H21">
        <f t="shared" si="3"/>
        <v>0.76389548693586695</v>
      </c>
      <c r="I21">
        <f t="shared" si="4"/>
        <v>0.729041095890411</v>
      </c>
    </row>
    <row r="22" spans="1:13" x14ac:dyDescent="0.25">
      <c r="A22" t="s">
        <v>19</v>
      </c>
      <c r="B22">
        <v>3</v>
      </c>
      <c r="C22">
        <v>1509</v>
      </c>
      <c r="D22">
        <v>1344</v>
      </c>
      <c r="E22">
        <v>2899</v>
      </c>
      <c r="F22">
        <v>2611</v>
      </c>
      <c r="G22" s="1" t="s">
        <v>67</v>
      </c>
      <c r="H22">
        <f t="shared" si="3"/>
        <v>0.89065606361829031</v>
      </c>
      <c r="I22">
        <f t="shared" si="4"/>
        <v>0.90065539841324593</v>
      </c>
      <c r="J22">
        <f>STDEV(E22:E25)</f>
        <v>127.84723957390189</v>
      </c>
      <c r="K22">
        <f>STDEV(F22:F25)</f>
        <v>160.5145372440349</v>
      </c>
    </row>
    <row r="23" spans="1:13" x14ac:dyDescent="0.25">
      <c r="B23">
        <v>2</v>
      </c>
      <c r="C23">
        <v>1356</v>
      </c>
      <c r="D23">
        <v>1322</v>
      </c>
      <c r="E23">
        <v>3153</v>
      </c>
      <c r="F23">
        <v>2671</v>
      </c>
      <c r="G23" s="1" t="s">
        <v>64</v>
      </c>
      <c r="H23">
        <f t="shared" si="3"/>
        <v>0.97492625368731567</v>
      </c>
      <c r="I23">
        <f t="shared" si="4"/>
        <v>0.8471297177291468</v>
      </c>
      <c r="M23">
        <v>75</v>
      </c>
    </row>
    <row r="24" spans="1:13" x14ac:dyDescent="0.25">
      <c r="B24">
        <v>1</v>
      </c>
      <c r="C24">
        <v>1537</v>
      </c>
      <c r="D24">
        <v>1311</v>
      </c>
      <c r="E24">
        <v>3088</v>
      </c>
      <c r="F24">
        <v>2375</v>
      </c>
      <c r="G24" s="1" t="s">
        <v>36</v>
      </c>
      <c r="H24">
        <f t="shared" si="3"/>
        <v>0.8529603122966819</v>
      </c>
      <c r="I24">
        <f t="shared" si="4"/>
        <v>0.76910621761658027</v>
      </c>
      <c r="M24">
        <v>70</v>
      </c>
    </row>
    <row r="25" spans="1:13" x14ac:dyDescent="0.25">
      <c r="B25">
        <v>0</v>
      </c>
      <c r="C25">
        <v>1614</v>
      </c>
      <c r="D25">
        <v>1350</v>
      </c>
      <c r="E25">
        <v>2909</v>
      </c>
      <c r="F25">
        <v>2358</v>
      </c>
      <c r="G25" s="1" t="s">
        <v>68</v>
      </c>
      <c r="H25">
        <f t="shared" si="3"/>
        <v>0.83643122676579928</v>
      </c>
      <c r="I25">
        <f t="shared" si="4"/>
        <v>0.81058783086971464</v>
      </c>
      <c r="M25">
        <v>65</v>
      </c>
    </row>
    <row r="26" spans="1:13" x14ac:dyDescent="0.25">
      <c r="A26" t="s">
        <v>20</v>
      </c>
      <c r="B26">
        <v>3</v>
      </c>
      <c r="C26">
        <v>1788</v>
      </c>
      <c r="D26">
        <v>1487</v>
      </c>
      <c r="E26">
        <v>3714</v>
      </c>
      <c r="F26">
        <v>3406</v>
      </c>
      <c r="G26" s="1" t="s">
        <v>69</v>
      </c>
      <c r="H26">
        <f t="shared" ref="H26:H39" si="5">D26/C26</f>
        <v>0.83165548098434006</v>
      </c>
      <c r="I26">
        <f t="shared" ref="I26" si="6">F26/E26</f>
        <v>0.91707054388799136</v>
      </c>
      <c r="J26">
        <f>STDEV(E26:E29)</f>
        <v>178.48435972562601</v>
      </c>
      <c r="K26">
        <f>STDEV(F26:F29)</f>
        <v>112.91405286027658</v>
      </c>
      <c r="M26">
        <v>88</v>
      </c>
    </row>
    <row r="27" spans="1:13" x14ac:dyDescent="0.25">
      <c r="B27">
        <v>2</v>
      </c>
      <c r="C27">
        <v>1844</v>
      </c>
      <c r="D27">
        <v>1692</v>
      </c>
      <c r="E27">
        <v>3931</v>
      </c>
      <c r="F27">
        <v>3139</v>
      </c>
      <c r="H27">
        <f t="shared" si="5"/>
        <v>0.91757049891540132</v>
      </c>
      <c r="I27">
        <f t="shared" ref="I27:I61" si="7">F27/E27</f>
        <v>0.79852454846095144</v>
      </c>
    </row>
    <row r="28" spans="1:13" x14ac:dyDescent="0.25">
      <c r="B28">
        <v>1</v>
      </c>
      <c r="C28">
        <v>1723</v>
      </c>
      <c r="D28">
        <v>1428</v>
      </c>
      <c r="E28">
        <v>3665</v>
      </c>
      <c r="F28">
        <v>3252</v>
      </c>
      <c r="G28" s="1" t="s">
        <v>70</v>
      </c>
      <c r="H28">
        <f t="shared" si="5"/>
        <v>0.82878699941961698</v>
      </c>
      <c r="I28">
        <f t="shared" si="7"/>
        <v>0.88731241473396993</v>
      </c>
      <c r="M28">
        <v>39</v>
      </c>
    </row>
    <row r="29" spans="1:13" ht="30" x14ac:dyDescent="0.25">
      <c r="B29">
        <v>0</v>
      </c>
      <c r="C29">
        <v>1625</v>
      </c>
      <c r="D29">
        <v>930</v>
      </c>
      <c r="E29">
        <v>3498</v>
      </c>
      <c r="F29">
        <v>3210</v>
      </c>
      <c r="G29" s="1" t="s">
        <v>21</v>
      </c>
      <c r="H29">
        <f t="shared" si="5"/>
        <v>0.5723076923076923</v>
      </c>
      <c r="I29">
        <f t="shared" si="7"/>
        <v>0.91766723842195541</v>
      </c>
      <c r="M29">
        <v>56</v>
      </c>
    </row>
    <row r="30" spans="1:13" x14ac:dyDescent="0.25">
      <c r="A30" t="s">
        <v>22</v>
      </c>
      <c r="B30">
        <v>3</v>
      </c>
      <c r="C30">
        <v>2150</v>
      </c>
      <c r="D30">
        <v>1768</v>
      </c>
      <c r="E30">
        <v>4811</v>
      </c>
      <c r="F30">
        <v>4025</v>
      </c>
      <c r="H30">
        <f t="shared" si="5"/>
        <v>0.82232558139534884</v>
      </c>
      <c r="I30">
        <f t="shared" si="7"/>
        <v>0.83662440241114111</v>
      </c>
      <c r="J30">
        <f>STDEV(E30:E33)</f>
        <v>130.09836022538229</v>
      </c>
      <c r="K30">
        <f>STDEV(F30:F33)</f>
        <v>106.03890795363748</v>
      </c>
    </row>
    <row r="31" spans="1:13" x14ac:dyDescent="0.25">
      <c r="B31">
        <v>2</v>
      </c>
      <c r="C31">
        <v>2480</v>
      </c>
      <c r="D31">
        <v>1590</v>
      </c>
      <c r="E31">
        <v>5123</v>
      </c>
      <c r="F31">
        <v>3887</v>
      </c>
      <c r="H31">
        <f t="shared" si="5"/>
        <v>0.6411290322580645</v>
      </c>
      <c r="I31">
        <f t="shared" si="7"/>
        <v>0.75873511614288502</v>
      </c>
    </row>
    <row r="32" spans="1:13" x14ac:dyDescent="0.25">
      <c r="B32">
        <v>1</v>
      </c>
      <c r="C32">
        <v>3514</v>
      </c>
      <c r="D32">
        <v>2645</v>
      </c>
      <c r="E32">
        <v>4911</v>
      </c>
      <c r="F32">
        <v>3957</v>
      </c>
      <c r="H32">
        <f t="shared" si="5"/>
        <v>0.75270347182697783</v>
      </c>
      <c r="I32">
        <f t="shared" si="7"/>
        <v>0.805742211362248</v>
      </c>
    </row>
    <row r="33" spans="1:13" x14ac:dyDescent="0.25">
      <c r="B33">
        <v>0</v>
      </c>
      <c r="C33">
        <v>4161</v>
      </c>
      <c r="D33">
        <v>2830</v>
      </c>
      <c r="E33">
        <v>4944</v>
      </c>
      <c r="F33">
        <v>4136</v>
      </c>
      <c r="H33">
        <f t="shared" si="5"/>
        <v>0.6801249699591444</v>
      </c>
      <c r="I33">
        <f t="shared" si="7"/>
        <v>0.83656957928802589</v>
      </c>
    </row>
    <row r="34" spans="1:13" ht="60" x14ac:dyDescent="0.25">
      <c r="A34" t="s">
        <v>23</v>
      </c>
      <c r="B34">
        <v>3</v>
      </c>
      <c r="C34">
        <v>1151</v>
      </c>
      <c r="D34">
        <v>1105</v>
      </c>
      <c r="E34">
        <v>3981</v>
      </c>
      <c r="F34">
        <v>3270</v>
      </c>
      <c r="G34" s="1" t="s">
        <v>71</v>
      </c>
      <c r="H34">
        <f t="shared" si="5"/>
        <v>0.96003475238922675</v>
      </c>
      <c r="I34">
        <f t="shared" si="7"/>
        <v>0.82140165787490582</v>
      </c>
      <c r="J34">
        <f>STDEV(E34:E37)</f>
        <v>299.22831305431868</v>
      </c>
      <c r="K34">
        <f>STDEV(F34:F37)</f>
        <v>82.724442176017916</v>
      </c>
      <c r="M34">
        <v>75</v>
      </c>
    </row>
    <row r="35" spans="1:13" x14ac:dyDescent="0.25">
      <c r="B35">
        <v>2</v>
      </c>
      <c r="C35">
        <v>1330</v>
      </c>
      <c r="D35">
        <v>1056</v>
      </c>
      <c r="E35">
        <v>4248</v>
      </c>
      <c r="F35">
        <v>3408</v>
      </c>
      <c r="H35">
        <f t="shared" si="5"/>
        <v>0.79398496240601502</v>
      </c>
      <c r="I35">
        <f t="shared" si="7"/>
        <v>0.80225988700564976</v>
      </c>
    </row>
    <row r="36" spans="1:13" x14ac:dyDescent="0.25">
      <c r="B36">
        <v>1</v>
      </c>
      <c r="C36">
        <v>1732</v>
      </c>
      <c r="D36">
        <v>1333</v>
      </c>
      <c r="E36">
        <v>4588</v>
      </c>
      <c r="F36">
        <v>3211</v>
      </c>
      <c r="G36" s="1" t="s">
        <v>54</v>
      </c>
      <c r="H36">
        <f t="shared" si="5"/>
        <v>0.76963048498845266</v>
      </c>
      <c r="I36">
        <f t="shared" si="7"/>
        <v>0.69986922406277241</v>
      </c>
      <c r="M36">
        <v>25</v>
      </c>
    </row>
    <row r="37" spans="1:13" x14ac:dyDescent="0.25">
      <c r="B37">
        <v>0</v>
      </c>
      <c r="C37">
        <v>1735</v>
      </c>
      <c r="D37">
        <v>1332</v>
      </c>
      <c r="E37">
        <v>4606</v>
      </c>
      <c r="F37">
        <v>3307</v>
      </c>
      <c r="H37">
        <f t="shared" si="5"/>
        <v>0.7677233429394813</v>
      </c>
      <c r="I37">
        <f t="shared" si="7"/>
        <v>0.7179765523230569</v>
      </c>
    </row>
    <row r="38" spans="1:13" ht="105" x14ac:dyDescent="0.25">
      <c r="A38" s="2" t="s">
        <v>24</v>
      </c>
      <c r="B38">
        <v>3</v>
      </c>
      <c r="C38">
        <v>1327</v>
      </c>
      <c r="D38">
        <v>1197</v>
      </c>
      <c r="E38">
        <v>1992</v>
      </c>
      <c r="F38">
        <v>1744</v>
      </c>
      <c r="G38" s="1" t="s">
        <v>27</v>
      </c>
      <c r="H38">
        <f t="shared" si="5"/>
        <v>0.90203466465712134</v>
      </c>
      <c r="I38">
        <f t="shared" si="7"/>
        <v>0.87550200803212852</v>
      </c>
      <c r="J38">
        <f>STDEV(E38:E41)</f>
        <v>135.52951708022869</v>
      </c>
      <c r="K38">
        <f>STDEV(F38:F41)</f>
        <v>81.409970724311975</v>
      </c>
    </row>
    <row r="39" spans="1:13" x14ac:dyDescent="0.25">
      <c r="B39">
        <v>2</v>
      </c>
      <c r="C39">
        <v>1295</v>
      </c>
      <c r="D39">
        <v>1224</v>
      </c>
      <c r="E39">
        <v>2215</v>
      </c>
      <c r="F39">
        <v>1746</v>
      </c>
      <c r="G39" s="1" t="s">
        <v>25</v>
      </c>
      <c r="H39">
        <f t="shared" si="5"/>
        <v>0.94517374517374519</v>
      </c>
      <c r="I39">
        <f t="shared" si="7"/>
        <v>0.78826185101580137</v>
      </c>
    </row>
    <row r="40" spans="1:13" x14ac:dyDescent="0.25">
      <c r="B40">
        <v>1</v>
      </c>
      <c r="E40">
        <v>2089</v>
      </c>
      <c r="F40">
        <v>1800</v>
      </c>
      <c r="G40" s="1" t="s">
        <v>26</v>
      </c>
      <c r="I40">
        <f t="shared" si="7"/>
        <v>0.86165629487793205</v>
      </c>
    </row>
    <row r="41" spans="1:13" x14ac:dyDescent="0.25">
      <c r="B41">
        <v>0</v>
      </c>
      <c r="E41">
        <v>2299</v>
      </c>
      <c r="F41">
        <v>1609</v>
      </c>
      <c r="G41" s="1" t="s">
        <v>25</v>
      </c>
      <c r="I41">
        <f t="shared" si="7"/>
        <v>0.69986950848194862</v>
      </c>
    </row>
    <row r="42" spans="1:13" x14ac:dyDescent="0.25">
      <c r="A42" s="2" t="s">
        <v>28</v>
      </c>
      <c r="B42">
        <v>3</v>
      </c>
      <c r="C42">
        <v>1533</v>
      </c>
      <c r="D42">
        <v>1149</v>
      </c>
      <c r="E42">
        <v>3298</v>
      </c>
      <c r="F42">
        <v>2712</v>
      </c>
      <c r="H42">
        <f t="shared" ref="H42:H61" si="8">D42/C42</f>
        <v>0.74951076320939336</v>
      </c>
      <c r="I42">
        <f t="shared" si="7"/>
        <v>0.82231655548817462</v>
      </c>
      <c r="J42">
        <f>STDEV(E42:E45)</f>
        <v>327.55508442601428</v>
      </c>
      <c r="K42">
        <f>STDEV(F42:F45)</f>
        <v>144.39529078193652</v>
      </c>
    </row>
    <row r="43" spans="1:13" x14ac:dyDescent="0.25">
      <c r="B43">
        <v>2</v>
      </c>
      <c r="C43">
        <v>1502</v>
      </c>
      <c r="D43">
        <v>1339</v>
      </c>
      <c r="E43">
        <v>2729</v>
      </c>
      <c r="F43">
        <v>2415</v>
      </c>
      <c r="H43">
        <f t="shared" si="8"/>
        <v>0.89147802929427433</v>
      </c>
      <c r="I43">
        <f t="shared" si="7"/>
        <v>0.88493953829241478</v>
      </c>
    </row>
    <row r="44" spans="1:13" x14ac:dyDescent="0.25">
      <c r="B44">
        <v>1</v>
      </c>
      <c r="C44">
        <v>1517</v>
      </c>
      <c r="D44">
        <v>1508</v>
      </c>
      <c r="E44">
        <v>2728</v>
      </c>
      <c r="F44">
        <v>2418</v>
      </c>
      <c r="H44">
        <f t="shared" si="8"/>
        <v>0.994067237969677</v>
      </c>
      <c r="I44">
        <f t="shared" si="7"/>
        <v>0.88636363636363635</v>
      </c>
    </row>
    <row r="45" spans="1:13" x14ac:dyDescent="0.25">
      <c r="B45">
        <v>0</v>
      </c>
      <c r="C45">
        <v>940</v>
      </c>
      <c r="D45">
        <v>899</v>
      </c>
      <c r="E45">
        <v>2543</v>
      </c>
      <c r="F45">
        <v>2439</v>
      </c>
      <c r="H45">
        <f t="shared" si="8"/>
        <v>0.95638297872340428</v>
      </c>
      <c r="I45">
        <f t="shared" si="7"/>
        <v>0.9591034211561148</v>
      </c>
    </row>
    <row r="46" spans="1:13" x14ac:dyDescent="0.25">
      <c r="A46" t="s">
        <v>29</v>
      </c>
      <c r="B46">
        <v>3</v>
      </c>
      <c r="C46">
        <v>2326</v>
      </c>
      <c r="D46">
        <v>1540</v>
      </c>
      <c r="E46">
        <v>5190</v>
      </c>
      <c r="F46">
        <v>3534</v>
      </c>
      <c r="H46">
        <f t="shared" si="8"/>
        <v>0.66208082545141878</v>
      </c>
      <c r="I46">
        <f t="shared" si="7"/>
        <v>0.68092485549132953</v>
      </c>
      <c r="J46">
        <f>STDEV(E46:E49)</f>
        <v>268.4436626184347</v>
      </c>
      <c r="K46">
        <f>STDEV(F46:F49)</f>
        <v>266.26866131785016</v>
      </c>
      <c r="M46">
        <v>67</v>
      </c>
    </row>
    <row r="47" spans="1:13" x14ac:dyDescent="0.25">
      <c r="B47">
        <v>2</v>
      </c>
      <c r="C47">
        <v>2973</v>
      </c>
      <c r="D47">
        <v>2161</v>
      </c>
      <c r="E47">
        <v>5829</v>
      </c>
      <c r="F47">
        <v>3339</v>
      </c>
      <c r="H47">
        <f t="shared" si="8"/>
        <v>0.72687521022536161</v>
      </c>
      <c r="I47">
        <f t="shared" si="7"/>
        <v>0.57282552753474014</v>
      </c>
    </row>
    <row r="48" spans="1:13" x14ac:dyDescent="0.25">
      <c r="B48">
        <v>1</v>
      </c>
      <c r="C48">
        <v>3071</v>
      </c>
      <c r="D48">
        <v>1893</v>
      </c>
      <c r="E48">
        <v>5459</v>
      </c>
      <c r="F48">
        <v>2898</v>
      </c>
      <c r="H48">
        <f t="shared" si="8"/>
        <v>0.61641159231520681</v>
      </c>
      <c r="I48">
        <f t="shared" si="7"/>
        <v>0.53086645905843566</v>
      </c>
    </row>
    <row r="49" spans="1:13" x14ac:dyDescent="0.25">
      <c r="B49">
        <v>0</v>
      </c>
      <c r="C49">
        <v>3976</v>
      </c>
      <c r="D49">
        <v>2568</v>
      </c>
      <c r="E49">
        <v>5610</v>
      </c>
      <c r="F49">
        <v>3235</v>
      </c>
      <c r="H49">
        <f t="shared" si="8"/>
        <v>0.64587525150905434</v>
      </c>
      <c r="I49">
        <f t="shared" si="7"/>
        <v>0.57664884135472372</v>
      </c>
    </row>
    <row r="50" spans="1:13" x14ac:dyDescent="0.25">
      <c r="A50" s="2" t="s">
        <v>31</v>
      </c>
      <c r="B50">
        <v>3</v>
      </c>
      <c r="C50">
        <v>2360</v>
      </c>
      <c r="D50">
        <v>2144</v>
      </c>
      <c r="E50">
        <v>4311</v>
      </c>
      <c r="F50">
        <v>3637</v>
      </c>
      <c r="H50">
        <f t="shared" si="8"/>
        <v>0.90847457627118644</v>
      </c>
      <c r="I50">
        <f t="shared" si="7"/>
        <v>0.84365576432382283</v>
      </c>
      <c r="J50">
        <f>STDEV(E50:E53)</f>
        <v>315.17124974633498</v>
      </c>
      <c r="K50">
        <f>STDEV(F50:F53)</f>
        <v>131.37858780384775</v>
      </c>
    </row>
    <row r="51" spans="1:13" x14ac:dyDescent="0.25">
      <c r="B51">
        <v>2</v>
      </c>
      <c r="C51">
        <v>2660</v>
      </c>
      <c r="D51">
        <v>1895</v>
      </c>
      <c r="E51">
        <v>4118</v>
      </c>
      <c r="F51">
        <v>3591</v>
      </c>
      <c r="H51">
        <f t="shared" si="8"/>
        <v>0.71240601503759393</v>
      </c>
      <c r="I51">
        <f t="shared" si="7"/>
        <v>0.87202525497814476</v>
      </c>
    </row>
    <row r="52" spans="1:13" x14ac:dyDescent="0.25">
      <c r="B52">
        <v>1</v>
      </c>
      <c r="C52">
        <v>2613</v>
      </c>
      <c r="D52">
        <v>2255</v>
      </c>
      <c r="E52">
        <v>4282</v>
      </c>
      <c r="F52">
        <v>3846</v>
      </c>
      <c r="H52">
        <f t="shared" si="8"/>
        <v>0.86299272866437049</v>
      </c>
      <c r="I52">
        <f t="shared" si="7"/>
        <v>0.89817842129845871</v>
      </c>
    </row>
    <row r="53" spans="1:13" x14ac:dyDescent="0.25">
      <c r="B53">
        <v>0</v>
      </c>
      <c r="C53">
        <v>3056</v>
      </c>
      <c r="D53">
        <v>2662</v>
      </c>
      <c r="E53">
        <v>4844</v>
      </c>
      <c r="F53">
        <v>3832</v>
      </c>
      <c r="G53" s="1" t="s">
        <v>58</v>
      </c>
      <c r="H53">
        <f t="shared" si="8"/>
        <v>0.87107329842931935</v>
      </c>
      <c r="I53">
        <f t="shared" si="7"/>
        <v>0.79108175061932284</v>
      </c>
      <c r="M53">
        <v>30</v>
      </c>
    </row>
    <row r="54" spans="1:13" x14ac:dyDescent="0.25">
      <c r="A54" t="s">
        <v>30</v>
      </c>
      <c r="B54">
        <v>3</v>
      </c>
      <c r="C54">
        <v>2561</v>
      </c>
      <c r="D54">
        <v>2074</v>
      </c>
      <c r="E54">
        <v>4138</v>
      </c>
      <c r="F54">
        <v>3236</v>
      </c>
      <c r="H54">
        <f t="shared" si="8"/>
        <v>0.80983990628660685</v>
      </c>
      <c r="I54">
        <f t="shared" si="7"/>
        <v>0.7820202996616723</v>
      </c>
      <c r="J54">
        <f>STDEV(E54:E57)</f>
        <v>259.45375310447912</v>
      </c>
      <c r="K54">
        <f>STDEV(F54:F57)</f>
        <v>348.30111493744414</v>
      </c>
    </row>
    <row r="55" spans="1:13" x14ac:dyDescent="0.25">
      <c r="B55">
        <v>2</v>
      </c>
      <c r="C55">
        <v>2564</v>
      </c>
      <c r="D55">
        <v>1848</v>
      </c>
      <c r="E55">
        <v>4661</v>
      </c>
      <c r="F55">
        <v>3154</v>
      </c>
      <c r="H55">
        <f t="shared" si="8"/>
        <v>0.72074882995319811</v>
      </c>
      <c r="I55">
        <f t="shared" si="7"/>
        <v>0.67667882428663373</v>
      </c>
    </row>
    <row r="56" spans="1:13" x14ac:dyDescent="0.25">
      <c r="B56">
        <v>1</v>
      </c>
      <c r="C56">
        <v>2110</v>
      </c>
      <c r="D56">
        <v>925</v>
      </c>
      <c r="E56">
        <v>4712</v>
      </c>
      <c r="F56">
        <v>3483</v>
      </c>
      <c r="G56" s="1" t="s">
        <v>56</v>
      </c>
      <c r="H56">
        <f t="shared" si="8"/>
        <v>0.43838862559241704</v>
      </c>
      <c r="I56">
        <f t="shared" si="7"/>
        <v>0.73917657045840413</v>
      </c>
      <c r="M56">
        <v>55</v>
      </c>
    </row>
    <row r="57" spans="1:13" x14ac:dyDescent="0.25">
      <c r="B57">
        <v>0</v>
      </c>
      <c r="C57">
        <v>1413</v>
      </c>
      <c r="D57">
        <v>989</v>
      </c>
      <c r="E57">
        <v>4514</v>
      </c>
      <c r="F57">
        <v>3929</v>
      </c>
      <c r="G57" s="1" t="s">
        <v>54</v>
      </c>
      <c r="H57">
        <f t="shared" si="8"/>
        <v>0.69992922859164897</v>
      </c>
      <c r="I57">
        <f t="shared" si="7"/>
        <v>0.87040319007532119</v>
      </c>
      <c r="M57">
        <v>25</v>
      </c>
    </row>
    <row r="58" spans="1:13" x14ac:dyDescent="0.25">
      <c r="A58" t="s">
        <v>32</v>
      </c>
      <c r="B58">
        <v>3</v>
      </c>
      <c r="C58">
        <v>2007</v>
      </c>
      <c r="D58">
        <v>1339</v>
      </c>
      <c r="E58">
        <v>2963</v>
      </c>
      <c r="F58">
        <v>2249</v>
      </c>
      <c r="H58">
        <f t="shared" si="8"/>
        <v>0.66716492277030393</v>
      </c>
      <c r="I58">
        <f t="shared" si="7"/>
        <v>0.75902801214984816</v>
      </c>
      <c r="J58">
        <f>STDEV(E58:E61)</f>
        <v>135.52982451598368</v>
      </c>
      <c r="K58">
        <f>STDEV(F58:F61)</f>
        <v>130.31756085296666</v>
      </c>
      <c r="M58">
        <v>84</v>
      </c>
    </row>
    <row r="59" spans="1:13" ht="30" x14ac:dyDescent="0.25">
      <c r="B59">
        <v>2</v>
      </c>
      <c r="C59">
        <v>1108</v>
      </c>
      <c r="D59">
        <v>784</v>
      </c>
      <c r="E59">
        <v>3250</v>
      </c>
      <c r="F59">
        <v>2001</v>
      </c>
      <c r="G59" s="1" t="s">
        <v>72</v>
      </c>
      <c r="H59">
        <f t="shared" si="8"/>
        <v>0.70758122743682306</v>
      </c>
      <c r="I59">
        <f t="shared" si="7"/>
        <v>0.61569230769230765</v>
      </c>
      <c r="M59">
        <v>65</v>
      </c>
    </row>
    <row r="60" spans="1:13" x14ac:dyDescent="0.25">
      <c r="B60">
        <v>1</v>
      </c>
      <c r="C60">
        <v>1376</v>
      </c>
      <c r="D60">
        <v>1350</v>
      </c>
      <c r="E60">
        <v>3154</v>
      </c>
      <c r="F60">
        <v>2011</v>
      </c>
      <c r="G60" s="1" t="s">
        <v>73</v>
      </c>
      <c r="H60">
        <f t="shared" si="8"/>
        <v>0.98110465116279066</v>
      </c>
      <c r="I60">
        <f t="shared" si="7"/>
        <v>0.63760304375396326</v>
      </c>
      <c r="M60">
        <v>55</v>
      </c>
    </row>
    <row r="61" spans="1:13" x14ac:dyDescent="0.25">
      <c r="B61">
        <v>0</v>
      </c>
      <c r="C61">
        <v>1386</v>
      </c>
      <c r="D61">
        <v>939</v>
      </c>
      <c r="E61">
        <v>3251</v>
      </c>
      <c r="F61">
        <v>2211</v>
      </c>
      <c r="G61" s="1" t="s">
        <v>74</v>
      </c>
      <c r="H61">
        <f t="shared" si="8"/>
        <v>0.67748917748917747</v>
      </c>
      <c r="I61">
        <f t="shared" si="7"/>
        <v>0.68009843125192249</v>
      </c>
      <c r="M61">
        <v>48</v>
      </c>
    </row>
    <row r="62" spans="1:13" ht="60" x14ac:dyDescent="0.25">
      <c r="A62" t="s">
        <v>33</v>
      </c>
      <c r="B62">
        <v>3</v>
      </c>
      <c r="C62">
        <v>3553</v>
      </c>
      <c r="D62">
        <v>2323</v>
      </c>
      <c r="E62">
        <v>5351</v>
      </c>
      <c r="F62">
        <v>3899</v>
      </c>
      <c r="G62" s="1" t="s">
        <v>75</v>
      </c>
      <c r="H62">
        <f t="shared" ref="H62:H69" si="9">D62/C62</f>
        <v>0.65381367858148043</v>
      </c>
      <c r="I62">
        <f t="shared" ref="I62:I69" si="10">F62/E62</f>
        <v>0.72864885068211549</v>
      </c>
      <c r="J62">
        <f>STDEV(E62:E65)</f>
        <v>485.24804653565241</v>
      </c>
      <c r="K62">
        <f>STDEV(F62:F65)</f>
        <v>537.41728045656782</v>
      </c>
      <c r="M62">
        <v>93</v>
      </c>
    </row>
    <row r="63" spans="1:13" x14ac:dyDescent="0.25">
      <c r="B63">
        <v>2</v>
      </c>
      <c r="C63">
        <v>1626</v>
      </c>
      <c r="D63">
        <v>1602</v>
      </c>
      <c r="E63">
        <v>5082</v>
      </c>
      <c r="F63">
        <v>3869</v>
      </c>
      <c r="G63" s="1" t="s">
        <v>76</v>
      </c>
      <c r="H63">
        <f t="shared" si="9"/>
        <v>0.98523985239852396</v>
      </c>
      <c r="I63">
        <f t="shared" si="10"/>
        <v>0.76131444313262497</v>
      </c>
      <c r="M63">
        <v>85</v>
      </c>
    </row>
    <row r="64" spans="1:13" x14ac:dyDescent="0.25">
      <c r="B64">
        <v>1</v>
      </c>
      <c r="C64">
        <v>2269</v>
      </c>
      <c r="D64">
        <v>1503</v>
      </c>
      <c r="E64">
        <v>5092</v>
      </c>
      <c r="F64">
        <v>3543</v>
      </c>
      <c r="H64">
        <f t="shared" si="9"/>
        <v>0.66240634640810925</v>
      </c>
      <c r="I64">
        <f t="shared" si="10"/>
        <v>0.69579732914375492</v>
      </c>
      <c r="M64">
        <v>30</v>
      </c>
    </row>
    <row r="65" spans="1:13" ht="30" x14ac:dyDescent="0.25">
      <c r="B65">
        <v>0</v>
      </c>
      <c r="C65">
        <v>2373</v>
      </c>
      <c r="D65">
        <v>1274</v>
      </c>
      <c r="E65">
        <v>4237</v>
      </c>
      <c r="F65">
        <v>2745</v>
      </c>
      <c r="G65" s="1" t="s">
        <v>77</v>
      </c>
      <c r="H65">
        <f t="shared" si="9"/>
        <v>0.53687315634218291</v>
      </c>
      <c r="I65">
        <f t="shared" si="10"/>
        <v>0.6478640547557234</v>
      </c>
      <c r="M65">
        <v>4</v>
      </c>
    </row>
    <row r="66" spans="1:13" ht="30" x14ac:dyDescent="0.25">
      <c r="A66" t="s">
        <v>34</v>
      </c>
      <c r="B66">
        <v>3</v>
      </c>
      <c r="C66">
        <v>3851</v>
      </c>
      <c r="D66">
        <v>1609</v>
      </c>
      <c r="E66">
        <v>5670</v>
      </c>
      <c r="F66">
        <v>3682</v>
      </c>
      <c r="G66" s="1" t="s">
        <v>78</v>
      </c>
      <c r="H66">
        <f t="shared" si="9"/>
        <v>0.4178135549207998</v>
      </c>
      <c r="I66">
        <f t="shared" si="10"/>
        <v>0.64938271604938269</v>
      </c>
      <c r="J66">
        <f>STDEV(E66:E69)</f>
        <v>296.49325456070665</v>
      </c>
      <c r="K66">
        <f>STDEV(F66:F69)</f>
        <v>69.144173049264737</v>
      </c>
      <c r="M66">
        <v>95</v>
      </c>
    </row>
    <row r="67" spans="1:13" x14ac:dyDescent="0.25">
      <c r="B67">
        <v>2</v>
      </c>
      <c r="C67">
        <v>3476</v>
      </c>
      <c r="D67">
        <v>1390</v>
      </c>
      <c r="E67">
        <v>5034</v>
      </c>
      <c r="F67">
        <v>3680</v>
      </c>
      <c r="H67">
        <f t="shared" si="9"/>
        <v>0.39988492520138091</v>
      </c>
      <c r="I67">
        <f t="shared" si="10"/>
        <v>0.73102900278108862</v>
      </c>
      <c r="M67">
        <v>85</v>
      </c>
    </row>
    <row r="68" spans="1:13" x14ac:dyDescent="0.25">
      <c r="B68">
        <v>1</v>
      </c>
      <c r="C68">
        <v>3733</v>
      </c>
      <c r="D68">
        <v>1779</v>
      </c>
      <c r="E68">
        <v>5232</v>
      </c>
      <c r="F68">
        <v>3567</v>
      </c>
      <c r="H68">
        <f t="shared" si="9"/>
        <v>0.47656040717921244</v>
      </c>
      <c r="I68">
        <f t="shared" si="10"/>
        <v>0.68176605504587151</v>
      </c>
      <c r="M68">
        <v>80</v>
      </c>
    </row>
    <row r="69" spans="1:13" x14ac:dyDescent="0.25">
      <c r="B69">
        <v>0</v>
      </c>
      <c r="C69">
        <v>3716</v>
      </c>
      <c r="D69">
        <v>1663</v>
      </c>
      <c r="E69">
        <v>5049</v>
      </c>
      <c r="F69">
        <v>3556</v>
      </c>
      <c r="H69">
        <f t="shared" si="9"/>
        <v>0.44752421959095801</v>
      </c>
      <c r="I69">
        <f t="shared" si="10"/>
        <v>0.704297880768469</v>
      </c>
      <c r="M69">
        <v>77</v>
      </c>
    </row>
    <row r="70" spans="1:13" x14ac:dyDescent="0.25">
      <c r="A70" t="s">
        <v>35</v>
      </c>
      <c r="B70">
        <v>3</v>
      </c>
      <c r="C70">
        <v>3629</v>
      </c>
      <c r="D70">
        <v>2474</v>
      </c>
      <c r="E70">
        <v>4701</v>
      </c>
      <c r="F70">
        <v>3257</v>
      </c>
      <c r="J70">
        <f>STDEV(E70:E73)</f>
        <v>153.05445653971225</v>
      </c>
      <c r="K70">
        <f>STDEV(F70:F73)</f>
        <v>119.91212059949014</v>
      </c>
    </row>
    <row r="71" spans="1:13" ht="75" x14ac:dyDescent="0.25">
      <c r="B71">
        <v>2</v>
      </c>
      <c r="C71">
        <v>2057</v>
      </c>
      <c r="D71">
        <v>1866</v>
      </c>
      <c r="E71">
        <v>4440</v>
      </c>
      <c r="F71">
        <v>3482</v>
      </c>
      <c r="G71" s="1" t="s">
        <v>37</v>
      </c>
    </row>
    <row r="72" spans="1:13" x14ac:dyDescent="0.25">
      <c r="B72">
        <v>1</v>
      </c>
      <c r="C72">
        <v>1954</v>
      </c>
      <c r="D72">
        <v>1924</v>
      </c>
      <c r="E72">
        <v>4342</v>
      </c>
      <c r="F72">
        <v>3469</v>
      </c>
    </row>
    <row r="73" spans="1:13" x14ac:dyDescent="0.25">
      <c r="B73">
        <v>0</v>
      </c>
      <c r="C73">
        <v>2346</v>
      </c>
      <c r="D73">
        <v>1870</v>
      </c>
      <c r="E73">
        <v>4451</v>
      </c>
      <c r="F73">
        <v>3525</v>
      </c>
      <c r="G73" s="1" t="s">
        <v>79</v>
      </c>
      <c r="M73">
        <v>8</v>
      </c>
    </row>
    <row r="74" spans="1:13" x14ac:dyDescent="0.25">
      <c r="A74" t="s">
        <v>38</v>
      </c>
      <c r="B74">
        <v>3</v>
      </c>
      <c r="C74">
        <v>2864</v>
      </c>
      <c r="D74">
        <v>1882</v>
      </c>
      <c r="E74">
        <v>3707</v>
      </c>
      <c r="F74">
        <v>2560</v>
      </c>
      <c r="J74">
        <f>STDEV(E74:E77)</f>
        <v>256.35067128187256</v>
      </c>
      <c r="K74">
        <f>STDEV(F74:F77)</f>
        <v>170.38070117631671</v>
      </c>
      <c r="M74">
        <v>72</v>
      </c>
    </row>
    <row r="75" spans="1:13" x14ac:dyDescent="0.25">
      <c r="B75">
        <v>2</v>
      </c>
      <c r="C75">
        <v>1910</v>
      </c>
      <c r="D75">
        <v>1309</v>
      </c>
      <c r="E75">
        <v>4063</v>
      </c>
      <c r="F75">
        <v>2949</v>
      </c>
    </row>
    <row r="76" spans="1:13" x14ac:dyDescent="0.25">
      <c r="B76">
        <v>1</v>
      </c>
      <c r="C76">
        <v>1671</v>
      </c>
      <c r="D76">
        <v>1354</v>
      </c>
      <c r="E76">
        <v>4301</v>
      </c>
      <c r="F76">
        <v>2772</v>
      </c>
      <c r="M76">
        <v>30</v>
      </c>
    </row>
    <row r="77" spans="1:13" x14ac:dyDescent="0.25">
      <c r="B77">
        <v>0</v>
      </c>
      <c r="C77">
        <v>2425</v>
      </c>
      <c r="D77">
        <v>1476</v>
      </c>
      <c r="E77">
        <v>3867</v>
      </c>
      <c r="F77">
        <v>2638</v>
      </c>
      <c r="M77">
        <v>15</v>
      </c>
    </row>
    <row r="78" spans="1:13" ht="45" x14ac:dyDescent="0.25">
      <c r="A78" s="2" t="s">
        <v>39</v>
      </c>
      <c r="B78">
        <v>3</v>
      </c>
      <c r="C78">
        <v>3103</v>
      </c>
      <c r="D78">
        <v>2557</v>
      </c>
      <c r="E78">
        <v>5063</v>
      </c>
      <c r="F78">
        <v>4528</v>
      </c>
      <c r="G78" s="1" t="s">
        <v>40</v>
      </c>
      <c r="J78">
        <f>STDEV(E78:E81)</f>
        <v>144.76043428137859</v>
      </c>
      <c r="K78">
        <f>STDEV(F78:F81)</f>
        <v>219.62904331318904</v>
      </c>
    </row>
    <row r="79" spans="1:13" x14ac:dyDescent="0.25">
      <c r="B79">
        <v>2</v>
      </c>
      <c r="C79">
        <v>2602</v>
      </c>
      <c r="D79">
        <v>1878</v>
      </c>
      <c r="E79">
        <v>5396</v>
      </c>
      <c r="F79">
        <v>4672</v>
      </c>
    </row>
    <row r="80" spans="1:13" x14ac:dyDescent="0.25">
      <c r="B80">
        <v>1</v>
      </c>
      <c r="C80">
        <v>2826</v>
      </c>
      <c r="D80">
        <v>2640</v>
      </c>
      <c r="E80">
        <v>5124</v>
      </c>
      <c r="F80">
        <v>4794</v>
      </c>
    </row>
    <row r="81" spans="1:13" x14ac:dyDescent="0.25">
      <c r="B81">
        <v>0</v>
      </c>
      <c r="C81">
        <v>3354</v>
      </c>
      <c r="D81">
        <v>2593</v>
      </c>
      <c r="E81">
        <v>5196</v>
      </c>
      <c r="F81">
        <v>4283</v>
      </c>
    </row>
    <row r="82" spans="1:13" x14ac:dyDescent="0.25">
      <c r="A82" t="s">
        <v>41</v>
      </c>
      <c r="B82">
        <v>3</v>
      </c>
      <c r="C82">
        <v>3648</v>
      </c>
      <c r="D82">
        <v>1888</v>
      </c>
      <c r="E82">
        <v>5611</v>
      </c>
      <c r="F82">
        <v>3183</v>
      </c>
      <c r="J82">
        <f>STDEV(E82:E85)</f>
        <v>375.57455984131832</v>
      </c>
      <c r="K82">
        <f>STDEV(F82:F85)</f>
        <v>347.24919006385028</v>
      </c>
      <c r="M82">
        <v>75</v>
      </c>
    </row>
    <row r="83" spans="1:13" ht="30" x14ac:dyDescent="0.25">
      <c r="B83">
        <v>2</v>
      </c>
      <c r="C83">
        <v>3372</v>
      </c>
      <c r="D83">
        <v>2215</v>
      </c>
      <c r="E83">
        <v>5479</v>
      </c>
      <c r="F83">
        <v>3703</v>
      </c>
      <c r="G83" s="1" t="s">
        <v>80</v>
      </c>
    </row>
    <row r="84" spans="1:13" x14ac:dyDescent="0.25">
      <c r="B84">
        <v>1</v>
      </c>
      <c r="C84">
        <v>3242</v>
      </c>
      <c r="D84">
        <v>1574</v>
      </c>
      <c r="E84">
        <v>5100</v>
      </c>
      <c r="F84">
        <v>2904</v>
      </c>
    </row>
    <row r="85" spans="1:13" x14ac:dyDescent="0.25">
      <c r="B85">
        <v>0</v>
      </c>
      <c r="C85">
        <v>2751</v>
      </c>
      <c r="D85">
        <v>1744</v>
      </c>
      <c r="E85">
        <v>4783</v>
      </c>
      <c r="F85">
        <v>3054</v>
      </c>
      <c r="M85">
        <v>25</v>
      </c>
    </row>
    <row r="86" spans="1:13" x14ac:dyDescent="0.25">
      <c r="A86" t="s">
        <v>42</v>
      </c>
      <c r="B86">
        <v>3</v>
      </c>
      <c r="C86">
        <v>2629</v>
      </c>
      <c r="D86">
        <v>1590</v>
      </c>
      <c r="E86">
        <v>3196</v>
      </c>
      <c r="F86">
        <v>2389</v>
      </c>
      <c r="G86" s="1" t="s">
        <v>81</v>
      </c>
      <c r="J86">
        <f>STDEV(E86:E89)</f>
        <v>157.66287874237656</v>
      </c>
      <c r="K86">
        <f>STDEV(F86:F89)</f>
        <v>303.45016065245375</v>
      </c>
      <c r="M86">
        <v>70</v>
      </c>
    </row>
    <row r="87" spans="1:13" x14ac:dyDescent="0.25">
      <c r="B87">
        <v>2</v>
      </c>
      <c r="C87">
        <v>2885</v>
      </c>
      <c r="D87">
        <v>1845</v>
      </c>
      <c r="E87">
        <v>3443</v>
      </c>
      <c r="F87">
        <v>2653</v>
      </c>
      <c r="M87">
        <v>62</v>
      </c>
    </row>
    <row r="88" spans="1:13" x14ac:dyDescent="0.25">
      <c r="B88">
        <v>1</v>
      </c>
      <c r="C88">
        <v>2848</v>
      </c>
      <c r="D88">
        <v>2146</v>
      </c>
      <c r="E88">
        <v>3571</v>
      </c>
      <c r="F88">
        <v>2444</v>
      </c>
      <c r="M88">
        <v>50</v>
      </c>
    </row>
    <row r="89" spans="1:13" x14ac:dyDescent="0.25">
      <c r="B89">
        <v>0</v>
      </c>
      <c r="C89">
        <v>2790</v>
      </c>
      <c r="D89">
        <v>2421</v>
      </c>
      <c r="E89">
        <v>3353</v>
      </c>
      <c r="F89">
        <v>3058</v>
      </c>
      <c r="M89">
        <v>15</v>
      </c>
    </row>
    <row r="90" spans="1:13" ht="75" x14ac:dyDescent="0.25">
      <c r="A90" t="s">
        <v>43</v>
      </c>
      <c r="B90">
        <v>3</v>
      </c>
      <c r="C90">
        <v>2413</v>
      </c>
      <c r="D90">
        <v>2369</v>
      </c>
      <c r="E90">
        <v>4612</v>
      </c>
      <c r="F90">
        <v>3167</v>
      </c>
      <c r="G90" s="1" t="s">
        <v>82</v>
      </c>
      <c r="J90">
        <f>STDEV(E90:E93)</f>
        <v>139.55255879655761</v>
      </c>
      <c r="K90">
        <f>STDEV(F90:F93)</f>
        <v>145.63052564623942</v>
      </c>
      <c r="M90">
        <v>35</v>
      </c>
    </row>
    <row r="91" spans="1:13" x14ac:dyDescent="0.25">
      <c r="B91">
        <v>2</v>
      </c>
      <c r="C91">
        <v>2104</v>
      </c>
      <c r="D91">
        <v>1811</v>
      </c>
      <c r="E91">
        <v>4883</v>
      </c>
      <c r="F91">
        <v>3311</v>
      </c>
      <c r="M91">
        <v>30</v>
      </c>
    </row>
    <row r="92" spans="1:13" x14ac:dyDescent="0.25">
      <c r="B92">
        <v>1</v>
      </c>
      <c r="C92">
        <v>1801</v>
      </c>
      <c r="D92">
        <v>1205</v>
      </c>
      <c r="E92">
        <v>4590</v>
      </c>
      <c r="F92">
        <v>3481</v>
      </c>
      <c r="M92">
        <v>20</v>
      </c>
    </row>
    <row r="93" spans="1:13" x14ac:dyDescent="0.25">
      <c r="B93">
        <v>0</v>
      </c>
      <c r="C93">
        <v>1721</v>
      </c>
      <c r="D93">
        <v>1432</v>
      </c>
      <c r="E93">
        <v>4612</v>
      </c>
      <c r="F93">
        <v>3182</v>
      </c>
      <c r="G93" s="1" t="s">
        <v>83</v>
      </c>
      <c r="M93">
        <v>15</v>
      </c>
    </row>
    <row r="94" spans="1:13" ht="45" x14ac:dyDescent="0.25">
      <c r="A94" s="2" t="s">
        <v>44</v>
      </c>
      <c r="B94">
        <v>3</v>
      </c>
      <c r="C94">
        <v>3209</v>
      </c>
      <c r="D94">
        <v>2765</v>
      </c>
      <c r="E94">
        <v>4232</v>
      </c>
      <c r="F94">
        <v>3893</v>
      </c>
      <c r="G94" s="1" t="s">
        <v>84</v>
      </c>
      <c r="J94">
        <f>STDEV(E94:E97)</f>
        <v>184.51196889813588</v>
      </c>
      <c r="K94">
        <f>STDEV(F94:F97)</f>
        <v>280.80761504394189</v>
      </c>
      <c r="M94">
        <v>75</v>
      </c>
    </row>
    <row r="95" spans="1:13" x14ac:dyDescent="0.25">
      <c r="B95">
        <v>2</v>
      </c>
      <c r="C95">
        <v>3240</v>
      </c>
      <c r="D95">
        <v>2825</v>
      </c>
      <c r="E95">
        <v>4654</v>
      </c>
      <c r="F95">
        <v>3770</v>
      </c>
    </row>
    <row r="96" spans="1:13" x14ac:dyDescent="0.25">
      <c r="B96">
        <v>1</v>
      </c>
      <c r="C96">
        <v>2663</v>
      </c>
      <c r="D96">
        <v>2160</v>
      </c>
      <c r="E96">
        <v>4449</v>
      </c>
      <c r="F96">
        <v>3349</v>
      </c>
    </row>
    <row r="97" spans="1:13" x14ac:dyDescent="0.25">
      <c r="B97">
        <v>0</v>
      </c>
      <c r="C97">
        <v>2567</v>
      </c>
      <c r="D97">
        <v>2493</v>
      </c>
      <c r="E97">
        <v>4577</v>
      </c>
      <c r="F97">
        <v>3357</v>
      </c>
    </row>
    <row r="98" spans="1:13" ht="30" x14ac:dyDescent="0.25">
      <c r="A98" s="2" t="s">
        <v>45</v>
      </c>
      <c r="B98">
        <v>3</v>
      </c>
      <c r="C98">
        <v>1517</v>
      </c>
      <c r="D98">
        <v>1315</v>
      </c>
      <c r="E98">
        <v>4020</v>
      </c>
      <c r="F98">
        <v>3462</v>
      </c>
      <c r="G98" s="1" t="s">
        <v>46</v>
      </c>
      <c r="J98">
        <f>STDEV(E98:E101)</f>
        <v>170.47067196441739</v>
      </c>
      <c r="K98">
        <f>STDEV(F98:F101)</f>
        <v>205.38967030176241</v>
      </c>
    </row>
    <row r="99" spans="1:13" x14ac:dyDescent="0.25">
      <c r="B99">
        <v>2</v>
      </c>
      <c r="C99">
        <v>1249</v>
      </c>
      <c r="D99">
        <v>1133</v>
      </c>
      <c r="E99">
        <v>3879</v>
      </c>
      <c r="F99">
        <v>3085</v>
      </c>
    </row>
    <row r="100" spans="1:13" x14ac:dyDescent="0.25">
      <c r="B100">
        <v>1</v>
      </c>
      <c r="C100">
        <v>2084</v>
      </c>
      <c r="D100">
        <v>1630</v>
      </c>
      <c r="E100">
        <v>3720</v>
      </c>
      <c r="F100">
        <v>2985</v>
      </c>
      <c r="G100" s="1" t="s">
        <v>85</v>
      </c>
      <c r="M100">
        <v>35</v>
      </c>
    </row>
    <row r="101" spans="1:13" x14ac:dyDescent="0.25">
      <c r="B101">
        <v>0</v>
      </c>
      <c r="C101">
        <v>1864</v>
      </c>
      <c r="D101">
        <v>1743</v>
      </c>
      <c r="E101">
        <v>3636</v>
      </c>
      <c r="F101">
        <v>3179</v>
      </c>
    </row>
    <row r="102" spans="1:13" x14ac:dyDescent="0.25">
      <c r="A102" t="s">
        <v>47</v>
      </c>
      <c r="B102">
        <v>3</v>
      </c>
      <c r="C102">
        <v>3048</v>
      </c>
      <c r="D102">
        <v>2513</v>
      </c>
      <c r="E102">
        <v>4109</v>
      </c>
      <c r="F102">
        <v>3604</v>
      </c>
      <c r="J102">
        <f>STDEV(E102:E105)</f>
        <v>164.09854762712962</v>
      </c>
      <c r="K102">
        <f>STDEV(F102:F105)</f>
        <v>172.89013852733186</v>
      </c>
    </row>
    <row r="103" spans="1:13" x14ac:dyDescent="0.25">
      <c r="B103">
        <v>2</v>
      </c>
      <c r="C103">
        <v>3511</v>
      </c>
      <c r="D103">
        <v>2547</v>
      </c>
      <c r="E103">
        <v>4365</v>
      </c>
      <c r="F103">
        <v>3199</v>
      </c>
    </row>
    <row r="104" spans="1:13" x14ac:dyDescent="0.25">
      <c r="B104">
        <v>1</v>
      </c>
      <c r="C104">
        <v>3457</v>
      </c>
      <c r="D104">
        <v>2447</v>
      </c>
      <c r="E104">
        <v>4206</v>
      </c>
      <c r="F104">
        <v>3304</v>
      </c>
      <c r="G104" s="1" t="s">
        <v>86</v>
      </c>
      <c r="M104">
        <v>44</v>
      </c>
    </row>
    <row r="105" spans="1:13" ht="30" x14ac:dyDescent="0.25">
      <c r="B105">
        <v>0</v>
      </c>
      <c r="C105">
        <v>3589</v>
      </c>
      <c r="D105">
        <v>2601</v>
      </c>
      <c r="E105">
        <v>4478</v>
      </c>
      <c r="F105">
        <v>3411</v>
      </c>
      <c r="G105" s="1" t="s">
        <v>48</v>
      </c>
    </row>
    <row r="106" spans="1:13" x14ac:dyDescent="0.25">
      <c r="A106" s="2" t="s">
        <v>49</v>
      </c>
      <c r="B106">
        <v>3</v>
      </c>
      <c r="C106">
        <v>2245</v>
      </c>
      <c r="D106">
        <v>1404</v>
      </c>
      <c r="E106">
        <v>2926</v>
      </c>
      <c r="F106">
        <v>1849</v>
      </c>
      <c r="G106" s="1" t="s">
        <v>50</v>
      </c>
      <c r="J106">
        <f>STDEV(E106:E109)</f>
        <v>347.37047945961098</v>
      </c>
    </row>
    <row r="107" spans="1:13" x14ac:dyDescent="0.25">
      <c r="B107">
        <v>2</v>
      </c>
      <c r="C107">
        <v>2244</v>
      </c>
      <c r="D107">
        <v>2090</v>
      </c>
      <c r="E107">
        <v>3343</v>
      </c>
      <c r="F107">
        <v>2472</v>
      </c>
    </row>
    <row r="108" spans="1:13" x14ac:dyDescent="0.25">
      <c r="B108">
        <v>1</v>
      </c>
      <c r="C108">
        <v>2592</v>
      </c>
      <c r="D108">
        <v>2180</v>
      </c>
      <c r="E108">
        <v>3625</v>
      </c>
      <c r="F108">
        <v>2820</v>
      </c>
    </row>
    <row r="109" spans="1:13" x14ac:dyDescent="0.25">
      <c r="B109">
        <v>0</v>
      </c>
      <c r="C109">
        <v>2850</v>
      </c>
      <c r="D109">
        <v>1895</v>
      </c>
      <c r="E109">
        <v>3689</v>
      </c>
      <c r="F109">
        <v>2529</v>
      </c>
    </row>
    <row r="110" spans="1:13" x14ac:dyDescent="0.25">
      <c r="A110" s="2" t="s">
        <v>51</v>
      </c>
      <c r="B110">
        <v>3</v>
      </c>
      <c r="C110">
        <v>2612</v>
      </c>
      <c r="D110">
        <v>2155</v>
      </c>
      <c r="E110">
        <v>3717</v>
      </c>
      <c r="F110">
        <v>3579</v>
      </c>
      <c r="J110">
        <f>STDEV(E110:E113)</f>
        <v>327.66954898698373</v>
      </c>
    </row>
    <row r="111" spans="1:13" x14ac:dyDescent="0.25">
      <c r="B111">
        <v>2</v>
      </c>
      <c r="C111">
        <v>2864</v>
      </c>
      <c r="D111">
        <v>2159</v>
      </c>
      <c r="E111">
        <v>3381</v>
      </c>
      <c r="F111">
        <v>3350</v>
      </c>
    </row>
    <row r="112" spans="1:13" x14ac:dyDescent="0.25">
      <c r="B112">
        <v>1</v>
      </c>
      <c r="C112">
        <v>2568</v>
      </c>
      <c r="D112">
        <v>2239</v>
      </c>
      <c r="E112">
        <v>3062</v>
      </c>
      <c r="F112">
        <v>3036</v>
      </c>
    </row>
    <row r="113" spans="1:10" x14ac:dyDescent="0.25">
      <c r="B113">
        <v>0</v>
      </c>
      <c r="C113">
        <v>2328</v>
      </c>
      <c r="D113">
        <v>2258</v>
      </c>
      <c r="E113">
        <v>3008</v>
      </c>
      <c r="F113">
        <v>2946</v>
      </c>
    </row>
    <row r="114" spans="1:10" ht="30" x14ac:dyDescent="0.25">
      <c r="A114" s="2" t="s">
        <v>52</v>
      </c>
      <c r="B114">
        <v>3</v>
      </c>
      <c r="C114">
        <v>2747</v>
      </c>
      <c r="D114">
        <v>2365</v>
      </c>
      <c r="E114">
        <v>4496</v>
      </c>
      <c r="F114">
        <v>4670</v>
      </c>
      <c r="G114" s="1" t="s">
        <v>53</v>
      </c>
      <c r="J114">
        <f>STDEV(E114:E117)</f>
        <v>117.5712549903249</v>
      </c>
    </row>
    <row r="115" spans="1:10" x14ac:dyDescent="0.25">
      <c r="B115">
        <v>2</v>
      </c>
      <c r="C115">
        <v>2554</v>
      </c>
      <c r="D115">
        <v>1753</v>
      </c>
      <c r="E115">
        <v>4747</v>
      </c>
      <c r="F115">
        <v>4205</v>
      </c>
    </row>
    <row r="116" spans="1:10" x14ac:dyDescent="0.25">
      <c r="B116">
        <v>1</v>
      </c>
      <c r="C116">
        <v>1622</v>
      </c>
      <c r="D116">
        <v>1237</v>
      </c>
      <c r="E116">
        <v>4510</v>
      </c>
      <c r="F116">
        <v>4108</v>
      </c>
    </row>
    <row r="117" spans="1:10" x14ac:dyDescent="0.25">
      <c r="B117">
        <v>0</v>
      </c>
      <c r="C117">
        <v>2632</v>
      </c>
      <c r="D117">
        <v>1946</v>
      </c>
      <c r="E117">
        <v>4537</v>
      </c>
      <c r="F117">
        <v>3929</v>
      </c>
      <c r="G117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2017-05-31T18:33:20Z</dcterms:created>
  <dcterms:modified xsi:type="dcterms:W3CDTF">2017-06-13T03:34:18Z</dcterms:modified>
</cp:coreProperties>
</file>