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I:\Active_Projects\I130\"/>
    </mc:Choice>
  </mc:AlternateContent>
  <bookViews>
    <workbookView xWindow="0" yWindow="0" windowWidth="15330" windowHeight="74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1" i="1" l="1"/>
  <c r="K118" i="1"/>
  <c r="J118" i="1"/>
  <c r="H120" i="1"/>
  <c r="H119" i="1"/>
  <c r="H118" i="1"/>
  <c r="H115" i="1"/>
  <c r="H116" i="1"/>
  <c r="H117" i="1"/>
  <c r="H114" i="1"/>
  <c r="H110" i="1"/>
  <c r="H111" i="1"/>
  <c r="H112" i="1"/>
  <c r="H113" i="1"/>
  <c r="K114" i="1"/>
  <c r="J114" i="1"/>
  <c r="K110" i="1"/>
  <c r="J110" i="1"/>
  <c r="H109" i="1"/>
  <c r="H108" i="1"/>
  <c r="K106" i="1"/>
  <c r="J106" i="1"/>
  <c r="H107" i="1"/>
  <c r="H106" i="1"/>
  <c r="K102" i="1" l="1"/>
  <c r="J102" i="1"/>
  <c r="K98" i="1"/>
  <c r="J98" i="1"/>
  <c r="K94" i="1"/>
  <c r="J94" i="1"/>
  <c r="K90" i="1"/>
  <c r="J90" i="1"/>
  <c r="H88" i="1"/>
  <c r="K86" i="1"/>
  <c r="J86" i="1"/>
  <c r="K82" i="1"/>
  <c r="J82" i="1"/>
  <c r="K78" i="1"/>
  <c r="J78" i="1"/>
  <c r="K74" i="1"/>
  <c r="J74" i="1"/>
  <c r="K70" i="1"/>
  <c r="J70" i="1"/>
  <c r="K66" i="1"/>
  <c r="J66" i="1"/>
  <c r="K62" i="1"/>
  <c r="J62" i="1"/>
  <c r="K58" i="1"/>
  <c r="J58" i="1"/>
  <c r="K54" i="1"/>
  <c r="J54" i="1"/>
  <c r="K49" i="1"/>
  <c r="J49" i="1"/>
  <c r="K46" i="1"/>
  <c r="J46" i="1"/>
  <c r="H44" i="1"/>
  <c r="K42" i="1"/>
  <c r="J42" i="1"/>
  <c r="K38" i="1" l="1"/>
  <c r="J38" i="1"/>
  <c r="H34" i="1"/>
  <c r="K34" i="1"/>
  <c r="J34" i="1"/>
  <c r="H30" i="1"/>
  <c r="K30" i="1"/>
  <c r="J30" i="1"/>
  <c r="H26" i="1"/>
  <c r="K26" i="1"/>
  <c r="J26" i="1"/>
  <c r="K22" i="1"/>
  <c r="J22" i="1"/>
  <c r="H22" i="1"/>
  <c r="H18" i="1"/>
  <c r="K18" i="1"/>
  <c r="J18" i="1"/>
  <c r="K14" i="1"/>
  <c r="J14" i="1"/>
  <c r="H14" i="1"/>
  <c r="H10" i="1"/>
  <c r="K10" i="1"/>
  <c r="J10" i="1"/>
  <c r="H6" i="1"/>
  <c r="K6" i="1"/>
  <c r="J6" i="1"/>
  <c r="K2" i="1"/>
  <c r="J2" i="1"/>
  <c r="H5" i="1"/>
  <c r="H101" i="1" l="1"/>
  <c r="H105" i="1"/>
  <c r="H103" i="1"/>
  <c r="H104" i="1"/>
  <c r="H102" i="1"/>
  <c r="H100" i="1"/>
  <c r="H99" i="1"/>
  <c r="H98" i="1"/>
  <c r="H97" i="1"/>
  <c r="H96" i="1"/>
  <c r="H95" i="1"/>
  <c r="H94" i="1"/>
  <c r="H93" i="1" l="1"/>
  <c r="H92" i="1"/>
  <c r="H91" i="1"/>
  <c r="H90" i="1"/>
  <c r="H89" i="1"/>
  <c r="H87" i="1"/>
  <c r="H86" i="1"/>
  <c r="H84" i="1"/>
  <c r="H83" i="1"/>
  <c r="H85" i="1"/>
  <c r="H82" i="1"/>
  <c r="H81" i="1"/>
  <c r="H80" i="1"/>
  <c r="H79" i="1"/>
  <c r="H78" i="1"/>
  <c r="H77" i="1"/>
  <c r="H76" i="1"/>
  <c r="H75" i="1"/>
  <c r="H74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2" i="1"/>
  <c r="H43" i="1"/>
  <c r="H45" i="1"/>
  <c r="H41" i="1"/>
  <c r="H40" i="1"/>
  <c r="H39" i="1"/>
  <c r="H38" i="1"/>
  <c r="H37" i="1" l="1"/>
  <c r="H36" i="1"/>
  <c r="H35" i="1"/>
  <c r="H33" i="1"/>
  <c r="H32" i="1"/>
  <c r="H31" i="1"/>
  <c r="H29" i="1"/>
  <c r="H28" i="1"/>
  <c r="H27" i="1"/>
  <c r="H25" i="1"/>
  <c r="H24" i="1"/>
  <c r="H23" i="1"/>
  <c r="H21" i="1"/>
  <c r="H20" i="1"/>
  <c r="H19" i="1"/>
  <c r="H17" i="1"/>
  <c r="H16" i="1"/>
  <c r="H15" i="1"/>
  <c r="H13" i="1"/>
  <c r="H12" i="1"/>
  <c r="H11" i="1"/>
  <c r="H9" i="1"/>
  <c r="H3" i="1"/>
  <c r="H4" i="1"/>
  <c r="H7" i="1"/>
  <c r="H8" i="1"/>
  <c r="H2" i="1"/>
</calcChain>
</file>

<file path=xl/sharedStrings.xml><?xml version="1.0" encoding="utf-8"?>
<sst xmlns="http://schemas.openxmlformats.org/spreadsheetml/2006/main" count="95" uniqueCount="86">
  <si>
    <t>Name</t>
  </si>
  <si>
    <t>Slice</t>
  </si>
  <si>
    <t>Inner Major Axis</t>
  </si>
  <si>
    <t>Inner Minor Axis</t>
  </si>
  <si>
    <t>Outer Major Axis</t>
  </si>
  <si>
    <t>Outer Minor Axis</t>
  </si>
  <si>
    <t>Notes</t>
  </si>
  <si>
    <t>rect_000000</t>
  </si>
  <si>
    <t>rect_000001</t>
  </si>
  <si>
    <t>This thing is massive. Question, does the diameter change as you move through it?</t>
  </si>
  <si>
    <t>Possible branching here? Measured smaller of two apparent interiors</t>
  </si>
  <si>
    <t>Aspect Ratio, Outer</t>
  </si>
  <si>
    <t>rect_000003</t>
  </si>
  <si>
    <t>Revisting rect_000002 - way better orientations. Note that the two slice 2 measurements are pretty close but the aspect ratio is .15 different</t>
  </si>
  <si>
    <t>rect_000004</t>
  </si>
  <si>
    <t>Actually bends sharply! Collides with big tube. Saved model. Filled</t>
  </si>
  <si>
    <t>rect_000005</t>
  </si>
  <si>
    <t>Also filled. Clearly dipping.</t>
  </si>
  <si>
    <t>rect_000006</t>
  </si>
  <si>
    <t>rect_000007</t>
  </si>
  <si>
    <t>rect_000008</t>
  </si>
  <si>
    <t>rect_000010</t>
  </si>
  <si>
    <t>rect_000011</t>
  </si>
  <si>
    <t>rect_000012</t>
  </si>
  <si>
    <t>rect_000015</t>
  </si>
  <si>
    <t>rect_000013 and rect_000014 were busts</t>
  </si>
  <si>
    <t>implied edge on the minor axis</t>
  </si>
  <si>
    <t>inner axis is negligible in terms of pixels</t>
  </si>
  <si>
    <t>rect_000016</t>
  </si>
  <si>
    <t>inner axis is unclear</t>
  </si>
  <si>
    <t>2 implied edges</t>
  </si>
  <si>
    <t>rect_000017</t>
  </si>
  <si>
    <t>implied edge on major axis</t>
  </si>
  <si>
    <t>rect_000019</t>
  </si>
  <si>
    <t>rect_000018 was a bust</t>
  </si>
  <si>
    <t>inner tube is divided into 2. Larger part was used.</t>
  </si>
  <si>
    <t>implied outer edge, inner is slightly Y shaped, major axis is the longest length, minor is across the middle.</t>
  </si>
  <si>
    <t>implied edges against another tube and along an opening.</t>
  </si>
  <si>
    <t>rect_000020</t>
  </si>
  <si>
    <t>impied edge along another tube</t>
  </si>
  <si>
    <t>rect_000021</t>
  </si>
  <si>
    <t>implied edge</t>
  </si>
  <si>
    <t>Implied minor axis outer edge along break</t>
  </si>
  <si>
    <t>rect_000022</t>
  </si>
  <si>
    <t>rect_000023</t>
  </si>
  <si>
    <t>Inferred minor outer axis</t>
  </si>
  <si>
    <t>rect_000024</t>
  </si>
  <si>
    <t>Filled</t>
  </si>
  <si>
    <t>Effectively filled</t>
  </si>
  <si>
    <t>rect_000025</t>
  </si>
  <si>
    <t>thin wallled; ridges, missiing parts of the wall</t>
  </si>
  <si>
    <t>rect_000026</t>
  </si>
  <si>
    <t>filled; inferred because of connection</t>
  </si>
  <si>
    <t>rect_000027</t>
  </si>
  <si>
    <t>effectively filled</t>
  </si>
  <si>
    <t>rect_000028</t>
  </si>
  <si>
    <t>rect_000029</t>
  </si>
  <si>
    <t>rect_000030</t>
  </si>
  <si>
    <t>Moved to 65</t>
  </si>
  <si>
    <t>Moved to 42</t>
  </si>
  <si>
    <t>Moved to 25</t>
  </si>
  <si>
    <t>Standard Deviation (microns) - Outer Major</t>
  </si>
  <si>
    <t>Standad Deviation (microns) - Inner Major</t>
  </si>
  <si>
    <t>moved to 75. note asymmetrical cross section</t>
  </si>
  <si>
    <t>Small opening - asymmetrical tube</t>
  </si>
  <si>
    <t>Moved to 85</t>
  </si>
  <si>
    <t>Moved to 18; filled</t>
  </si>
  <si>
    <t>U shape!</t>
  </si>
  <si>
    <t>Moved to 45</t>
  </si>
  <si>
    <t>Moved to 5</t>
  </si>
  <si>
    <t>Moved to 9</t>
  </si>
  <si>
    <t>Moved to 85; tiny</t>
  </si>
  <si>
    <t>Moved to 55</t>
  </si>
  <si>
    <t>moved to 35</t>
  </si>
  <si>
    <t>Moved</t>
  </si>
  <si>
    <t>Moved to 44</t>
  </si>
  <si>
    <t>Moved to 68. Saved - appears to be closed on one end! ALSO: second tube inside -&gt; clearly detritial. DEFINITELY RECONSTRUCT</t>
  </si>
  <si>
    <t>Moved to 0</t>
  </si>
  <si>
    <t>Moved to 15, small opening</t>
  </si>
  <si>
    <t>Also filled.</t>
  </si>
  <si>
    <t xml:space="preserve">Large, broken shell. Outer major axis inferred. </t>
  </si>
  <si>
    <t>rect_000031</t>
  </si>
  <si>
    <t>Thin top</t>
  </si>
  <si>
    <t>rect_000032</t>
  </si>
  <si>
    <t>rect_000034</t>
  </si>
  <si>
    <t>rect_000035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</si>
</sst>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1" xfId="1" applyAlignment="1">
      <alignment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topLeftCell="A92" zoomScale="70" zoomScaleNormal="70" workbookViewId="0">
      <selection activeCell="A103" sqref="A103"/>
    </sheetView>
  </sheetViews>
  <sheetFormatPr defaultRowHeight="15" x14ac:dyDescent="0.25"/>
  <cols>
    <col min="1" max="1" width="31.5703125" style="1" customWidth="1"/>
    <col min="2" max="6" width="9.140625" style="1"/>
    <col min="7" max="7" width="36.7109375" style="1" customWidth="1"/>
    <col min="8" max="8" width="11.5703125" style="1" bestFit="1" customWidth="1"/>
    <col min="9" max="9" width="9.140625" style="1"/>
    <col min="10" max="10" width="11.5703125" style="1" bestFit="1" customWidth="1"/>
    <col min="11" max="12" width="9.140625" style="1"/>
    <col min="13" max="13" width="11.5703125" style="1" bestFit="1" customWidth="1"/>
    <col min="14" max="16384" width="9.140625" style="1"/>
  </cols>
  <sheetData>
    <row r="1" spans="1:12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  <c r="J1" s="1" t="s">
        <v>61</v>
      </c>
      <c r="K1" s="1" t="s">
        <v>62</v>
      </c>
      <c r="L1" s="1" t="s">
        <v>74</v>
      </c>
    </row>
    <row r="2" spans="1:12" ht="30" x14ac:dyDescent="0.25">
      <c r="A2" s="1" t="s">
        <v>7</v>
      </c>
      <c r="B2" s="1">
        <v>3</v>
      </c>
      <c r="E2" s="1">
        <v>1341</v>
      </c>
      <c r="F2" s="1">
        <v>781</v>
      </c>
      <c r="G2" s="1" t="s">
        <v>47</v>
      </c>
      <c r="H2" s="1">
        <f>F2/E2</f>
        <v>0.58240119313944816</v>
      </c>
      <c r="J2" s="1">
        <f>STDEV(E2:E5)</f>
        <v>120.5459801624813</v>
      </c>
      <c r="K2" s="1">
        <f>STDEV(F2:F5)</f>
        <v>55.395547354157145</v>
      </c>
    </row>
    <row r="3" spans="1:12" x14ac:dyDescent="0.25">
      <c r="B3" s="1">
        <v>2</v>
      </c>
      <c r="E3" s="1">
        <v>1202</v>
      </c>
      <c r="F3" s="1">
        <v>884</v>
      </c>
      <c r="G3" s="1" t="s">
        <v>58</v>
      </c>
      <c r="H3" s="1">
        <f t="shared" ref="H3:H6" si="0">F3/E3</f>
        <v>0.73544093178036607</v>
      </c>
      <c r="L3" s="1">
        <v>65</v>
      </c>
    </row>
    <row r="4" spans="1:12" x14ac:dyDescent="0.25">
      <c r="B4" s="1">
        <v>1</v>
      </c>
      <c r="E4" s="1">
        <v>1046</v>
      </c>
      <c r="F4" s="1">
        <v>807</v>
      </c>
      <c r="G4" s="1" t="s">
        <v>59</v>
      </c>
      <c r="H4" s="1">
        <f t="shared" si="0"/>
        <v>0.77151051625239009</v>
      </c>
      <c r="L4" s="1">
        <v>42</v>
      </c>
    </row>
    <row r="5" spans="1:12" x14ac:dyDescent="0.25">
      <c r="B5" s="1">
        <v>0</v>
      </c>
      <c r="E5" s="1">
        <v>1203</v>
      </c>
      <c r="F5" s="1">
        <v>892</v>
      </c>
      <c r="G5" s="1" t="s">
        <v>60</v>
      </c>
      <c r="H5" s="1">
        <f t="shared" si="0"/>
        <v>0.74147963424771401</v>
      </c>
      <c r="L5" s="1">
        <v>25</v>
      </c>
    </row>
    <row r="6" spans="1:12" ht="30" x14ac:dyDescent="0.25">
      <c r="A6" s="1" t="s">
        <v>8</v>
      </c>
      <c r="B6" s="1">
        <v>3</v>
      </c>
      <c r="C6" s="1">
        <v>1659</v>
      </c>
      <c r="D6" s="1">
        <v>1123</v>
      </c>
      <c r="E6" s="1">
        <v>3001</v>
      </c>
      <c r="F6" s="1">
        <v>2421</v>
      </c>
      <c r="G6" s="1" t="s">
        <v>63</v>
      </c>
      <c r="H6" s="1">
        <f t="shared" si="0"/>
        <v>0.80673108963678775</v>
      </c>
      <c r="J6" s="1">
        <f>STDEV(E6:E9)</f>
        <v>168.82806836147438</v>
      </c>
      <c r="K6" s="1">
        <f>STDEV(F6:F9)</f>
        <v>90.999542123390199</v>
      </c>
      <c r="L6" s="1">
        <v>75</v>
      </c>
    </row>
    <row r="7" spans="1:12" ht="45" x14ac:dyDescent="0.25">
      <c r="B7" s="1">
        <v>2</v>
      </c>
      <c r="C7" s="1">
        <v>2056</v>
      </c>
      <c r="D7" s="1">
        <v>1326</v>
      </c>
      <c r="E7" s="1">
        <v>3187</v>
      </c>
      <c r="F7" s="1">
        <v>2539</v>
      </c>
      <c r="G7" s="1" t="s">
        <v>9</v>
      </c>
      <c r="H7" s="1">
        <f t="shared" ref="H7:H38" si="1">F7/E7</f>
        <v>0.79667398807656098</v>
      </c>
    </row>
    <row r="8" spans="1:12" x14ac:dyDescent="0.25">
      <c r="B8" s="1">
        <v>1</v>
      </c>
      <c r="C8" s="1">
        <v>1528</v>
      </c>
      <c r="D8" s="1">
        <v>1061</v>
      </c>
      <c r="E8" s="1">
        <v>2834</v>
      </c>
      <c r="F8" s="1">
        <v>2381</v>
      </c>
      <c r="H8" s="1">
        <f t="shared" si="1"/>
        <v>0.84015525758645027</v>
      </c>
    </row>
    <row r="9" spans="1:12" ht="30" x14ac:dyDescent="0.25">
      <c r="B9" s="1">
        <v>0</v>
      </c>
      <c r="C9" s="1">
        <v>2057</v>
      </c>
      <c r="D9" s="1">
        <v>1786</v>
      </c>
      <c r="E9" s="1">
        <v>3183</v>
      </c>
      <c r="F9" s="1">
        <v>2570</v>
      </c>
      <c r="G9" s="1" t="s">
        <v>10</v>
      </c>
      <c r="H9" s="1">
        <f t="shared" si="1"/>
        <v>0.80741438894125039</v>
      </c>
    </row>
    <row r="10" spans="1:12" ht="60" x14ac:dyDescent="0.25">
      <c r="A10" s="1" t="s">
        <v>12</v>
      </c>
      <c r="B10" s="1">
        <v>3</v>
      </c>
      <c r="C10" s="1">
        <v>2482</v>
      </c>
      <c r="D10" s="1">
        <v>1710</v>
      </c>
      <c r="E10" s="1">
        <v>3489</v>
      </c>
      <c r="F10" s="1">
        <v>2201</v>
      </c>
      <c r="G10" s="1" t="s">
        <v>13</v>
      </c>
      <c r="H10" s="1">
        <f t="shared" si="1"/>
        <v>0.63083978217254233</v>
      </c>
      <c r="J10" s="1">
        <f>STDEV(E10:E13)</f>
        <v>103.40656007559031</v>
      </c>
      <c r="K10" s="1">
        <f>STDEV(F10:F13)</f>
        <v>138.93973513721696</v>
      </c>
    </row>
    <row r="11" spans="1:12" x14ac:dyDescent="0.25">
      <c r="B11" s="1">
        <v>2</v>
      </c>
      <c r="C11" s="1">
        <v>1942</v>
      </c>
      <c r="D11" s="1">
        <v>1435</v>
      </c>
      <c r="E11" s="1">
        <v>3385</v>
      </c>
      <c r="F11" s="1">
        <v>1866</v>
      </c>
      <c r="H11" s="1">
        <f t="shared" si="1"/>
        <v>0.55125553914327918</v>
      </c>
    </row>
    <row r="12" spans="1:12" x14ac:dyDescent="0.25">
      <c r="B12" s="1">
        <v>1</v>
      </c>
      <c r="C12" s="1">
        <v>2086</v>
      </c>
      <c r="D12" s="1">
        <v>1581</v>
      </c>
      <c r="E12" s="1">
        <v>3263</v>
      </c>
      <c r="F12" s="1">
        <v>2079</v>
      </c>
      <c r="H12" s="1">
        <f t="shared" si="1"/>
        <v>0.63714373276126268</v>
      </c>
    </row>
    <row r="13" spans="1:12" x14ac:dyDescent="0.25">
      <c r="B13" s="1">
        <v>0</v>
      </c>
      <c r="C13" s="1">
        <v>1741</v>
      </c>
      <c r="D13" s="1">
        <v>1485</v>
      </c>
      <c r="E13" s="1">
        <v>3286</v>
      </c>
      <c r="F13" s="1">
        <v>2025</v>
      </c>
      <c r="H13" s="1">
        <f t="shared" si="1"/>
        <v>0.61625076080340835</v>
      </c>
    </row>
    <row r="14" spans="1:12" ht="30" x14ac:dyDescent="0.25">
      <c r="A14" s="1" t="s">
        <v>14</v>
      </c>
      <c r="B14" s="1">
        <v>3</v>
      </c>
      <c r="E14" s="1">
        <v>966</v>
      </c>
      <c r="F14" s="1">
        <v>675</v>
      </c>
      <c r="G14" s="1" t="s">
        <v>15</v>
      </c>
      <c r="H14" s="1">
        <f t="shared" si="1"/>
        <v>0.69875776397515532</v>
      </c>
      <c r="J14" s="1">
        <f>STDEV(E14:E17)</f>
        <v>91.885345222547144</v>
      </c>
      <c r="K14" s="1">
        <f>STDEV(F14:F17)</f>
        <v>151.94077793666847</v>
      </c>
    </row>
    <row r="15" spans="1:12" x14ac:dyDescent="0.25">
      <c r="B15" s="1">
        <v>2</v>
      </c>
      <c r="E15" s="1">
        <v>995</v>
      </c>
      <c r="F15" s="1">
        <v>837</v>
      </c>
      <c r="H15" s="1">
        <f t="shared" si="1"/>
        <v>0.84120603015075379</v>
      </c>
    </row>
    <row r="16" spans="1:12" x14ac:dyDescent="0.25">
      <c r="B16" s="1">
        <v>1</v>
      </c>
      <c r="E16" s="1">
        <v>1003</v>
      </c>
      <c r="F16" s="1">
        <v>954</v>
      </c>
      <c r="H16" s="1">
        <f t="shared" si="1"/>
        <v>0.95114656031904288</v>
      </c>
    </row>
    <row r="17" spans="1:12" x14ac:dyDescent="0.25">
      <c r="B17" s="1">
        <v>0</v>
      </c>
      <c r="E17" s="1">
        <v>1169</v>
      </c>
      <c r="F17" s="1">
        <v>1022</v>
      </c>
      <c r="H17" s="1">
        <f t="shared" si="1"/>
        <v>0.87425149700598803</v>
      </c>
    </row>
    <row r="18" spans="1:12" ht="30" x14ac:dyDescent="0.25">
      <c r="A18" s="1" t="s">
        <v>16</v>
      </c>
      <c r="B18" s="1">
        <v>3</v>
      </c>
      <c r="E18" s="1">
        <v>1386</v>
      </c>
      <c r="F18" s="1">
        <v>1067</v>
      </c>
      <c r="G18" s="1" t="s">
        <v>17</v>
      </c>
      <c r="H18" s="1">
        <f t="shared" si="1"/>
        <v>0.76984126984126988</v>
      </c>
      <c r="J18" s="1">
        <f>STDEV(E18:E21)</f>
        <v>114.05992577003839</v>
      </c>
      <c r="K18" s="1">
        <f>STDEV(F18:F21)</f>
        <v>101.65095507011563</v>
      </c>
    </row>
    <row r="19" spans="1:12" x14ac:dyDescent="0.25">
      <c r="B19" s="1">
        <v>2</v>
      </c>
      <c r="E19" s="1">
        <v>1127</v>
      </c>
      <c r="F19" s="1">
        <v>1006</v>
      </c>
      <c r="H19" s="1">
        <f t="shared" si="1"/>
        <v>0.89263531499556348</v>
      </c>
    </row>
    <row r="20" spans="1:12" x14ac:dyDescent="0.25">
      <c r="B20" s="1">
        <v>1</v>
      </c>
      <c r="E20" s="1">
        <v>1180</v>
      </c>
      <c r="F20" s="1">
        <v>834</v>
      </c>
      <c r="H20" s="1">
        <f t="shared" si="1"/>
        <v>0.70677966101694911</v>
      </c>
    </row>
    <row r="21" spans="1:12" x14ac:dyDescent="0.25">
      <c r="B21" s="1">
        <v>0</v>
      </c>
      <c r="C21" s="1">
        <v>417</v>
      </c>
      <c r="D21" s="1">
        <v>261</v>
      </c>
      <c r="E21" s="1">
        <v>1277</v>
      </c>
      <c r="F21" s="1">
        <v>920</v>
      </c>
      <c r="G21" s="1" t="s">
        <v>64</v>
      </c>
      <c r="H21" s="1">
        <f t="shared" si="1"/>
        <v>0.7204385277995301</v>
      </c>
    </row>
    <row r="22" spans="1:12" x14ac:dyDescent="0.25">
      <c r="A22" s="1" t="s">
        <v>18</v>
      </c>
      <c r="B22" s="1">
        <v>3</v>
      </c>
      <c r="C22" s="1">
        <v>429</v>
      </c>
      <c r="D22" s="1">
        <v>211</v>
      </c>
      <c r="E22" s="1">
        <v>1100</v>
      </c>
      <c r="F22" s="1">
        <v>1003</v>
      </c>
      <c r="G22" s="1" t="s">
        <v>65</v>
      </c>
      <c r="H22" s="1">
        <f t="shared" si="1"/>
        <v>0.91181818181818186</v>
      </c>
      <c r="J22" s="1">
        <f>STDEV(E22:E25)</f>
        <v>63.440260613167929</v>
      </c>
      <c r="K22" s="1">
        <f>STDEV(F22:F25)</f>
        <v>25.927784324928346</v>
      </c>
      <c r="L22" s="1">
        <v>85</v>
      </c>
    </row>
    <row r="23" spans="1:12" x14ac:dyDescent="0.25">
      <c r="B23" s="1">
        <v>2</v>
      </c>
      <c r="C23" s="1">
        <v>335</v>
      </c>
      <c r="D23" s="1">
        <v>250</v>
      </c>
      <c r="E23" s="1">
        <v>1152</v>
      </c>
      <c r="F23" s="1">
        <v>1046</v>
      </c>
      <c r="G23" s="1" t="s">
        <v>58</v>
      </c>
      <c r="H23" s="1">
        <f t="shared" si="1"/>
        <v>0.90798611111111116</v>
      </c>
      <c r="L23" s="1">
        <v>65</v>
      </c>
    </row>
    <row r="24" spans="1:12" x14ac:dyDescent="0.25">
      <c r="B24" s="1">
        <v>1</v>
      </c>
      <c r="E24" s="1">
        <v>1207</v>
      </c>
      <c r="F24" s="1">
        <v>1064</v>
      </c>
      <c r="G24" s="1" t="s">
        <v>47</v>
      </c>
      <c r="H24" s="1">
        <f t="shared" si="1"/>
        <v>0.88152444076222036</v>
      </c>
    </row>
    <row r="25" spans="1:12" x14ac:dyDescent="0.25">
      <c r="B25" s="1">
        <v>0</v>
      </c>
      <c r="E25" s="1">
        <v>1245</v>
      </c>
      <c r="F25" s="1">
        <v>1046</v>
      </c>
      <c r="G25" s="1" t="s">
        <v>66</v>
      </c>
      <c r="H25" s="1">
        <f t="shared" si="1"/>
        <v>0.84016064257028111</v>
      </c>
      <c r="L25" s="1">
        <v>18</v>
      </c>
    </row>
    <row r="26" spans="1:12" x14ac:dyDescent="0.25">
      <c r="A26" s="1" t="s">
        <v>19</v>
      </c>
      <c r="B26" s="1">
        <v>3</v>
      </c>
      <c r="C26" s="1">
        <v>1816</v>
      </c>
      <c r="D26" s="1">
        <v>1507</v>
      </c>
      <c r="E26" s="1">
        <v>2629</v>
      </c>
      <c r="F26" s="1">
        <v>2134</v>
      </c>
      <c r="G26" s="1" t="s">
        <v>67</v>
      </c>
      <c r="H26" s="1">
        <f t="shared" si="1"/>
        <v>0.81171548117154813</v>
      </c>
      <c r="J26" s="1">
        <f>STDEV(E26:E29)</f>
        <v>438.69541445821687</v>
      </c>
      <c r="K26" s="1">
        <f>STDEV(F26:F29)</f>
        <v>265.65187118984625</v>
      </c>
    </row>
    <row r="27" spans="1:12" x14ac:dyDescent="0.25">
      <c r="B27" s="1">
        <v>2</v>
      </c>
      <c r="C27" s="1">
        <v>1639</v>
      </c>
      <c r="D27" s="1">
        <v>1543</v>
      </c>
      <c r="E27" s="1">
        <v>2880</v>
      </c>
      <c r="F27" s="1">
        <v>2080</v>
      </c>
      <c r="H27" s="1">
        <f t="shared" si="1"/>
        <v>0.72222222222222221</v>
      </c>
    </row>
    <row r="28" spans="1:12" x14ac:dyDescent="0.25">
      <c r="B28" s="1">
        <v>1</v>
      </c>
      <c r="C28" s="1">
        <v>2238</v>
      </c>
      <c r="D28" s="1">
        <v>1673</v>
      </c>
      <c r="E28" s="1">
        <v>3320</v>
      </c>
      <c r="F28" s="1">
        <v>2393</v>
      </c>
      <c r="G28" s="1" t="s">
        <v>68</v>
      </c>
      <c r="H28" s="1">
        <f t="shared" si="1"/>
        <v>0.7207831325301205</v>
      </c>
      <c r="L28" s="1">
        <v>45</v>
      </c>
    </row>
    <row r="29" spans="1:12" x14ac:dyDescent="0.25">
      <c r="B29" s="1">
        <v>0</v>
      </c>
      <c r="C29" s="1">
        <v>1811</v>
      </c>
      <c r="D29" s="1">
        <v>1442</v>
      </c>
      <c r="E29" s="1">
        <v>3609</v>
      </c>
      <c r="F29" s="1">
        <v>2658</v>
      </c>
      <c r="G29" s="1" t="s">
        <v>69</v>
      </c>
      <c r="H29" s="1">
        <f t="shared" si="1"/>
        <v>0.73649210307564428</v>
      </c>
      <c r="L29" s="1">
        <v>5</v>
      </c>
    </row>
    <row r="30" spans="1:12" x14ac:dyDescent="0.25">
      <c r="A30" s="1" t="s">
        <v>20</v>
      </c>
      <c r="B30" s="1">
        <v>3</v>
      </c>
      <c r="C30" s="1">
        <v>1584</v>
      </c>
      <c r="D30" s="1">
        <v>1447</v>
      </c>
      <c r="E30" s="1">
        <v>2442</v>
      </c>
      <c r="F30" s="1">
        <v>2003</v>
      </c>
      <c r="H30" s="1">
        <f t="shared" si="1"/>
        <v>0.82022932022932027</v>
      </c>
      <c r="J30" s="1">
        <f>STDEV(E30:E33)</f>
        <v>225.89525596317128</v>
      </c>
      <c r="K30" s="1">
        <f>STDEV(F30:F33)</f>
        <v>203.16331689882733</v>
      </c>
    </row>
    <row r="31" spans="1:12" x14ac:dyDescent="0.25">
      <c r="B31" s="1">
        <v>2</v>
      </c>
      <c r="C31" s="1">
        <v>1087</v>
      </c>
      <c r="D31" s="1">
        <v>969</v>
      </c>
      <c r="E31" s="1">
        <v>2331</v>
      </c>
      <c r="F31" s="1">
        <v>1742</v>
      </c>
      <c r="H31" s="1">
        <f t="shared" si="1"/>
        <v>0.74731874731874737</v>
      </c>
    </row>
    <row r="32" spans="1:12" x14ac:dyDescent="0.25">
      <c r="B32" s="1">
        <v>1</v>
      </c>
      <c r="C32" s="1">
        <v>973</v>
      </c>
      <c r="D32" s="1">
        <v>942</v>
      </c>
      <c r="E32" s="1">
        <v>2324</v>
      </c>
      <c r="F32" s="1">
        <v>1665</v>
      </c>
      <c r="H32" s="1">
        <f t="shared" si="1"/>
        <v>0.71643717728055079</v>
      </c>
    </row>
    <row r="33" spans="1:12" x14ac:dyDescent="0.25">
      <c r="B33" s="1">
        <v>0</v>
      </c>
      <c r="C33" s="1">
        <v>1031</v>
      </c>
      <c r="D33" s="1">
        <v>887</v>
      </c>
      <c r="E33" s="1">
        <v>1927</v>
      </c>
      <c r="F33" s="1">
        <v>1518</v>
      </c>
      <c r="G33" s="1" t="s">
        <v>70</v>
      </c>
      <c r="H33" s="1">
        <f t="shared" si="1"/>
        <v>0.78775298391281789</v>
      </c>
    </row>
    <row r="34" spans="1:12" x14ac:dyDescent="0.25">
      <c r="A34" s="1" t="s">
        <v>21</v>
      </c>
      <c r="B34" s="1">
        <v>3</v>
      </c>
      <c r="E34" s="1">
        <v>690</v>
      </c>
      <c r="F34" s="1">
        <v>577</v>
      </c>
      <c r="G34" s="1" t="s">
        <v>71</v>
      </c>
      <c r="H34" s="1">
        <f t="shared" si="1"/>
        <v>0.836231884057971</v>
      </c>
      <c r="J34" s="1">
        <f>STDEV(E34:E37)</f>
        <v>73.839916937475849</v>
      </c>
      <c r="K34" s="1">
        <f>STDEV(F34:F37)</f>
        <v>61.649547173249104</v>
      </c>
      <c r="L34" s="1">
        <v>85</v>
      </c>
    </row>
    <row r="35" spans="1:12" x14ac:dyDescent="0.25">
      <c r="B35" s="1">
        <v>2</v>
      </c>
      <c r="E35" s="1">
        <v>701</v>
      </c>
      <c r="F35" s="1">
        <v>608</v>
      </c>
      <c r="G35" s="1" t="s">
        <v>72</v>
      </c>
      <c r="H35" s="1">
        <f t="shared" si="1"/>
        <v>0.86733238231098431</v>
      </c>
      <c r="L35" s="1">
        <v>55</v>
      </c>
    </row>
    <row r="36" spans="1:12" x14ac:dyDescent="0.25">
      <c r="B36" s="1">
        <v>1</v>
      </c>
      <c r="E36" s="1">
        <v>732</v>
      </c>
      <c r="F36" s="1">
        <v>662</v>
      </c>
      <c r="H36" s="1">
        <f t="shared" si="1"/>
        <v>0.90437158469945356</v>
      </c>
    </row>
    <row r="37" spans="1:12" x14ac:dyDescent="0.25">
      <c r="B37" s="1">
        <v>0</v>
      </c>
      <c r="E37" s="1">
        <v>851</v>
      </c>
      <c r="F37" s="1">
        <v>717</v>
      </c>
      <c r="H37" s="1">
        <f t="shared" si="1"/>
        <v>0.84253819036427735</v>
      </c>
    </row>
    <row r="38" spans="1:12" customFormat="1" x14ac:dyDescent="0.25">
      <c r="A38" t="s">
        <v>22</v>
      </c>
      <c r="B38">
        <v>3</v>
      </c>
      <c r="E38">
        <v>961</v>
      </c>
      <c r="F38">
        <v>838</v>
      </c>
      <c r="H38">
        <f t="shared" si="1"/>
        <v>0.87200832466181066</v>
      </c>
      <c r="J38">
        <f>STDEV(E38:E41)</f>
        <v>129.85761433200597</v>
      </c>
      <c r="K38">
        <f>STDEV(F38:F41)</f>
        <v>83.316664999666585</v>
      </c>
    </row>
    <row r="39" spans="1:12" x14ac:dyDescent="0.25">
      <c r="B39" s="1">
        <v>2</v>
      </c>
      <c r="E39" s="1">
        <v>1183</v>
      </c>
      <c r="F39" s="1">
        <v>969</v>
      </c>
      <c r="H39" s="1">
        <f t="shared" ref="H39:H70" si="2">F39/E39</f>
        <v>0.81910397295012682</v>
      </c>
    </row>
    <row r="40" spans="1:12" x14ac:dyDescent="0.25">
      <c r="B40" s="1">
        <v>1</v>
      </c>
      <c r="E40" s="1">
        <v>1258</v>
      </c>
      <c r="F40" s="1">
        <v>881</v>
      </c>
      <c r="H40" s="1">
        <f t="shared" si="2"/>
        <v>0.70031796502384736</v>
      </c>
    </row>
    <row r="41" spans="1:12" x14ac:dyDescent="0.25">
      <c r="B41" s="1">
        <v>0</v>
      </c>
      <c r="E41" s="1">
        <v>1196</v>
      </c>
      <c r="F41" s="1">
        <v>1022</v>
      </c>
      <c r="G41" s="1" t="s">
        <v>73</v>
      </c>
      <c r="H41" s="1">
        <f t="shared" si="2"/>
        <v>0.85451505016722407</v>
      </c>
      <c r="L41" s="1">
        <v>35</v>
      </c>
    </row>
    <row r="42" spans="1:12" x14ac:dyDescent="0.25">
      <c r="A42" t="s">
        <v>23</v>
      </c>
      <c r="B42" s="1">
        <v>3</v>
      </c>
      <c r="C42" s="1">
        <v>1473</v>
      </c>
      <c r="D42" s="1">
        <v>1116</v>
      </c>
      <c r="E42" s="1">
        <v>2672</v>
      </c>
      <c r="F42" s="1">
        <v>1729</v>
      </c>
      <c r="H42" s="1">
        <f t="shared" si="2"/>
        <v>0.64708083832335328</v>
      </c>
      <c r="J42">
        <f>STDEV(E42:E45)</f>
        <v>199.77153617737105</v>
      </c>
      <c r="K42">
        <f>STDEV(F42:F45)</f>
        <v>61.22839755102747</v>
      </c>
    </row>
    <row r="43" spans="1:12" x14ac:dyDescent="0.25">
      <c r="B43" s="1">
        <v>2</v>
      </c>
      <c r="C43" s="1">
        <v>1287</v>
      </c>
      <c r="D43" s="1">
        <v>812</v>
      </c>
      <c r="E43" s="1">
        <v>2773</v>
      </c>
      <c r="F43" s="1">
        <v>1706</v>
      </c>
      <c r="H43" s="1">
        <f t="shared" si="2"/>
        <v>0.61521817526144973</v>
      </c>
    </row>
    <row r="44" spans="1:12" x14ac:dyDescent="0.25">
      <c r="B44" s="1">
        <v>1</v>
      </c>
      <c r="C44" s="1">
        <v>1212</v>
      </c>
      <c r="D44" s="1">
        <v>799</v>
      </c>
      <c r="E44" s="1">
        <v>2595</v>
      </c>
      <c r="F44" s="1">
        <v>1797</v>
      </c>
      <c r="G44" s="1" t="s">
        <v>75</v>
      </c>
      <c r="H44" s="1">
        <f t="shared" si="2"/>
        <v>0.69248554913294802</v>
      </c>
      <c r="L44" s="1">
        <v>44</v>
      </c>
    </row>
    <row r="45" spans="1:12" x14ac:dyDescent="0.25">
      <c r="B45" s="1">
        <v>0</v>
      </c>
      <c r="C45" s="1">
        <v>1009</v>
      </c>
      <c r="D45" s="1">
        <v>856</v>
      </c>
      <c r="E45" s="1">
        <v>2308</v>
      </c>
      <c r="F45" s="1">
        <v>1649</v>
      </c>
      <c r="H45" s="1">
        <f t="shared" si="2"/>
        <v>0.71447140381282492</v>
      </c>
    </row>
    <row r="46" spans="1:12" ht="30" x14ac:dyDescent="0.25">
      <c r="A46" t="s">
        <v>24</v>
      </c>
      <c r="B46" s="1">
        <v>3</v>
      </c>
      <c r="E46" s="1">
        <v>1147</v>
      </c>
      <c r="F46" s="1">
        <v>992</v>
      </c>
      <c r="G46" s="1" t="s">
        <v>25</v>
      </c>
      <c r="H46" s="1">
        <f t="shared" si="2"/>
        <v>0.86486486486486491</v>
      </c>
      <c r="J46">
        <f>STDEV(E46:E49)</f>
        <v>132.35652609524021</v>
      </c>
      <c r="K46">
        <f>STDEV(F46:F49)</f>
        <v>115.71048641617001</v>
      </c>
    </row>
    <row r="47" spans="1:12" x14ac:dyDescent="0.25">
      <c r="B47" s="1">
        <v>2</v>
      </c>
      <c r="E47" s="1">
        <v>1150</v>
      </c>
      <c r="F47" s="1">
        <v>1102</v>
      </c>
      <c r="G47" s="1" t="s">
        <v>26</v>
      </c>
      <c r="H47" s="1">
        <f t="shared" si="2"/>
        <v>0.95826086956521739</v>
      </c>
    </row>
    <row r="48" spans="1:12" ht="30" x14ac:dyDescent="0.25">
      <c r="B48" s="1">
        <v>1</v>
      </c>
      <c r="E48" s="1">
        <v>1203</v>
      </c>
      <c r="F48" s="1">
        <v>924</v>
      </c>
      <c r="G48" s="1" t="s">
        <v>27</v>
      </c>
      <c r="H48" s="1">
        <f t="shared" si="2"/>
        <v>0.76807980049875313</v>
      </c>
    </row>
    <row r="49" spans="1:11" x14ac:dyDescent="0.25">
      <c r="B49" s="1">
        <v>0</v>
      </c>
      <c r="C49" s="1">
        <v>420</v>
      </c>
      <c r="D49" s="1">
        <v>318</v>
      </c>
      <c r="E49" s="1">
        <v>907</v>
      </c>
      <c r="F49" s="1">
        <v>827</v>
      </c>
      <c r="H49" s="1">
        <f t="shared" si="2"/>
        <v>0.91179713340683577</v>
      </c>
      <c r="J49">
        <f>STDEV(E49:E52)</f>
        <v>43.516280478306811</v>
      </c>
      <c r="K49">
        <f>STDEV(F49:F52)</f>
        <v>23.514180118955171</v>
      </c>
    </row>
    <row r="50" spans="1:11" x14ac:dyDescent="0.25">
      <c r="A50" s="2" t="s">
        <v>28</v>
      </c>
      <c r="B50" s="1">
        <v>3</v>
      </c>
      <c r="C50" s="1">
        <v>457</v>
      </c>
      <c r="D50" s="1">
        <v>183</v>
      </c>
      <c r="E50" s="1">
        <v>980</v>
      </c>
      <c r="F50" s="1">
        <v>883</v>
      </c>
      <c r="H50" s="1">
        <f t="shared" si="2"/>
        <v>0.90102040816326534</v>
      </c>
    </row>
    <row r="51" spans="1:11" x14ac:dyDescent="0.25">
      <c r="B51" s="1">
        <v>2</v>
      </c>
      <c r="E51" s="1">
        <v>940</v>
      </c>
      <c r="F51" s="1">
        <v>864</v>
      </c>
      <c r="G51" s="1" t="s">
        <v>29</v>
      </c>
      <c r="H51" s="1">
        <f t="shared" si="2"/>
        <v>0.91914893617021276</v>
      </c>
    </row>
    <row r="52" spans="1:11" x14ac:dyDescent="0.25">
      <c r="B52" s="1">
        <v>1</v>
      </c>
      <c r="C52" s="1">
        <v>402</v>
      </c>
      <c r="D52" s="1">
        <v>60</v>
      </c>
      <c r="E52" s="1">
        <v>879</v>
      </c>
      <c r="F52" s="1">
        <v>865</v>
      </c>
      <c r="H52" s="1">
        <f t="shared" si="2"/>
        <v>0.98407281001137659</v>
      </c>
    </row>
    <row r="53" spans="1:11" x14ac:dyDescent="0.25">
      <c r="B53" s="1">
        <v>0</v>
      </c>
      <c r="C53" s="1">
        <v>466</v>
      </c>
      <c r="D53" s="1">
        <v>93</v>
      </c>
      <c r="E53" s="1">
        <v>1099</v>
      </c>
      <c r="F53" s="1">
        <v>886</v>
      </c>
      <c r="G53" s="1" t="s">
        <v>30</v>
      </c>
      <c r="H53" s="1">
        <f t="shared" si="2"/>
        <v>0.80618744313011825</v>
      </c>
    </row>
    <row r="54" spans="1:11" x14ac:dyDescent="0.25">
      <c r="A54" s="2" t="s">
        <v>31</v>
      </c>
      <c r="B54" s="1">
        <v>3</v>
      </c>
      <c r="E54" s="1">
        <v>1364</v>
      </c>
      <c r="F54" s="1">
        <v>1060</v>
      </c>
      <c r="H54" s="1">
        <f t="shared" si="2"/>
        <v>0.77712609970674484</v>
      </c>
      <c r="J54">
        <f>STDEV(E54:E57)</f>
        <v>171.27828233608602</v>
      </c>
      <c r="K54">
        <f>STDEV(F54:F57)</f>
        <v>106.02672619045948</v>
      </c>
    </row>
    <row r="55" spans="1:11" x14ac:dyDescent="0.25">
      <c r="B55" s="1">
        <v>2</v>
      </c>
      <c r="E55" s="1">
        <v>1181</v>
      </c>
      <c r="F55" s="1">
        <v>810</v>
      </c>
      <c r="H55" s="1">
        <f t="shared" si="2"/>
        <v>0.6858594411515665</v>
      </c>
    </row>
    <row r="56" spans="1:11" x14ac:dyDescent="0.25">
      <c r="B56" s="1">
        <v>1</v>
      </c>
      <c r="E56" s="1">
        <v>995</v>
      </c>
      <c r="F56" s="1">
        <v>965</v>
      </c>
      <c r="H56" s="1">
        <f t="shared" si="2"/>
        <v>0.96984924623115576</v>
      </c>
    </row>
    <row r="57" spans="1:11" x14ac:dyDescent="0.25">
      <c r="B57" s="1">
        <v>0</v>
      </c>
      <c r="E57" s="1">
        <v>1017</v>
      </c>
      <c r="F57" s="1">
        <v>995</v>
      </c>
      <c r="G57" s="1" t="s">
        <v>32</v>
      </c>
      <c r="H57" s="1">
        <f t="shared" si="2"/>
        <v>0.97836774827925266</v>
      </c>
    </row>
    <row r="58" spans="1:11" x14ac:dyDescent="0.25">
      <c r="A58" s="2" t="s">
        <v>33</v>
      </c>
      <c r="B58" s="1">
        <v>3</v>
      </c>
      <c r="C58" s="1">
        <v>468</v>
      </c>
      <c r="D58" s="1">
        <v>160</v>
      </c>
      <c r="E58" s="1">
        <v>922</v>
      </c>
      <c r="F58" s="1">
        <v>803</v>
      </c>
      <c r="G58" s="1" t="s">
        <v>34</v>
      </c>
      <c r="H58" s="1">
        <f t="shared" si="2"/>
        <v>0.8709327548806941</v>
      </c>
      <c r="J58">
        <f>STDEV(E58:E61)</f>
        <v>81.606780764019035</v>
      </c>
      <c r="K58">
        <f>STDEV(F58:F61)</f>
        <v>75.052759220875203</v>
      </c>
    </row>
    <row r="59" spans="1:11" ht="30" x14ac:dyDescent="0.25">
      <c r="B59" s="1">
        <v>2</v>
      </c>
      <c r="C59" s="1">
        <v>430</v>
      </c>
      <c r="D59" s="1">
        <v>215</v>
      </c>
      <c r="E59" s="1">
        <v>1092</v>
      </c>
      <c r="F59" s="1">
        <v>866</v>
      </c>
      <c r="G59" s="1" t="s">
        <v>35</v>
      </c>
      <c r="H59" s="1">
        <f t="shared" si="2"/>
        <v>0.793040293040293</v>
      </c>
    </row>
    <row r="60" spans="1:11" ht="45" x14ac:dyDescent="0.25">
      <c r="B60" s="1">
        <v>1</v>
      </c>
      <c r="C60" s="1">
        <v>531</v>
      </c>
      <c r="D60" s="1">
        <v>242</v>
      </c>
      <c r="E60" s="1">
        <v>1070</v>
      </c>
      <c r="F60" s="1">
        <v>984</v>
      </c>
      <c r="G60" s="1" t="s">
        <v>36</v>
      </c>
      <c r="H60" s="1">
        <f t="shared" si="2"/>
        <v>0.9196261682242991</v>
      </c>
    </row>
    <row r="61" spans="1:11" ht="30" x14ac:dyDescent="0.25">
      <c r="B61" s="1">
        <v>0</v>
      </c>
      <c r="C61" s="1">
        <v>468</v>
      </c>
      <c r="D61" s="1">
        <v>166</v>
      </c>
      <c r="E61" s="1">
        <v>1090</v>
      </c>
      <c r="F61" s="1">
        <v>880</v>
      </c>
      <c r="G61" s="1" t="s">
        <v>37</v>
      </c>
      <c r="H61" s="1">
        <f t="shared" si="2"/>
        <v>0.80733944954128445</v>
      </c>
    </row>
    <row r="62" spans="1:11" x14ac:dyDescent="0.25">
      <c r="A62" s="2" t="s">
        <v>38</v>
      </c>
      <c r="B62" s="1">
        <v>3</v>
      </c>
      <c r="C62" s="1">
        <v>501</v>
      </c>
      <c r="D62" s="1">
        <v>103</v>
      </c>
      <c r="E62" s="1">
        <v>1354</v>
      </c>
      <c r="F62" s="1">
        <v>1304</v>
      </c>
      <c r="G62" s="1" t="s">
        <v>39</v>
      </c>
      <c r="H62" s="1">
        <f t="shared" si="2"/>
        <v>0.96307237813884783</v>
      </c>
      <c r="J62">
        <f>STDEV(E62:E65)</f>
        <v>119.086453189829</v>
      </c>
      <c r="K62">
        <f>STDEV(F62:F65)</f>
        <v>166.84598686613151</v>
      </c>
    </row>
    <row r="63" spans="1:11" x14ac:dyDescent="0.25">
      <c r="B63" s="1">
        <v>2</v>
      </c>
      <c r="C63" s="1">
        <v>502</v>
      </c>
      <c r="D63" s="1">
        <v>373</v>
      </c>
      <c r="E63" s="1">
        <v>1260</v>
      </c>
      <c r="F63" s="1">
        <v>1249</v>
      </c>
      <c r="H63" s="1">
        <f t="shared" si="2"/>
        <v>0.9912698412698413</v>
      </c>
    </row>
    <row r="64" spans="1:11" x14ac:dyDescent="0.25">
      <c r="B64" s="1">
        <v>1</v>
      </c>
      <c r="C64" s="1">
        <v>510</v>
      </c>
      <c r="D64" s="1">
        <v>254</v>
      </c>
      <c r="E64" s="1">
        <v>1405</v>
      </c>
      <c r="F64" s="1">
        <v>1318</v>
      </c>
      <c r="G64" s="1" t="s">
        <v>39</v>
      </c>
      <c r="H64" s="1">
        <f t="shared" si="2"/>
        <v>0.93807829181494662</v>
      </c>
    </row>
    <row r="65" spans="1:12" ht="30" x14ac:dyDescent="0.25">
      <c r="B65" s="1">
        <v>0</v>
      </c>
      <c r="C65" s="1">
        <v>458</v>
      </c>
      <c r="D65" s="1">
        <v>297</v>
      </c>
      <c r="E65" s="1">
        <v>1134</v>
      </c>
      <c r="F65" s="1">
        <v>962</v>
      </c>
      <c r="G65" s="1" t="s">
        <v>37</v>
      </c>
      <c r="H65" s="1">
        <f t="shared" si="2"/>
        <v>0.84832451499118167</v>
      </c>
    </row>
    <row r="66" spans="1:12" x14ac:dyDescent="0.25">
      <c r="A66" s="2" t="s">
        <v>40</v>
      </c>
      <c r="B66" s="1">
        <v>3</v>
      </c>
      <c r="E66" s="1">
        <v>1106</v>
      </c>
      <c r="F66" s="1">
        <v>1005</v>
      </c>
      <c r="G66" s="1" t="s">
        <v>41</v>
      </c>
      <c r="H66" s="1">
        <f t="shared" si="2"/>
        <v>0.90867992766726946</v>
      </c>
      <c r="J66">
        <f>STDEV(E66:E69)</f>
        <v>123.49460177135948</v>
      </c>
      <c r="K66">
        <f>STDEV(F66:F69)</f>
        <v>123.1110609707078</v>
      </c>
    </row>
    <row r="67" spans="1:12" x14ac:dyDescent="0.25">
      <c r="B67" s="1">
        <v>2</v>
      </c>
      <c r="E67" s="1">
        <v>1341</v>
      </c>
      <c r="F67" s="1">
        <v>1038</v>
      </c>
      <c r="H67" s="1">
        <f t="shared" si="2"/>
        <v>0.77404921700223717</v>
      </c>
    </row>
    <row r="68" spans="1:12" x14ac:dyDescent="0.25">
      <c r="B68" s="1">
        <v>1</v>
      </c>
      <c r="C68" s="1">
        <v>425</v>
      </c>
      <c r="D68" s="1">
        <v>290</v>
      </c>
      <c r="E68" s="1">
        <v>1084</v>
      </c>
      <c r="F68" s="1">
        <v>1028</v>
      </c>
      <c r="H68" s="1">
        <f t="shared" si="2"/>
        <v>0.94833948339483398</v>
      </c>
    </row>
    <row r="69" spans="1:12" ht="30" x14ac:dyDescent="0.25">
      <c r="B69" s="1">
        <v>0</v>
      </c>
      <c r="C69" s="1">
        <v>776</v>
      </c>
      <c r="D69" s="1">
        <v>506</v>
      </c>
      <c r="E69" s="1">
        <v>1094</v>
      </c>
      <c r="F69" s="1">
        <v>779</v>
      </c>
      <c r="G69" s="1" t="s">
        <v>42</v>
      </c>
      <c r="H69" s="1">
        <f t="shared" si="2"/>
        <v>0.71206581352833642</v>
      </c>
    </row>
    <row r="70" spans="1:12" x14ac:dyDescent="0.25">
      <c r="A70" s="2" t="s">
        <v>43</v>
      </c>
      <c r="B70" s="1">
        <v>3</v>
      </c>
      <c r="E70" s="1">
        <v>1235</v>
      </c>
      <c r="F70" s="1">
        <v>1099</v>
      </c>
      <c r="H70" s="1">
        <f t="shared" si="2"/>
        <v>0.88987854251012144</v>
      </c>
      <c r="J70">
        <f>STDEV(E70:E73)</f>
        <v>140.37182765783169</v>
      </c>
      <c r="K70">
        <f>STDEV(F70:F73)</f>
        <v>81.773569487131155</v>
      </c>
    </row>
    <row r="71" spans="1:12" x14ac:dyDescent="0.25">
      <c r="B71" s="1">
        <v>2</v>
      </c>
      <c r="C71" s="1">
        <v>395</v>
      </c>
      <c r="D71" s="1">
        <v>71</v>
      </c>
      <c r="E71" s="1">
        <v>1248</v>
      </c>
      <c r="F71" s="1">
        <v>1110</v>
      </c>
      <c r="H71" s="1">
        <f t="shared" ref="H71:H84" si="3">F71/E71</f>
        <v>0.88942307692307687</v>
      </c>
    </row>
    <row r="72" spans="1:12" x14ac:dyDescent="0.25">
      <c r="B72" s="1">
        <v>1</v>
      </c>
      <c r="C72" s="1">
        <v>381</v>
      </c>
      <c r="D72" s="1">
        <v>215</v>
      </c>
      <c r="E72" s="1">
        <v>1253</v>
      </c>
      <c r="F72" s="1">
        <v>1094</v>
      </c>
      <c r="H72" s="1">
        <f t="shared" si="3"/>
        <v>0.8731045490822027</v>
      </c>
    </row>
    <row r="73" spans="1:12" x14ac:dyDescent="0.25">
      <c r="B73" s="1">
        <v>0</v>
      </c>
      <c r="C73" s="1">
        <v>522</v>
      </c>
      <c r="D73" s="1">
        <v>110</v>
      </c>
      <c r="E73" s="1">
        <v>965</v>
      </c>
      <c r="F73" s="1">
        <v>938</v>
      </c>
      <c r="H73" s="1">
        <f t="shared" si="3"/>
        <v>0.97202072538860107</v>
      </c>
    </row>
    <row r="74" spans="1:12" ht="60" x14ac:dyDescent="0.25">
      <c r="A74" s="1" t="s">
        <v>44</v>
      </c>
      <c r="B74" s="1">
        <v>3</v>
      </c>
      <c r="C74" s="1">
        <v>1480</v>
      </c>
      <c r="D74" s="1">
        <v>1361</v>
      </c>
      <c r="E74" s="1">
        <v>2280</v>
      </c>
      <c r="F74" s="1">
        <v>1960</v>
      </c>
      <c r="G74" s="1" t="s">
        <v>76</v>
      </c>
      <c r="H74" s="1">
        <f t="shared" si="3"/>
        <v>0.85964912280701755</v>
      </c>
      <c r="J74">
        <f>STDEV(E74:E77)</f>
        <v>157.28609813542539</v>
      </c>
      <c r="K74">
        <f>STDEV(F74:F77)</f>
        <v>197.06090429103384</v>
      </c>
      <c r="L74" s="1">
        <v>68</v>
      </c>
    </row>
    <row r="75" spans="1:12" x14ac:dyDescent="0.25">
      <c r="B75" s="1">
        <v>2</v>
      </c>
      <c r="C75" s="1">
        <v>1534</v>
      </c>
      <c r="D75" s="1">
        <v>1318</v>
      </c>
      <c r="E75" s="1">
        <v>2173</v>
      </c>
      <c r="F75" s="1">
        <v>2126</v>
      </c>
      <c r="H75" s="1">
        <f t="shared" si="3"/>
        <v>0.97837091578462954</v>
      </c>
    </row>
    <row r="76" spans="1:12" x14ac:dyDescent="0.25">
      <c r="B76" s="1">
        <v>1</v>
      </c>
      <c r="C76" s="1">
        <v>1878</v>
      </c>
      <c r="D76" s="1">
        <v>1489</v>
      </c>
      <c r="E76" s="1">
        <v>2273</v>
      </c>
      <c r="F76" s="1">
        <v>2206</v>
      </c>
      <c r="G76" s="1" t="s">
        <v>45</v>
      </c>
      <c r="H76" s="1">
        <f t="shared" si="3"/>
        <v>0.97052353717553896</v>
      </c>
    </row>
    <row r="77" spans="1:12" x14ac:dyDescent="0.25">
      <c r="B77" s="1">
        <v>0</v>
      </c>
      <c r="C77" s="1">
        <v>1596</v>
      </c>
      <c r="D77" s="1">
        <v>948</v>
      </c>
      <c r="E77" s="1">
        <v>2541</v>
      </c>
      <c r="F77" s="1">
        <v>2434</v>
      </c>
      <c r="G77" s="1" t="s">
        <v>77</v>
      </c>
      <c r="H77" s="1">
        <f t="shared" si="3"/>
        <v>0.95789059425423062</v>
      </c>
      <c r="L77" s="1">
        <v>0</v>
      </c>
    </row>
    <row r="78" spans="1:12" x14ac:dyDescent="0.25">
      <c r="A78" t="s">
        <v>46</v>
      </c>
      <c r="B78" s="1">
        <v>3</v>
      </c>
      <c r="E78" s="1">
        <v>1038</v>
      </c>
      <c r="F78" s="1">
        <v>973</v>
      </c>
      <c r="G78" s="1" t="s">
        <v>47</v>
      </c>
      <c r="H78" s="1">
        <f t="shared" si="3"/>
        <v>0.93737957610789979</v>
      </c>
      <c r="J78">
        <f>STDEV(E78:E81)</f>
        <v>67.166459883883505</v>
      </c>
      <c r="K78">
        <f>STDEV(F78:F81)</f>
        <v>78.082755245103044</v>
      </c>
    </row>
    <row r="79" spans="1:12" x14ac:dyDescent="0.25">
      <c r="B79" s="1">
        <v>2</v>
      </c>
      <c r="E79" s="1">
        <v>1172</v>
      </c>
      <c r="F79" s="1">
        <v>1127</v>
      </c>
      <c r="G79" s="1" t="s">
        <v>48</v>
      </c>
      <c r="H79" s="1">
        <f t="shared" si="3"/>
        <v>0.96160409556313997</v>
      </c>
    </row>
    <row r="80" spans="1:12" x14ac:dyDescent="0.25">
      <c r="B80" s="1">
        <v>1</v>
      </c>
      <c r="E80" s="1">
        <v>1041</v>
      </c>
      <c r="F80" s="1">
        <v>952</v>
      </c>
      <c r="G80" s="1" t="s">
        <v>48</v>
      </c>
      <c r="H80" s="1">
        <f t="shared" si="3"/>
        <v>0.91450528338136405</v>
      </c>
    </row>
    <row r="81" spans="1:12" x14ac:dyDescent="0.25">
      <c r="B81" s="1">
        <v>0</v>
      </c>
      <c r="C81" s="1">
        <v>404</v>
      </c>
      <c r="D81" s="1">
        <v>213</v>
      </c>
      <c r="E81" s="1">
        <v>1133</v>
      </c>
      <c r="F81" s="1">
        <v>1011</v>
      </c>
      <c r="G81" s="1" t="s">
        <v>78</v>
      </c>
      <c r="H81" s="1">
        <f t="shared" si="3"/>
        <v>0.89232127096204761</v>
      </c>
      <c r="L81" s="1">
        <v>15</v>
      </c>
    </row>
    <row r="82" spans="1:12" ht="30" x14ac:dyDescent="0.25">
      <c r="A82" t="s">
        <v>49</v>
      </c>
      <c r="B82" s="1">
        <v>3</v>
      </c>
      <c r="C82" s="1">
        <v>1868</v>
      </c>
      <c r="D82" s="1">
        <v>1622</v>
      </c>
      <c r="E82" s="1">
        <v>2346</v>
      </c>
      <c r="F82" s="1">
        <v>2077</v>
      </c>
      <c r="G82" s="1" t="s">
        <v>50</v>
      </c>
      <c r="H82" s="1">
        <f t="shared" si="3"/>
        <v>0.88533674339300938</v>
      </c>
      <c r="J82">
        <f>STDEV(E82:E85)</f>
        <v>110.48680162505083</v>
      </c>
      <c r="K82">
        <f>STDEV(F82:F85)</f>
        <v>69.772845720953654</v>
      </c>
    </row>
    <row r="83" spans="1:12" x14ac:dyDescent="0.25">
      <c r="B83" s="1">
        <v>2</v>
      </c>
      <c r="C83" s="1">
        <v>1718</v>
      </c>
      <c r="D83" s="1">
        <v>1516</v>
      </c>
      <c r="E83" s="1">
        <v>2257</v>
      </c>
      <c r="F83" s="1">
        <v>2149</v>
      </c>
      <c r="H83" s="1">
        <f t="shared" si="3"/>
        <v>0.95214887018165706</v>
      </c>
      <c r="L83" s="1">
        <v>67</v>
      </c>
    </row>
    <row r="84" spans="1:12" x14ac:dyDescent="0.25">
      <c r="B84" s="1">
        <v>1</v>
      </c>
      <c r="C84" s="1">
        <v>1885</v>
      </c>
      <c r="D84" s="1">
        <v>1717</v>
      </c>
      <c r="E84" s="1">
        <v>2262</v>
      </c>
      <c r="F84" s="1">
        <v>1981</v>
      </c>
      <c r="H84" s="1">
        <f t="shared" si="3"/>
        <v>0.87577365163572063</v>
      </c>
      <c r="L84" s="1">
        <v>38</v>
      </c>
    </row>
    <row r="85" spans="1:12" x14ac:dyDescent="0.25">
      <c r="B85" s="1">
        <v>0</v>
      </c>
      <c r="C85" s="1">
        <v>1798</v>
      </c>
      <c r="D85" s="1">
        <v>1715</v>
      </c>
      <c r="E85" s="1">
        <v>2083</v>
      </c>
      <c r="F85" s="1">
        <v>2092</v>
      </c>
      <c r="H85" s="1">
        <f t="shared" ref="H85:H106" si="4">F85/E85</f>
        <v>1.0043206913106097</v>
      </c>
    </row>
    <row r="86" spans="1:12" x14ac:dyDescent="0.25">
      <c r="A86" t="s">
        <v>51</v>
      </c>
      <c r="B86" s="1">
        <v>3</v>
      </c>
      <c r="E86" s="1">
        <v>961</v>
      </c>
      <c r="F86" s="1">
        <v>733</v>
      </c>
      <c r="G86" s="1" t="s">
        <v>52</v>
      </c>
      <c r="H86" s="1">
        <f t="shared" si="4"/>
        <v>0.76274713839750263</v>
      </c>
      <c r="J86">
        <f>STDEV(E86:E89)</f>
        <v>45.258516693914459</v>
      </c>
      <c r="K86">
        <f>STDEV(F86:F89)</f>
        <v>48.04425043644661</v>
      </c>
    </row>
    <row r="87" spans="1:12" x14ac:dyDescent="0.25">
      <c r="B87" s="1">
        <v>2</v>
      </c>
      <c r="E87" s="1">
        <v>938</v>
      </c>
      <c r="F87" s="1">
        <v>846</v>
      </c>
      <c r="G87" s="1" t="s">
        <v>48</v>
      </c>
      <c r="H87" s="1">
        <f t="shared" si="4"/>
        <v>0.90191897654584219</v>
      </c>
      <c r="L87" s="1">
        <v>55</v>
      </c>
    </row>
    <row r="88" spans="1:12" x14ac:dyDescent="0.25">
      <c r="B88" s="1">
        <v>1</v>
      </c>
      <c r="E88" s="1">
        <v>977</v>
      </c>
      <c r="F88" s="1">
        <v>784</v>
      </c>
      <c r="G88" s="1" t="s">
        <v>48</v>
      </c>
      <c r="H88" s="1">
        <f t="shared" si="4"/>
        <v>0.80245649948822928</v>
      </c>
      <c r="L88" s="1">
        <v>44</v>
      </c>
    </row>
    <row r="89" spans="1:12" x14ac:dyDescent="0.25">
      <c r="B89" s="1">
        <v>0</v>
      </c>
      <c r="E89" s="1">
        <v>874</v>
      </c>
      <c r="F89" s="1">
        <v>814</v>
      </c>
      <c r="H89" s="1">
        <f t="shared" si="4"/>
        <v>0.93135011441647597</v>
      </c>
    </row>
    <row r="90" spans="1:12" x14ac:dyDescent="0.25">
      <c r="A90" t="s">
        <v>53</v>
      </c>
      <c r="B90" s="1">
        <v>3</v>
      </c>
      <c r="C90" s="1">
        <v>238</v>
      </c>
      <c r="D90" s="1">
        <v>175</v>
      </c>
      <c r="E90" s="1">
        <v>991</v>
      </c>
      <c r="F90" s="1">
        <v>741</v>
      </c>
      <c r="G90" s="1" t="s">
        <v>54</v>
      </c>
      <c r="H90" s="1">
        <f t="shared" si="4"/>
        <v>0.74772956609485364</v>
      </c>
      <c r="J90">
        <f>STDEV(E90:E93)</f>
        <v>98.011904038914238</v>
      </c>
      <c r="K90">
        <f>STDEV(F90:F93)</f>
        <v>83.076270177871294</v>
      </c>
    </row>
    <row r="91" spans="1:12" x14ac:dyDescent="0.25">
      <c r="B91" s="1">
        <v>2</v>
      </c>
      <c r="E91" s="1">
        <v>1049</v>
      </c>
      <c r="F91" s="1">
        <v>910</v>
      </c>
      <c r="H91" s="1">
        <f t="shared" si="4"/>
        <v>0.86749285033365109</v>
      </c>
    </row>
    <row r="92" spans="1:12" x14ac:dyDescent="0.25">
      <c r="B92" s="1">
        <v>1</v>
      </c>
      <c r="E92" s="1">
        <v>985</v>
      </c>
      <c r="F92" s="1">
        <v>902</v>
      </c>
      <c r="H92" s="1">
        <f t="shared" si="4"/>
        <v>0.91573604060913705</v>
      </c>
      <c r="L92" s="1">
        <v>30</v>
      </c>
    </row>
    <row r="93" spans="1:12" x14ac:dyDescent="0.25">
      <c r="B93" s="1">
        <v>0</v>
      </c>
      <c r="C93" s="1">
        <v>469</v>
      </c>
      <c r="D93" s="1">
        <v>423</v>
      </c>
      <c r="E93" s="1">
        <v>821</v>
      </c>
      <c r="F93" s="1">
        <v>793</v>
      </c>
      <c r="H93" s="1">
        <f t="shared" si="4"/>
        <v>0.96589524969549334</v>
      </c>
      <c r="L93" s="1">
        <v>3</v>
      </c>
    </row>
    <row r="94" spans="1:12" x14ac:dyDescent="0.25">
      <c r="A94" t="s">
        <v>55</v>
      </c>
      <c r="B94" s="1">
        <v>3</v>
      </c>
      <c r="E94" s="1">
        <v>1040</v>
      </c>
      <c r="F94" s="1">
        <v>971</v>
      </c>
      <c r="G94" s="1" t="s">
        <v>47</v>
      </c>
      <c r="H94" s="1">
        <f t="shared" si="4"/>
        <v>0.93365384615384617</v>
      </c>
      <c r="J94">
        <f>STDEV(E94:E97)</f>
        <v>68.403216298650747</v>
      </c>
      <c r="K94">
        <f>STDEV(F94:F97)</f>
        <v>47.640144136361862</v>
      </c>
    </row>
    <row r="95" spans="1:12" x14ac:dyDescent="0.25">
      <c r="B95" s="1">
        <v>2</v>
      </c>
      <c r="E95" s="1">
        <v>1181</v>
      </c>
      <c r="F95" s="1">
        <v>887</v>
      </c>
      <c r="H95" s="1">
        <f t="shared" si="4"/>
        <v>0.75105842506350551</v>
      </c>
      <c r="L95" s="1">
        <v>55</v>
      </c>
    </row>
    <row r="96" spans="1:12" x14ac:dyDescent="0.25">
      <c r="B96" s="1">
        <v>1</v>
      </c>
      <c r="E96" s="1">
        <v>1175</v>
      </c>
      <c r="F96" s="1">
        <v>910</v>
      </c>
      <c r="G96" s="1" t="s">
        <v>79</v>
      </c>
      <c r="H96" s="1">
        <f t="shared" si="4"/>
        <v>0.77446808510638299</v>
      </c>
      <c r="L96" s="1">
        <v>42</v>
      </c>
    </row>
    <row r="97" spans="1:12" x14ac:dyDescent="0.25">
      <c r="B97" s="1">
        <v>0</v>
      </c>
      <c r="E97" s="1">
        <v>1174</v>
      </c>
      <c r="F97" s="1">
        <v>859</v>
      </c>
      <c r="H97" s="1">
        <f t="shared" si="4"/>
        <v>0.73168654173764902</v>
      </c>
      <c r="L97" s="1">
        <v>23</v>
      </c>
    </row>
    <row r="98" spans="1:12" x14ac:dyDescent="0.25">
      <c r="A98" t="s">
        <v>56</v>
      </c>
      <c r="B98" s="1">
        <v>3</v>
      </c>
      <c r="E98" s="1">
        <v>1247</v>
      </c>
      <c r="F98" s="1">
        <v>1174</v>
      </c>
      <c r="H98" s="1">
        <f>F101/E101</f>
        <v>0.94546912590216514</v>
      </c>
      <c r="J98">
        <f>STDEV(E98:E101)</f>
        <v>17.445152144172699</v>
      </c>
      <c r="K98">
        <f>STDEV(F98:F101)</f>
        <v>42.695628191498329</v>
      </c>
      <c r="L98" s="1">
        <v>72</v>
      </c>
    </row>
    <row r="99" spans="1:12" x14ac:dyDescent="0.25">
      <c r="B99" s="1">
        <v>2</v>
      </c>
      <c r="E99" s="1">
        <v>1282</v>
      </c>
      <c r="F99" s="1">
        <v>1089</v>
      </c>
      <c r="H99" s="1">
        <f t="shared" si="4"/>
        <v>0.84945397815912638</v>
      </c>
      <c r="L99" s="1">
        <v>54</v>
      </c>
    </row>
    <row r="100" spans="1:12" x14ac:dyDescent="0.25">
      <c r="B100" s="1">
        <v>1</v>
      </c>
      <c r="E100" s="1">
        <v>1270</v>
      </c>
      <c r="F100" s="1">
        <v>1169</v>
      </c>
      <c r="H100" s="1">
        <f t="shared" si="4"/>
        <v>0.9204724409448819</v>
      </c>
      <c r="L100" s="1">
        <v>41</v>
      </c>
    </row>
    <row r="101" spans="1:12" x14ac:dyDescent="0.25">
      <c r="B101" s="1">
        <v>0</v>
      </c>
      <c r="E101" s="1">
        <v>1247</v>
      </c>
      <c r="F101" s="1">
        <v>1179</v>
      </c>
      <c r="H101" s="1">
        <f t="shared" si="4"/>
        <v>0.94546912590216514</v>
      </c>
    </row>
    <row r="102" spans="1:12" ht="30" x14ac:dyDescent="0.25">
      <c r="A102" t="s">
        <v>57</v>
      </c>
      <c r="B102" s="1">
        <v>3</v>
      </c>
      <c r="C102" s="1">
        <v>2471</v>
      </c>
      <c r="D102" s="1">
        <v>1813</v>
      </c>
      <c r="E102" s="1">
        <v>3406</v>
      </c>
      <c r="F102" s="1">
        <v>1979</v>
      </c>
      <c r="G102" s="1" t="s">
        <v>80</v>
      </c>
      <c r="H102" s="1">
        <f t="shared" si="4"/>
        <v>0.58103347034644748</v>
      </c>
      <c r="J102">
        <f>STDEV(E102:E105)</f>
        <v>398.44562573413532</v>
      </c>
      <c r="K102">
        <f>STDEV(F102:F105)</f>
        <v>108.44468636129665</v>
      </c>
      <c r="L102" s="1">
        <v>81</v>
      </c>
    </row>
    <row r="103" spans="1:12" x14ac:dyDescent="0.25">
      <c r="B103" s="1">
        <v>2</v>
      </c>
      <c r="C103" s="1">
        <v>2298</v>
      </c>
      <c r="D103" s="1">
        <v>1666</v>
      </c>
      <c r="E103" s="1">
        <v>3861</v>
      </c>
      <c r="F103" s="1">
        <v>2136</v>
      </c>
      <c r="H103" s="1">
        <f t="shared" si="4"/>
        <v>0.55322455322455322</v>
      </c>
      <c r="L103" s="1">
        <v>65</v>
      </c>
    </row>
    <row r="104" spans="1:12" x14ac:dyDescent="0.25">
      <c r="B104" s="1">
        <v>1</v>
      </c>
      <c r="C104" s="1">
        <v>2036</v>
      </c>
      <c r="D104" s="1">
        <v>1560</v>
      </c>
      <c r="E104" s="1">
        <v>3713</v>
      </c>
      <c r="F104" s="1">
        <v>2150</v>
      </c>
      <c r="H104" s="1">
        <f t="shared" si="4"/>
        <v>0.57904659305144091</v>
      </c>
    </row>
    <row r="105" spans="1:12" x14ac:dyDescent="0.25">
      <c r="B105" s="1">
        <v>0</v>
      </c>
      <c r="C105" s="1">
        <v>1963</v>
      </c>
      <c r="D105" s="1">
        <v>1864</v>
      </c>
      <c r="E105" s="1">
        <v>2959</v>
      </c>
      <c r="F105" s="1">
        <v>2240</v>
      </c>
      <c r="H105" s="1">
        <f t="shared" si="4"/>
        <v>0.75701250422440014</v>
      </c>
      <c r="L105" s="1">
        <v>17</v>
      </c>
    </row>
    <row r="106" spans="1:12" x14ac:dyDescent="0.25">
      <c r="A106" s="1" t="s">
        <v>81</v>
      </c>
      <c r="B106" s="1">
        <v>3</v>
      </c>
      <c r="C106" s="1">
        <v>1347</v>
      </c>
      <c r="D106" s="1">
        <v>1318</v>
      </c>
      <c r="E106" s="1">
        <v>2542</v>
      </c>
      <c r="F106" s="1">
        <v>2078</v>
      </c>
      <c r="G106" s="1" t="s">
        <v>82</v>
      </c>
      <c r="H106" s="1">
        <f>D106/C106</f>
        <v>0.97847067557535261</v>
      </c>
      <c r="J106">
        <f>STDEV(E106:E109)</f>
        <v>120.50829846944151</v>
      </c>
      <c r="K106">
        <f>STDEV(F106:F109)</f>
        <v>326.66139451527886</v>
      </c>
    </row>
    <row r="107" spans="1:12" x14ac:dyDescent="0.25">
      <c r="B107" s="1">
        <v>2</v>
      </c>
      <c r="C107" s="1">
        <v>1318</v>
      </c>
      <c r="D107" s="1">
        <v>1231</v>
      </c>
      <c r="E107" s="1">
        <v>2299</v>
      </c>
      <c r="F107" s="1">
        <v>1928</v>
      </c>
      <c r="H107" s="1">
        <f>D107/C107</f>
        <v>0.93399089529590285</v>
      </c>
      <c r="L107" s="1">
        <v>68</v>
      </c>
    </row>
    <row r="108" spans="1:12" x14ac:dyDescent="0.25">
      <c r="B108" s="1">
        <v>1</v>
      </c>
      <c r="C108" s="1">
        <v>1173</v>
      </c>
      <c r="D108" s="1">
        <v>704</v>
      </c>
      <c r="E108" s="1">
        <v>2302</v>
      </c>
      <c r="F108" s="1">
        <v>1588</v>
      </c>
      <c r="H108" s="1">
        <f>D108/C108</f>
        <v>0.60017050298380226</v>
      </c>
    </row>
    <row r="109" spans="1:12" x14ac:dyDescent="0.25">
      <c r="B109" s="1">
        <v>0</v>
      </c>
      <c r="C109" s="1">
        <v>1175</v>
      </c>
      <c r="D109" s="1">
        <v>629</v>
      </c>
      <c r="E109" s="1">
        <v>2302</v>
      </c>
      <c r="F109" s="1">
        <v>1356</v>
      </c>
      <c r="H109" s="1">
        <f>D109/C109</f>
        <v>0.53531914893617016</v>
      </c>
      <c r="L109" s="1">
        <v>34</v>
      </c>
    </row>
    <row r="110" spans="1:12" x14ac:dyDescent="0.25">
      <c r="A110" s="1" t="s">
        <v>83</v>
      </c>
      <c r="B110" s="1">
        <v>3</v>
      </c>
      <c r="E110" s="1">
        <v>1380</v>
      </c>
      <c r="F110" s="1">
        <v>1261</v>
      </c>
      <c r="H110" s="1" t="e">
        <f t="shared" ref="H110:H117" si="5">D110/C110</f>
        <v>#DIV/0!</v>
      </c>
      <c r="J110">
        <f>STDEV(E110:E113)</f>
        <v>187.76470204309791</v>
      </c>
      <c r="K110">
        <f>STDEV(F110:F113)</f>
        <v>38.274229798477549</v>
      </c>
    </row>
    <row r="111" spans="1:12" x14ac:dyDescent="0.25">
      <c r="B111" s="1">
        <v>2</v>
      </c>
      <c r="E111" s="1">
        <v>1565</v>
      </c>
      <c r="F111" s="1">
        <v>1223</v>
      </c>
      <c r="H111" s="1" t="e">
        <f t="shared" si="5"/>
        <v>#DIV/0!</v>
      </c>
    </row>
    <row r="112" spans="1:12" x14ac:dyDescent="0.25">
      <c r="B112" s="1">
        <v>1</v>
      </c>
      <c r="E112" s="1">
        <v>1113</v>
      </c>
      <c r="F112" s="1">
        <v>1170</v>
      </c>
      <c r="H112" s="1" t="e">
        <f t="shared" si="5"/>
        <v>#DIV/0!</v>
      </c>
    </row>
    <row r="113" spans="1:12" x14ac:dyDescent="0.25">
      <c r="B113" s="1">
        <v>0</v>
      </c>
      <c r="E113" s="1">
        <v>1295</v>
      </c>
      <c r="F113" s="1">
        <v>1235</v>
      </c>
      <c r="H113" s="1" t="e">
        <f t="shared" si="5"/>
        <v>#DIV/0!</v>
      </c>
    </row>
    <row r="114" spans="1:12" x14ac:dyDescent="0.25">
      <c r="A114" s="1" t="s">
        <v>84</v>
      </c>
      <c r="B114" s="1">
        <v>3</v>
      </c>
      <c r="C114" s="1">
        <v>1487</v>
      </c>
      <c r="D114" s="1">
        <v>985</v>
      </c>
      <c r="E114" s="1">
        <v>2517</v>
      </c>
      <c r="F114" s="1">
        <v>2157</v>
      </c>
      <c r="H114" s="1">
        <f>F114/E114</f>
        <v>0.85697258641239571</v>
      </c>
      <c r="J114">
        <f>STDEV(E114:E117)</f>
        <v>230.45950475806663</v>
      </c>
      <c r="K114">
        <f>STDEV(F114:F117)</f>
        <v>138.87884408121107</v>
      </c>
      <c r="L114" s="1">
        <v>85</v>
      </c>
    </row>
    <row r="115" spans="1:12" x14ac:dyDescent="0.25">
      <c r="B115" s="1">
        <v>2</v>
      </c>
      <c r="C115" s="1">
        <v>1541</v>
      </c>
      <c r="D115" s="1">
        <v>848</v>
      </c>
      <c r="E115" s="1">
        <v>2348</v>
      </c>
      <c r="F115" s="1">
        <v>2292</v>
      </c>
      <c r="H115" s="1">
        <f t="shared" ref="H115:H121" si="6">F115/E115</f>
        <v>0.97614991482112434</v>
      </c>
    </row>
    <row r="116" spans="1:12" x14ac:dyDescent="0.25">
      <c r="B116" s="1">
        <v>1</v>
      </c>
      <c r="C116" s="1">
        <v>1462</v>
      </c>
      <c r="D116" s="1">
        <v>1007</v>
      </c>
      <c r="E116" s="1">
        <v>2663</v>
      </c>
      <c r="F116" s="1">
        <v>2098</v>
      </c>
      <c r="H116" s="1">
        <f t="shared" si="6"/>
        <v>0.78783327074727749</v>
      </c>
    </row>
    <row r="117" spans="1:12" x14ac:dyDescent="0.25">
      <c r="B117" s="1">
        <v>0</v>
      </c>
      <c r="C117" s="1">
        <v>1489</v>
      </c>
      <c r="D117" s="1">
        <v>1369</v>
      </c>
      <c r="E117" s="1">
        <v>2127</v>
      </c>
      <c r="F117" s="1">
        <v>1957</v>
      </c>
      <c r="H117" s="1">
        <f t="shared" si="6"/>
        <v>0.92007522331922897</v>
      </c>
      <c r="L117" s="1">
        <v>14</v>
      </c>
    </row>
    <row r="118" spans="1:12" x14ac:dyDescent="0.25">
      <c r="A118" s="1" t="s">
        <v>85</v>
      </c>
      <c r="B118" s="1">
        <v>3</v>
      </c>
      <c r="E118" s="1">
        <v>1098</v>
      </c>
      <c r="F118" s="1">
        <v>945</v>
      </c>
      <c r="H118" s="1">
        <f t="shared" si="6"/>
        <v>0.86065573770491799</v>
      </c>
      <c r="J118">
        <f>STDEV(E118:E121)</f>
        <v>90.607210897735214</v>
      </c>
      <c r="K118">
        <f>STDEV(F118:F121)</f>
        <v>70.556714776128857</v>
      </c>
      <c r="L118" s="1">
        <v>95</v>
      </c>
    </row>
    <row r="119" spans="1:12" x14ac:dyDescent="0.25">
      <c r="B119" s="1">
        <v>2</v>
      </c>
      <c r="E119" s="1">
        <v>947</v>
      </c>
      <c r="F119" s="1">
        <v>826</v>
      </c>
      <c r="H119" s="1">
        <f t="shared" si="6"/>
        <v>0.87222808870116153</v>
      </c>
      <c r="L119" s="1">
        <v>53</v>
      </c>
    </row>
    <row r="120" spans="1:12" x14ac:dyDescent="0.25">
      <c r="B120" s="1">
        <v>1</v>
      </c>
      <c r="E120" s="1">
        <v>1029</v>
      </c>
      <c r="F120" s="1">
        <v>823</v>
      </c>
      <c r="H120" s="1">
        <f t="shared" si="6"/>
        <v>0.79980563654033043</v>
      </c>
    </row>
    <row r="121" spans="1:12" x14ac:dyDescent="0.25">
      <c r="B121" s="1">
        <v>0</v>
      </c>
      <c r="E121" s="1">
        <v>892</v>
      </c>
      <c r="F121" s="1">
        <v>781</v>
      </c>
      <c r="H121" s="1">
        <f t="shared" si="6"/>
        <v>0.87556053811659196</v>
      </c>
      <c r="L121" s="1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admin_v2</cp:lastModifiedBy>
  <dcterms:created xsi:type="dcterms:W3CDTF">2017-05-21T01:38:14Z</dcterms:created>
  <dcterms:modified xsi:type="dcterms:W3CDTF">2017-06-15T01:48:32Z</dcterms:modified>
</cp:coreProperties>
</file>