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C:\Users\Joshua.Wenz\Desktop\"/>
    </mc:Choice>
  </mc:AlternateContent>
  <xr:revisionPtr revIDLastSave="0" documentId="8_{D7B0CDD9-BE29-4621-8C9B-76CFFBE4B479}" xr6:coauthVersionLast="47" xr6:coauthVersionMax="47" xr10:uidLastSave="{00000000-0000-0000-0000-000000000000}"/>
  <bookViews>
    <workbookView xWindow="-120" yWindow="-120" windowWidth="20730" windowHeight="11160"/>
  </bookViews>
  <sheets>
    <sheet name="PIVOT" sheetId="6" r:id="rId1"/>
    <sheet name="LECO_NxIrr" sheetId="1" r:id="rId2"/>
  </sheets>
  <calcPr calcId="191029"/>
  <pivotCaches>
    <pivotCache cacheId="4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46" i="1" l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14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2" i="1"/>
  <c r="A203" i="1"/>
  <c r="A205" i="1"/>
  <c r="A207" i="1" s="1"/>
  <c r="A209" i="1" s="1"/>
  <c r="A211" i="1" s="1"/>
  <c r="A213" i="1" s="1"/>
  <c r="A215" i="1" s="1"/>
  <c r="A217" i="1" s="1"/>
  <c r="A219" i="1" s="1"/>
  <c r="A221" i="1" s="1"/>
  <c r="A223" i="1" s="1"/>
  <c r="A225" i="1" s="1"/>
  <c r="A227" i="1" s="1"/>
  <c r="A229" i="1" s="1"/>
  <c r="A231" i="1" s="1"/>
  <c r="A233" i="1" s="1"/>
  <c r="A235" i="1" s="1"/>
  <c r="A237" i="1" s="1"/>
  <c r="A239" i="1" s="1"/>
  <c r="A241" i="1" s="1"/>
  <c r="A243" i="1" s="1"/>
  <c r="A245" i="1" s="1"/>
  <c r="A247" i="1" s="1"/>
  <c r="A249" i="1" s="1"/>
  <c r="A251" i="1" s="1"/>
  <c r="A253" i="1" s="1"/>
  <c r="A255" i="1" s="1"/>
  <c r="A257" i="1" s="1"/>
  <c r="A259" i="1" s="1"/>
  <c r="A261" i="1" s="1"/>
  <c r="A263" i="1" s="1"/>
  <c r="A265" i="1" s="1"/>
  <c r="A267" i="1" s="1"/>
  <c r="A269" i="1" s="1"/>
  <c r="A271" i="1" s="1"/>
  <c r="A273" i="1" s="1"/>
  <c r="A275" i="1" s="1"/>
  <c r="A277" i="1" s="1"/>
  <c r="A279" i="1" s="1"/>
  <c r="A281" i="1" s="1"/>
  <c r="A283" i="1" s="1"/>
  <c r="A285" i="1" s="1"/>
  <c r="A287" i="1" s="1"/>
  <c r="A289" i="1" s="1"/>
  <c r="A291" i="1" s="1"/>
  <c r="A293" i="1" s="1"/>
  <c r="A295" i="1" s="1"/>
  <c r="A297" i="1" s="1"/>
  <c r="A299" i="1" s="1"/>
  <c r="A301" i="1" s="1"/>
  <c r="A303" i="1" s="1"/>
  <c r="A305" i="1" s="1"/>
  <c r="A307" i="1" s="1"/>
  <c r="A309" i="1" s="1"/>
  <c r="A311" i="1" s="1"/>
  <c r="A313" i="1" s="1"/>
  <c r="A315" i="1" s="1"/>
  <c r="A317" i="1" s="1"/>
  <c r="A319" i="1" s="1"/>
  <c r="A321" i="1" s="1"/>
  <c r="A323" i="1" s="1"/>
  <c r="A325" i="1" s="1"/>
  <c r="A327" i="1" s="1"/>
  <c r="A329" i="1" s="1"/>
  <c r="A331" i="1" s="1"/>
  <c r="A333" i="1" s="1"/>
  <c r="A335" i="1" s="1"/>
  <c r="A337" i="1" s="1"/>
  <c r="A339" i="1" s="1"/>
  <c r="A341" i="1" s="1"/>
  <c r="A343" i="1" s="1"/>
  <c r="A345" i="1" s="1"/>
  <c r="A347" i="1" s="1"/>
  <c r="A349" i="1" s="1"/>
  <c r="A351" i="1" s="1"/>
  <c r="A353" i="1" s="1"/>
  <c r="A355" i="1" s="1"/>
  <c r="A357" i="1" s="1"/>
  <c r="A359" i="1" s="1"/>
  <c r="A361" i="1" s="1"/>
  <c r="A63" i="1"/>
  <c r="A65" i="1" s="1"/>
  <c r="A67" i="1" s="1"/>
  <c r="A69" i="1" s="1"/>
  <c r="A71" i="1" s="1"/>
  <c r="A73" i="1" s="1"/>
  <c r="A75" i="1" s="1"/>
  <c r="A77" i="1" s="1"/>
  <c r="A79" i="1" s="1"/>
  <c r="A81" i="1" s="1"/>
  <c r="A83" i="1" s="1"/>
  <c r="A85" i="1" s="1"/>
  <c r="A87" i="1" s="1"/>
  <c r="A89" i="1" s="1"/>
  <c r="A91" i="1" s="1"/>
  <c r="A93" i="1" s="1"/>
  <c r="A95" i="1" s="1"/>
  <c r="A97" i="1" s="1"/>
  <c r="A99" i="1" s="1"/>
  <c r="A101" i="1" s="1"/>
  <c r="A103" i="1" s="1"/>
  <c r="A105" i="1" s="1"/>
  <c r="A107" i="1" s="1"/>
  <c r="A109" i="1" s="1"/>
  <c r="A111" i="1" s="1"/>
  <c r="A113" i="1" s="1"/>
  <c r="A115" i="1" s="1"/>
  <c r="A117" i="1" s="1"/>
  <c r="A119" i="1" s="1"/>
  <c r="A121" i="1" s="1"/>
  <c r="A123" i="1" s="1"/>
  <c r="A125" i="1" s="1"/>
  <c r="A127" i="1" s="1"/>
  <c r="A129" i="1" s="1"/>
  <c r="A131" i="1" s="1"/>
  <c r="A133" i="1" s="1"/>
  <c r="A135" i="1" s="1"/>
  <c r="A137" i="1" s="1"/>
  <c r="A139" i="1" s="1"/>
  <c r="A141" i="1" s="1"/>
  <c r="A143" i="1" s="1"/>
  <c r="A145" i="1" s="1"/>
  <c r="A147" i="1" s="1"/>
  <c r="A149" i="1" s="1"/>
  <c r="A151" i="1" s="1"/>
  <c r="A153" i="1" s="1"/>
  <c r="A155" i="1" s="1"/>
  <c r="A157" i="1" s="1"/>
  <c r="A159" i="1" s="1"/>
  <c r="A161" i="1" s="1"/>
  <c r="A165" i="1"/>
  <c r="A167" i="1"/>
  <c r="A169" i="1"/>
  <c r="A171" i="1"/>
  <c r="A173" i="1"/>
  <c r="A175" i="1" s="1"/>
  <c r="A177" i="1" s="1"/>
  <c r="A179" i="1" s="1"/>
  <c r="A185" i="1"/>
  <c r="A187" i="1"/>
  <c r="A189" i="1"/>
  <c r="A191" i="1" s="1"/>
  <c r="A193" i="1" s="1"/>
  <c r="A195" i="1" s="1"/>
  <c r="A197" i="1" s="1"/>
  <c r="A199" i="1" s="1"/>
  <c r="A62" i="1"/>
  <c r="A64" i="1" s="1"/>
  <c r="A66" i="1" s="1"/>
  <c r="A68" i="1" s="1"/>
  <c r="A70" i="1" s="1"/>
  <c r="A72" i="1" s="1"/>
  <c r="A74" i="1" s="1"/>
  <c r="A76" i="1" s="1"/>
  <c r="A78" i="1" s="1"/>
  <c r="A80" i="1" s="1"/>
  <c r="A82" i="1" s="1"/>
  <c r="A84" i="1" s="1"/>
  <c r="A86" i="1" s="1"/>
  <c r="A88" i="1" s="1"/>
  <c r="A90" i="1" s="1"/>
  <c r="A92" i="1" s="1"/>
  <c r="A94" i="1" s="1"/>
  <c r="A96" i="1" s="1"/>
  <c r="A98" i="1" s="1"/>
  <c r="A100" i="1" s="1"/>
  <c r="A102" i="1" s="1"/>
  <c r="A104" i="1" s="1"/>
  <c r="A106" i="1" s="1"/>
  <c r="A108" i="1" s="1"/>
  <c r="A110" i="1" s="1"/>
  <c r="A112" i="1" s="1"/>
  <c r="A114" i="1" s="1"/>
  <c r="A116" i="1" s="1"/>
  <c r="A118" i="1" s="1"/>
  <c r="A120" i="1" s="1"/>
  <c r="A122" i="1" s="1"/>
  <c r="A124" i="1" s="1"/>
  <c r="A126" i="1" s="1"/>
  <c r="A128" i="1" s="1"/>
  <c r="A130" i="1" s="1"/>
  <c r="A132" i="1" s="1"/>
  <c r="A134" i="1" s="1"/>
  <c r="A136" i="1" s="1"/>
  <c r="A138" i="1" s="1"/>
  <c r="A140" i="1" s="1"/>
  <c r="A142" i="1" s="1"/>
  <c r="A144" i="1" s="1"/>
  <c r="A146" i="1" s="1"/>
  <c r="A148" i="1" s="1"/>
  <c r="A150" i="1" s="1"/>
  <c r="A152" i="1" s="1"/>
  <c r="A154" i="1" s="1"/>
  <c r="A156" i="1" s="1"/>
  <c r="A158" i="1" s="1"/>
  <c r="A160" i="1" s="1"/>
  <c r="A162" i="1" s="1"/>
  <c r="A164" i="1" s="1"/>
  <c r="A166" i="1" s="1"/>
  <c r="A168" i="1" s="1"/>
  <c r="A170" i="1" s="1"/>
  <c r="A172" i="1" s="1"/>
  <c r="A174" i="1" s="1"/>
  <c r="A176" i="1" s="1"/>
  <c r="A178" i="1" s="1"/>
  <c r="A180" i="1" s="1"/>
  <c r="A182" i="1" s="1"/>
  <c r="A184" i="1" s="1"/>
  <c r="A186" i="1" s="1"/>
  <c r="A188" i="1" s="1"/>
  <c r="A190" i="1" s="1"/>
  <c r="A192" i="1" s="1"/>
  <c r="A194" i="1" s="1"/>
  <c r="A196" i="1" s="1"/>
  <c r="A198" i="1" s="1"/>
  <c r="A200" i="1" s="1"/>
  <c r="A202" i="1" s="1"/>
  <c r="A204" i="1" s="1"/>
  <c r="A206" i="1" s="1"/>
  <c r="A208" i="1" s="1"/>
  <c r="A210" i="1" s="1"/>
  <c r="A212" i="1" s="1"/>
  <c r="A214" i="1" s="1"/>
  <c r="A216" i="1" s="1"/>
  <c r="A218" i="1" s="1"/>
  <c r="A220" i="1" s="1"/>
  <c r="A222" i="1" s="1"/>
  <c r="A224" i="1" s="1"/>
  <c r="A226" i="1" s="1"/>
  <c r="A228" i="1" s="1"/>
  <c r="A230" i="1" s="1"/>
  <c r="A232" i="1" s="1"/>
  <c r="A234" i="1" s="1"/>
  <c r="A236" i="1" s="1"/>
  <c r="A238" i="1" s="1"/>
  <c r="A240" i="1" s="1"/>
  <c r="A242" i="1" s="1"/>
  <c r="A244" i="1" s="1"/>
  <c r="A246" i="1" s="1"/>
  <c r="A248" i="1" s="1"/>
  <c r="A250" i="1" s="1"/>
  <c r="A252" i="1" s="1"/>
  <c r="A254" i="1" s="1"/>
  <c r="A256" i="1" s="1"/>
  <c r="A258" i="1" s="1"/>
  <c r="A260" i="1" s="1"/>
  <c r="A262" i="1" s="1"/>
  <c r="A264" i="1" s="1"/>
  <c r="A266" i="1" s="1"/>
  <c r="A268" i="1" s="1"/>
  <c r="A270" i="1" s="1"/>
  <c r="A272" i="1" s="1"/>
  <c r="A274" i="1" s="1"/>
  <c r="A276" i="1" s="1"/>
  <c r="A278" i="1" s="1"/>
  <c r="A280" i="1" s="1"/>
  <c r="A282" i="1" s="1"/>
  <c r="A284" i="1" s="1"/>
  <c r="A286" i="1" s="1"/>
  <c r="A288" i="1" s="1"/>
  <c r="A290" i="1" s="1"/>
  <c r="A292" i="1" s="1"/>
  <c r="A294" i="1" s="1"/>
  <c r="A296" i="1" s="1"/>
  <c r="A298" i="1" s="1"/>
  <c r="A300" i="1" s="1"/>
  <c r="A302" i="1" s="1"/>
  <c r="A304" i="1" s="1"/>
  <c r="A306" i="1" s="1"/>
  <c r="A308" i="1" s="1"/>
  <c r="A310" i="1" s="1"/>
  <c r="A312" i="1" s="1"/>
  <c r="A314" i="1" s="1"/>
  <c r="A316" i="1" s="1"/>
  <c r="A318" i="1" s="1"/>
  <c r="A320" i="1" s="1"/>
  <c r="A322" i="1" s="1"/>
  <c r="A324" i="1" s="1"/>
  <c r="A326" i="1" s="1"/>
  <c r="A328" i="1" s="1"/>
  <c r="A330" i="1" s="1"/>
  <c r="A332" i="1" s="1"/>
  <c r="A334" i="1" s="1"/>
  <c r="A336" i="1" s="1"/>
  <c r="A338" i="1" s="1"/>
  <c r="A340" i="1" s="1"/>
  <c r="A342" i="1" s="1"/>
  <c r="A344" i="1" s="1"/>
  <c r="A346" i="1" s="1"/>
  <c r="A348" i="1" s="1"/>
  <c r="A350" i="1" s="1"/>
  <c r="A352" i="1" s="1"/>
  <c r="A354" i="1" s="1"/>
  <c r="A356" i="1" s="1"/>
  <c r="A358" i="1" s="1"/>
  <c r="A360" i="1" s="1"/>
</calcChain>
</file>

<file path=xl/sharedStrings.xml><?xml version="1.0" encoding="utf-8"?>
<sst xmlns="http://schemas.openxmlformats.org/spreadsheetml/2006/main" count="1664" uniqueCount="167">
  <si>
    <t>Sample</t>
  </si>
  <si>
    <t>CORN LEAF</t>
  </si>
  <si>
    <t>Shoots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</si>
  <si>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</si>
  <si>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</si>
  <si>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</si>
  <si>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</si>
  <si>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</si>
  <si>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</si>
  <si>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</si>
  <si>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</si>
  <si>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</si>
  <si>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</si>
  <si>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D1</t>
  </si>
  <si>
    <t>D2</t>
  </si>
  <si>
    <t>D3</t>
  </si>
  <si>
    <t>D4</t>
  </si>
  <si>
    <t>D5</t>
  </si>
  <si>
    <t>D6</t>
  </si>
  <si>
    <t>D7</t>
  </si>
  <si>
    <t>D8</t>
  </si>
  <si>
    <t>Blank</t>
  </si>
  <si>
    <t>ARDEC</t>
  </si>
  <si>
    <t>D9</t>
  </si>
  <si>
    <t>Standard</t>
  </si>
  <si>
    <t>D10</t>
  </si>
  <si>
    <t>Set ID</t>
  </si>
  <si>
    <t>Sample Type</t>
  </si>
  <si>
    <t>Name</t>
  </si>
  <si>
    <t>Description</t>
  </si>
  <si>
    <t>Replicate ID</t>
  </si>
  <si>
    <t>Mass</t>
  </si>
  <si>
    <t>Comments</t>
  </si>
  <si>
    <t>Operator</t>
  </si>
  <si>
    <t>Tray ID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</si>
  <si>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</si>
  <si>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</si>
  <si>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</si>
  <si>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</si>
  <si>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</si>
  <si>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</si>
  <si>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</si>
  <si>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</si>
  <si>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</si>
  <si>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</si>
  <si>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</si>
  <si>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</si>
  <si>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</si>
  <si>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</si>
  <si>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</si>
  <si>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</si>
  <si>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</si>
  <si>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</si>
  <si>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</si>
  <si>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</si>
  <si>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N/A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</si>
  <si>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</si>
  <si>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</si>
  <si>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</si>
  <si>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</si>
  <si>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</si>
  <si>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</si>
  <si>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</si>
  <si>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</si>
  <si>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</si>
  <si>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</si>
  <si>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</si>
  <si>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</si>
  <si>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</si>
  <si>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</si>
  <si>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</si>
  <si>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</si>
  <si>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</si>
  <si>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</si>
  <si>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</si>
  <si>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</si>
  <si>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</si>
  <si>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</si>
  <si>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</si>
  <si>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</si>
  <si>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</si>
  <si>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</si>
  <si>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</si>
  <si>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</si>
  <si>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</si>
  <si>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</si>
  <si>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</si>
  <si>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</si>
  <si>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</si>
  <si>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</si>
  <si>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</si>
  <si>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</si>
  <si>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</si>
  <si>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</si>
  <si>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</si>
  <si>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</si>
  <si>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</si>
  <si>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</si>
  <si>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</si>
  <si>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</si>
  <si>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</si>
  <si>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</si>
  <si>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</si>
  <si>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</si>
  <si>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316</t>
  </si>
  <si>
    <t>226</t>
  </si>
  <si>
    <t>124</t>
  </si>
  <si>
    <t>111</t>
  </si>
  <si>
    <t>121</t>
  </si>
  <si>
    <t>116</t>
  </si>
  <si>
    <t>314</t>
  </si>
  <si>
    <t>322</t>
  </si>
  <si>
    <t>Method Name</t>
  </si>
  <si>
    <t>323</t>
  </si>
  <si>
    <t>315</t>
  </si>
  <si>
    <t>313</t>
  </si>
  <si>
    <t>126</t>
  </si>
  <si>
    <t>222</t>
  </si>
  <si>
    <t>215</t>
  </si>
  <si>
    <t>326</t>
  </si>
  <si>
    <t>112</t>
  </si>
  <si>
    <t>114</t>
  </si>
  <si>
    <t>113</t>
  </si>
  <si>
    <t>225</t>
  </si>
  <si>
    <t>125</t>
  </si>
  <si>
    <t>115</t>
  </si>
  <si>
    <t>224</t>
  </si>
  <si>
    <t>212</t>
  </si>
  <si>
    <t>321</t>
  </si>
  <si>
    <t>311</t>
  </si>
  <si>
    <t>214</t>
  </si>
  <si>
    <t>223</t>
  </si>
  <si>
    <t>312</t>
  </si>
  <si>
    <t>216</t>
  </si>
  <si>
    <t>221</t>
  </si>
  <si>
    <t>211</t>
  </si>
  <si>
    <t>324</t>
  </si>
  <si>
    <t>123</t>
  </si>
  <si>
    <t>325</t>
  </si>
  <si>
    <t>213</t>
  </si>
  <si>
    <t>122</t>
  </si>
  <si>
    <t>Stalk</t>
  </si>
  <si>
    <t>H10</t>
  </si>
  <si>
    <t>J10</t>
  </si>
  <si>
    <t>Cob</t>
  </si>
  <si>
    <t>I0</t>
  </si>
  <si>
    <t>C</t>
  </si>
  <si>
    <t>N</t>
  </si>
  <si>
    <t>Block</t>
  </si>
  <si>
    <t>IrrTrt</t>
  </si>
  <si>
    <t>NTrt</t>
  </si>
  <si>
    <t>(All)</t>
  </si>
  <si>
    <t>Average of N</t>
  </si>
  <si>
    <t>Exclude. Running new 2nd replicate</t>
  </si>
  <si>
    <t>11</t>
  </si>
  <si>
    <t>12</t>
  </si>
  <si>
    <t>13</t>
  </si>
  <si>
    <t>14</t>
  </si>
  <si>
    <t>15</t>
  </si>
  <si>
    <t>16</t>
  </si>
  <si>
    <t>21</t>
  </si>
  <si>
    <t>22</t>
  </si>
  <si>
    <t>23</t>
  </si>
  <si>
    <t>24</t>
  </si>
  <si>
    <t>25</t>
  </si>
  <si>
    <t>26</t>
  </si>
  <si>
    <t>IrrxN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</si>
</sst>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"/>
  </numFmts>
  <fonts count="3" x14ac:knownFonts="1">
    <font>
      <sz val="10"/>
      <name val="Arial"/>
    </font>
    <font>
      <sz val="10"/>
      <name val="Arial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14" fontId="0" fillId="0" borderId="0" xfId="0" applyNumberFormat="1"/>
    <xf numFmtId="165" fontId="0" fillId="0" borderId="0" xfId="0" applyNumberFormat="1"/>
    <xf numFmtId="49" fontId="0" fillId="0" borderId="0" xfId="0" applyNumberFormat="1"/>
    <xf numFmtId="16" fontId="0" fillId="0" borderId="0" xfId="0" applyNumberFormat="1"/>
    <xf numFmtId="10" fontId="0" fillId="0" borderId="0" xfId="0" applyNumberFormat="1"/>
    <xf numFmtId="10" fontId="0" fillId="2" borderId="0" xfId="0" applyNumberFormat="1" applyFill="1"/>
    <xf numFmtId="10" fontId="0" fillId="0" borderId="0" xfId="1" applyNumberFormat="1" applyFont="1"/>
    <xf numFmtId="10" fontId="0" fillId="0" borderId="0" xfId="0" applyNumberForma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pivotButton="1" applyBorder="1"/>
    <xf numFmtId="0" fontId="0" fillId="0" borderId="5" xfId="0" pivotButton="1" applyBorder="1"/>
    <xf numFmtId="0" fontId="0" fillId="0" borderId="5" xfId="0" applyBorder="1"/>
    <xf numFmtId="0" fontId="0" fillId="0" borderId="6" xfId="0" applyBorder="1"/>
    <xf numFmtId="0" fontId="0" fillId="0" borderId="1" xfId="0" applyNumberFormat="1" applyBorder="1"/>
    <xf numFmtId="0" fontId="0" fillId="0" borderId="6" xfId="0" applyNumberFormat="1" applyBorder="1"/>
    <xf numFmtId="0" fontId="0" fillId="0" borderId="7" xfId="0" applyBorder="1"/>
    <xf numFmtId="0" fontId="0" fillId="0" borderId="7" xfId="0" applyNumberFormat="1" applyBorder="1"/>
    <xf numFmtId="14" fontId="0" fillId="0" borderId="1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0" fillId="0" borderId="8" xfId="0" applyBorder="1"/>
    <xf numFmtId="0" fontId="0" fillId="2" borderId="0" xfId="0" applyFill="1"/>
    <xf numFmtId="14" fontId="0" fillId="2" borderId="0" xfId="0" applyNumberFormat="1" applyFill="1"/>
    <xf numFmtId="165" fontId="0" fillId="2" borderId="0" xfId="0" applyNumberFormat="1" applyFill="1"/>
    <xf numFmtId="49" fontId="0" fillId="2" borderId="0" xfId="0" applyNumberFormat="1" applyFill="1"/>
    <xf numFmtId="14" fontId="0" fillId="0" borderId="4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[NxIrr_LECO_Weights_withCN_3_25.xlsx]PIVOT!PivotTable1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PIVOT!$C$6:$C$7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PIVOT!$A$8:$B$9</c:f>
              <c:multiLvlStrCache>
                <c:ptCount val="2"/>
                <c:lvl>
                  <c:pt idx="0">
                    <c:v>Cob</c:v>
                  </c:pt>
                  <c:pt idx="1">
                    <c:v>Stalk</c:v>
                  </c:pt>
                </c:lvl>
                <c:lvl>
                  <c:pt idx="0">
                    <c:v>9/23/2021</c:v>
                  </c:pt>
                </c:lvl>
              </c:multiLvlStrCache>
            </c:multiLvlStrRef>
          </c:cat>
          <c:val>
            <c:numRef>
              <c:f>PIVOT!$C$8:$C$9</c:f>
              <c:numCache>
                <c:formatCode>General</c:formatCode>
                <c:ptCount val="2"/>
                <c:pt idx="0">
                  <c:v>2.5833333333333333E-3</c:v>
                </c:pt>
                <c:pt idx="1">
                  <c:v>2.7650000000000001E-3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74-4C30-9E82-5C69106F264C}"/>
            </c:ext>
          </c:extLst>
        </c:ser>
        <c:ser>
          <c:idx val="1"/>
          <c:order val="1"/>
          <c:tx>
            <c:strRef>
              <c:f>PIVOT!$D$6:$D$7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PIVOT!$A$8:$B$9</c:f>
              <c:multiLvlStrCache>
                <c:ptCount val="2"/>
                <c:lvl>
                  <c:pt idx="0">
                    <c:v>Cob</c:v>
                  </c:pt>
                  <c:pt idx="1">
                    <c:v>Stalk</c:v>
                  </c:pt>
                </c:lvl>
                <c:lvl>
                  <c:pt idx="0">
                    <c:v>9/23/2021</c:v>
                  </c:pt>
                </c:lvl>
              </c:multiLvlStrCache>
            </c:multiLvlStrRef>
          </c:cat>
          <c:val>
            <c:numRef>
              <c:f>PIVOT!$D$8:$D$9</c:f>
              <c:numCache>
                <c:formatCode>General</c:formatCode>
                <c:ptCount val="2"/>
                <c:pt idx="0">
                  <c:v>3.6700000000000001E-3</c:v>
                </c:pt>
                <c:pt idx="1">
                  <c:v>2.7200000000000002E-3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E74-4C30-9E82-5C69106F264C}"/>
            </c:ext>
          </c:extLst>
        </c:ser>
        <c:ser>
          <c:idx val="2"/>
          <c:order val="2"/>
          <c:tx>
            <c:strRef>
              <c:f>PIVOT!$E$6:$E$7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PIVOT!$A$8:$B$9</c:f>
              <c:multiLvlStrCache>
                <c:ptCount val="2"/>
                <c:lvl>
                  <c:pt idx="0">
                    <c:v>Cob</c:v>
                  </c:pt>
                  <c:pt idx="1">
                    <c:v>Stalk</c:v>
                  </c:pt>
                </c:lvl>
                <c:lvl>
                  <c:pt idx="0">
                    <c:v>9/23/2021</c:v>
                  </c:pt>
                </c:lvl>
              </c:multiLvlStrCache>
            </c:multiLvlStrRef>
          </c:cat>
          <c:val>
            <c:numRef>
              <c:f>PIVOT!$E$8:$E$9</c:f>
              <c:numCache>
                <c:formatCode>General</c:formatCode>
                <c:ptCount val="2"/>
                <c:pt idx="1">
                  <c:v>3.0033333333333335E-3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E74-4C30-9E82-5C69106F264C}"/>
            </c:ext>
          </c:extLst>
        </c:ser>
        <c:ser>
          <c:idx val="3"/>
          <c:order val="3"/>
          <c:tx>
            <c:strRef>
              <c:f>PIVOT!$F$6:$F$7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PIVOT!$A$8:$B$9</c:f>
              <c:multiLvlStrCache>
                <c:ptCount val="2"/>
                <c:lvl>
                  <c:pt idx="0">
                    <c:v>Cob</c:v>
                  </c:pt>
                  <c:pt idx="1">
                    <c:v>Stalk</c:v>
                  </c:pt>
                </c:lvl>
                <c:lvl>
                  <c:pt idx="0">
                    <c:v>9/23/2021</c:v>
                  </c:pt>
                </c:lvl>
              </c:multiLvlStrCache>
            </c:multiLvlStrRef>
          </c:cat>
          <c:val>
            <c:numRef>
              <c:f>PIVOT!$F$8:$F$9</c:f>
              <c:numCache>
                <c:formatCode>General</c:formatCode>
                <c:ptCount val="2"/>
                <c:pt idx="0">
                  <c:v>4.0850000000000001E-3</c:v>
                </c:pt>
                <c:pt idx="1">
                  <c:v>2.7516666666666662E-3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5E74-4C30-9E82-5C69106F264C}"/>
            </c:ext>
          </c:extLst>
        </c:ser>
        <c:ser>
          <c:idx val="4"/>
          <c:order val="4"/>
          <c:tx>
            <c:strRef>
              <c:f>PIVOT!$G$6:$G$7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PIVOT!$A$8:$B$9</c:f>
              <c:multiLvlStrCache>
                <c:ptCount val="2"/>
                <c:lvl>
                  <c:pt idx="0">
                    <c:v>Cob</c:v>
                  </c:pt>
                  <c:pt idx="1">
                    <c:v>Stalk</c:v>
                  </c:pt>
                </c:lvl>
                <c:lvl>
                  <c:pt idx="0">
                    <c:v>9/23/2021</c:v>
                  </c:pt>
                </c:lvl>
              </c:multiLvlStrCache>
            </c:multiLvlStrRef>
          </c:cat>
          <c:val>
            <c:numRef>
              <c:f>PIVOT!$G$8:$G$9</c:f>
              <c:numCache>
                <c:formatCode>General</c:formatCode>
                <c:ptCount val="2"/>
                <c:pt idx="0">
                  <c:v>3.375E-3</c:v>
                </c:pt>
                <c:pt idx="1">
                  <c:v>3.4933333333333331E-3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5E74-4C30-9E82-5C69106F264C}"/>
            </c:ext>
          </c:extLst>
        </c:ser>
        <c:ser>
          <c:idx val="5"/>
          <c:order val="5"/>
          <c:tx>
            <c:strRef>
              <c:f>PIVOT!$H$6:$H$7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PIVOT!$A$8:$B$9</c:f>
              <c:multiLvlStrCache>
                <c:ptCount val="2"/>
                <c:lvl>
                  <c:pt idx="0">
                    <c:v>Cob</c:v>
                  </c:pt>
                  <c:pt idx="1">
                    <c:v>Stalk</c:v>
                  </c:pt>
                </c:lvl>
                <c:lvl>
                  <c:pt idx="0">
                    <c:v>9/23/2021</c:v>
                  </c:pt>
                </c:lvl>
              </c:multiLvlStrCache>
            </c:multiLvlStrRef>
          </c:cat>
          <c:val>
            <c:numRef>
              <c:f>PIVOT!$H$8:$H$9</c:f>
              <c:numCache>
                <c:formatCode>General</c:formatCode>
                <c:ptCount val="2"/>
                <c:pt idx="0">
                  <c:v>4.1925E-3</c:v>
                </c:pt>
                <c:pt idx="1">
                  <c:v>4.5100000000000001E-3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E74-4C30-9E82-5C69106F264C}"/>
            </c:ext>
          </c:extLst>
        </c:ser>
        <c:ser>
          <c:idx val="6"/>
          <c:order val="6"/>
          <c:tx>
            <c:strRef>
              <c:f>PIVOT!$I$6:$I$7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PIVOT!$A$8:$B$9</c:f>
              <c:multiLvlStrCache>
                <c:ptCount val="2"/>
                <c:lvl>
                  <c:pt idx="0">
                    <c:v>Cob</c:v>
                  </c:pt>
                  <c:pt idx="1">
                    <c:v>Stalk</c:v>
                  </c:pt>
                </c:lvl>
                <c:lvl>
                  <c:pt idx="0">
                    <c:v>9/23/2021</c:v>
                  </c:pt>
                </c:lvl>
              </c:multiLvlStrCache>
            </c:multiLvlStrRef>
          </c:cat>
          <c:val>
            <c:numRef>
              <c:f>PIVOT!$I$8:$I$9</c:f>
              <c:numCache>
                <c:formatCode>General</c:formatCode>
                <c:ptCount val="2"/>
                <c:pt idx="1">
                  <c:v>2.731666666666667E-3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5E74-4C30-9E82-5C69106F264C}"/>
            </c:ext>
          </c:extLst>
        </c:ser>
        <c:ser>
          <c:idx val="7"/>
          <c:order val="7"/>
          <c:tx>
            <c:strRef>
              <c:f>PIVOT!$J$6:$J$7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PIVOT!$A$8:$B$9</c:f>
              <c:multiLvlStrCache>
                <c:ptCount val="2"/>
                <c:lvl>
                  <c:pt idx="0">
                    <c:v>Cob</c:v>
                  </c:pt>
                  <c:pt idx="1">
                    <c:v>Stalk</c:v>
                  </c:pt>
                </c:lvl>
                <c:lvl>
                  <c:pt idx="0">
                    <c:v>9/23/2021</c:v>
                  </c:pt>
                </c:lvl>
              </c:multiLvlStrCache>
            </c:multiLvlStrRef>
          </c:cat>
          <c:val>
            <c:numRef>
              <c:f>PIVOT!$J$8:$J$9</c:f>
              <c:numCache>
                <c:formatCode>General</c:formatCode>
                <c:ptCount val="2"/>
                <c:pt idx="0">
                  <c:v>3.4725000000000003E-3</c:v>
                </c:pt>
                <c:pt idx="1">
                  <c:v>3.1649999999999994E-3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5E74-4C30-9E82-5C69106F264C}"/>
            </c:ext>
          </c:extLst>
        </c:ser>
        <c:ser>
          <c:idx val="8"/>
          <c:order val="8"/>
          <c:tx>
            <c:strRef>
              <c:f>PIVOT!$K$6:$K$7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PIVOT!$A$8:$B$9</c:f>
              <c:multiLvlStrCache>
                <c:ptCount val="2"/>
                <c:lvl>
                  <c:pt idx="0">
                    <c:v>Cob</c:v>
                  </c:pt>
                  <c:pt idx="1">
                    <c:v>Stalk</c:v>
                  </c:pt>
                </c:lvl>
                <c:lvl>
                  <c:pt idx="0">
                    <c:v>9/23/2021</c:v>
                  </c:pt>
                </c:lvl>
              </c:multiLvlStrCache>
            </c:multiLvlStrRef>
          </c:cat>
          <c:val>
            <c:numRef>
              <c:f>PIVOT!$K$8:$K$9</c:f>
              <c:numCache>
                <c:formatCode>General</c:formatCode>
                <c:ptCount val="2"/>
                <c:pt idx="0">
                  <c:v>4.0850000000000001E-3</c:v>
                </c:pt>
                <c:pt idx="1">
                  <c:v>3.4450000000000001E-3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E74-4C30-9E82-5C69106F264C}"/>
            </c:ext>
          </c:extLst>
        </c:ser>
        <c:ser>
          <c:idx val="9"/>
          <c:order val="9"/>
          <c:tx>
            <c:strRef>
              <c:f>PIVOT!$L$6:$L$7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PIVOT!$A$8:$B$9</c:f>
              <c:multiLvlStrCache>
                <c:ptCount val="2"/>
                <c:lvl>
                  <c:pt idx="0">
                    <c:v>Cob</c:v>
                  </c:pt>
                  <c:pt idx="1">
                    <c:v>Stalk</c:v>
                  </c:pt>
                </c:lvl>
                <c:lvl>
                  <c:pt idx="0">
                    <c:v>9/23/2021</c:v>
                  </c:pt>
                </c:lvl>
              </c:multiLvlStrCache>
            </c:multiLvlStrRef>
          </c:cat>
          <c:val>
            <c:numRef>
              <c:f>PIVOT!$L$8:$L$9</c:f>
              <c:numCache>
                <c:formatCode>General</c:formatCode>
                <c:ptCount val="2"/>
                <c:pt idx="0">
                  <c:v>3.47E-3</c:v>
                </c:pt>
                <c:pt idx="1">
                  <c:v>3.9983333333333338E-3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E74-4C30-9E82-5C69106F264C}"/>
            </c:ext>
          </c:extLst>
        </c:ser>
        <c:ser>
          <c:idx val="10"/>
          <c:order val="10"/>
          <c:tx>
            <c:strRef>
              <c:f>PIVOT!$M$6:$M$7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PIVOT!$A$8:$B$9</c:f>
              <c:multiLvlStrCache>
                <c:ptCount val="2"/>
                <c:lvl>
                  <c:pt idx="0">
                    <c:v>Cob</c:v>
                  </c:pt>
                  <c:pt idx="1">
                    <c:v>Stalk</c:v>
                  </c:pt>
                </c:lvl>
                <c:lvl>
                  <c:pt idx="0">
                    <c:v>9/23/2021</c:v>
                  </c:pt>
                </c:lvl>
              </c:multiLvlStrCache>
            </c:multiLvlStrRef>
          </c:cat>
          <c:val>
            <c:numRef>
              <c:f>PIVOT!$M$8:$M$9</c:f>
              <c:numCache>
                <c:formatCode>General</c:formatCode>
                <c:ptCount val="2"/>
                <c:pt idx="0">
                  <c:v>4.6600000000000001E-3</c:v>
                </c:pt>
                <c:pt idx="1">
                  <c:v>5.7016666666666665E-3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5E74-4C30-9E82-5C69106F264C}"/>
            </c:ext>
          </c:extLst>
        </c:ser>
        <c:ser>
          <c:idx val="11"/>
          <c:order val="11"/>
          <c:tx>
            <c:strRef>
              <c:f>PIVOT!$N$6:$N$7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PIVOT!$A$8:$B$9</c:f>
              <c:multiLvlStrCache>
                <c:ptCount val="2"/>
                <c:lvl>
                  <c:pt idx="0">
                    <c:v>Cob</c:v>
                  </c:pt>
                  <c:pt idx="1">
                    <c:v>Stalk</c:v>
                  </c:pt>
                </c:lvl>
                <c:lvl>
                  <c:pt idx="0">
                    <c:v>9/23/2021</c:v>
                  </c:pt>
                </c:lvl>
              </c:multiLvlStrCache>
            </c:multiLvlStrRef>
          </c:cat>
          <c:val>
            <c:numRef>
              <c:f>PIVOT!$N$8:$N$9</c:f>
              <c:numCache>
                <c:formatCode>General</c:formatCode>
                <c:ptCount val="2"/>
                <c:pt idx="0">
                  <c:v>5.1749999999999999E-3</c:v>
                </c:pt>
                <c:pt idx="1">
                  <c:v>7.8383333333333343E-3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5E74-4C30-9E82-5C69106F2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3382848"/>
        <c:axId val="2123374112"/>
      </c:barChart>
      <c:catAx>
        <c:axId val="212338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374112"/>
        <c:crosses val="autoZero"/>
        <c:auto val="1"/>
        <c:lblAlgn val="ctr"/>
        <c:lblOffset val="100"/>
        <c:noMultiLvlLbl val="0"/>
      </c:catAx>
      <c:valAx>
        <c:axId val="21233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38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190499</xdr:colOff>
      <xdr:row>10</xdr:row>
      <xdr:rowOff>57149</xdr:rowOff>
    </xdr:from>
    <xdr:to>
      <xdr:col>14</xdr:col>
      <xdr:colOff>66674</xdr:colOff>
      <xdr:row>36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352C3C-14AA-4594-ABBA-B044478DDE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enz, Joshua - ARS" refreshedDate="44645.543139930553" createdVersion="1" refreshedVersion="7" recordCount="360" upgradeOnRefresh="1">
  <cacheSource type="worksheet">
    <worksheetSource ref="A1:P361" sheet="LECO_NxIrr"/>
  </cacheSource>
  <cacheFields count="16">
    <cacheField name="Set ID" numFmtId="0">
      <sharedItems containsSemiMixedTypes="0" containsString="0" containsNumber="1" containsInteger="1" minValue="1" maxValue="901" count="18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01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</sharedItems>
    </cacheField>
    <cacheField name="Sample Type" numFmtId="0">
      <sharedItems count="3">
        <s v="Sample"/>
        <s v="Blank"/>
        <s v="Standard"/>
      </sharedItems>
    </cacheField>
    <cacheField name="Name" numFmtId="0">
      <sharedItems containsSemiMixedTypes="0" containsString="0" containsNumber="1" containsInteger="1" minValue="1" maxValue="901"/>
    </cacheField>
    <cacheField name="Method Name" numFmtId="0">
      <sharedItems count="1">
        <s v="CORN LEAF"/>
      </sharedItems>
    </cacheField>
    <cacheField name="Description" numFmtId="0">
      <sharedItems containsBlank="1" count="4">
        <s v="Shoots"/>
        <s v="Stalk"/>
        <m/>
        <s v="Cob"/>
      </sharedItems>
    </cacheField>
    <cacheField name="Replicate ID" numFmtId="0">
      <sharedItems containsDate="1" containsBlank="1" containsMixedTypes="1" minDate="2021-06-09T00:00:00" maxDate="2021-09-24T00:00:00" count="5">
        <d v="2021-06-09T00:00:00"/>
        <m/>
        <d v="2021-06-30T00:00:00"/>
        <s v="Standard"/>
        <d v="2021-09-23T00:00:00"/>
      </sharedItems>
    </cacheField>
    <cacheField name="Mass" numFmtId="165">
      <sharedItems containsBlank="1" containsMixedTypes="1" containsNumber="1" minValue="0.1022" maxValue="0.13469999999999999"/>
    </cacheField>
    <cacheField name="Comments" numFmtId="49">
      <sharedItems containsBlank="1" containsMixedTypes="1" containsNumber="1" containsInteger="1" minValue="111" maxValue="326"/>
    </cacheField>
    <cacheField name="Operator" numFmtId="0">
      <sharedItems containsNonDate="0" containsString="0" containsBlank="1"/>
    </cacheField>
    <cacheField name="Tray ID" numFmtId="0">
      <sharedItems containsBlank="1"/>
    </cacheField>
    <cacheField name="C" numFmtId="0">
      <sharedItems containsString="0" containsBlank="1" containsNumber="1" minValue="0.41399999999999998" maxValue="0.96299999999999997"/>
    </cacheField>
    <cacheField name="N" numFmtId="0">
      <sharedItems containsString="0" containsBlank="1" containsNumber="1" minValue="2.1700000000000001E-3" maxValue="4.9099999999999998E-2"/>
    </cacheField>
    <cacheField name="Block" numFmtId="0">
      <sharedItems/>
    </cacheField>
    <cacheField name="IrrTrt" numFmtId="0">
      <sharedItems/>
    </cacheField>
    <cacheField name="NTrt" numFmtId="0">
      <sharedItems/>
    </cacheField>
    <cacheField name="IrrxN" numFmtId="0">
      <sharedItems count="14">
        <s v="16"/>
        <s v="23"/>
        <s v="11"/>
        <s v="14"/>
        <s v="13"/>
        <s v="12"/>
        <s v="22"/>
        <s v="15"/>
        <s v="24"/>
        <s v=""/>
        <s v="21"/>
        <s v="25"/>
        <s v="26"/>
        <s v="Exclude. Running new 2nd replica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0">
  <r>
    <x v="0"/>
    <x v="0"/>
    <n v="1"/>
    <x v="0"/>
    <x v="0"/>
    <x v="0"/>
    <n v="0.1245"/>
    <n v="216"/>
    <m/>
    <m/>
    <n v="0.44700000000000001"/>
    <n v="3.44E-2"/>
    <s v="2"/>
    <s v="1"/>
    <s v="6"/>
    <x v="0"/>
  </r>
  <r>
    <x v="0"/>
    <x v="0"/>
    <n v="1"/>
    <x v="0"/>
    <x v="0"/>
    <x v="0"/>
    <n v="0.1246"/>
    <n v="216"/>
    <m/>
    <m/>
    <n v="0.44600000000000001"/>
    <n v="3.3599999999999998E-2"/>
    <s v="2"/>
    <s v="1"/>
    <s v="6"/>
    <x v="0"/>
  </r>
  <r>
    <x v="1"/>
    <x v="0"/>
    <n v="2"/>
    <x v="0"/>
    <x v="0"/>
    <x v="0"/>
    <n v="0.1212"/>
    <n v="323"/>
    <m/>
    <m/>
    <n v="0.44900000000000001"/>
    <n v="3.1800000000000002E-2"/>
    <s v="3"/>
    <s v="2"/>
    <s v="3"/>
    <x v="1"/>
  </r>
  <r>
    <x v="1"/>
    <x v="0"/>
    <n v="2"/>
    <x v="0"/>
    <x v="0"/>
    <x v="0"/>
    <n v="0.12790000000000001"/>
    <n v="323"/>
    <m/>
    <m/>
    <n v="0.44600000000000001"/>
    <n v="3.1300000000000001E-2"/>
    <s v="3"/>
    <s v="2"/>
    <s v="3"/>
    <x v="1"/>
  </r>
  <r>
    <x v="2"/>
    <x v="0"/>
    <n v="3"/>
    <x v="0"/>
    <x v="0"/>
    <x v="0"/>
    <n v="0.1022"/>
    <n v="311"/>
    <m/>
    <m/>
    <n v="0.41399999999999998"/>
    <n v="3.3799999999999997E-2"/>
    <s v="3"/>
    <s v="1"/>
    <s v="1"/>
    <x v="2"/>
  </r>
  <r>
    <x v="2"/>
    <x v="0"/>
    <n v="3"/>
    <x v="0"/>
    <x v="0"/>
    <x v="0"/>
    <n v="0.1227"/>
    <n v="311"/>
    <m/>
    <m/>
    <n v="0.433"/>
    <n v="3.5299999999999998E-2"/>
    <s v="3"/>
    <s v="1"/>
    <s v="1"/>
    <x v="2"/>
  </r>
  <r>
    <x v="3"/>
    <x v="0"/>
    <n v="4"/>
    <x v="0"/>
    <x v="0"/>
    <x v="0"/>
    <n v="0.124"/>
    <n v="114"/>
    <m/>
    <m/>
    <n v="0.44400000000000001"/>
    <n v="3.6799999999999999E-2"/>
    <s v="1"/>
    <s v="1"/>
    <s v="4"/>
    <x v="3"/>
  </r>
  <r>
    <x v="3"/>
    <x v="0"/>
    <n v="4"/>
    <x v="0"/>
    <x v="0"/>
    <x v="0"/>
    <n v="0.1231"/>
    <n v="114"/>
    <m/>
    <m/>
    <n v="0.44500000000000001"/>
    <n v="3.6700000000000003E-2"/>
    <s v="1"/>
    <s v="1"/>
    <s v="4"/>
    <x v="3"/>
  </r>
  <r>
    <x v="4"/>
    <x v="0"/>
    <n v="5"/>
    <x v="0"/>
    <x v="0"/>
    <x v="0"/>
    <n v="0.12609999999999999"/>
    <n v="313"/>
    <m/>
    <m/>
    <n v="0.443"/>
    <n v="2.8299999999999999E-2"/>
    <s v="3"/>
    <s v="1"/>
    <s v="3"/>
    <x v="4"/>
  </r>
  <r>
    <x v="4"/>
    <x v="0"/>
    <n v="5"/>
    <x v="0"/>
    <x v="0"/>
    <x v="0"/>
    <n v="0.127"/>
    <n v="313"/>
    <m/>
    <m/>
    <n v="0.442"/>
    <n v="2.8400000000000002E-2"/>
    <s v="3"/>
    <s v="1"/>
    <s v="3"/>
    <x v="4"/>
  </r>
  <r>
    <x v="5"/>
    <x v="0"/>
    <n v="6"/>
    <x v="0"/>
    <x v="0"/>
    <x v="0"/>
    <n v="0.125"/>
    <n v="312"/>
    <m/>
    <m/>
    <n v="0.443"/>
    <n v="3.1300000000000001E-2"/>
    <s v="3"/>
    <s v="1"/>
    <s v="2"/>
    <x v="5"/>
  </r>
  <r>
    <x v="5"/>
    <x v="0"/>
    <n v="6"/>
    <x v="0"/>
    <x v="0"/>
    <x v="0"/>
    <n v="0.12620000000000001"/>
    <n v="312"/>
    <m/>
    <m/>
    <n v="0.443"/>
    <n v="3.1199999999999999E-2"/>
    <s v="3"/>
    <s v="1"/>
    <s v="2"/>
    <x v="5"/>
  </r>
  <r>
    <x v="6"/>
    <x v="0"/>
    <n v="7"/>
    <x v="0"/>
    <x v="0"/>
    <x v="0"/>
    <n v="0.1236"/>
    <n v="322"/>
    <m/>
    <m/>
    <n v="0.44700000000000001"/>
    <n v="3.2000000000000001E-2"/>
    <s v="3"/>
    <s v="2"/>
    <s v="2"/>
    <x v="6"/>
  </r>
  <r>
    <x v="6"/>
    <x v="0"/>
    <n v="7"/>
    <x v="0"/>
    <x v="0"/>
    <x v="0"/>
    <n v="0.12820000000000001"/>
    <n v="322"/>
    <m/>
    <m/>
    <n v="0.442"/>
    <n v="3.15E-2"/>
    <s v="3"/>
    <s v="2"/>
    <s v="2"/>
    <x v="6"/>
  </r>
  <r>
    <x v="7"/>
    <x v="0"/>
    <n v="8"/>
    <x v="0"/>
    <x v="0"/>
    <x v="0"/>
    <n v="0.1239"/>
    <n v="315"/>
    <m/>
    <m/>
    <n v="0.438"/>
    <n v="3.5799999999999998E-2"/>
    <s v="3"/>
    <s v="1"/>
    <s v="5"/>
    <x v="7"/>
  </r>
  <r>
    <x v="7"/>
    <x v="0"/>
    <n v="8"/>
    <x v="0"/>
    <x v="0"/>
    <x v="0"/>
    <n v="0.1239"/>
    <n v="315"/>
    <m/>
    <m/>
    <n v="0.442"/>
    <n v="3.61E-2"/>
    <s v="3"/>
    <s v="1"/>
    <s v="5"/>
    <x v="7"/>
  </r>
  <r>
    <x v="8"/>
    <x v="0"/>
    <n v="9"/>
    <x v="0"/>
    <x v="0"/>
    <x v="0"/>
    <n v="0.1278"/>
    <n v="324"/>
    <m/>
    <m/>
    <n v="0.44500000000000001"/>
    <n v="3.2099999999999997E-2"/>
    <s v="3"/>
    <s v="2"/>
    <s v="4"/>
    <x v="8"/>
  </r>
  <r>
    <x v="8"/>
    <x v="0"/>
    <n v="9"/>
    <x v="0"/>
    <x v="0"/>
    <x v="0"/>
    <n v="0.12839999999999999"/>
    <n v="324"/>
    <m/>
    <m/>
    <n v="0.44800000000000001"/>
    <n v="3.2199999999999999E-2"/>
    <s v="3"/>
    <s v="2"/>
    <s v="4"/>
    <x v="8"/>
  </r>
  <r>
    <x v="9"/>
    <x v="0"/>
    <n v="10"/>
    <x v="0"/>
    <x v="0"/>
    <x v="0"/>
    <n v="0.1226"/>
    <s v="ARDEC"/>
    <m/>
    <m/>
    <n v="0.44400000000000001"/>
    <n v="2.53E-2"/>
    <s v=""/>
    <s v=""/>
    <s v=""/>
    <x v="9"/>
  </r>
  <r>
    <x v="9"/>
    <x v="0"/>
    <n v="10"/>
    <x v="0"/>
    <x v="0"/>
    <x v="0"/>
    <n v="0.12139999999999999"/>
    <s v="ARDEC"/>
    <m/>
    <m/>
    <m/>
    <m/>
    <s v=""/>
    <s v=""/>
    <s v=""/>
    <x v="9"/>
  </r>
  <r>
    <x v="10"/>
    <x v="0"/>
    <n v="11"/>
    <x v="0"/>
    <x v="0"/>
    <x v="0"/>
    <n v="0.1244"/>
    <n v="211"/>
    <m/>
    <s v="C1"/>
    <n v="0.45"/>
    <n v="3.2199999999999999E-2"/>
    <s v="2"/>
    <s v="1"/>
    <s v="1"/>
    <x v="2"/>
  </r>
  <r>
    <x v="10"/>
    <x v="0"/>
    <n v="11"/>
    <x v="0"/>
    <x v="0"/>
    <x v="0"/>
    <n v="0.128"/>
    <n v="211"/>
    <m/>
    <s v="C2"/>
    <n v="0.44900000000000001"/>
    <n v="3.2000000000000001E-2"/>
    <s v="2"/>
    <s v="1"/>
    <s v="1"/>
    <x v="2"/>
  </r>
  <r>
    <x v="11"/>
    <x v="0"/>
    <n v="12"/>
    <x v="0"/>
    <x v="0"/>
    <x v="0"/>
    <n v="0.1242"/>
    <n v="121"/>
    <m/>
    <s v="C3"/>
    <n v="0.44700000000000001"/>
    <n v="3.3099999999999997E-2"/>
    <s v="1"/>
    <s v="2"/>
    <s v="1"/>
    <x v="10"/>
  </r>
  <r>
    <x v="11"/>
    <x v="0"/>
    <n v="12"/>
    <x v="0"/>
    <x v="0"/>
    <x v="0"/>
    <n v="0.126"/>
    <n v="121"/>
    <m/>
    <s v="C4"/>
    <n v="0.44700000000000001"/>
    <n v="3.3300000000000003E-2"/>
    <s v="1"/>
    <s v="2"/>
    <s v="1"/>
    <x v="10"/>
  </r>
  <r>
    <x v="12"/>
    <x v="0"/>
    <n v="13"/>
    <x v="0"/>
    <x v="0"/>
    <x v="0"/>
    <n v="0.13469999999999999"/>
    <n v="112"/>
    <m/>
    <s v="C5"/>
    <n v="0.443"/>
    <n v="2.9000000000000001E-2"/>
    <s v="1"/>
    <s v="1"/>
    <s v="2"/>
    <x v="5"/>
  </r>
  <r>
    <x v="12"/>
    <x v="0"/>
    <n v="13"/>
    <x v="0"/>
    <x v="0"/>
    <x v="0"/>
    <n v="0.12770000000000001"/>
    <n v="112"/>
    <m/>
    <s v="C6"/>
    <n v="0.443"/>
    <n v="2.9100000000000001E-2"/>
    <s v="1"/>
    <s v="1"/>
    <s v="2"/>
    <x v="5"/>
  </r>
  <r>
    <x v="13"/>
    <x v="0"/>
    <n v="14"/>
    <x v="0"/>
    <x v="0"/>
    <x v="0"/>
    <n v="0.1229"/>
    <n v="314"/>
    <m/>
    <s v="C7"/>
    <n v="0.44"/>
    <n v="3.4799999999999998E-2"/>
    <s v="3"/>
    <s v="1"/>
    <s v="4"/>
    <x v="3"/>
  </r>
  <r>
    <x v="13"/>
    <x v="0"/>
    <n v="14"/>
    <x v="0"/>
    <x v="0"/>
    <x v="0"/>
    <n v="0.12709999999999999"/>
    <n v="314"/>
    <m/>
    <s v="C8"/>
    <n v="0.44400000000000001"/>
    <n v="3.5299999999999998E-2"/>
    <s v="3"/>
    <s v="1"/>
    <s v="4"/>
    <x v="3"/>
  </r>
  <r>
    <x v="14"/>
    <x v="0"/>
    <n v="15"/>
    <x v="0"/>
    <x v="0"/>
    <x v="0"/>
    <n v="0.126"/>
    <n v="125"/>
    <m/>
    <s v="C9"/>
    <n v="0.44500000000000001"/>
    <n v="3.1800000000000002E-2"/>
    <s v="1"/>
    <s v="2"/>
    <s v="5"/>
    <x v="11"/>
  </r>
  <r>
    <x v="14"/>
    <x v="0"/>
    <n v="15"/>
    <x v="0"/>
    <x v="0"/>
    <x v="0"/>
    <n v="0.1288"/>
    <n v="125"/>
    <m/>
    <s v="C10"/>
    <n v="0.44700000000000001"/>
    <n v="3.1899999999999998E-2"/>
    <s v="1"/>
    <s v="2"/>
    <s v="5"/>
    <x v="11"/>
  </r>
  <r>
    <x v="15"/>
    <x v="0"/>
    <n v="16"/>
    <x v="0"/>
    <x v="0"/>
    <x v="0"/>
    <n v="0.1215"/>
    <n v="116"/>
    <m/>
    <s v="D1"/>
    <n v="0.45800000000000002"/>
    <n v="3.3799999999999997E-2"/>
    <s v="1"/>
    <s v="1"/>
    <s v="6"/>
    <x v="0"/>
  </r>
  <r>
    <x v="15"/>
    <x v="0"/>
    <n v="16"/>
    <x v="0"/>
    <x v="0"/>
    <x v="0"/>
    <n v="0.1246"/>
    <n v="116"/>
    <m/>
    <s v="D2"/>
    <n v="0.44900000000000001"/>
    <n v="3.3300000000000003E-2"/>
    <s v="1"/>
    <s v="1"/>
    <s v="6"/>
    <x v="0"/>
  </r>
  <r>
    <x v="16"/>
    <x v="0"/>
    <n v="17"/>
    <x v="0"/>
    <x v="0"/>
    <x v="0"/>
    <n v="0.1283"/>
    <n v="113"/>
    <m/>
    <s v="D3"/>
    <n v="0.44500000000000001"/>
    <n v="2.7900000000000001E-2"/>
    <s v="1"/>
    <s v="1"/>
    <s v="3"/>
    <x v="4"/>
  </r>
  <r>
    <x v="16"/>
    <x v="0"/>
    <n v="17"/>
    <x v="0"/>
    <x v="0"/>
    <x v="0"/>
    <n v="0.1241"/>
    <n v="113"/>
    <m/>
    <s v="D4"/>
    <n v="0.44500000000000001"/>
    <n v="2.8000000000000001E-2"/>
    <s v="1"/>
    <s v="1"/>
    <s v="3"/>
    <x v="4"/>
  </r>
  <r>
    <x v="17"/>
    <x v="0"/>
    <n v="18"/>
    <x v="0"/>
    <x v="0"/>
    <x v="0"/>
    <n v="0.12559999999999999"/>
    <n v="111"/>
    <m/>
    <s v="D5"/>
    <n v="0.44"/>
    <n v="3.09E-2"/>
    <s v="1"/>
    <s v="1"/>
    <s v="1"/>
    <x v="2"/>
  </r>
  <r>
    <x v="17"/>
    <x v="0"/>
    <n v="18"/>
    <x v="0"/>
    <x v="0"/>
    <x v="0"/>
    <n v="0.12820000000000001"/>
    <n v="111"/>
    <m/>
    <s v="D6"/>
    <n v="0.44600000000000001"/>
    <n v="3.1E-2"/>
    <s v="1"/>
    <s v="1"/>
    <s v="1"/>
    <x v="2"/>
  </r>
  <r>
    <x v="18"/>
    <x v="0"/>
    <n v="19"/>
    <x v="0"/>
    <x v="0"/>
    <x v="0"/>
    <n v="0.122"/>
    <n v="214"/>
    <m/>
    <s v="D7"/>
    <n v="0.441"/>
    <n v="3.4099999999999998E-2"/>
    <s v="2"/>
    <s v="1"/>
    <s v="4"/>
    <x v="3"/>
  </r>
  <r>
    <x v="18"/>
    <x v="0"/>
    <n v="19"/>
    <x v="0"/>
    <x v="0"/>
    <x v="0"/>
    <n v="0.12859999999999999"/>
    <n v="214"/>
    <m/>
    <s v="D8"/>
    <n v="0.44"/>
    <n v="3.4000000000000002E-2"/>
    <s v="2"/>
    <s v="1"/>
    <s v="4"/>
    <x v="3"/>
  </r>
  <r>
    <x v="19"/>
    <x v="1"/>
    <n v="20"/>
    <x v="0"/>
    <x v="0"/>
    <x v="0"/>
    <n v="0.12720000000000001"/>
    <s v="ARDEC"/>
    <m/>
    <s v="D9"/>
    <m/>
    <m/>
    <s v=""/>
    <s v=""/>
    <s v=""/>
    <x v="9"/>
  </r>
  <r>
    <x v="19"/>
    <x v="0"/>
    <n v="20"/>
    <x v="0"/>
    <x v="0"/>
    <x v="0"/>
    <n v="0.1241"/>
    <s v="ARDEC"/>
    <m/>
    <s v="D10"/>
    <m/>
    <m/>
    <s v=""/>
    <s v=""/>
    <s v=""/>
    <x v="9"/>
  </r>
  <r>
    <x v="20"/>
    <x v="0"/>
    <n v="21"/>
    <x v="0"/>
    <x v="0"/>
    <x v="0"/>
    <n v="0.1283"/>
    <n v="321"/>
    <m/>
    <s v="E1"/>
    <n v="0.45"/>
    <n v="3.2000000000000001E-2"/>
    <s v="3"/>
    <s v="2"/>
    <s v="1"/>
    <x v="10"/>
  </r>
  <r>
    <x v="20"/>
    <x v="0"/>
    <n v="21"/>
    <x v="0"/>
    <x v="0"/>
    <x v="0"/>
    <n v="0.1232"/>
    <n v="321"/>
    <m/>
    <s v="E2"/>
    <n v="0.45"/>
    <n v="3.2000000000000001E-2"/>
    <s v="3"/>
    <s v="2"/>
    <s v="1"/>
    <x v="10"/>
  </r>
  <r>
    <x v="21"/>
    <x v="0"/>
    <n v="22"/>
    <x v="0"/>
    <x v="0"/>
    <x v="0"/>
    <n v="0.12509999999999999"/>
    <n v="115"/>
    <m/>
    <s v="E3"/>
    <n v="0.44800000000000001"/>
    <n v="3.2500000000000001E-2"/>
    <s v="1"/>
    <s v="1"/>
    <s v="5"/>
    <x v="7"/>
  </r>
  <r>
    <x v="21"/>
    <x v="0"/>
    <n v="22"/>
    <x v="0"/>
    <x v="0"/>
    <x v="0"/>
    <n v="0.1222"/>
    <n v="115"/>
    <m/>
    <s v="E4"/>
    <n v="0.44700000000000001"/>
    <n v="3.2399999999999998E-2"/>
    <s v="1"/>
    <s v="1"/>
    <s v="5"/>
    <x v="7"/>
  </r>
  <r>
    <x v="22"/>
    <x v="0"/>
    <n v="23"/>
    <x v="0"/>
    <x v="0"/>
    <x v="0"/>
    <n v="0.1221"/>
    <n v="212"/>
    <m/>
    <s v="E5"/>
    <n v="0.45300000000000001"/>
    <n v="3.0599999999999999E-2"/>
    <s v="2"/>
    <s v="1"/>
    <s v="2"/>
    <x v="5"/>
  </r>
  <r>
    <x v="22"/>
    <x v="0"/>
    <n v="23"/>
    <x v="0"/>
    <x v="0"/>
    <x v="0"/>
    <n v="0.12509999999999999"/>
    <n v="212"/>
    <m/>
    <s v="E6"/>
    <n v="0.45300000000000001"/>
    <n v="3.0499999999999999E-2"/>
    <s v="2"/>
    <s v="1"/>
    <s v="2"/>
    <x v="5"/>
  </r>
  <r>
    <x v="23"/>
    <x v="0"/>
    <n v="24"/>
    <x v="0"/>
    <x v="0"/>
    <x v="0"/>
    <n v="0.12509999999999999"/>
    <n v="215"/>
    <m/>
    <s v="E7"/>
    <n v="0.44600000000000001"/>
    <n v="3.3000000000000002E-2"/>
    <s v="2"/>
    <s v="1"/>
    <s v="5"/>
    <x v="7"/>
  </r>
  <r>
    <x v="23"/>
    <x v="0"/>
    <n v="24"/>
    <x v="0"/>
    <x v="0"/>
    <x v="0"/>
    <n v="0.127"/>
    <n v="215"/>
    <m/>
    <s v="E8"/>
    <n v="0.44500000000000001"/>
    <n v="3.3099999999999997E-2"/>
    <s v="2"/>
    <s v="1"/>
    <s v="5"/>
    <x v="7"/>
  </r>
  <r>
    <x v="24"/>
    <x v="0"/>
    <n v="25"/>
    <x v="0"/>
    <x v="0"/>
    <x v="0"/>
    <n v="0.1258"/>
    <n v="325"/>
    <m/>
    <s v="E9"/>
    <n v="0.44800000000000001"/>
    <n v="3.32E-2"/>
    <s v="3"/>
    <s v="2"/>
    <s v="5"/>
    <x v="11"/>
  </r>
  <r>
    <x v="24"/>
    <x v="0"/>
    <n v="25"/>
    <x v="0"/>
    <x v="0"/>
    <x v="0"/>
    <n v="0.1242"/>
    <n v="325"/>
    <m/>
    <s v="E10"/>
    <n v="0.44800000000000001"/>
    <n v="3.32E-2"/>
    <s v="3"/>
    <s v="2"/>
    <s v="5"/>
    <x v="11"/>
  </r>
  <r>
    <x v="25"/>
    <x v="0"/>
    <n v="26"/>
    <x v="0"/>
    <x v="0"/>
    <x v="0"/>
    <n v="0.12909999999999999"/>
    <n v="122"/>
    <m/>
    <s v="F1"/>
    <n v="0.45100000000000001"/>
    <n v="3.3099999999999997E-2"/>
    <s v="1"/>
    <s v="2"/>
    <s v="2"/>
    <x v="6"/>
  </r>
  <r>
    <x v="25"/>
    <x v="0"/>
    <n v="26"/>
    <x v="0"/>
    <x v="0"/>
    <x v="0"/>
    <n v="0.12709999999999999"/>
    <n v="122"/>
    <m/>
    <s v="F2"/>
    <n v="0.45100000000000001"/>
    <n v="3.3000000000000002E-2"/>
    <s v="1"/>
    <s v="2"/>
    <s v="2"/>
    <x v="6"/>
  </r>
  <r>
    <x v="26"/>
    <x v="0"/>
    <n v="27"/>
    <x v="0"/>
    <x v="0"/>
    <x v="0"/>
    <n v="0.127"/>
    <n v="225"/>
    <m/>
    <s v="F3"/>
    <n v="0.44400000000000001"/>
    <n v="3.3799999999999997E-2"/>
    <s v="2"/>
    <s v="2"/>
    <s v="5"/>
    <x v="11"/>
  </r>
  <r>
    <x v="26"/>
    <x v="0"/>
    <n v="27"/>
    <x v="0"/>
    <x v="0"/>
    <x v="0"/>
    <n v="0.12590000000000001"/>
    <n v="225"/>
    <m/>
    <s v="F4"/>
    <n v="0.44600000000000001"/>
    <n v="3.3799999999999997E-2"/>
    <s v="2"/>
    <s v="2"/>
    <s v="5"/>
    <x v="11"/>
  </r>
  <r>
    <x v="27"/>
    <x v="0"/>
    <n v="28"/>
    <x v="0"/>
    <x v="0"/>
    <x v="0"/>
    <n v="0.1234"/>
    <n v="223"/>
    <m/>
    <s v="F5"/>
    <n v="0.443"/>
    <n v="3.5700000000000003E-2"/>
    <s v="2"/>
    <s v="2"/>
    <s v="3"/>
    <x v="1"/>
  </r>
  <r>
    <x v="27"/>
    <x v="0"/>
    <n v="28"/>
    <x v="0"/>
    <x v="0"/>
    <x v="0"/>
    <n v="0.12709999999999999"/>
    <n v="223"/>
    <m/>
    <s v="F6"/>
    <n v="0.44500000000000001"/>
    <n v="3.5900000000000001E-2"/>
    <s v="2"/>
    <s v="2"/>
    <s v="3"/>
    <x v="1"/>
  </r>
  <r>
    <x v="28"/>
    <x v="0"/>
    <n v="29"/>
    <x v="0"/>
    <x v="0"/>
    <x v="0"/>
    <n v="0.124"/>
    <n v="326"/>
    <m/>
    <s v="F7"/>
    <n v="0.45200000000000001"/>
    <n v="3.1899999999999998E-2"/>
    <s v="3"/>
    <s v="2"/>
    <s v="6"/>
    <x v="12"/>
  </r>
  <r>
    <x v="28"/>
    <x v="0"/>
    <n v="29"/>
    <x v="0"/>
    <x v="0"/>
    <x v="0"/>
    <n v="0.1237"/>
    <n v="326"/>
    <m/>
    <s v="F8"/>
    <n v="0.45100000000000001"/>
    <n v="3.1899999999999998E-2"/>
    <s v="3"/>
    <s v="2"/>
    <s v="6"/>
    <x v="12"/>
  </r>
  <r>
    <x v="29"/>
    <x v="0"/>
    <n v="30"/>
    <x v="0"/>
    <x v="0"/>
    <x v="1"/>
    <n v="0.1241"/>
    <s v="ARDEC"/>
    <m/>
    <s v="F9"/>
    <n v="0.45"/>
    <n v="2.5700000000000001E-2"/>
    <s v=""/>
    <s v=""/>
    <s v=""/>
    <x v="9"/>
  </r>
  <r>
    <x v="29"/>
    <x v="1"/>
    <n v="30"/>
    <x v="0"/>
    <x v="0"/>
    <x v="1"/>
    <s v="N/A"/>
    <m/>
    <m/>
    <s v="F10"/>
    <m/>
    <m/>
    <s v=""/>
    <s v=""/>
    <s v=""/>
    <x v="9"/>
  </r>
  <r>
    <x v="30"/>
    <x v="0"/>
    <n v="31"/>
    <x v="0"/>
    <x v="0"/>
    <x v="0"/>
    <n v="0.12130000000000001"/>
    <n v="222"/>
    <m/>
    <s v="G1"/>
    <m/>
    <m/>
    <s v="2"/>
    <s v="2"/>
    <s v="2"/>
    <x v="6"/>
  </r>
  <r>
    <x v="30"/>
    <x v="0"/>
    <n v="31"/>
    <x v="0"/>
    <x v="0"/>
    <x v="0"/>
    <n v="0.12770000000000001"/>
    <n v="222"/>
    <m/>
    <s v="G2"/>
    <n v="0.44700000000000001"/>
    <n v="3.4000000000000002E-2"/>
    <s v="2"/>
    <s v="2"/>
    <s v="2"/>
    <x v="6"/>
  </r>
  <r>
    <x v="31"/>
    <x v="0"/>
    <n v="32"/>
    <x v="0"/>
    <x v="0"/>
    <x v="0"/>
    <n v="0.126"/>
    <n v="126"/>
    <m/>
    <s v="G3"/>
    <n v="0.44600000000000001"/>
    <n v="3.4299999999999997E-2"/>
    <s v="1"/>
    <s v="2"/>
    <s v="6"/>
    <x v="12"/>
  </r>
  <r>
    <x v="31"/>
    <x v="0"/>
    <n v="32"/>
    <x v="0"/>
    <x v="0"/>
    <x v="0"/>
    <n v="0.12609999999999999"/>
    <n v="126"/>
    <m/>
    <s v="G4"/>
    <n v="0.44900000000000001"/>
    <n v="3.1099999999999999E-2"/>
    <s v="1"/>
    <s v="2"/>
    <s v="6"/>
    <x v="12"/>
  </r>
  <r>
    <x v="32"/>
    <x v="0"/>
    <n v="33"/>
    <x v="0"/>
    <x v="0"/>
    <x v="0"/>
    <n v="0.1229"/>
    <n v="224"/>
    <m/>
    <s v="G5"/>
    <n v="0.44700000000000001"/>
    <n v="3.1399999999999997E-2"/>
    <s v="2"/>
    <s v="2"/>
    <s v="4"/>
    <x v="8"/>
  </r>
  <r>
    <x v="32"/>
    <x v="0"/>
    <n v="33"/>
    <x v="0"/>
    <x v="0"/>
    <x v="0"/>
    <n v="0.12970000000000001"/>
    <n v="224"/>
    <m/>
    <s v="G6"/>
    <n v="0.442"/>
    <n v="3.1899999999999998E-2"/>
    <s v="2"/>
    <s v="2"/>
    <s v="4"/>
    <x v="8"/>
  </r>
  <r>
    <x v="33"/>
    <x v="0"/>
    <n v="34"/>
    <x v="0"/>
    <x v="0"/>
    <x v="0"/>
    <n v="0.12859999999999999"/>
    <n v="123"/>
    <m/>
    <s v="G7"/>
    <n v="0.442"/>
    <n v="3.1899999999999998E-2"/>
    <s v="1"/>
    <s v="2"/>
    <s v="3"/>
    <x v="1"/>
  </r>
  <r>
    <x v="33"/>
    <x v="0"/>
    <n v="34"/>
    <x v="0"/>
    <x v="0"/>
    <x v="0"/>
    <n v="0.12939999999999999"/>
    <n v="123"/>
    <m/>
    <s v="G8"/>
    <n v="0.44900000000000001"/>
    <n v="3.4599999999999999E-2"/>
    <s v="1"/>
    <s v="2"/>
    <s v="3"/>
    <x v="1"/>
  </r>
  <r>
    <x v="34"/>
    <x v="0"/>
    <n v="35"/>
    <x v="0"/>
    <x v="0"/>
    <x v="0"/>
    <n v="0.125"/>
    <n v="221"/>
    <m/>
    <s v="G9"/>
    <n v="0.44900000000000001"/>
    <n v="3.4500000000000003E-2"/>
    <s v="2"/>
    <s v="2"/>
    <s v="1"/>
    <x v="10"/>
  </r>
  <r>
    <x v="34"/>
    <x v="0"/>
    <n v="35"/>
    <x v="0"/>
    <x v="0"/>
    <x v="0"/>
    <n v="0.12839999999999999"/>
    <n v="221"/>
    <m/>
    <s v="G10"/>
    <n v="0.442"/>
    <n v="3.4000000000000002E-2"/>
    <s v="2"/>
    <s v="2"/>
    <s v="1"/>
    <x v="10"/>
  </r>
  <r>
    <x v="35"/>
    <x v="0"/>
    <n v="36"/>
    <x v="0"/>
    <x v="0"/>
    <x v="0"/>
    <n v="0.1255"/>
    <s v="316"/>
    <m/>
    <s v="H1"/>
    <n v="0.441"/>
    <n v="3.4700000000000002E-2"/>
    <s v="3"/>
    <s v="1"/>
    <s v="6"/>
    <x v="0"/>
  </r>
  <r>
    <x v="35"/>
    <x v="0"/>
    <n v="36"/>
    <x v="0"/>
    <x v="0"/>
    <x v="0"/>
    <n v="0.12740000000000001"/>
    <s v="316"/>
    <m/>
    <s v="H2"/>
    <n v="0.44600000000000001"/>
    <n v="2.47E-2"/>
    <s v="3"/>
    <s v="1"/>
    <s v="6"/>
    <x v="0"/>
  </r>
  <r>
    <x v="36"/>
    <x v="0"/>
    <n v="37"/>
    <x v="0"/>
    <x v="0"/>
    <x v="0"/>
    <n v="0.12690000000000001"/>
    <s v="226"/>
    <m/>
    <s v="H3"/>
    <n v="0.44700000000000001"/>
    <n v="2.47E-2"/>
    <s v="2"/>
    <s v="2"/>
    <s v="6"/>
    <x v="12"/>
  </r>
  <r>
    <x v="36"/>
    <x v="0"/>
    <n v="37"/>
    <x v="0"/>
    <x v="0"/>
    <x v="0"/>
    <n v="0.1232"/>
    <s v="226"/>
    <m/>
    <s v="H4"/>
    <n v="0.44700000000000001"/>
    <n v="3.5400000000000001E-2"/>
    <s v="2"/>
    <s v="2"/>
    <s v="6"/>
    <x v="12"/>
  </r>
  <r>
    <x v="37"/>
    <x v="0"/>
    <n v="38"/>
    <x v="0"/>
    <x v="0"/>
    <x v="0"/>
    <n v="0.12379999999999999"/>
    <s v="124"/>
    <m/>
    <s v="H5"/>
    <n v="0.434"/>
    <n v="3.5299999999999998E-2"/>
    <s v="1"/>
    <s v="2"/>
    <s v="4"/>
    <x v="8"/>
  </r>
  <r>
    <x v="37"/>
    <x v="0"/>
    <n v="38"/>
    <x v="0"/>
    <x v="0"/>
    <x v="0"/>
    <n v="0.129"/>
    <s v="124"/>
    <m/>
    <s v="H6"/>
    <n v="0.45"/>
    <n v="3.2199999999999999E-2"/>
    <s v="1"/>
    <s v="2"/>
    <s v="4"/>
    <x v="8"/>
  </r>
  <r>
    <x v="38"/>
    <x v="0"/>
    <n v="39"/>
    <x v="0"/>
    <x v="0"/>
    <x v="2"/>
    <n v="0.12529999999999999"/>
    <s v="111"/>
    <m/>
    <s v="H7"/>
    <n v="0.46100000000000002"/>
    <n v="3.3099999999999997E-2"/>
    <s v="1"/>
    <s v="1"/>
    <s v="1"/>
    <x v="2"/>
  </r>
  <r>
    <x v="38"/>
    <x v="0"/>
    <n v="39"/>
    <x v="0"/>
    <x v="0"/>
    <x v="2"/>
    <n v="0.12640000000000001"/>
    <s v="111"/>
    <m/>
    <s v="H8"/>
    <n v="0.432"/>
    <n v="2.2499999999999999E-2"/>
    <s v="1"/>
    <s v="1"/>
    <s v="1"/>
    <x v="2"/>
  </r>
  <r>
    <x v="39"/>
    <x v="2"/>
    <n v="40"/>
    <x v="0"/>
    <x v="0"/>
    <x v="3"/>
    <n v="0.1206"/>
    <s v="ARDEC"/>
    <m/>
    <s v="H9"/>
    <n v="0.433"/>
    <n v="2.2700000000000001E-2"/>
    <s v=""/>
    <s v=""/>
    <s v=""/>
    <x v="9"/>
  </r>
  <r>
    <x v="39"/>
    <x v="1"/>
    <n v="40"/>
    <x v="0"/>
    <x v="0"/>
    <x v="1"/>
    <s v="N/A"/>
    <m/>
    <m/>
    <m/>
    <m/>
    <m/>
    <s v=""/>
    <s v=""/>
    <s v=""/>
    <x v="9"/>
  </r>
  <r>
    <x v="40"/>
    <x v="0"/>
    <n v="41"/>
    <x v="0"/>
    <x v="0"/>
    <x v="2"/>
    <n v="0.12759999999999999"/>
    <s v="121"/>
    <m/>
    <s v="I1"/>
    <n v="0.435"/>
    <n v="2.3400000000000001E-2"/>
    <s v="1"/>
    <s v="2"/>
    <s v="1"/>
    <x v="10"/>
  </r>
  <r>
    <x v="40"/>
    <x v="0"/>
    <n v="41"/>
    <x v="0"/>
    <x v="0"/>
    <x v="2"/>
    <n v="0.1278"/>
    <s v="121"/>
    <m/>
    <s v="I2"/>
    <n v="0.434"/>
    <n v="2.3300000000000001E-2"/>
    <s v="1"/>
    <s v="2"/>
    <s v="1"/>
    <x v="10"/>
  </r>
  <r>
    <x v="41"/>
    <x v="0"/>
    <n v="42"/>
    <x v="0"/>
    <x v="0"/>
    <x v="2"/>
    <n v="0.12470000000000001"/>
    <s v="116"/>
    <m/>
    <s v="I3"/>
    <n v="0.434"/>
    <n v="2.47E-2"/>
    <s v="1"/>
    <s v="1"/>
    <s v="6"/>
    <x v="0"/>
  </r>
  <r>
    <x v="41"/>
    <x v="0"/>
    <n v="42"/>
    <x v="0"/>
    <x v="0"/>
    <x v="2"/>
    <n v="0.127"/>
    <s v="116"/>
    <m/>
    <s v="I4"/>
    <n v="0.436"/>
    <n v="2.4799999999999999E-2"/>
    <s v="1"/>
    <s v="1"/>
    <s v="6"/>
    <x v="0"/>
  </r>
  <r>
    <x v="42"/>
    <x v="0"/>
    <n v="43"/>
    <x v="0"/>
    <x v="0"/>
    <x v="2"/>
    <n v="0.125"/>
    <s v="314"/>
    <m/>
    <s v="I5"/>
    <n v="0.441"/>
    <n v="2.47E-2"/>
    <s v="3"/>
    <s v="1"/>
    <s v="4"/>
    <x v="3"/>
  </r>
  <r>
    <x v="42"/>
    <x v="0"/>
    <n v="43"/>
    <x v="0"/>
    <x v="0"/>
    <x v="2"/>
    <n v="0.1255"/>
    <s v="314"/>
    <m/>
    <s v="I6"/>
    <n v="0.439"/>
    <n v="2.4400000000000002E-2"/>
    <s v="3"/>
    <s v="1"/>
    <s v="4"/>
    <x v="3"/>
  </r>
  <r>
    <x v="43"/>
    <x v="0"/>
    <n v="44"/>
    <x v="0"/>
    <x v="0"/>
    <x v="2"/>
    <n v="0.12379999999999999"/>
    <s v="316"/>
    <m/>
    <s v="I7"/>
    <n v="0.434"/>
    <n v="2.23E-2"/>
    <s v="3"/>
    <s v="1"/>
    <s v="6"/>
    <x v="0"/>
  </r>
  <r>
    <x v="43"/>
    <x v="0"/>
    <n v="44"/>
    <x v="0"/>
    <x v="0"/>
    <x v="2"/>
    <n v="0.12570000000000001"/>
    <s v="316"/>
    <m/>
    <s v="I8"/>
    <n v="0.436"/>
    <n v="2.23E-2"/>
    <s v="3"/>
    <s v="1"/>
    <s v="6"/>
    <x v="0"/>
  </r>
  <r>
    <x v="44"/>
    <x v="0"/>
    <n v="45"/>
    <x v="0"/>
    <x v="0"/>
    <x v="2"/>
    <n v="0.12559999999999999"/>
    <s v="322"/>
    <m/>
    <s v="I9"/>
    <n v="0.433"/>
    <n v="2.23E-2"/>
    <s v="3"/>
    <s v="2"/>
    <s v="2"/>
    <x v="6"/>
  </r>
  <r>
    <x v="44"/>
    <x v="0"/>
    <n v="45"/>
    <x v="0"/>
    <x v="0"/>
    <x v="2"/>
    <n v="0.1246"/>
    <s v="322"/>
    <m/>
    <s v="I10"/>
    <n v="0.43099999999999999"/>
    <n v="2.3900000000000001E-2"/>
    <s v="3"/>
    <s v="2"/>
    <s v="2"/>
    <x v="6"/>
  </r>
  <r>
    <x v="45"/>
    <x v="0"/>
    <n v="46"/>
    <x v="0"/>
    <x v="0"/>
    <x v="2"/>
    <n v="0.12590000000000001"/>
    <s v="323"/>
    <m/>
    <s v="J1"/>
    <n v="0.433"/>
    <n v="2.7E-2"/>
    <s v="3"/>
    <s v="2"/>
    <s v="3"/>
    <x v="1"/>
  </r>
  <r>
    <x v="45"/>
    <x v="0"/>
    <n v="46"/>
    <x v="0"/>
    <x v="0"/>
    <x v="2"/>
    <n v="0.12870000000000001"/>
    <s v="323"/>
    <m/>
    <s v="J2"/>
    <n v="0.434"/>
    <n v="2.6800000000000001E-2"/>
    <s v="3"/>
    <s v="2"/>
    <s v="3"/>
    <x v="1"/>
  </r>
  <r>
    <x v="46"/>
    <x v="0"/>
    <n v="47"/>
    <x v="0"/>
    <x v="0"/>
    <x v="2"/>
    <n v="0.12640000000000001"/>
    <s v="315"/>
    <m/>
    <s v="J3"/>
    <n v="0.438"/>
    <n v="2.5000000000000001E-2"/>
    <s v="3"/>
    <s v="1"/>
    <s v="5"/>
    <x v="7"/>
  </r>
  <r>
    <x v="46"/>
    <x v="0"/>
    <n v="47"/>
    <x v="0"/>
    <x v="0"/>
    <x v="2"/>
    <n v="0.12859999999999999"/>
    <s v="315"/>
    <m/>
    <s v="J4"/>
    <n v="0.439"/>
    <n v="2.53E-2"/>
    <s v="3"/>
    <s v="1"/>
    <s v="5"/>
    <x v="7"/>
  </r>
  <r>
    <x v="47"/>
    <x v="0"/>
    <n v="48"/>
    <x v="0"/>
    <x v="0"/>
    <x v="2"/>
    <n v="0.1212"/>
    <s v="313"/>
    <m/>
    <s v="J5"/>
    <n v="0.439"/>
    <n v="2.4500000000000001E-2"/>
    <s v="3"/>
    <s v="1"/>
    <s v="3"/>
    <x v="4"/>
  </r>
  <r>
    <x v="47"/>
    <x v="0"/>
    <n v="48"/>
    <x v="0"/>
    <x v="0"/>
    <x v="2"/>
    <n v="0.1236"/>
    <s v="313"/>
    <m/>
    <s v="J6"/>
    <n v="0.438"/>
    <n v="2.4500000000000001E-2"/>
    <s v="3"/>
    <s v="1"/>
    <s v="3"/>
    <x v="4"/>
  </r>
  <r>
    <x v="48"/>
    <x v="0"/>
    <n v="49"/>
    <x v="0"/>
    <x v="0"/>
    <x v="2"/>
    <n v="0.129"/>
    <s v="124"/>
    <m/>
    <s v="J7"/>
    <n v="0.434"/>
    <n v="2.4500000000000001E-2"/>
    <s v="1"/>
    <s v="2"/>
    <s v="4"/>
    <x v="8"/>
  </r>
  <r>
    <x v="48"/>
    <x v="0"/>
    <n v="49"/>
    <x v="0"/>
    <x v="0"/>
    <x v="2"/>
    <n v="0.12690000000000001"/>
    <s v="124"/>
    <m/>
    <s v="J8"/>
    <n v="0.44900000000000001"/>
    <n v="2.6499999999999999E-2"/>
    <s v="1"/>
    <s v="2"/>
    <s v="4"/>
    <x v="8"/>
  </r>
  <r>
    <x v="49"/>
    <x v="0"/>
    <n v="50"/>
    <x v="0"/>
    <x v="0"/>
    <x v="3"/>
    <n v="0.12720000000000001"/>
    <s v="ARDEC"/>
    <m/>
    <s v="J9"/>
    <m/>
    <m/>
    <s v=""/>
    <s v=""/>
    <s v=""/>
    <x v="9"/>
  </r>
  <r>
    <x v="49"/>
    <x v="1"/>
    <n v="50"/>
    <x v="0"/>
    <x v="0"/>
    <x v="1"/>
    <s v="N/A"/>
    <m/>
    <m/>
    <m/>
    <m/>
    <m/>
    <s v=""/>
    <s v=""/>
    <s v=""/>
    <x v="9"/>
  </r>
  <r>
    <x v="50"/>
    <x v="0"/>
    <n v="51"/>
    <x v="0"/>
    <x v="0"/>
    <x v="2"/>
    <n v="0.126"/>
    <s v="126"/>
    <m/>
    <s v="B1"/>
    <n v="0.437"/>
    <n v="2.5499999999999998E-2"/>
    <s v="1"/>
    <s v="2"/>
    <s v="6"/>
    <x v="12"/>
  </r>
  <r>
    <x v="50"/>
    <x v="0"/>
    <n v="51"/>
    <x v="0"/>
    <x v="0"/>
    <x v="2"/>
    <n v="0.12529999999999999"/>
    <s v="126"/>
    <m/>
    <s v="B2"/>
    <n v="0.436"/>
    <n v="2.5399999999999999E-2"/>
    <s v="1"/>
    <s v="2"/>
    <s v="6"/>
    <x v="12"/>
  </r>
  <r>
    <x v="51"/>
    <x v="0"/>
    <n v="52"/>
    <x v="0"/>
    <x v="0"/>
    <x v="2"/>
    <n v="0.1245"/>
    <s v="222"/>
    <m/>
    <s v="B3"/>
    <n v="0.438"/>
    <n v="2.3699999999999999E-2"/>
    <s v="2"/>
    <s v="2"/>
    <s v="2"/>
    <x v="6"/>
  </r>
  <r>
    <x v="51"/>
    <x v="0"/>
    <n v="52"/>
    <x v="0"/>
    <x v="0"/>
    <x v="2"/>
    <n v="0.12670000000000001"/>
    <s v="222"/>
    <m/>
    <s v="B4"/>
    <n v="0.439"/>
    <n v="2.4E-2"/>
    <s v="2"/>
    <s v="2"/>
    <s v="2"/>
    <x v="6"/>
  </r>
  <r>
    <x v="52"/>
    <x v="0"/>
    <n v="53"/>
    <x v="0"/>
    <x v="0"/>
    <x v="2"/>
    <n v="0.12859999999999999"/>
    <s v="215"/>
    <m/>
    <s v="B5"/>
    <n v="0.42899999999999999"/>
    <n v="2.3300000000000001E-2"/>
    <s v="2"/>
    <s v="1"/>
    <s v="5"/>
    <x v="7"/>
  </r>
  <r>
    <x v="52"/>
    <x v="0"/>
    <n v="53"/>
    <x v="0"/>
    <x v="0"/>
    <x v="2"/>
    <n v="0.123"/>
    <s v="215"/>
    <m/>
    <s v="B6"/>
    <n v="0.43099999999999999"/>
    <n v="2.3400000000000001E-2"/>
    <s v="2"/>
    <s v="1"/>
    <s v="5"/>
    <x v="7"/>
  </r>
  <r>
    <x v="53"/>
    <x v="0"/>
    <n v="54"/>
    <x v="0"/>
    <x v="0"/>
    <x v="2"/>
    <n v="0.1273"/>
    <s v="326"/>
    <m/>
    <s v="B7"/>
    <n v="0.435"/>
    <n v="2.35E-2"/>
    <s v="3"/>
    <s v="2"/>
    <s v="6"/>
    <x v="12"/>
  </r>
  <r>
    <x v="53"/>
    <x v="0"/>
    <n v="54"/>
    <x v="0"/>
    <x v="0"/>
    <x v="2"/>
    <n v="0.128"/>
    <s v="326"/>
    <m/>
    <s v="B8"/>
    <n v="0.437"/>
    <n v="2.3900000000000001E-2"/>
    <s v="3"/>
    <s v="2"/>
    <s v="6"/>
    <x v="12"/>
  </r>
  <r>
    <x v="54"/>
    <x v="0"/>
    <n v="55"/>
    <x v="0"/>
    <x v="0"/>
    <x v="2"/>
    <n v="0.1225"/>
    <s v="112"/>
    <m/>
    <s v="B9"/>
    <n v="0.43099999999999999"/>
    <n v="2.3599999999999999E-2"/>
    <s v="1"/>
    <s v="1"/>
    <s v="2"/>
    <x v="5"/>
  </r>
  <r>
    <x v="54"/>
    <x v="0"/>
    <n v="55"/>
    <x v="0"/>
    <x v="0"/>
    <x v="2"/>
    <n v="0.126"/>
    <s v="112"/>
    <m/>
    <s v="B10"/>
    <n v="0.433"/>
    <n v="2.35E-2"/>
    <s v="1"/>
    <s v="1"/>
    <s v="2"/>
    <x v="5"/>
  </r>
  <r>
    <x v="55"/>
    <x v="0"/>
    <n v="56"/>
    <x v="0"/>
    <x v="0"/>
    <x v="2"/>
    <n v="0.1255"/>
    <s v="114"/>
    <m/>
    <s v="C1"/>
    <n v="0.433"/>
    <n v="2.29E-2"/>
    <s v="1"/>
    <s v="1"/>
    <s v="4"/>
    <x v="3"/>
  </r>
  <r>
    <x v="55"/>
    <x v="0"/>
    <n v="56"/>
    <x v="0"/>
    <x v="0"/>
    <x v="2"/>
    <n v="0.12590000000000001"/>
    <s v="114"/>
    <m/>
    <s v="C2"/>
    <n v="0.433"/>
    <n v="2.2599999999999999E-2"/>
    <s v="1"/>
    <s v="1"/>
    <s v="4"/>
    <x v="3"/>
  </r>
  <r>
    <x v="56"/>
    <x v="0"/>
    <n v="57"/>
    <x v="0"/>
    <x v="0"/>
    <x v="2"/>
    <n v="0.12740000000000001"/>
    <s v="113"/>
    <m/>
    <s v="C3"/>
    <n v="0.436"/>
    <n v="2.53E-2"/>
    <s v="1"/>
    <s v="1"/>
    <s v="3"/>
    <x v="4"/>
  </r>
  <r>
    <x v="56"/>
    <x v="0"/>
    <n v="57"/>
    <x v="0"/>
    <x v="0"/>
    <x v="2"/>
    <n v="0.1237"/>
    <s v="113"/>
    <m/>
    <s v="C4"/>
    <n v="0.436"/>
    <n v="2.5000000000000001E-2"/>
    <s v="1"/>
    <s v="1"/>
    <s v="3"/>
    <x v="4"/>
  </r>
  <r>
    <x v="57"/>
    <x v="0"/>
    <n v="58"/>
    <x v="0"/>
    <x v="0"/>
    <x v="2"/>
    <n v="0.1273"/>
    <s v="225"/>
    <m/>
    <s v="C5"/>
    <n v="0.432"/>
    <n v="2.6499999999999999E-2"/>
    <s v="2"/>
    <s v="2"/>
    <s v="5"/>
    <x v="11"/>
  </r>
  <r>
    <x v="57"/>
    <x v="0"/>
    <n v="58"/>
    <x v="0"/>
    <x v="0"/>
    <x v="2"/>
    <n v="0.1246"/>
    <s v="225"/>
    <m/>
    <s v="C6"/>
    <n v="0.432"/>
    <n v="2.6599999999999999E-2"/>
    <s v="2"/>
    <s v="2"/>
    <s v="5"/>
    <x v="11"/>
  </r>
  <r>
    <x v="58"/>
    <x v="0"/>
    <n v="59"/>
    <x v="0"/>
    <x v="0"/>
    <x v="2"/>
    <n v="0.125"/>
    <s v="226"/>
    <m/>
    <s v="C7"/>
    <n v="0.437"/>
    <n v="2.2100000000000002E-2"/>
    <s v="2"/>
    <s v="2"/>
    <s v="6"/>
    <x v="12"/>
  </r>
  <r>
    <x v="58"/>
    <x v="0"/>
    <n v="59"/>
    <x v="0"/>
    <x v="0"/>
    <x v="2"/>
    <n v="0.12130000000000001"/>
    <s v="226"/>
    <m/>
    <s v="C8"/>
    <n v="0.437"/>
    <n v="2.1999999999999999E-2"/>
    <s v="2"/>
    <s v="2"/>
    <s v="6"/>
    <x v="12"/>
  </r>
  <r>
    <x v="59"/>
    <x v="0"/>
    <n v="60"/>
    <x v="0"/>
    <x v="0"/>
    <x v="3"/>
    <n v="0.1203"/>
    <s v="ARDEC"/>
    <m/>
    <s v="C9"/>
    <n v="0.45200000000000001"/>
    <n v="2.6800000000000001E-2"/>
    <s v=""/>
    <s v=""/>
    <s v=""/>
    <x v="9"/>
  </r>
  <r>
    <x v="59"/>
    <x v="1"/>
    <n v="60"/>
    <x v="0"/>
    <x v="0"/>
    <x v="1"/>
    <s v="N/A"/>
    <m/>
    <m/>
    <s v="C10"/>
    <m/>
    <m/>
    <s v=""/>
    <s v=""/>
    <s v=""/>
    <x v="9"/>
  </r>
  <r>
    <x v="60"/>
    <x v="0"/>
    <n v="61"/>
    <x v="0"/>
    <x v="0"/>
    <x v="2"/>
    <n v="0.12759999999999999"/>
    <s v="125"/>
    <m/>
    <s v="D1"/>
    <n v="0.436"/>
    <n v="2.4700000000000003E-2"/>
    <s v="1"/>
    <s v="2"/>
    <s v="5"/>
    <x v="11"/>
  </r>
  <r>
    <x v="60"/>
    <x v="0"/>
    <n v="61"/>
    <x v="0"/>
    <x v="0"/>
    <x v="2"/>
    <n v="0.1245"/>
    <s v="125"/>
    <m/>
    <s v="D2"/>
    <n v="0.436"/>
    <n v="2.4799999999999999E-2"/>
    <s v="1"/>
    <s v="2"/>
    <s v="5"/>
    <x v="11"/>
  </r>
  <r>
    <x v="61"/>
    <x v="0"/>
    <n v="62"/>
    <x v="0"/>
    <x v="0"/>
    <x v="2"/>
    <n v="0.12570000000000001"/>
    <s v="115"/>
    <m/>
    <s v="D3"/>
    <n v="0.43200000000000005"/>
    <n v="2.2400000000000003E-2"/>
    <s v="1"/>
    <s v="1"/>
    <s v="5"/>
    <x v="7"/>
  </r>
  <r>
    <x v="61"/>
    <x v="0"/>
    <n v="62"/>
    <x v="0"/>
    <x v="0"/>
    <x v="2"/>
    <n v="0.1283"/>
    <s v="115"/>
    <m/>
    <s v="D4"/>
    <n v="0.43200000000000005"/>
    <n v="2.2200000000000001E-2"/>
    <s v="1"/>
    <s v="1"/>
    <s v="5"/>
    <x v="7"/>
  </r>
  <r>
    <x v="62"/>
    <x v="0"/>
    <n v="63"/>
    <x v="0"/>
    <x v="0"/>
    <x v="2"/>
    <n v="0.1285"/>
    <s v="224"/>
    <m/>
    <s v="D5"/>
    <n v="0.434"/>
    <n v="2.4399999999999998E-2"/>
    <s v="2"/>
    <s v="2"/>
    <s v="4"/>
    <x v="8"/>
  </r>
  <r>
    <x v="62"/>
    <x v="0"/>
    <n v="63"/>
    <x v="0"/>
    <x v="0"/>
    <x v="2"/>
    <n v="0.12330000000000001"/>
    <s v="224"/>
    <m/>
    <s v="D6"/>
    <n v="0.433"/>
    <n v="2.4399999999999998E-2"/>
    <s v="2"/>
    <s v="2"/>
    <s v="4"/>
    <x v="8"/>
  </r>
  <r>
    <x v="63"/>
    <x v="0"/>
    <n v="64"/>
    <x v="0"/>
    <x v="0"/>
    <x v="2"/>
    <n v="0.12720000000000001"/>
    <s v="212"/>
    <m/>
    <s v="D7"/>
    <n v="0.442"/>
    <n v="2.64E-2"/>
    <s v="2"/>
    <s v="1"/>
    <s v="2"/>
    <x v="5"/>
  </r>
  <r>
    <x v="63"/>
    <x v="0"/>
    <n v="64"/>
    <x v="0"/>
    <x v="0"/>
    <x v="2"/>
    <n v="0.1227"/>
    <s v="212"/>
    <m/>
    <s v="D8"/>
    <n v="0.433"/>
    <n v="2.5699999999999997E-2"/>
    <s v="2"/>
    <s v="1"/>
    <s v="2"/>
    <x v="5"/>
  </r>
  <r>
    <x v="64"/>
    <x v="0"/>
    <n v="65"/>
    <x v="0"/>
    <x v="0"/>
    <x v="2"/>
    <n v="0.12559999999999999"/>
    <s v="321"/>
    <m/>
    <s v="D9"/>
    <n v="0.43700000000000006"/>
    <n v="2.5699999999999997E-2"/>
    <s v="3"/>
    <s v="2"/>
    <s v="1"/>
    <x v="10"/>
  </r>
  <r>
    <x v="64"/>
    <x v="0"/>
    <n v="65"/>
    <x v="0"/>
    <x v="0"/>
    <x v="2"/>
    <n v="0.123"/>
    <s v="321"/>
    <m/>
    <s v="D10"/>
    <n v="0.44"/>
    <n v="2.6200000000000001E-2"/>
    <s v="3"/>
    <s v="2"/>
    <s v="1"/>
    <x v="10"/>
  </r>
  <r>
    <x v="65"/>
    <x v="0"/>
    <n v="66"/>
    <x v="0"/>
    <x v="0"/>
    <x v="2"/>
    <n v="0.123"/>
    <s v="311"/>
    <m/>
    <s v="E1"/>
    <n v="0.435"/>
    <n v="2.3599999999999999E-2"/>
    <s v="3"/>
    <s v="1"/>
    <s v="1"/>
    <x v="2"/>
  </r>
  <r>
    <x v="65"/>
    <x v="0"/>
    <n v="66"/>
    <x v="0"/>
    <x v="0"/>
    <x v="2"/>
    <n v="0.1258"/>
    <s v="311"/>
    <m/>
    <s v="E2"/>
    <n v="0.43700000000000006"/>
    <n v="2.3799999999999998E-2"/>
    <s v="3"/>
    <s v="1"/>
    <s v="1"/>
    <x v="2"/>
  </r>
  <r>
    <x v="66"/>
    <x v="0"/>
    <n v="67"/>
    <x v="0"/>
    <x v="0"/>
    <x v="2"/>
    <n v="0.1231"/>
    <s v="214"/>
    <m/>
    <s v="E3"/>
    <n v="0.436"/>
    <n v="2.52E-2"/>
    <s v="2"/>
    <s v="1"/>
    <s v="4"/>
    <x v="3"/>
  </r>
  <r>
    <x v="66"/>
    <x v="0"/>
    <n v="67"/>
    <x v="0"/>
    <x v="0"/>
    <x v="2"/>
    <n v="0.126"/>
    <s v="214"/>
    <m/>
    <s v="E4"/>
    <n v="0.435"/>
    <n v="2.5000000000000001E-2"/>
    <s v="2"/>
    <s v="1"/>
    <s v="4"/>
    <x v="3"/>
  </r>
  <r>
    <x v="67"/>
    <x v="0"/>
    <n v="68"/>
    <x v="0"/>
    <x v="0"/>
    <x v="2"/>
    <n v="0.12559999999999999"/>
    <s v="223"/>
    <m/>
    <s v="E5"/>
    <n v="0.43099999999999999"/>
    <n v="2.52E-2"/>
    <s v="2"/>
    <s v="2"/>
    <s v="3"/>
    <x v="1"/>
  </r>
  <r>
    <x v="67"/>
    <x v="0"/>
    <n v="68"/>
    <x v="0"/>
    <x v="0"/>
    <x v="2"/>
    <n v="0.1249"/>
    <s v="223"/>
    <m/>
    <s v="E6"/>
    <n v="0.435"/>
    <n v="2.5099999999999997E-2"/>
    <s v="2"/>
    <s v="2"/>
    <s v="3"/>
    <x v="1"/>
  </r>
  <r>
    <x v="68"/>
    <x v="0"/>
    <n v="69"/>
    <x v="0"/>
    <x v="0"/>
    <x v="2"/>
    <n v="0.12139999999999999"/>
    <s v="312"/>
    <m/>
    <s v="E7"/>
    <n v="0.433"/>
    <n v="2.29E-2"/>
    <s v="3"/>
    <s v="1"/>
    <s v="2"/>
    <x v="5"/>
  </r>
  <r>
    <x v="68"/>
    <x v="0"/>
    <n v="69"/>
    <x v="0"/>
    <x v="0"/>
    <x v="2"/>
    <n v="0.12470000000000001"/>
    <s v="312"/>
    <m/>
    <s v="E8"/>
    <n v="0.434"/>
    <n v="2.2799999999999997E-2"/>
    <s v="3"/>
    <s v="1"/>
    <s v="2"/>
    <x v="5"/>
  </r>
  <r>
    <x v="69"/>
    <x v="0"/>
    <n v="70"/>
    <x v="0"/>
    <x v="0"/>
    <x v="3"/>
    <n v="0.125"/>
    <s v="ARDEC"/>
    <m/>
    <s v="E9"/>
    <m/>
    <m/>
    <s v=""/>
    <s v=""/>
    <s v=""/>
    <x v="9"/>
  </r>
  <r>
    <x v="69"/>
    <x v="1"/>
    <n v="70"/>
    <x v="0"/>
    <x v="0"/>
    <x v="1"/>
    <s v="N/A"/>
    <m/>
    <m/>
    <s v="E10"/>
    <m/>
    <m/>
    <s v=""/>
    <s v=""/>
    <s v=""/>
    <x v="9"/>
  </r>
  <r>
    <x v="70"/>
    <x v="0"/>
    <n v="71"/>
    <x v="0"/>
    <x v="0"/>
    <x v="2"/>
    <n v="0.1229"/>
    <s v="216"/>
    <m/>
    <s v="F1"/>
    <n v="0.436"/>
    <n v="2.3E-2"/>
    <s v="2"/>
    <s v="1"/>
    <s v="6"/>
    <x v="0"/>
  </r>
  <r>
    <x v="70"/>
    <x v="0"/>
    <n v="71"/>
    <x v="0"/>
    <x v="0"/>
    <x v="2"/>
    <n v="0.1278"/>
    <s v="216"/>
    <m/>
    <s v="F2"/>
    <n v="0.435"/>
    <n v="2.29E-2"/>
    <s v="2"/>
    <s v="1"/>
    <s v="6"/>
    <x v="0"/>
  </r>
  <r>
    <x v="71"/>
    <x v="0"/>
    <n v="72"/>
    <x v="0"/>
    <x v="0"/>
    <x v="2"/>
    <n v="0.12609999999999999"/>
    <s v="221"/>
    <m/>
    <s v="F3"/>
    <n v="0.96299999999999997"/>
    <n v="4.9099999999999998E-2"/>
    <s v="2"/>
    <s v="2"/>
    <s v="1"/>
    <x v="13"/>
  </r>
  <r>
    <x v="71"/>
    <x v="0"/>
    <n v="72"/>
    <x v="0"/>
    <x v="0"/>
    <x v="2"/>
    <n v="0.12690000000000001"/>
    <s v="221"/>
    <m/>
    <s v="F4"/>
    <n v="0.432"/>
    <n v="2.3E-2"/>
    <s v="2"/>
    <s v="2"/>
    <s v="1"/>
    <x v="10"/>
  </r>
  <r>
    <x v="72"/>
    <x v="0"/>
    <n v="73"/>
    <x v="0"/>
    <x v="0"/>
    <x v="2"/>
    <n v="0.12479999999999999"/>
    <s v="211"/>
    <m/>
    <s v="F5"/>
    <n v="0.441"/>
    <n v="2.3400000000000001E-2"/>
    <s v="2"/>
    <s v="1"/>
    <s v="1"/>
    <x v="2"/>
  </r>
  <r>
    <x v="72"/>
    <x v="0"/>
    <n v="73"/>
    <x v="0"/>
    <x v="0"/>
    <x v="2"/>
    <n v="0.1265"/>
    <s v="211"/>
    <m/>
    <s v="F6"/>
    <n v="0.44"/>
    <n v="2.5100000000000001E-2"/>
    <s v="2"/>
    <s v="1"/>
    <s v="1"/>
    <x v="2"/>
  </r>
  <r>
    <x v="73"/>
    <x v="0"/>
    <n v="74"/>
    <x v="0"/>
    <x v="0"/>
    <x v="2"/>
    <n v="0.12640000000000001"/>
    <s v="324"/>
    <m/>
    <s v="F7"/>
    <n v="0.437"/>
    <n v="2.58E-2"/>
    <s v="3"/>
    <s v="2"/>
    <s v="4"/>
    <x v="8"/>
  </r>
  <r>
    <x v="73"/>
    <x v="0"/>
    <n v="74"/>
    <x v="0"/>
    <x v="0"/>
    <x v="2"/>
    <n v="0.1236"/>
    <s v="324"/>
    <m/>
    <s v="F8"/>
    <n v="0.434"/>
    <n v="2.5399999999999999E-2"/>
    <s v="3"/>
    <s v="2"/>
    <s v="4"/>
    <x v="8"/>
  </r>
  <r>
    <x v="74"/>
    <x v="0"/>
    <n v="75"/>
    <x v="0"/>
    <x v="0"/>
    <x v="2"/>
    <n v="0.12920000000000001"/>
    <s v="123"/>
    <m/>
    <s v="F9"/>
    <n v="0.438"/>
    <n v="2.6200000000000001E-2"/>
    <s v="1"/>
    <s v="2"/>
    <s v="3"/>
    <x v="1"/>
  </r>
  <r>
    <x v="74"/>
    <x v="0"/>
    <n v="75"/>
    <x v="0"/>
    <x v="0"/>
    <x v="2"/>
    <n v="0.1212"/>
    <s v="123"/>
    <m/>
    <s v="F10"/>
    <n v="0.437"/>
    <n v="2.69E-2"/>
    <s v="1"/>
    <s v="2"/>
    <s v="3"/>
    <x v="1"/>
  </r>
  <r>
    <x v="75"/>
    <x v="0"/>
    <n v="76"/>
    <x v="0"/>
    <x v="0"/>
    <x v="2"/>
    <n v="0.129"/>
    <s v="325"/>
    <m/>
    <s v="G1"/>
    <n v="0.432"/>
    <n v="2.1399999999999999E-2"/>
    <s v="3"/>
    <s v="2"/>
    <s v="5"/>
    <x v="11"/>
  </r>
  <r>
    <x v="75"/>
    <x v="0"/>
    <n v="76"/>
    <x v="0"/>
    <x v="0"/>
    <x v="2"/>
    <n v="0.1229"/>
    <s v="325"/>
    <m/>
    <s v="G2"/>
    <n v="0.43"/>
    <n v="2.1399999999999999E-2"/>
    <s v="3"/>
    <s v="2"/>
    <s v="5"/>
    <x v="11"/>
  </r>
  <r>
    <x v="76"/>
    <x v="0"/>
    <n v="77"/>
    <x v="0"/>
    <x v="0"/>
    <x v="2"/>
    <n v="0.12239999999999999"/>
    <s v="213"/>
    <m/>
    <s v="G3"/>
    <n v="0.43"/>
    <n v="2.3900000000000001E-2"/>
    <s v="2"/>
    <s v="1"/>
    <s v="3"/>
    <x v="4"/>
  </r>
  <r>
    <x v="76"/>
    <x v="0"/>
    <n v="77"/>
    <x v="0"/>
    <x v="0"/>
    <x v="2"/>
    <n v="0.1288"/>
    <s v="213"/>
    <m/>
    <s v="G4"/>
    <n v="0.43099999999999999"/>
    <n v="2.41E-2"/>
    <s v="2"/>
    <s v="1"/>
    <s v="3"/>
    <x v="4"/>
  </r>
  <r>
    <x v="77"/>
    <x v="0"/>
    <n v="78"/>
    <x v="0"/>
    <x v="0"/>
    <x v="2"/>
    <n v="0.12640000000000001"/>
    <s v="122"/>
    <m/>
    <s v="G5"/>
    <n v="0.43099999999999999"/>
    <n v="2.52E-2"/>
    <s v="1"/>
    <s v="2"/>
    <s v="2"/>
    <x v="6"/>
  </r>
  <r>
    <x v="77"/>
    <x v="0"/>
    <n v="78"/>
    <x v="0"/>
    <x v="0"/>
    <x v="2"/>
    <n v="0.12759999999999999"/>
    <s v="122"/>
    <m/>
    <s v="G6"/>
    <n v="0.43099999999999999"/>
    <n v="2.52E-2"/>
    <s v="1"/>
    <s v="2"/>
    <s v="2"/>
    <x v="6"/>
  </r>
  <r>
    <x v="78"/>
    <x v="0"/>
    <n v="79"/>
    <x v="0"/>
    <x v="1"/>
    <x v="4"/>
    <n v="0.121"/>
    <s v="315"/>
    <m/>
    <s v="G7"/>
    <n v="0.45"/>
    <n v="4.1099999999999999E-3"/>
    <s v="3"/>
    <s v="1"/>
    <s v="5"/>
    <x v="7"/>
  </r>
  <r>
    <x v="78"/>
    <x v="0"/>
    <n v="79"/>
    <x v="0"/>
    <x v="1"/>
    <x v="4"/>
    <n v="0.1216"/>
    <s v="315"/>
    <m/>
    <s v="G8"/>
    <n v="0.44600000000000001"/>
    <n v="4.0899999999999999E-3"/>
    <s v="3"/>
    <s v="1"/>
    <s v="5"/>
    <x v="7"/>
  </r>
  <r>
    <x v="79"/>
    <x v="0"/>
    <n v="80"/>
    <x v="0"/>
    <x v="0"/>
    <x v="3"/>
    <n v="0.12139999999999999"/>
    <s v="ARDEC"/>
    <m/>
    <s v="G9"/>
    <n v="0.44700000000000001"/>
    <n v="2.5700000000000001E-2"/>
    <s v=""/>
    <s v=""/>
    <s v=""/>
    <x v="9"/>
  </r>
  <r>
    <x v="79"/>
    <x v="1"/>
    <n v="80"/>
    <x v="0"/>
    <x v="0"/>
    <x v="1"/>
    <s v="N/A"/>
    <m/>
    <m/>
    <s v="G10"/>
    <m/>
    <m/>
    <s v=""/>
    <s v=""/>
    <s v=""/>
    <x v="9"/>
  </r>
  <r>
    <x v="80"/>
    <x v="0"/>
    <n v="81"/>
    <x v="0"/>
    <x v="1"/>
    <x v="4"/>
    <n v="0.12559999999999999"/>
    <s v="323"/>
    <m/>
    <s v="H1"/>
    <n v="0.443"/>
    <n v="3.5400000000000002E-3"/>
    <s v="3"/>
    <s v="2"/>
    <s v="3"/>
    <x v="1"/>
  </r>
  <r>
    <x v="80"/>
    <x v="0"/>
    <n v="81"/>
    <x v="0"/>
    <x v="1"/>
    <x v="4"/>
    <n v="0.1273"/>
    <s v="323"/>
    <m/>
    <s v="H2"/>
    <n v="0.44500000000000001"/>
    <n v="3.5000000000000001E-3"/>
    <s v="3"/>
    <s v="2"/>
    <s v="3"/>
    <x v="1"/>
  </r>
  <r>
    <x v="81"/>
    <x v="0"/>
    <n v="82"/>
    <x v="0"/>
    <x v="1"/>
    <x v="4"/>
    <n v="0.12590000000000001"/>
    <s v="314"/>
    <m/>
    <s v="H3"/>
    <n v="0.44400000000000001"/>
    <n v="3.0999999999999999E-3"/>
    <s v="3"/>
    <s v="1"/>
    <s v="4"/>
    <x v="3"/>
  </r>
  <r>
    <x v="81"/>
    <x v="0"/>
    <n v="82"/>
    <x v="0"/>
    <x v="1"/>
    <x v="4"/>
    <n v="0.1227"/>
    <s v="314"/>
    <m/>
    <s v="H4"/>
    <n v="0.44799999999999995"/>
    <n v="3.4100000000000003E-3"/>
    <s v="3"/>
    <s v="1"/>
    <s v="4"/>
    <x v="3"/>
  </r>
  <r>
    <x v="82"/>
    <x v="0"/>
    <n v="83"/>
    <x v="0"/>
    <x v="1"/>
    <x v="4"/>
    <n v="0.129"/>
    <s v="316"/>
    <m/>
    <s v="H5"/>
    <n v="0.45299999999999996"/>
    <n v="5.3200000000000001E-3"/>
    <s v="3"/>
    <s v="1"/>
    <s v="6"/>
    <x v="0"/>
  </r>
  <r>
    <x v="82"/>
    <x v="0"/>
    <n v="83"/>
    <x v="0"/>
    <x v="1"/>
    <x v="4"/>
    <n v="0.12379999999999999"/>
    <s v="316"/>
    <m/>
    <s v="H6"/>
    <n v="0.44799999999999995"/>
    <n v="5.2199999999999998E-3"/>
    <s v="3"/>
    <s v="1"/>
    <s v="6"/>
    <x v="0"/>
  </r>
  <r>
    <x v="83"/>
    <x v="0"/>
    <n v="84"/>
    <x v="0"/>
    <x v="1"/>
    <x v="4"/>
    <n v="0.12870000000000001"/>
    <s v="223"/>
    <m/>
    <s v="H7"/>
    <n v="0.443"/>
    <n v="3.6800000000000001E-3"/>
    <s v="2"/>
    <s v="2"/>
    <s v="3"/>
    <x v="1"/>
  </r>
  <r>
    <x v="83"/>
    <x v="0"/>
    <n v="84"/>
    <x v="0"/>
    <x v="1"/>
    <x v="4"/>
    <n v="0.1242"/>
    <s v="223"/>
    <m/>
    <s v="H8"/>
    <n v="0.44400000000000001"/>
    <n v="3.3999999999999998E-3"/>
    <s v="2"/>
    <s v="2"/>
    <s v="3"/>
    <x v="1"/>
  </r>
  <r>
    <x v="84"/>
    <x v="0"/>
    <n v="85"/>
    <x v="0"/>
    <x v="1"/>
    <x v="4"/>
    <n v="0.12479999999999999"/>
    <s v="212"/>
    <m/>
    <s v="H9"/>
    <n v="0.438"/>
    <n v="2.7200000000000002E-3"/>
    <s v="2"/>
    <s v="1"/>
    <s v="2"/>
    <x v="5"/>
  </r>
  <r>
    <x v="84"/>
    <x v="0"/>
    <n v="85"/>
    <x v="0"/>
    <x v="1"/>
    <x v="4"/>
    <n v="0.12609999999999999"/>
    <s v="212"/>
    <m/>
    <s v="H10"/>
    <n v="0.438"/>
    <n v="2.6199999999999999E-3"/>
    <s v="2"/>
    <s v="1"/>
    <s v="2"/>
    <x v="5"/>
  </r>
  <r>
    <x v="85"/>
    <x v="0"/>
    <n v="86"/>
    <x v="0"/>
    <x v="1"/>
    <x v="4"/>
    <n v="0.1229"/>
    <s v="211"/>
    <m/>
    <s v="I1"/>
    <n v="0.43"/>
    <n v="2.8999999999999998E-3"/>
    <s v="2"/>
    <s v="1"/>
    <s v="1"/>
    <x v="2"/>
  </r>
  <r>
    <x v="85"/>
    <x v="0"/>
    <n v="86"/>
    <x v="0"/>
    <x v="1"/>
    <x v="4"/>
    <n v="0.1255"/>
    <s v="211"/>
    <m/>
    <s v="I2"/>
    <n v="0.436"/>
    <n v="3.14E-3"/>
    <s v="2"/>
    <s v="1"/>
    <s v="1"/>
    <x v="2"/>
  </r>
  <r>
    <x v="86"/>
    <x v="0"/>
    <n v="87"/>
    <x v="0"/>
    <x v="1"/>
    <x v="4"/>
    <n v="0.128"/>
    <s v="325"/>
    <m/>
    <s v="I3"/>
    <n v="0.44400000000000001"/>
    <n v="3.7299999999999998E-3"/>
    <s v="3"/>
    <s v="2"/>
    <s v="5"/>
    <x v="11"/>
  </r>
  <r>
    <x v="86"/>
    <x v="0"/>
    <n v="87"/>
    <x v="0"/>
    <x v="1"/>
    <x v="4"/>
    <n v="0.12659999999999999"/>
    <s v="325"/>
    <m/>
    <s v="I4"/>
    <n v="0.44500000000000001"/>
    <n v="3.7599999999999999E-3"/>
    <s v="3"/>
    <s v="2"/>
    <s v="5"/>
    <x v="11"/>
  </r>
  <r>
    <x v="87"/>
    <x v="0"/>
    <n v="88"/>
    <x v="0"/>
    <x v="1"/>
    <x v="4"/>
    <n v="0.1236"/>
    <s v="312"/>
    <m/>
    <s v="I5"/>
    <n v="0.44500000000000001"/>
    <n v="3.3400000000000001E-3"/>
    <s v="3"/>
    <s v="1"/>
    <s v="2"/>
    <x v="5"/>
  </r>
  <r>
    <x v="87"/>
    <x v="0"/>
    <n v="88"/>
    <x v="0"/>
    <x v="1"/>
    <x v="4"/>
    <n v="0.1237"/>
    <s v="312"/>
    <m/>
    <s v="I6"/>
    <n v="0.44400000000000001"/>
    <n v="3.29E-3"/>
    <s v="3"/>
    <s v="1"/>
    <s v="2"/>
    <x v="5"/>
  </r>
  <r>
    <x v="88"/>
    <x v="0"/>
    <n v="89"/>
    <x v="0"/>
    <x v="1"/>
    <x v="4"/>
    <n v="0.1278"/>
    <s v="324"/>
    <m/>
    <s v="I7"/>
    <n v="0.441"/>
    <n v="3.46E-3"/>
    <s v="3"/>
    <s v="2"/>
    <s v="4"/>
    <x v="8"/>
  </r>
  <r>
    <x v="88"/>
    <x v="0"/>
    <n v="89"/>
    <x v="0"/>
    <x v="1"/>
    <x v="4"/>
    <n v="0.1225"/>
    <s v="324"/>
    <m/>
    <s v="I8"/>
    <n v="0.442"/>
    <n v="3.4399999999999999E-3"/>
    <s v="3"/>
    <s v="2"/>
    <s v="4"/>
    <x v="8"/>
  </r>
  <r>
    <x v="89"/>
    <x v="0"/>
    <n v="90"/>
    <x v="0"/>
    <x v="1"/>
    <x v="3"/>
    <n v="0.122"/>
    <s v="ARDEC"/>
    <m/>
    <s v="I9"/>
    <n v="0.44500000000000001"/>
    <n v="2.53E-2"/>
    <s v=""/>
    <s v=""/>
    <s v=""/>
    <x v="9"/>
  </r>
  <r>
    <x v="90"/>
    <x v="1"/>
    <n v="901"/>
    <x v="0"/>
    <x v="1"/>
    <x v="1"/>
    <s v="N/A"/>
    <m/>
    <m/>
    <s v="I10"/>
    <m/>
    <m/>
    <s v=""/>
    <s v=""/>
    <s v=""/>
    <x v="9"/>
  </r>
  <r>
    <x v="91"/>
    <x v="0"/>
    <n v="91"/>
    <x v="0"/>
    <x v="1"/>
    <x v="4"/>
    <n v="0.1265"/>
    <s v="215"/>
    <m/>
    <s v="J1"/>
    <n v="0.44800000000000001"/>
    <n v="3.2299999999999998E-3"/>
    <s v="2"/>
    <s v="1"/>
    <s v="5"/>
    <x v="7"/>
  </r>
  <r>
    <x v="91"/>
    <x v="0"/>
    <n v="91"/>
    <x v="0"/>
    <x v="1"/>
    <x v="4"/>
    <n v="0.129"/>
    <s v="215"/>
    <m/>
    <s v="J2"/>
    <n v="0.44900000000000001"/>
    <n v="3.1099999999999999E-3"/>
    <s v="2"/>
    <s v="1"/>
    <s v="5"/>
    <x v="7"/>
  </r>
  <r>
    <x v="92"/>
    <x v="0"/>
    <n v="92"/>
    <x v="0"/>
    <x v="1"/>
    <x v="4"/>
    <n v="0.1258"/>
    <s v="311"/>
    <m/>
    <s v="J3"/>
    <n v="0.435"/>
    <n v="2.7799999999999999E-3"/>
    <s v="3"/>
    <s v="1"/>
    <s v="1"/>
    <x v="2"/>
  </r>
  <r>
    <x v="92"/>
    <x v="0"/>
    <n v="92"/>
    <x v="0"/>
    <x v="1"/>
    <x v="4"/>
    <n v="0.1205"/>
    <s v="311"/>
    <m/>
    <s v="J4"/>
    <n v="0.433"/>
    <n v="2.8E-3"/>
    <s v="3"/>
    <s v="1"/>
    <s v="1"/>
    <x v="2"/>
  </r>
  <r>
    <x v="93"/>
    <x v="0"/>
    <n v="93"/>
    <x v="0"/>
    <x v="1"/>
    <x v="4"/>
    <n v="0.1231"/>
    <s v="322"/>
    <m/>
    <s v="J5"/>
    <n v="0.44600000000000001"/>
    <n v="3.1800000000000001E-3"/>
    <s v="3"/>
    <s v="2"/>
    <s v="2"/>
    <x v="6"/>
  </r>
  <r>
    <x v="93"/>
    <x v="0"/>
    <n v="93"/>
    <x v="0"/>
    <x v="1"/>
    <x v="4"/>
    <n v="0.1258"/>
    <s v="322"/>
    <m/>
    <s v="J6"/>
    <n v="0.44400000000000001"/>
    <n v="3.1099999999999999E-3"/>
    <s v="3"/>
    <s v="2"/>
    <s v="2"/>
    <x v="6"/>
  </r>
  <r>
    <x v="94"/>
    <x v="0"/>
    <n v="94"/>
    <x v="0"/>
    <x v="1"/>
    <x v="4"/>
    <n v="0.1245"/>
    <s v="313"/>
    <m/>
    <s v="J7"/>
    <n v="0.44400000000000001"/>
    <n v="3.0300000000000001E-3"/>
    <s v="3"/>
    <s v="1"/>
    <s v="3"/>
    <x v="4"/>
  </r>
  <r>
    <x v="94"/>
    <x v="0"/>
    <n v="94"/>
    <x v="0"/>
    <x v="1"/>
    <x v="4"/>
    <n v="0.12640000000000001"/>
    <s v="313"/>
    <m/>
    <s v="J8"/>
    <n v="0.44600000000000001"/>
    <n v="3.0100000000000001E-3"/>
    <s v="3"/>
    <s v="1"/>
    <s v="3"/>
    <x v="4"/>
  </r>
  <r>
    <x v="95"/>
    <x v="0"/>
    <n v="95"/>
    <x v="0"/>
    <x v="1"/>
    <x v="4"/>
    <n v="0.1221"/>
    <s v="216"/>
    <m/>
    <s v="J9"/>
    <n v="0.45100000000000001"/>
    <n v="4.6699999999999997E-3"/>
    <s v="2"/>
    <s v="1"/>
    <s v="6"/>
    <x v="0"/>
  </r>
  <r>
    <x v="95"/>
    <x v="0"/>
    <n v="95"/>
    <x v="0"/>
    <x v="1"/>
    <x v="4"/>
    <n v="0.1285"/>
    <s v="216"/>
    <m/>
    <s v="J10"/>
    <n v="0.44900000000000001"/>
    <n v="4.8300000000000001E-3"/>
    <s v="2"/>
    <s v="1"/>
    <s v="6"/>
    <x v="0"/>
  </r>
  <r>
    <x v="96"/>
    <x v="0"/>
    <n v="96"/>
    <x v="0"/>
    <x v="1"/>
    <x v="4"/>
    <n v="0.12659999999999999"/>
    <s v="121"/>
    <m/>
    <s v="B1"/>
    <n v="0.432"/>
    <n v="3.0500000000000002E-3"/>
    <s v="1"/>
    <s v="2"/>
    <s v="1"/>
    <x v="10"/>
  </r>
  <r>
    <x v="96"/>
    <x v="0"/>
    <n v="96"/>
    <x v="0"/>
    <x v="1"/>
    <x v="4"/>
    <n v="0.1241"/>
    <s v="121"/>
    <m/>
    <s v="B2"/>
    <n v="0.435"/>
    <n v="3.14E-3"/>
    <s v="1"/>
    <s v="2"/>
    <s v="1"/>
    <x v="10"/>
  </r>
  <r>
    <x v="97"/>
    <x v="0"/>
    <n v="97"/>
    <x v="0"/>
    <x v="1"/>
    <x v="4"/>
    <n v="0.123"/>
    <s v="326"/>
    <m/>
    <s v="B3"/>
    <n v="0.438"/>
    <n v="1.04E-2"/>
    <s v="3"/>
    <s v="2"/>
    <s v="6"/>
    <x v="12"/>
  </r>
  <r>
    <x v="97"/>
    <x v="0"/>
    <n v="97"/>
    <x v="0"/>
    <x v="1"/>
    <x v="4"/>
    <n v="0.12479999999999999"/>
    <s v="326"/>
    <m/>
    <s v="B4"/>
    <n v="0.438"/>
    <n v="1.0200000000000001E-2"/>
    <s v="3"/>
    <s v="2"/>
    <s v="6"/>
    <x v="12"/>
  </r>
  <r>
    <x v="98"/>
    <x v="0"/>
    <n v="98"/>
    <x v="0"/>
    <x v="1"/>
    <x v="4"/>
    <n v="0.12820000000000001"/>
    <s v="221"/>
    <m/>
    <s v="B5"/>
    <n v="0.44"/>
    <n v="2.7399999999999998E-3"/>
    <s v="2"/>
    <s v="2"/>
    <s v="1"/>
    <x v="10"/>
  </r>
  <r>
    <x v="98"/>
    <x v="0"/>
    <n v="98"/>
    <x v="0"/>
    <x v="1"/>
    <x v="4"/>
    <n v="0.129"/>
    <s v="221"/>
    <m/>
    <s v="B6"/>
    <n v="0.439"/>
    <n v="2.66E-3"/>
    <s v="2"/>
    <s v="2"/>
    <s v="1"/>
    <x v="10"/>
  </r>
  <r>
    <x v="99"/>
    <x v="0"/>
    <n v="99"/>
    <x v="0"/>
    <x v="1"/>
    <x v="4"/>
    <n v="0.1207"/>
    <s v="124"/>
    <m/>
    <s v="B7"/>
    <n v="0.44500000000000001"/>
    <n v="4.0299999999999997E-3"/>
    <s v="1"/>
    <s v="2"/>
    <s v="4"/>
    <x v="8"/>
  </r>
  <r>
    <x v="99"/>
    <x v="0"/>
    <n v="99"/>
    <x v="0"/>
    <x v="1"/>
    <x v="4"/>
    <n v="0.1255"/>
    <s v="124"/>
    <m/>
    <s v="B8"/>
    <n v="0.44600000000000001"/>
    <n v="3.7799999999999999E-3"/>
    <s v="1"/>
    <s v="2"/>
    <s v="4"/>
    <x v="8"/>
  </r>
  <r>
    <x v="100"/>
    <x v="0"/>
    <n v="100"/>
    <x v="0"/>
    <x v="1"/>
    <x v="1"/>
    <n v="0.12920000000000001"/>
    <s v="ARDEC"/>
    <m/>
    <s v="B9"/>
    <n v="0.44900000000000001"/>
    <n v="2.5499999999999998E-2"/>
    <s v=""/>
    <s v=""/>
    <s v=""/>
    <x v="9"/>
  </r>
  <r>
    <x v="100"/>
    <x v="1"/>
    <n v="100"/>
    <x v="0"/>
    <x v="1"/>
    <x v="1"/>
    <s v="N/A"/>
    <m/>
    <m/>
    <s v="B10"/>
    <m/>
    <m/>
    <s v=""/>
    <s v=""/>
    <s v=""/>
    <x v="9"/>
  </r>
  <r>
    <x v="101"/>
    <x v="0"/>
    <n v="101"/>
    <x v="0"/>
    <x v="1"/>
    <x v="4"/>
    <n v="0.1208"/>
    <s v="226"/>
    <m/>
    <s v="C1"/>
    <n v="0.44700000000000001"/>
    <n v="6.5399999999999998E-3"/>
    <s v="2"/>
    <s v="2"/>
    <s v="6"/>
    <x v="12"/>
  </r>
  <r>
    <x v="101"/>
    <x v="0"/>
    <n v="101"/>
    <x v="0"/>
    <x v="1"/>
    <x v="4"/>
    <n v="0.1235"/>
    <s v="226"/>
    <m/>
    <s v="C2"/>
    <n v="0.44900000000000001"/>
    <n v="6.3E-3"/>
    <s v="2"/>
    <s v="2"/>
    <s v="6"/>
    <x v="12"/>
  </r>
  <r>
    <x v="102"/>
    <x v="0"/>
    <n v="102"/>
    <x v="0"/>
    <x v="1"/>
    <x v="4"/>
    <n v="0.12889999999999999"/>
    <s v="122"/>
    <m/>
    <s v="C3"/>
    <n v="0.44400000000000001"/>
    <n v="3.9399999999999999E-3"/>
    <s v="1"/>
    <s v="2"/>
    <s v="2"/>
    <x v="6"/>
  </r>
  <r>
    <x v="102"/>
    <x v="0"/>
    <n v="102"/>
    <x v="0"/>
    <x v="1"/>
    <x v="4"/>
    <n v="0.1275"/>
    <s v="122"/>
    <m/>
    <s v="C4"/>
    <n v="0.443"/>
    <n v="3.9500000000000004E-3"/>
    <s v="1"/>
    <s v="2"/>
    <s v="2"/>
    <x v="6"/>
  </r>
  <r>
    <x v="103"/>
    <x v="0"/>
    <n v="103"/>
    <x v="0"/>
    <x v="1"/>
    <x v="4"/>
    <n v="0.1268"/>
    <s v="225"/>
    <m/>
    <s v="C5"/>
    <n v="0.44700000000000001"/>
    <n v="4.4200000000000003E-3"/>
    <s v="2"/>
    <s v="2"/>
    <s v="5"/>
    <x v="11"/>
  </r>
  <r>
    <x v="103"/>
    <x v="0"/>
    <n v="103"/>
    <x v="0"/>
    <x v="1"/>
    <x v="4"/>
    <n v="0.12379999999999999"/>
    <s v="225"/>
    <m/>
    <s v="C6"/>
    <n v="0.44500000000000001"/>
    <n v="4.4299999999999999E-3"/>
    <s v="2"/>
    <s v="2"/>
    <s v="5"/>
    <x v="11"/>
  </r>
  <r>
    <x v="104"/>
    <x v="0"/>
    <n v="104"/>
    <x v="0"/>
    <x v="1"/>
    <x v="4"/>
    <n v="0.1217"/>
    <s v="224"/>
    <m/>
    <s v="C7"/>
    <n v="0.44400000000000001"/>
    <n v="4.7200000000000002E-3"/>
    <s v="2"/>
    <s v="2"/>
    <s v="4"/>
    <x v="8"/>
  </r>
  <r>
    <x v="104"/>
    <x v="0"/>
    <n v="104"/>
    <x v="0"/>
    <x v="1"/>
    <x v="4"/>
    <n v="0.12609999999999999"/>
    <s v="224"/>
    <m/>
    <s v="C8"/>
    <n v="0.443"/>
    <n v="4.5599999999999998E-3"/>
    <s v="2"/>
    <s v="2"/>
    <s v="4"/>
    <x v="8"/>
  </r>
  <r>
    <x v="105"/>
    <x v="0"/>
    <n v="105"/>
    <x v="0"/>
    <x v="1"/>
    <x v="4"/>
    <n v="0.12740000000000001"/>
    <s v="126"/>
    <m/>
    <s v="C9"/>
    <n v="0.44700000000000001"/>
    <n v="6.6800000000000002E-3"/>
    <s v="1"/>
    <s v="2"/>
    <s v="6"/>
    <x v="12"/>
  </r>
  <r>
    <x v="105"/>
    <x v="0"/>
    <n v="105"/>
    <x v="0"/>
    <x v="1"/>
    <x v="4"/>
    <n v="0.12089999999999999"/>
    <s v="126"/>
    <m/>
    <s v="C10"/>
    <n v="0.44600000000000001"/>
    <n v="6.9100000000000003E-3"/>
    <s v="1"/>
    <s v="2"/>
    <s v="6"/>
    <x v="12"/>
  </r>
  <r>
    <x v="106"/>
    <x v="0"/>
    <n v="106"/>
    <x v="0"/>
    <x v="1"/>
    <x v="4"/>
    <n v="0.129"/>
    <s v="123"/>
    <m/>
    <s v="D1"/>
    <n v="0.438"/>
    <n v="3.3400000000000001E-3"/>
    <s v="1"/>
    <s v="2"/>
    <s v="3"/>
    <x v="1"/>
  </r>
  <r>
    <x v="106"/>
    <x v="0"/>
    <n v="106"/>
    <x v="0"/>
    <x v="1"/>
    <x v="4"/>
    <n v="0.1295"/>
    <s v="123"/>
    <m/>
    <s v="D2"/>
    <n v="0.436"/>
    <n v="3.2100000000000002E-3"/>
    <s v="1"/>
    <s v="2"/>
    <s v="3"/>
    <x v="1"/>
  </r>
  <r>
    <x v="107"/>
    <x v="0"/>
    <n v="107"/>
    <x v="0"/>
    <x v="1"/>
    <x v="4"/>
    <n v="0.1268"/>
    <s v="321"/>
    <m/>
    <s v="D3"/>
    <n v="0.436"/>
    <n v="2.4399999999999999E-3"/>
    <s v="3"/>
    <s v="2"/>
    <s v="1"/>
    <x v="10"/>
  </r>
  <r>
    <x v="107"/>
    <x v="0"/>
    <n v="107"/>
    <x v="0"/>
    <x v="1"/>
    <x v="4"/>
    <n v="0.12470000000000001"/>
    <s v="321"/>
    <m/>
    <s v="D4"/>
    <n v="0.437"/>
    <n v="2.3600000000000001E-3"/>
    <s v="3"/>
    <s v="2"/>
    <s v="1"/>
    <x v="10"/>
  </r>
  <r>
    <x v="108"/>
    <x v="0"/>
    <n v="108"/>
    <x v="0"/>
    <x v="1"/>
    <x v="4"/>
    <n v="0.1278"/>
    <s v="116"/>
    <m/>
    <s v="D5"/>
    <n v="0.44400000000000001"/>
    <n v="3.5000000000000001E-3"/>
    <s v="1"/>
    <s v="1"/>
    <s v="6"/>
    <x v="0"/>
  </r>
  <r>
    <x v="108"/>
    <x v="0"/>
    <n v="108"/>
    <x v="0"/>
    <x v="1"/>
    <x v="4"/>
    <n v="0.1225"/>
    <s v="116"/>
    <m/>
    <s v="D6"/>
    <n v="0.44900000000000001"/>
    <n v="3.5200000000000001E-3"/>
    <s v="1"/>
    <s v="1"/>
    <s v="6"/>
    <x v="0"/>
  </r>
  <r>
    <x v="109"/>
    <x v="0"/>
    <n v="109"/>
    <x v="0"/>
    <x v="1"/>
    <x v="4"/>
    <n v="0.12720000000000001"/>
    <s v="113"/>
    <m/>
    <s v="D7"/>
    <n v="0.435"/>
    <n v="2.7599999999999999E-3"/>
    <s v="1"/>
    <s v="1"/>
    <s v="3"/>
    <x v="4"/>
  </r>
  <r>
    <x v="109"/>
    <x v="0"/>
    <n v="109"/>
    <x v="0"/>
    <x v="1"/>
    <x v="4"/>
    <n v="0.1258"/>
    <s v="113"/>
    <m/>
    <s v="D8"/>
    <n v="0.436"/>
    <n v="2.82E-3"/>
    <s v="1"/>
    <s v="1"/>
    <s v="3"/>
    <x v="4"/>
  </r>
  <r>
    <x v="110"/>
    <x v="0"/>
    <n v="110"/>
    <x v="0"/>
    <x v="2"/>
    <x v="3"/>
    <n v="0.125"/>
    <s v="ARDEC"/>
    <m/>
    <s v="D9"/>
    <n v="0.44800000000000001"/>
    <n v="2.5000000000000001E-2"/>
    <s v=""/>
    <s v=""/>
    <s v=""/>
    <x v="9"/>
  </r>
  <r>
    <x v="110"/>
    <x v="1"/>
    <n v="110"/>
    <x v="0"/>
    <x v="2"/>
    <x v="1"/>
    <s v="N/A"/>
    <m/>
    <m/>
    <s v="D10"/>
    <m/>
    <m/>
    <s v=""/>
    <s v=""/>
    <s v=""/>
    <x v="9"/>
  </r>
  <r>
    <x v="111"/>
    <x v="0"/>
    <n v="111"/>
    <x v="0"/>
    <x v="1"/>
    <x v="4"/>
    <n v="0.12659999999999999"/>
    <s v="111"/>
    <m/>
    <s v="E1"/>
    <n v="0.42699999999999999"/>
    <n v="2.47E-3"/>
    <s v="1"/>
    <s v="1"/>
    <s v="1"/>
    <x v="2"/>
  </r>
  <r>
    <x v="111"/>
    <x v="0"/>
    <n v="111"/>
    <x v="0"/>
    <x v="1"/>
    <x v="4"/>
    <n v="0.12540000000000001"/>
    <s v="111"/>
    <m/>
    <s v="E2"/>
    <n v="0.42499999999999999"/>
    <n v="2.5000000000000001E-3"/>
    <s v="1"/>
    <s v="1"/>
    <s v="1"/>
    <x v="2"/>
  </r>
  <r>
    <x v="112"/>
    <x v="0"/>
    <n v="112"/>
    <x v="0"/>
    <x v="1"/>
    <x v="4"/>
    <n v="0.1268"/>
    <s v="112"/>
    <m/>
    <s v="E3"/>
    <n v="0.433"/>
    <n v="2.1700000000000001E-3"/>
    <s v="1"/>
    <s v="1"/>
    <s v="2"/>
    <x v="5"/>
  </r>
  <r>
    <x v="112"/>
    <x v="0"/>
    <n v="112"/>
    <x v="0"/>
    <x v="1"/>
    <x v="4"/>
    <n v="0.12759999999999999"/>
    <s v="112"/>
    <m/>
    <s v="E4"/>
    <n v="0.435"/>
    <n v="2.1800000000000001E-3"/>
    <s v="1"/>
    <s v="1"/>
    <s v="2"/>
    <x v="5"/>
  </r>
  <r>
    <x v="113"/>
    <x v="0"/>
    <n v="113"/>
    <x v="0"/>
    <x v="1"/>
    <x v="4"/>
    <n v="0.12"/>
    <s v="214"/>
    <m/>
    <s v="E5"/>
    <n v="0.47499999999999998"/>
    <n v="2.31E-3"/>
    <s v="2"/>
    <s v="1"/>
    <s v="4"/>
    <x v="3"/>
  </r>
  <r>
    <x v="113"/>
    <x v="0"/>
    <n v="113"/>
    <x v="0"/>
    <x v="1"/>
    <x v="4"/>
    <n v="0.1246"/>
    <s v="214"/>
    <m/>
    <s v="E6"/>
    <n v="0.44500000000000001"/>
    <n v="2.31E-3"/>
    <s v="2"/>
    <s v="1"/>
    <s v="4"/>
    <x v="3"/>
  </r>
  <r>
    <x v="114"/>
    <x v="0"/>
    <n v="114"/>
    <x v="0"/>
    <x v="1"/>
    <x v="4"/>
    <n v="0.12139999999999999"/>
    <s v="125"/>
    <m/>
    <s v="E7"/>
    <n v="0.439"/>
    <n v="8.8999999999999999E-3"/>
    <s v="1"/>
    <s v="2"/>
    <s v="5"/>
    <x v="11"/>
  </r>
  <r>
    <x v="114"/>
    <x v="0"/>
    <n v="114"/>
    <x v="0"/>
    <x v="1"/>
    <x v="4"/>
    <n v="0.12939999999999999"/>
    <s v="125"/>
    <m/>
    <s v="E8"/>
    <n v="0.438"/>
    <n v="8.9700000000000005E-3"/>
    <s v="1"/>
    <s v="2"/>
    <s v="5"/>
    <x v="11"/>
  </r>
  <r>
    <x v="115"/>
    <x v="0"/>
    <n v="115"/>
    <x v="0"/>
    <x v="1"/>
    <x v="4"/>
    <n v="0.1231"/>
    <s v="115"/>
    <m/>
    <s v="E9"/>
    <n v="0.436"/>
    <n v="3.16E-3"/>
    <s v="1"/>
    <s v="1"/>
    <s v="5"/>
    <x v="7"/>
  </r>
  <r>
    <x v="115"/>
    <x v="0"/>
    <n v="115"/>
    <x v="0"/>
    <x v="1"/>
    <x v="4"/>
    <n v="0.12479999999999999"/>
    <s v="115"/>
    <m/>
    <s v="E10"/>
    <n v="0.436"/>
    <n v="3.2599999999999999E-3"/>
    <s v="1"/>
    <s v="1"/>
    <s v="5"/>
    <x v="7"/>
  </r>
  <r>
    <x v="116"/>
    <x v="0"/>
    <n v="116"/>
    <x v="0"/>
    <x v="1"/>
    <x v="4"/>
    <n v="0.12139999999999999"/>
    <s v="213"/>
    <m/>
    <s v="F1"/>
    <n v="0.44800000000000001"/>
    <n v="3.2100000000000002E-3"/>
    <s v="2"/>
    <s v="1"/>
    <s v="3"/>
    <x v="4"/>
  </r>
  <r>
    <x v="116"/>
    <x v="0"/>
    <n v="116"/>
    <x v="0"/>
    <x v="1"/>
    <x v="4"/>
    <n v="0.1255"/>
    <s v="213"/>
    <m/>
    <s v="F2"/>
    <n v="0.45900000000000002"/>
    <n v="3.1900000000000001E-3"/>
    <s v="2"/>
    <s v="1"/>
    <s v="3"/>
    <x v="4"/>
  </r>
  <r>
    <x v="117"/>
    <x v="0"/>
    <n v="117"/>
    <x v="0"/>
    <x v="1"/>
    <x v="4"/>
    <n v="0.12759999999999999"/>
    <s v="114"/>
    <m/>
    <s v="F3"/>
    <n v="0.41899999999999998"/>
    <n v="2.63E-3"/>
    <s v="1"/>
    <s v="1"/>
    <s v="4"/>
    <x v="3"/>
  </r>
  <r>
    <x v="117"/>
    <x v="0"/>
    <n v="117"/>
    <x v="0"/>
    <x v="1"/>
    <x v="4"/>
    <n v="0.1258"/>
    <s v="114"/>
    <m/>
    <s v="F4"/>
    <n v="0.435"/>
    <n v="2.7499999999999998E-3"/>
    <s v="1"/>
    <s v="1"/>
    <s v="4"/>
    <x v="3"/>
  </r>
  <r>
    <x v="118"/>
    <x v="0"/>
    <n v="118"/>
    <x v="0"/>
    <x v="1"/>
    <x v="4"/>
    <n v="0.1245"/>
    <s v="222"/>
    <m/>
    <s v="F5"/>
    <n v="0.442"/>
    <n v="2.4499999999999999E-3"/>
    <s v="2"/>
    <s v="2"/>
    <s v="2"/>
    <x v="6"/>
  </r>
  <r>
    <x v="118"/>
    <x v="0"/>
    <n v="118"/>
    <x v="0"/>
    <x v="1"/>
    <x v="4"/>
    <n v="0.1268"/>
    <s v="222"/>
    <m/>
    <s v="F6"/>
    <n v="0.441"/>
    <n v="2.3600000000000001E-3"/>
    <s v="2"/>
    <s v="2"/>
    <s v="2"/>
    <x v="6"/>
  </r>
  <r>
    <x v="119"/>
    <x v="0"/>
    <n v="119"/>
    <x v="0"/>
    <x v="3"/>
    <x v="4"/>
    <n v="0.1258"/>
    <s v="326"/>
    <m/>
    <s v="F7"/>
    <n v="0.46600000000000003"/>
    <n v="5.1900000000000002E-3"/>
    <s v="3"/>
    <s v="2"/>
    <s v="6"/>
    <x v="12"/>
  </r>
  <r>
    <x v="119"/>
    <x v="0"/>
    <n v="119"/>
    <x v="0"/>
    <x v="3"/>
    <x v="4"/>
    <n v="0.12559999999999999"/>
    <s v="326"/>
    <m/>
    <s v="F8"/>
    <n v="0.46800000000000003"/>
    <n v="5.1599999999999997E-3"/>
    <s v="3"/>
    <s v="2"/>
    <s v="6"/>
    <x v="12"/>
  </r>
  <r>
    <x v="120"/>
    <x v="0"/>
    <n v="120"/>
    <x v="0"/>
    <x v="2"/>
    <x v="3"/>
    <n v="0.1235"/>
    <s v="ARDEC"/>
    <m/>
    <s v="F9"/>
    <n v="0.44700000000000001"/>
    <n v="2.4799999999999999E-2"/>
    <s v=""/>
    <s v=""/>
    <s v=""/>
    <x v="9"/>
  </r>
  <r>
    <x v="120"/>
    <x v="1"/>
    <n v="120"/>
    <x v="0"/>
    <x v="2"/>
    <x v="1"/>
    <s v="N/A"/>
    <m/>
    <m/>
    <s v="F10"/>
    <m/>
    <m/>
    <s v=""/>
    <s v=""/>
    <s v=""/>
    <x v="9"/>
  </r>
  <r>
    <x v="121"/>
    <x v="0"/>
    <n v="121"/>
    <x v="0"/>
    <x v="3"/>
    <x v="4"/>
    <n v="0.12839999999999999"/>
    <s v="324"/>
    <m/>
    <s v="G1"/>
    <n v="0.46700000000000003"/>
    <n v="3.5899999999999999E-3"/>
    <s v="3"/>
    <s v="2"/>
    <s v="4"/>
    <x v="8"/>
  </r>
  <r>
    <x v="121"/>
    <x v="0"/>
    <n v="121"/>
    <x v="0"/>
    <x v="3"/>
    <x v="4"/>
    <n v="0.12659999999999999"/>
    <s v="324"/>
    <m/>
    <s v="G2"/>
    <n v="0.46800000000000003"/>
    <n v="3.3500000000000001E-3"/>
    <s v="3"/>
    <s v="2"/>
    <s v="4"/>
    <x v="8"/>
  </r>
  <r>
    <x v="122"/>
    <x v="0"/>
    <n v="122"/>
    <x v="0"/>
    <x v="3"/>
    <x v="4"/>
    <n v="0.1246"/>
    <s v="316"/>
    <m/>
    <s v="G3"/>
    <n v="0.47099999999999997"/>
    <n v="4.4099999999999999E-3"/>
    <s v="3"/>
    <s v="1"/>
    <s v="6"/>
    <x v="0"/>
  </r>
  <r>
    <x v="122"/>
    <x v="0"/>
    <n v="122"/>
    <x v="0"/>
    <x v="3"/>
    <x v="4"/>
    <n v="0.1273"/>
    <s v="316"/>
    <m/>
    <s v="G3"/>
    <n v="0.47299999999999998"/>
    <n v="4.2500000000000003E-3"/>
    <s v="3"/>
    <s v="1"/>
    <s v="6"/>
    <x v="0"/>
  </r>
  <r>
    <x v="123"/>
    <x v="0"/>
    <n v="123"/>
    <x v="0"/>
    <x v="3"/>
    <x v="4"/>
    <n v="0.1222"/>
    <s v="312"/>
    <m/>
    <s v="G5"/>
    <n v="0.46600000000000003"/>
    <n v="3.9699999999999996E-3"/>
    <s v="3"/>
    <s v="1"/>
    <s v="2"/>
    <x v="5"/>
  </r>
  <r>
    <x v="123"/>
    <x v="0"/>
    <n v="123"/>
    <x v="0"/>
    <x v="3"/>
    <x v="4"/>
    <n v="0.1298"/>
    <s v="312"/>
    <m/>
    <s v="G6"/>
    <n v="0.46500000000000002"/>
    <n v="3.7299999999999998E-3"/>
    <s v="3"/>
    <s v="1"/>
    <s v="2"/>
    <x v="5"/>
  </r>
  <r>
    <x v="124"/>
    <x v="0"/>
    <n v="124"/>
    <x v="0"/>
    <x v="3"/>
    <x v="4"/>
    <n v="0.12239999999999999"/>
    <s v="314"/>
    <m/>
    <s v="G7"/>
    <n v="0.47199999999999998"/>
    <n v="4.1000000000000003E-3"/>
    <s v="3"/>
    <s v="1"/>
    <s v="4"/>
    <x v="3"/>
  </r>
  <r>
    <x v="124"/>
    <x v="0"/>
    <n v="124"/>
    <x v="0"/>
    <x v="3"/>
    <x v="4"/>
    <n v="0.12720000000000001"/>
    <s v="314"/>
    <m/>
    <s v="G8"/>
    <n v="0.47099999999999997"/>
    <n v="4.0699999999999998E-3"/>
    <s v="3"/>
    <s v="1"/>
    <s v="4"/>
    <x v="3"/>
  </r>
  <r>
    <x v="125"/>
    <x v="0"/>
    <n v="125"/>
    <x v="0"/>
    <x v="3"/>
    <x v="4"/>
    <n v="0.12820000000000001"/>
    <s v="322"/>
    <m/>
    <s v="G9"/>
    <n v="0.46100000000000002"/>
    <n v="3.48E-3"/>
    <s v="3"/>
    <s v="2"/>
    <s v="2"/>
    <x v="6"/>
  </r>
  <r>
    <x v="125"/>
    <x v="0"/>
    <n v="125"/>
    <x v="0"/>
    <x v="3"/>
    <x v="4"/>
    <n v="0.12939999999999999"/>
    <s v="322"/>
    <m/>
    <s v="G10"/>
    <n v="0.45900000000000002"/>
    <n v="3.4399999999999999E-3"/>
    <s v="3"/>
    <s v="2"/>
    <s v="2"/>
    <x v="6"/>
  </r>
  <r>
    <x v="126"/>
    <x v="0"/>
    <n v="126"/>
    <x v="0"/>
    <x v="3"/>
    <x v="4"/>
    <n v="0.12280000000000001"/>
    <s v="315"/>
    <m/>
    <s v="H1"/>
    <n v="0.47199999999999998"/>
    <n v="3.2699999999999999E-3"/>
    <s v="3"/>
    <s v="1"/>
    <s v="5"/>
    <x v="7"/>
  </r>
  <r>
    <x v="126"/>
    <x v="0"/>
    <n v="126"/>
    <x v="0"/>
    <x v="3"/>
    <x v="4"/>
    <n v="0.12379999999999999"/>
    <s v="315"/>
    <m/>
    <s v="H2"/>
    <n v="0.47699999999999998"/>
    <n v="3.3800000000000002E-3"/>
    <s v="3"/>
    <s v="1"/>
    <s v="5"/>
    <x v="7"/>
  </r>
  <r>
    <x v="127"/>
    <x v="0"/>
    <n v="127"/>
    <x v="0"/>
    <x v="3"/>
    <x v="4"/>
    <n v="0.1283"/>
    <s v="122"/>
    <m/>
    <s v="H3"/>
    <n v="0.46899999999999997"/>
    <n v="3.2699999999999999E-3"/>
    <s v="1"/>
    <s v="2"/>
    <s v="2"/>
    <x v="6"/>
  </r>
  <r>
    <x v="127"/>
    <x v="0"/>
    <n v="127"/>
    <x v="0"/>
    <x v="3"/>
    <x v="4"/>
    <n v="0.12559999999999999"/>
    <s v="122"/>
    <m/>
    <s v="H4"/>
    <n v="0.46800000000000003"/>
    <n v="3.7000000000000002E-3"/>
    <s v="1"/>
    <s v="2"/>
    <s v="2"/>
    <x v="6"/>
  </r>
  <r>
    <x v="128"/>
    <x v="0"/>
    <n v="128"/>
    <x v="0"/>
    <x v="3"/>
    <x v="4"/>
    <n v="0.12540000000000001"/>
    <s v="311"/>
    <m/>
    <s v="H5"/>
    <n v="0.46500000000000002"/>
    <n v="2.96E-3"/>
    <s v="3"/>
    <s v="1"/>
    <s v="1"/>
    <x v="2"/>
  </r>
  <r>
    <x v="128"/>
    <x v="0"/>
    <n v="128"/>
    <x v="0"/>
    <x v="3"/>
    <x v="4"/>
    <n v="0.12759999999999999"/>
    <s v="311"/>
    <m/>
    <s v="H6"/>
    <n v="0.45900000000000002"/>
    <n v="2.4499999999999999E-3"/>
    <s v="3"/>
    <s v="1"/>
    <s v="1"/>
    <x v="2"/>
  </r>
  <r>
    <x v="129"/>
    <x v="0"/>
    <n v="129"/>
    <x v="0"/>
    <x v="3"/>
    <x v="4"/>
    <n v="0.12230000000000001"/>
    <s v="215"/>
    <m/>
    <s v="H7"/>
    <n v="0.46600000000000003"/>
    <n v="3.3300000000000001E-3"/>
    <s v="2"/>
    <s v="1"/>
    <s v="5"/>
    <x v="7"/>
  </r>
  <r>
    <x v="129"/>
    <x v="0"/>
    <n v="129"/>
    <x v="0"/>
    <x v="3"/>
    <x v="4"/>
    <n v="0.12379999999999999"/>
    <s v="215"/>
    <m/>
    <s v="H8"/>
    <n v="0.46800000000000003"/>
    <n v="3.5200000000000001E-3"/>
    <s v="2"/>
    <s v="1"/>
    <s v="5"/>
    <x v="7"/>
  </r>
  <r>
    <x v="130"/>
    <x v="0"/>
    <n v="130"/>
    <x v="0"/>
    <x v="3"/>
    <x v="3"/>
    <n v="0.12429999999999999"/>
    <s v="ARDEC"/>
    <m/>
    <s v="H9"/>
    <n v="0.44600000000000001"/>
    <n v="2.52E-2"/>
    <s v=""/>
    <s v=""/>
    <s v=""/>
    <x v="9"/>
  </r>
  <r>
    <x v="130"/>
    <x v="1"/>
    <n v="130"/>
    <x v="0"/>
    <x v="3"/>
    <x v="1"/>
    <s v="N/A"/>
    <m/>
    <m/>
    <s v="H10"/>
    <m/>
    <m/>
    <s v=""/>
    <s v=""/>
    <s v=""/>
    <x v="9"/>
  </r>
  <r>
    <x v="131"/>
    <x v="0"/>
    <n v="131"/>
    <x v="0"/>
    <x v="3"/>
    <x v="4"/>
    <n v="0.1237"/>
    <s v="112"/>
    <m/>
    <s v="I1"/>
    <n v="0.45600000000000002"/>
    <n v="3.4299999999999999E-3"/>
    <s v="1"/>
    <s v="1"/>
    <s v="2"/>
    <x v="5"/>
  </r>
  <r>
    <x v="131"/>
    <x v="0"/>
    <n v="131"/>
    <x v="0"/>
    <x v="3"/>
    <x v="4"/>
    <n v="0.1217"/>
    <s v="112"/>
    <m/>
    <s v="I2"/>
    <n v="0.46600000000000003"/>
    <n v="3.5500000000000002E-3"/>
    <s v="1"/>
    <s v="1"/>
    <s v="2"/>
    <x v="5"/>
  </r>
  <r>
    <x v="132"/>
    <x v="0"/>
    <n v="132"/>
    <x v="0"/>
    <x v="3"/>
    <x v="4"/>
    <n v="0.12809999999999999"/>
    <s v="225"/>
    <m/>
    <s v="I3"/>
    <n v="0.46700000000000003"/>
    <n v="4.7600000000000003E-3"/>
    <s v="2"/>
    <s v="2"/>
    <s v="5"/>
    <x v="11"/>
  </r>
  <r>
    <x v="132"/>
    <x v="0"/>
    <n v="132"/>
    <x v="0"/>
    <x v="3"/>
    <x v="4"/>
    <n v="0.12239999999999999"/>
    <s v="225"/>
    <m/>
    <s v="I4"/>
    <n v="0.46400000000000002"/>
    <n v="4.5599999999999998E-3"/>
    <s v="2"/>
    <s v="2"/>
    <s v="5"/>
    <x v="11"/>
  </r>
  <r>
    <x v="133"/>
    <x v="0"/>
    <n v="133"/>
    <x v="0"/>
    <x v="3"/>
    <x v="4"/>
    <n v="0.12659999999999999"/>
    <s v="216"/>
    <m/>
    <s v="I5"/>
    <n v="0.47099999999999997"/>
    <n v="4.1700000000000001E-3"/>
    <s v="2"/>
    <s v="1"/>
    <s v="6"/>
    <x v="0"/>
  </r>
  <r>
    <x v="133"/>
    <x v="0"/>
    <n v="133"/>
    <x v="0"/>
    <x v="3"/>
    <x v="4"/>
    <n v="0.1283"/>
    <s v="216"/>
    <m/>
    <s v="I6"/>
    <n v="0.47099999999999997"/>
    <n v="3.9399999999999999E-3"/>
    <s v="2"/>
    <s v="1"/>
    <s v="6"/>
    <x v="0"/>
  </r>
  <r>
    <x v="134"/>
    <x v="0"/>
    <n v="134"/>
    <x v="0"/>
    <x v="3"/>
    <x v="4"/>
    <n v="0.12740000000000001"/>
    <s v="123"/>
    <m/>
    <s v="I7"/>
    <n v="0.46300000000000002"/>
    <n v="4.1999999999999997E-3"/>
    <s v="1"/>
    <s v="2"/>
    <s v="3"/>
    <x v="1"/>
  </r>
  <r>
    <x v="134"/>
    <x v="0"/>
    <n v="134"/>
    <x v="0"/>
    <x v="3"/>
    <x v="4"/>
    <n v="0.12479999999999999"/>
    <s v="123"/>
    <m/>
    <s v="I8"/>
    <n v="0.46300000000000002"/>
    <n v="3.9699999999999996E-3"/>
    <s v="1"/>
    <s v="2"/>
    <s v="3"/>
    <x v="1"/>
  </r>
  <r>
    <x v="135"/>
    <x v="0"/>
    <n v="135"/>
    <x v="0"/>
    <x v="3"/>
    <x v="4"/>
    <n v="0.1295"/>
    <s v="211"/>
    <m/>
    <s v="I9"/>
    <n v="0.46700000000000003"/>
    <n v="2.3400000000000001E-3"/>
    <s v="2"/>
    <s v="1"/>
    <s v="1"/>
    <x v="2"/>
  </r>
  <r>
    <x v="135"/>
    <x v="0"/>
    <n v="135"/>
    <x v="0"/>
    <x v="3"/>
    <x v="4"/>
    <n v="0.1236"/>
    <s v="211"/>
    <m/>
    <s v="I10"/>
    <m/>
    <m/>
    <s v="2"/>
    <s v="1"/>
    <s v="1"/>
    <x v="2"/>
  </r>
  <r>
    <x v="136"/>
    <x v="0"/>
    <n v="136"/>
    <x v="0"/>
    <x v="3"/>
    <x v="4"/>
    <n v="0.1245"/>
    <s v="121"/>
    <m/>
    <s v="B1"/>
    <m/>
    <m/>
    <s v="1"/>
    <s v="2"/>
    <s v="1"/>
    <x v="10"/>
  </r>
  <r>
    <x v="136"/>
    <x v="0"/>
    <n v="136"/>
    <x v="0"/>
    <x v="3"/>
    <x v="4"/>
    <n v="0.124"/>
    <s v="121"/>
    <m/>
    <s v="B2"/>
    <m/>
    <m/>
    <s v="1"/>
    <s v="2"/>
    <s v="1"/>
    <x v="10"/>
  </r>
  <r>
    <x v="137"/>
    <x v="0"/>
    <n v="137"/>
    <x v="0"/>
    <x v="3"/>
    <x v="4"/>
    <n v="0.1231"/>
    <s v="125"/>
    <m/>
    <s v="B3"/>
    <m/>
    <m/>
    <s v="1"/>
    <s v="2"/>
    <s v="5"/>
    <x v="11"/>
  </r>
  <r>
    <x v="137"/>
    <x v="0"/>
    <n v="137"/>
    <x v="0"/>
    <x v="3"/>
    <x v="4"/>
    <n v="0.1227"/>
    <s v="125"/>
    <m/>
    <s v="B4"/>
    <m/>
    <m/>
    <s v="1"/>
    <s v="2"/>
    <s v="5"/>
    <x v="11"/>
  </r>
  <r>
    <x v="138"/>
    <x v="0"/>
    <n v="138"/>
    <x v="0"/>
    <x v="3"/>
    <x v="4"/>
    <n v="0.12881000000000001"/>
    <s v="222"/>
    <m/>
    <s v="B5"/>
    <m/>
    <m/>
    <s v="2"/>
    <s v="2"/>
    <s v="2"/>
    <x v="6"/>
  </r>
  <r>
    <x v="138"/>
    <x v="0"/>
    <n v="138"/>
    <x v="0"/>
    <x v="3"/>
    <x v="4"/>
    <n v="0.12759999999999999"/>
    <s v="222"/>
    <m/>
    <s v="B6"/>
    <m/>
    <m/>
    <s v="2"/>
    <s v="2"/>
    <s v="2"/>
    <x v="6"/>
  </r>
  <r>
    <x v="139"/>
    <x v="0"/>
    <n v="139"/>
    <x v="0"/>
    <x v="3"/>
    <x v="4"/>
    <m/>
    <m/>
    <m/>
    <s v="B7"/>
    <m/>
    <m/>
    <s v=""/>
    <s v=""/>
    <s v=""/>
    <x v="9"/>
  </r>
  <r>
    <x v="139"/>
    <x v="0"/>
    <n v="139"/>
    <x v="0"/>
    <x v="3"/>
    <x v="4"/>
    <m/>
    <m/>
    <m/>
    <s v="B8"/>
    <m/>
    <m/>
    <s v=""/>
    <s v=""/>
    <s v=""/>
    <x v="9"/>
  </r>
  <r>
    <x v="140"/>
    <x v="0"/>
    <n v="140"/>
    <x v="0"/>
    <x v="3"/>
    <x v="3"/>
    <m/>
    <s v="ARDEC"/>
    <m/>
    <s v="B9"/>
    <m/>
    <m/>
    <s v=""/>
    <s v=""/>
    <s v=""/>
    <x v="9"/>
  </r>
  <r>
    <x v="140"/>
    <x v="1"/>
    <n v="140"/>
    <x v="0"/>
    <x v="3"/>
    <x v="1"/>
    <s v="N/A"/>
    <m/>
    <m/>
    <s v="B10"/>
    <m/>
    <m/>
    <s v=""/>
    <s v=""/>
    <s v=""/>
    <x v="9"/>
  </r>
  <r>
    <x v="141"/>
    <x v="0"/>
    <n v="141"/>
    <x v="0"/>
    <x v="3"/>
    <x v="4"/>
    <m/>
    <m/>
    <m/>
    <s v="C1"/>
    <m/>
    <m/>
    <s v=""/>
    <s v=""/>
    <s v=""/>
    <x v="9"/>
  </r>
  <r>
    <x v="141"/>
    <x v="0"/>
    <n v="141"/>
    <x v="0"/>
    <x v="3"/>
    <x v="4"/>
    <m/>
    <m/>
    <m/>
    <s v="C2"/>
    <m/>
    <m/>
    <s v=""/>
    <s v=""/>
    <s v=""/>
    <x v="9"/>
  </r>
  <r>
    <x v="142"/>
    <x v="0"/>
    <n v="142"/>
    <x v="0"/>
    <x v="3"/>
    <x v="4"/>
    <m/>
    <m/>
    <m/>
    <s v="C3"/>
    <m/>
    <m/>
    <s v=""/>
    <s v=""/>
    <s v=""/>
    <x v="9"/>
  </r>
  <r>
    <x v="142"/>
    <x v="0"/>
    <n v="142"/>
    <x v="0"/>
    <x v="3"/>
    <x v="4"/>
    <m/>
    <m/>
    <m/>
    <s v="C4"/>
    <m/>
    <m/>
    <s v=""/>
    <s v=""/>
    <s v=""/>
    <x v="9"/>
  </r>
  <r>
    <x v="143"/>
    <x v="0"/>
    <n v="143"/>
    <x v="0"/>
    <x v="3"/>
    <x v="4"/>
    <m/>
    <m/>
    <m/>
    <s v="C5"/>
    <m/>
    <m/>
    <s v=""/>
    <s v=""/>
    <s v=""/>
    <x v="9"/>
  </r>
  <r>
    <x v="143"/>
    <x v="0"/>
    <n v="143"/>
    <x v="0"/>
    <x v="3"/>
    <x v="4"/>
    <m/>
    <m/>
    <m/>
    <s v="C6"/>
    <m/>
    <m/>
    <s v=""/>
    <s v=""/>
    <s v=""/>
    <x v="9"/>
  </r>
  <r>
    <x v="144"/>
    <x v="0"/>
    <n v="144"/>
    <x v="0"/>
    <x v="3"/>
    <x v="4"/>
    <m/>
    <m/>
    <m/>
    <s v="C7"/>
    <m/>
    <m/>
    <s v=""/>
    <s v=""/>
    <s v=""/>
    <x v="9"/>
  </r>
  <r>
    <x v="144"/>
    <x v="0"/>
    <n v="144"/>
    <x v="0"/>
    <x v="3"/>
    <x v="4"/>
    <m/>
    <m/>
    <m/>
    <s v="C8"/>
    <m/>
    <m/>
    <s v=""/>
    <s v=""/>
    <s v=""/>
    <x v="9"/>
  </r>
  <r>
    <x v="145"/>
    <x v="0"/>
    <n v="145"/>
    <x v="0"/>
    <x v="3"/>
    <x v="4"/>
    <m/>
    <m/>
    <m/>
    <s v="C9"/>
    <m/>
    <m/>
    <s v=""/>
    <s v=""/>
    <s v=""/>
    <x v="9"/>
  </r>
  <r>
    <x v="145"/>
    <x v="0"/>
    <n v="145"/>
    <x v="0"/>
    <x v="3"/>
    <x v="4"/>
    <m/>
    <m/>
    <m/>
    <s v="C10"/>
    <m/>
    <m/>
    <s v=""/>
    <s v=""/>
    <s v=""/>
    <x v="9"/>
  </r>
  <r>
    <x v="146"/>
    <x v="0"/>
    <n v="146"/>
    <x v="0"/>
    <x v="3"/>
    <x v="4"/>
    <m/>
    <m/>
    <m/>
    <s v="D1"/>
    <m/>
    <m/>
    <s v=""/>
    <s v=""/>
    <s v=""/>
    <x v="9"/>
  </r>
  <r>
    <x v="146"/>
    <x v="0"/>
    <n v="146"/>
    <x v="0"/>
    <x v="3"/>
    <x v="4"/>
    <m/>
    <m/>
    <m/>
    <s v="D2"/>
    <m/>
    <m/>
    <s v=""/>
    <s v=""/>
    <s v=""/>
    <x v="9"/>
  </r>
  <r>
    <x v="147"/>
    <x v="0"/>
    <n v="147"/>
    <x v="0"/>
    <x v="3"/>
    <x v="4"/>
    <m/>
    <m/>
    <m/>
    <s v="D3"/>
    <m/>
    <m/>
    <s v=""/>
    <s v=""/>
    <s v=""/>
    <x v="9"/>
  </r>
  <r>
    <x v="147"/>
    <x v="0"/>
    <n v="147"/>
    <x v="0"/>
    <x v="3"/>
    <x v="4"/>
    <m/>
    <m/>
    <m/>
    <s v="D4"/>
    <m/>
    <m/>
    <s v=""/>
    <s v=""/>
    <s v=""/>
    <x v="9"/>
  </r>
  <r>
    <x v="148"/>
    <x v="0"/>
    <n v="148"/>
    <x v="0"/>
    <x v="3"/>
    <x v="4"/>
    <m/>
    <m/>
    <m/>
    <s v="D5"/>
    <m/>
    <m/>
    <s v=""/>
    <s v=""/>
    <s v=""/>
    <x v="9"/>
  </r>
  <r>
    <x v="148"/>
    <x v="0"/>
    <n v="148"/>
    <x v="0"/>
    <x v="3"/>
    <x v="4"/>
    <m/>
    <m/>
    <m/>
    <s v="D6"/>
    <m/>
    <m/>
    <s v=""/>
    <s v=""/>
    <s v=""/>
    <x v="9"/>
  </r>
  <r>
    <x v="149"/>
    <x v="0"/>
    <n v="149"/>
    <x v="0"/>
    <x v="3"/>
    <x v="4"/>
    <m/>
    <m/>
    <m/>
    <s v="D7"/>
    <m/>
    <m/>
    <s v=""/>
    <s v=""/>
    <s v=""/>
    <x v="9"/>
  </r>
  <r>
    <x v="149"/>
    <x v="0"/>
    <n v="149"/>
    <x v="0"/>
    <x v="3"/>
    <x v="4"/>
    <m/>
    <m/>
    <m/>
    <s v="D8"/>
    <m/>
    <m/>
    <s v=""/>
    <s v=""/>
    <s v=""/>
    <x v="9"/>
  </r>
  <r>
    <x v="150"/>
    <x v="0"/>
    <n v="150"/>
    <x v="0"/>
    <x v="3"/>
    <x v="3"/>
    <m/>
    <s v="ARDEC"/>
    <m/>
    <s v="D9"/>
    <m/>
    <m/>
    <s v=""/>
    <s v=""/>
    <s v=""/>
    <x v="9"/>
  </r>
  <r>
    <x v="150"/>
    <x v="1"/>
    <n v="150"/>
    <x v="0"/>
    <x v="3"/>
    <x v="1"/>
    <m/>
    <m/>
    <m/>
    <s v="D10"/>
    <m/>
    <m/>
    <s v=""/>
    <s v=""/>
    <s v=""/>
    <x v="9"/>
  </r>
  <r>
    <x v="151"/>
    <x v="0"/>
    <n v="151"/>
    <x v="0"/>
    <x v="3"/>
    <x v="4"/>
    <m/>
    <m/>
    <m/>
    <s v="E1"/>
    <m/>
    <m/>
    <s v=""/>
    <s v=""/>
    <s v=""/>
    <x v="9"/>
  </r>
  <r>
    <x v="151"/>
    <x v="0"/>
    <n v="151"/>
    <x v="0"/>
    <x v="3"/>
    <x v="4"/>
    <m/>
    <m/>
    <m/>
    <s v="E2"/>
    <m/>
    <m/>
    <s v=""/>
    <s v=""/>
    <s v=""/>
    <x v="9"/>
  </r>
  <r>
    <x v="152"/>
    <x v="0"/>
    <n v="152"/>
    <x v="0"/>
    <x v="3"/>
    <x v="4"/>
    <m/>
    <m/>
    <m/>
    <s v="E3"/>
    <m/>
    <m/>
    <s v=""/>
    <s v=""/>
    <s v=""/>
    <x v="9"/>
  </r>
  <r>
    <x v="152"/>
    <x v="0"/>
    <n v="152"/>
    <x v="0"/>
    <x v="3"/>
    <x v="4"/>
    <m/>
    <m/>
    <m/>
    <s v="E4"/>
    <m/>
    <m/>
    <s v=""/>
    <s v=""/>
    <s v=""/>
    <x v="9"/>
  </r>
  <r>
    <x v="153"/>
    <x v="0"/>
    <n v="153"/>
    <x v="0"/>
    <x v="3"/>
    <x v="4"/>
    <m/>
    <m/>
    <m/>
    <s v="E5"/>
    <m/>
    <m/>
    <s v=""/>
    <s v=""/>
    <s v=""/>
    <x v="9"/>
  </r>
  <r>
    <x v="153"/>
    <x v="0"/>
    <n v="153"/>
    <x v="0"/>
    <x v="3"/>
    <x v="4"/>
    <m/>
    <m/>
    <m/>
    <s v="E6"/>
    <m/>
    <m/>
    <s v=""/>
    <s v=""/>
    <s v=""/>
    <x v="9"/>
  </r>
  <r>
    <x v="154"/>
    <x v="0"/>
    <n v="154"/>
    <x v="0"/>
    <x v="3"/>
    <x v="4"/>
    <m/>
    <m/>
    <m/>
    <s v="E7"/>
    <m/>
    <m/>
    <s v=""/>
    <s v=""/>
    <s v=""/>
    <x v="9"/>
  </r>
  <r>
    <x v="154"/>
    <x v="0"/>
    <n v="154"/>
    <x v="0"/>
    <x v="3"/>
    <x v="4"/>
    <m/>
    <m/>
    <m/>
    <s v="E8"/>
    <m/>
    <m/>
    <s v=""/>
    <s v=""/>
    <s v=""/>
    <x v="9"/>
  </r>
  <r>
    <x v="155"/>
    <x v="0"/>
    <n v="155"/>
    <x v="0"/>
    <x v="3"/>
    <x v="4"/>
    <m/>
    <m/>
    <m/>
    <s v="E9"/>
    <m/>
    <m/>
    <s v=""/>
    <s v=""/>
    <s v=""/>
    <x v="9"/>
  </r>
  <r>
    <x v="155"/>
    <x v="0"/>
    <n v="155"/>
    <x v="0"/>
    <x v="3"/>
    <x v="4"/>
    <m/>
    <m/>
    <m/>
    <s v="E10"/>
    <m/>
    <m/>
    <s v=""/>
    <s v=""/>
    <s v=""/>
    <x v="9"/>
  </r>
  <r>
    <x v="156"/>
    <x v="0"/>
    <n v="156"/>
    <x v="0"/>
    <x v="3"/>
    <x v="4"/>
    <m/>
    <m/>
    <m/>
    <s v="F1"/>
    <m/>
    <m/>
    <s v=""/>
    <s v=""/>
    <s v=""/>
    <x v="9"/>
  </r>
  <r>
    <x v="156"/>
    <x v="0"/>
    <n v="156"/>
    <x v="0"/>
    <x v="3"/>
    <x v="4"/>
    <m/>
    <m/>
    <m/>
    <s v="F2"/>
    <m/>
    <m/>
    <s v=""/>
    <s v=""/>
    <s v=""/>
    <x v="9"/>
  </r>
  <r>
    <x v="157"/>
    <x v="0"/>
    <n v="157"/>
    <x v="0"/>
    <x v="3"/>
    <x v="4"/>
    <m/>
    <m/>
    <m/>
    <s v="F3"/>
    <m/>
    <m/>
    <s v=""/>
    <s v=""/>
    <s v=""/>
    <x v="9"/>
  </r>
  <r>
    <x v="157"/>
    <x v="0"/>
    <n v="157"/>
    <x v="0"/>
    <x v="3"/>
    <x v="4"/>
    <m/>
    <m/>
    <m/>
    <s v="F4"/>
    <m/>
    <m/>
    <s v=""/>
    <s v=""/>
    <s v=""/>
    <x v="9"/>
  </r>
  <r>
    <x v="158"/>
    <x v="0"/>
    <n v="158"/>
    <x v="0"/>
    <x v="3"/>
    <x v="4"/>
    <m/>
    <m/>
    <m/>
    <s v="F5"/>
    <m/>
    <m/>
    <s v=""/>
    <s v=""/>
    <s v=""/>
    <x v="9"/>
  </r>
  <r>
    <x v="158"/>
    <x v="0"/>
    <n v="158"/>
    <x v="0"/>
    <x v="3"/>
    <x v="4"/>
    <m/>
    <m/>
    <m/>
    <s v="F6"/>
    <m/>
    <m/>
    <s v=""/>
    <s v=""/>
    <s v=""/>
    <x v="9"/>
  </r>
  <r>
    <x v="159"/>
    <x v="0"/>
    <n v="159"/>
    <x v="0"/>
    <x v="3"/>
    <x v="4"/>
    <m/>
    <m/>
    <m/>
    <s v="F7"/>
    <m/>
    <m/>
    <s v=""/>
    <s v=""/>
    <s v=""/>
    <x v="9"/>
  </r>
  <r>
    <x v="159"/>
    <x v="0"/>
    <n v="159"/>
    <x v="0"/>
    <x v="3"/>
    <x v="4"/>
    <m/>
    <m/>
    <m/>
    <s v="F8"/>
    <m/>
    <m/>
    <s v=""/>
    <s v=""/>
    <s v=""/>
    <x v="9"/>
  </r>
  <r>
    <x v="160"/>
    <x v="0"/>
    <n v="160"/>
    <x v="0"/>
    <x v="3"/>
    <x v="3"/>
    <m/>
    <s v="ARDEC"/>
    <m/>
    <s v="F9"/>
    <m/>
    <m/>
    <s v=""/>
    <s v=""/>
    <s v=""/>
    <x v="9"/>
  </r>
  <r>
    <x v="160"/>
    <x v="1"/>
    <n v="160"/>
    <x v="0"/>
    <x v="3"/>
    <x v="1"/>
    <s v="N/A"/>
    <m/>
    <m/>
    <s v="F10"/>
    <m/>
    <m/>
    <s v=""/>
    <s v=""/>
    <s v=""/>
    <x v="9"/>
  </r>
  <r>
    <x v="161"/>
    <x v="0"/>
    <n v="161"/>
    <x v="0"/>
    <x v="3"/>
    <x v="4"/>
    <m/>
    <m/>
    <m/>
    <s v="G1"/>
    <m/>
    <m/>
    <s v=""/>
    <s v=""/>
    <s v=""/>
    <x v="9"/>
  </r>
  <r>
    <x v="161"/>
    <x v="0"/>
    <n v="161"/>
    <x v="0"/>
    <x v="3"/>
    <x v="4"/>
    <m/>
    <m/>
    <m/>
    <s v="G2"/>
    <m/>
    <m/>
    <s v=""/>
    <s v=""/>
    <s v=""/>
    <x v="9"/>
  </r>
  <r>
    <x v="162"/>
    <x v="0"/>
    <n v="162"/>
    <x v="0"/>
    <x v="3"/>
    <x v="4"/>
    <m/>
    <m/>
    <m/>
    <s v="G3"/>
    <m/>
    <m/>
    <s v=""/>
    <s v=""/>
    <s v=""/>
    <x v="9"/>
  </r>
  <r>
    <x v="162"/>
    <x v="0"/>
    <n v="162"/>
    <x v="0"/>
    <x v="3"/>
    <x v="4"/>
    <m/>
    <m/>
    <m/>
    <s v="G3"/>
    <m/>
    <m/>
    <s v=""/>
    <s v=""/>
    <s v=""/>
    <x v="9"/>
  </r>
  <r>
    <x v="163"/>
    <x v="0"/>
    <n v="163"/>
    <x v="0"/>
    <x v="3"/>
    <x v="4"/>
    <m/>
    <m/>
    <m/>
    <s v="G5"/>
    <m/>
    <m/>
    <s v=""/>
    <s v=""/>
    <s v=""/>
    <x v="9"/>
  </r>
  <r>
    <x v="163"/>
    <x v="0"/>
    <n v="163"/>
    <x v="0"/>
    <x v="3"/>
    <x v="4"/>
    <m/>
    <m/>
    <m/>
    <s v="G6"/>
    <m/>
    <m/>
    <s v=""/>
    <s v=""/>
    <s v=""/>
    <x v="9"/>
  </r>
  <r>
    <x v="164"/>
    <x v="0"/>
    <n v="164"/>
    <x v="0"/>
    <x v="3"/>
    <x v="4"/>
    <m/>
    <m/>
    <m/>
    <s v="G7"/>
    <m/>
    <m/>
    <s v=""/>
    <s v=""/>
    <s v=""/>
    <x v="9"/>
  </r>
  <r>
    <x v="164"/>
    <x v="0"/>
    <n v="164"/>
    <x v="0"/>
    <x v="3"/>
    <x v="4"/>
    <m/>
    <m/>
    <m/>
    <s v="G8"/>
    <m/>
    <m/>
    <s v=""/>
    <s v=""/>
    <s v=""/>
    <x v="9"/>
  </r>
  <r>
    <x v="165"/>
    <x v="0"/>
    <n v="165"/>
    <x v="0"/>
    <x v="3"/>
    <x v="4"/>
    <m/>
    <m/>
    <m/>
    <s v="G9"/>
    <m/>
    <m/>
    <s v=""/>
    <s v=""/>
    <s v=""/>
    <x v="9"/>
  </r>
  <r>
    <x v="165"/>
    <x v="0"/>
    <n v="165"/>
    <x v="0"/>
    <x v="3"/>
    <x v="4"/>
    <m/>
    <m/>
    <m/>
    <s v="G10"/>
    <m/>
    <m/>
    <s v=""/>
    <s v=""/>
    <s v=""/>
    <x v="9"/>
  </r>
  <r>
    <x v="166"/>
    <x v="0"/>
    <n v="166"/>
    <x v="0"/>
    <x v="3"/>
    <x v="4"/>
    <m/>
    <m/>
    <m/>
    <s v="H1"/>
    <m/>
    <m/>
    <s v=""/>
    <s v=""/>
    <s v=""/>
    <x v="9"/>
  </r>
  <r>
    <x v="166"/>
    <x v="0"/>
    <n v="166"/>
    <x v="0"/>
    <x v="3"/>
    <x v="4"/>
    <m/>
    <m/>
    <m/>
    <s v="H2"/>
    <m/>
    <m/>
    <s v=""/>
    <s v=""/>
    <s v=""/>
    <x v="9"/>
  </r>
  <r>
    <x v="167"/>
    <x v="0"/>
    <n v="167"/>
    <x v="0"/>
    <x v="3"/>
    <x v="4"/>
    <m/>
    <m/>
    <m/>
    <s v="H3"/>
    <m/>
    <m/>
    <s v=""/>
    <s v=""/>
    <s v=""/>
    <x v="9"/>
  </r>
  <r>
    <x v="167"/>
    <x v="0"/>
    <n v="167"/>
    <x v="0"/>
    <x v="3"/>
    <x v="4"/>
    <m/>
    <m/>
    <m/>
    <s v="H4"/>
    <m/>
    <m/>
    <s v=""/>
    <s v=""/>
    <s v=""/>
    <x v="9"/>
  </r>
  <r>
    <x v="168"/>
    <x v="0"/>
    <n v="168"/>
    <x v="0"/>
    <x v="2"/>
    <x v="4"/>
    <m/>
    <m/>
    <m/>
    <s v="H5"/>
    <m/>
    <m/>
    <s v=""/>
    <s v=""/>
    <s v=""/>
    <x v="9"/>
  </r>
  <r>
    <x v="168"/>
    <x v="0"/>
    <n v="168"/>
    <x v="0"/>
    <x v="2"/>
    <x v="4"/>
    <m/>
    <m/>
    <m/>
    <s v="H6"/>
    <m/>
    <m/>
    <s v=""/>
    <s v=""/>
    <s v=""/>
    <x v="9"/>
  </r>
  <r>
    <x v="169"/>
    <x v="0"/>
    <n v="169"/>
    <x v="0"/>
    <x v="2"/>
    <x v="4"/>
    <m/>
    <m/>
    <m/>
    <s v="H7"/>
    <m/>
    <m/>
    <s v=""/>
    <s v=""/>
    <s v=""/>
    <x v="9"/>
  </r>
  <r>
    <x v="169"/>
    <x v="0"/>
    <n v="169"/>
    <x v="0"/>
    <x v="2"/>
    <x v="4"/>
    <m/>
    <m/>
    <m/>
    <s v="H8"/>
    <m/>
    <m/>
    <s v=""/>
    <s v=""/>
    <s v=""/>
    <x v="9"/>
  </r>
  <r>
    <x v="170"/>
    <x v="0"/>
    <n v="170"/>
    <x v="0"/>
    <x v="2"/>
    <x v="3"/>
    <m/>
    <s v="ARDEC"/>
    <m/>
    <s v="H9"/>
    <m/>
    <m/>
    <s v=""/>
    <s v=""/>
    <s v=""/>
    <x v="9"/>
  </r>
  <r>
    <x v="170"/>
    <x v="1"/>
    <n v="170"/>
    <x v="0"/>
    <x v="2"/>
    <x v="1"/>
    <s v="N/A"/>
    <m/>
    <m/>
    <s v="H10"/>
    <m/>
    <m/>
    <s v=""/>
    <s v=""/>
    <s v=""/>
    <x v="9"/>
  </r>
  <r>
    <x v="171"/>
    <x v="0"/>
    <n v="171"/>
    <x v="0"/>
    <x v="2"/>
    <x v="4"/>
    <m/>
    <m/>
    <m/>
    <s v="I1"/>
    <m/>
    <m/>
    <s v=""/>
    <s v=""/>
    <s v=""/>
    <x v="9"/>
  </r>
  <r>
    <x v="171"/>
    <x v="0"/>
    <n v="171"/>
    <x v="0"/>
    <x v="2"/>
    <x v="4"/>
    <m/>
    <m/>
    <m/>
    <s v="I2"/>
    <m/>
    <m/>
    <s v=""/>
    <s v=""/>
    <s v=""/>
    <x v="9"/>
  </r>
  <r>
    <x v="172"/>
    <x v="0"/>
    <n v="172"/>
    <x v="0"/>
    <x v="2"/>
    <x v="4"/>
    <m/>
    <m/>
    <m/>
    <s v="I3"/>
    <m/>
    <m/>
    <s v=""/>
    <s v=""/>
    <s v=""/>
    <x v="9"/>
  </r>
  <r>
    <x v="172"/>
    <x v="0"/>
    <n v="172"/>
    <x v="0"/>
    <x v="2"/>
    <x v="4"/>
    <m/>
    <m/>
    <m/>
    <s v="I4"/>
    <m/>
    <m/>
    <s v=""/>
    <s v=""/>
    <s v=""/>
    <x v="9"/>
  </r>
  <r>
    <x v="173"/>
    <x v="0"/>
    <n v="173"/>
    <x v="0"/>
    <x v="2"/>
    <x v="4"/>
    <m/>
    <m/>
    <m/>
    <s v="I5"/>
    <m/>
    <m/>
    <s v=""/>
    <s v=""/>
    <s v=""/>
    <x v="9"/>
  </r>
  <r>
    <x v="173"/>
    <x v="0"/>
    <n v="173"/>
    <x v="0"/>
    <x v="2"/>
    <x v="4"/>
    <m/>
    <m/>
    <m/>
    <s v="I6"/>
    <m/>
    <m/>
    <s v=""/>
    <s v=""/>
    <s v=""/>
    <x v="9"/>
  </r>
  <r>
    <x v="174"/>
    <x v="0"/>
    <n v="174"/>
    <x v="0"/>
    <x v="2"/>
    <x v="4"/>
    <m/>
    <m/>
    <m/>
    <s v="I7"/>
    <m/>
    <m/>
    <s v=""/>
    <s v=""/>
    <s v=""/>
    <x v="9"/>
  </r>
  <r>
    <x v="174"/>
    <x v="0"/>
    <n v="174"/>
    <x v="0"/>
    <x v="2"/>
    <x v="4"/>
    <m/>
    <m/>
    <m/>
    <s v="I8"/>
    <m/>
    <m/>
    <s v=""/>
    <s v=""/>
    <s v=""/>
    <x v="9"/>
  </r>
  <r>
    <x v="175"/>
    <x v="0"/>
    <n v="175"/>
    <x v="0"/>
    <x v="2"/>
    <x v="4"/>
    <m/>
    <m/>
    <m/>
    <s v="I9"/>
    <m/>
    <m/>
    <s v=""/>
    <s v=""/>
    <s v=""/>
    <x v="9"/>
  </r>
  <r>
    <x v="175"/>
    <x v="0"/>
    <n v="175"/>
    <x v="0"/>
    <x v="2"/>
    <x v="4"/>
    <m/>
    <m/>
    <m/>
    <s v="I0"/>
    <m/>
    <m/>
    <s v=""/>
    <s v=""/>
    <s v=""/>
    <x v="9"/>
  </r>
  <r>
    <x v="176"/>
    <x v="0"/>
    <n v="176"/>
    <x v="0"/>
    <x v="2"/>
    <x v="4"/>
    <m/>
    <m/>
    <m/>
    <s v="B1"/>
    <m/>
    <m/>
    <s v=""/>
    <s v=""/>
    <s v=""/>
    <x v="9"/>
  </r>
  <r>
    <x v="176"/>
    <x v="0"/>
    <n v="176"/>
    <x v="0"/>
    <x v="2"/>
    <x v="4"/>
    <m/>
    <m/>
    <m/>
    <s v="B2"/>
    <m/>
    <m/>
    <s v=""/>
    <s v=""/>
    <s v=""/>
    <x v="9"/>
  </r>
  <r>
    <x v="177"/>
    <x v="0"/>
    <n v="177"/>
    <x v="0"/>
    <x v="2"/>
    <x v="4"/>
    <m/>
    <m/>
    <m/>
    <s v="B3"/>
    <m/>
    <m/>
    <s v=""/>
    <s v=""/>
    <s v=""/>
    <x v="9"/>
  </r>
  <r>
    <x v="177"/>
    <x v="0"/>
    <n v="177"/>
    <x v="0"/>
    <x v="2"/>
    <x v="4"/>
    <m/>
    <m/>
    <m/>
    <s v="B4"/>
    <m/>
    <m/>
    <s v=""/>
    <s v=""/>
    <s v=""/>
    <x v="9"/>
  </r>
  <r>
    <x v="178"/>
    <x v="0"/>
    <n v="178"/>
    <x v="0"/>
    <x v="2"/>
    <x v="4"/>
    <m/>
    <m/>
    <m/>
    <s v="B5"/>
    <m/>
    <m/>
    <s v=""/>
    <s v=""/>
    <s v=""/>
    <x v="9"/>
  </r>
  <r>
    <x v="178"/>
    <x v="0"/>
    <n v="178"/>
    <x v="0"/>
    <x v="2"/>
    <x v="4"/>
    <m/>
    <m/>
    <m/>
    <s v="B6"/>
    <m/>
    <m/>
    <s v=""/>
    <s v=""/>
    <s v=""/>
    <x v="9"/>
  </r>
  <r>
    <x v="179"/>
    <x v="0"/>
    <n v="179"/>
    <x v="0"/>
    <x v="2"/>
    <x v="4"/>
    <m/>
    <m/>
    <m/>
    <s v="B7"/>
    <m/>
    <m/>
    <s v=""/>
    <s v=""/>
    <s v=""/>
    <x v="9"/>
  </r>
  <r>
    <x v="179"/>
    <x v="0"/>
    <n v="179"/>
    <x v="0"/>
    <x v="2"/>
    <x v="4"/>
    <m/>
    <m/>
    <m/>
    <s v="B8"/>
    <m/>
    <m/>
    <s v=""/>
    <s v=""/>
    <s v=""/>
    <x v="9"/>
  </r>
  <r>
    <x v="180"/>
    <x v="0"/>
    <n v="180"/>
    <x v="0"/>
    <x v="2"/>
    <x v="3"/>
    <m/>
    <s v="ARDEC"/>
    <m/>
    <s v="B9"/>
    <m/>
    <m/>
    <s v=""/>
    <s v=""/>
    <s v=""/>
    <x v="9"/>
  </r>
  <r>
    <x v="180"/>
    <x v="1"/>
    <n v="180"/>
    <x v="0"/>
    <x v="2"/>
    <x v="1"/>
    <s v="N/A"/>
    <m/>
    <m/>
    <s v="B10"/>
    <m/>
    <m/>
    <s v=""/>
    <s v=""/>
    <s v="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6" applyNumberFormats="0" applyBorderFormats="0" applyFontFormats="0" applyPatternFormats="0" applyAlignmentFormats="0" applyWidthHeightFormats="1" dataCaption="Data" updatedVersion="7" minRefreshableVersion="3" showMemberPropertyTips="0" useAutoFormatting="1" rowGrandTotals="0" colGrandTotals="0" itemPrintTitles="1" createdVersion="7" indent="0" compact="0" compactData="0" gridDropZones="1" chartFormat="2">
  <location ref="A6:N9" firstHeaderRow="1" firstDataRow="2" firstDataCol="2" rowPageCount="3" colPageCount="1"/>
  <pivotFields count="16">
    <pivotField axis="axisPage" compact="0" outline="0" showAll="0" includeNewItemsInFilter="1" defaultSubtotal="0">
      <items count="1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9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includeNewItemsInFilter="1" defaultSubtotal="0">
      <items count="3">
        <item h="1" x="1"/>
        <item x="0"/>
        <item h="1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includeNewItemsInFilter="1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multipleItemSelectionAllowed="1" showAll="0" includeNewItemsInFilter="1" defaultSubtotal="0">
      <items count="4">
        <item x="3"/>
        <item x="0"/>
        <item x="1"/>
        <item h="1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includeNewItemsInFilter="1" defaultSubtotal="0">
      <items count="5">
        <item h="1" x="3"/>
        <item h="1" x="0"/>
        <item h="1" x="2"/>
        <item x="4"/>
        <item h="1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 defaultSubtotal="0">
      <items count="14">
        <item h="1" x="9"/>
        <item x="2"/>
        <item x="5"/>
        <item x="4"/>
        <item x="3"/>
        <item x="7"/>
        <item x="0"/>
        <item x="10"/>
        <item x="6"/>
        <item x="1"/>
        <item x="8"/>
        <item x="11"/>
        <item x="12"/>
        <item h="1" x="1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5"/>
    <field x="4"/>
  </rowFields>
  <rowItems count="2">
    <i>
      <x v="3"/>
      <x/>
    </i>
    <i r="1">
      <x v="2"/>
    </i>
  </rowItems>
  <colFields count="1">
    <field x="15"/>
  </colFields>
  <col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pageFields count="3">
    <pageField fld="1" hier="-1"/>
    <pageField fld="3" hier="-1"/>
    <pageField fld="0" hier="-1"/>
  </pageFields>
  <dataFields count="1">
    <dataField name="Average of N" fld="11" subtotal="average" baseField="0" baseItem="0"/>
  </dataFields>
  <chartFormats count="12">
    <chartFormat chart="1" format="178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7"/>
          </reference>
        </references>
      </pivotArea>
    </chartFormat>
    <chartFormat chart="1" format="179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8"/>
          </reference>
        </references>
      </pivotArea>
    </chartFormat>
    <chartFormat chart="1" format="18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9"/>
          </reference>
        </references>
      </pivotArea>
    </chartFormat>
    <chartFormat chart="1" format="18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0"/>
          </reference>
        </references>
      </pivotArea>
    </chartFormat>
    <chartFormat chart="1" format="18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1"/>
          </reference>
        </references>
      </pivotArea>
    </chartFormat>
    <chartFormat chart="1" format="183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2"/>
          </reference>
        </references>
      </pivotArea>
    </chartFormat>
    <chartFormat chart="1" format="18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1" format="18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1" format="186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1" format="187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4"/>
          </reference>
        </references>
      </pivotArea>
    </chartFormat>
    <chartFormat chart="1" format="188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5"/>
          </reference>
        </references>
      </pivotArea>
    </chartFormat>
    <chartFormat chart="1" format="189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6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9"/>
  <sheetViews>
    <sheetView tabSelected="1" topLeftCell="D10" workbookViewId="0">
      <selection activeCell="C30" sqref="C30"/>
    </sheetView>
  </sheetViews>
  <sheetFormatPr defaultRowHeight="12.75" x14ac:dyDescent="0.2"/>
  <cols>
    <col min="1" max="1" width="13.28515625" bestFit="1" customWidth="1"/>
    <col min="2" max="2" width="12.5703125" bestFit="1" customWidth="1"/>
    <col min="3" max="3" width="12" bestFit="1" customWidth="1"/>
    <col min="4" max="4" width="8" bestFit="1" customWidth="1"/>
    <col min="5" max="7" width="12" bestFit="1" customWidth="1"/>
    <col min="8" max="8" width="10" bestFit="1" customWidth="1"/>
    <col min="9" max="9" width="12" bestFit="1" customWidth="1"/>
    <col min="10" max="10" width="10" bestFit="1" customWidth="1"/>
    <col min="11" max="11" width="9" bestFit="1" customWidth="1"/>
    <col min="12" max="26" width="12" bestFit="1" customWidth="1"/>
    <col min="27" max="37" width="9.5703125" bestFit="1" customWidth="1"/>
  </cols>
  <sheetData>
    <row r="2" spans="1:14" x14ac:dyDescent="0.2">
      <c r="A2" s="13" t="s">
        <v>27</v>
      </c>
      <c r="B2" s="14" t="s">
        <v>0</v>
      </c>
    </row>
    <row r="3" spans="1:14" x14ac:dyDescent="0.2">
      <c r="A3" s="13" t="s">
        <v>112</v>
      </c>
      <c r="B3" s="14" t="s">
        <v>151</v>
      </c>
    </row>
    <row r="4" spans="1:14" x14ac:dyDescent="0.2">
      <c r="A4" s="13" t="s">
        <v>26</v>
      </c>
      <c r="B4" s="14" t="s">
        <v>151</v>
      </c>
    </row>
    <row r="6" spans="1:14" x14ac:dyDescent="0.2">
      <c r="A6" s="12" t="s">
        <v>152</v>
      </c>
      <c r="B6" s="10"/>
      <c r="C6" s="12" t="s">
        <v>166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1"/>
    </row>
    <row r="7" spans="1:14" x14ac:dyDescent="0.2">
      <c r="A7" s="12" t="s">
        <v>30</v>
      </c>
      <c r="B7" s="12" t="s">
        <v>29</v>
      </c>
      <c r="C7" s="9" t="s">
        <v>154</v>
      </c>
      <c r="D7" s="18" t="s">
        <v>155</v>
      </c>
      <c r="E7" s="18" t="s">
        <v>156</v>
      </c>
      <c r="F7" s="18" t="s">
        <v>157</v>
      </c>
      <c r="G7" s="18" t="s">
        <v>158</v>
      </c>
      <c r="H7" s="18" t="s">
        <v>159</v>
      </c>
      <c r="I7" s="18" t="s">
        <v>160</v>
      </c>
      <c r="J7" s="18" t="s">
        <v>161</v>
      </c>
      <c r="K7" s="18" t="s">
        <v>162</v>
      </c>
      <c r="L7" s="18" t="s">
        <v>163</v>
      </c>
      <c r="M7" s="18" t="s">
        <v>164</v>
      </c>
      <c r="N7" s="15" t="s">
        <v>165</v>
      </c>
    </row>
    <row r="8" spans="1:14" x14ac:dyDescent="0.2">
      <c r="A8" s="20">
        <v>44462</v>
      </c>
      <c r="B8" s="9" t="s">
        <v>144</v>
      </c>
      <c r="C8" s="16">
        <v>2.5833333333333333E-3</v>
      </c>
      <c r="D8" s="19">
        <v>3.6700000000000001E-3</v>
      </c>
      <c r="E8" s="19"/>
      <c r="F8" s="19">
        <v>4.0850000000000001E-3</v>
      </c>
      <c r="G8" s="19">
        <v>3.375E-3</v>
      </c>
      <c r="H8" s="19">
        <v>4.1925E-3</v>
      </c>
      <c r="I8" s="19"/>
      <c r="J8" s="19">
        <v>3.4725000000000003E-3</v>
      </c>
      <c r="K8" s="19">
        <v>4.0850000000000001E-3</v>
      </c>
      <c r="L8" s="19">
        <v>3.47E-3</v>
      </c>
      <c r="M8" s="19">
        <v>4.6600000000000001E-3</v>
      </c>
      <c r="N8" s="17">
        <v>5.1749999999999999E-3</v>
      </c>
    </row>
    <row r="9" spans="1:14" x14ac:dyDescent="0.2">
      <c r="A9" s="29">
        <v>44462</v>
      </c>
      <c r="B9" s="24" t="s">
        <v>141</v>
      </c>
      <c r="C9" s="21">
        <v>2.7650000000000001E-3</v>
      </c>
      <c r="D9" s="22">
        <v>2.7200000000000002E-3</v>
      </c>
      <c r="E9" s="22">
        <v>3.0033333333333335E-3</v>
      </c>
      <c r="F9" s="22">
        <v>2.7516666666666662E-3</v>
      </c>
      <c r="G9" s="22">
        <v>3.4933333333333331E-3</v>
      </c>
      <c r="H9" s="22">
        <v>4.5100000000000001E-3</v>
      </c>
      <c r="I9" s="22">
        <v>2.731666666666667E-3</v>
      </c>
      <c r="J9" s="22">
        <v>3.1649999999999994E-3</v>
      </c>
      <c r="K9" s="22">
        <v>3.4450000000000001E-3</v>
      </c>
      <c r="L9" s="22">
        <v>3.9983333333333338E-3</v>
      </c>
      <c r="M9" s="22">
        <v>5.7016666666666665E-3</v>
      </c>
      <c r="N9" s="23">
        <v>7.8383333333333343E-3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1"/>
  <sheetViews>
    <sheetView workbookViewId="0"/>
  </sheetViews>
  <sheetFormatPr defaultRowHeight="12.75" x14ac:dyDescent="0.2"/>
  <cols>
    <col min="4" max="4" width="12.5703125" bestFit="1" customWidth="1"/>
    <col min="7" max="7" width="9.5703125" style="2" bestFit="1" customWidth="1"/>
    <col min="8" max="8" width="9.140625" style="3"/>
  </cols>
  <sheetData>
    <row r="1" spans="1:16" x14ac:dyDescent="0.2">
      <c r="A1" t="s">
        <v>26</v>
      </c>
      <c r="B1" t="s">
        <v>27</v>
      </c>
      <c r="C1" t="s">
        <v>28</v>
      </c>
      <c r="D1" t="s">
        <v>112</v>
      </c>
      <c r="E1" t="s">
        <v>29</v>
      </c>
      <c r="F1" t="s">
        <v>30</v>
      </c>
      <c r="G1" t="s">
        <v>31</v>
      </c>
      <c r="H1" s="3" t="s">
        <v>32</v>
      </c>
      <c r="I1" t="s">
        <v>33</v>
      </c>
      <c r="J1" t="s">
        <v>34</v>
      </c>
      <c r="K1" t="s">
        <v>146</v>
      </c>
      <c r="L1" t="s">
        <v>147</v>
      </c>
      <c r="M1" t="s">
        <v>148</v>
      </c>
      <c r="N1" t="s">
        <v>149</v>
      </c>
      <c r="O1" t="s">
        <v>150</v>
      </c>
      <c r="P1" t="s">
        <v>166</v>
      </c>
    </row>
    <row r="2" spans="1:16" x14ac:dyDescent="0.2">
      <c r="A2">
        <v>1</v>
      </c>
      <c r="B2" t="s">
        <v>0</v>
      </c>
      <c r="C2">
        <v>1</v>
      </c>
      <c r="D2" t="s">
        <v>1</v>
      </c>
      <c r="E2" t="s">
        <v>2</v>
      </c>
      <c r="F2" s="1">
        <v>44356</v>
      </c>
      <c r="G2" s="2">
        <v>0.1245</v>
      </c>
      <c r="H2" s="3">
        <v>216</v>
      </c>
      <c r="K2" s="5">
        <v>0.44700000000000001</v>
      </c>
      <c r="L2" s="5">
        <v>3.44E-2</v>
      </c>
      <c r="M2" t="str">
        <f>IF(AND(H2&lt;&gt;"ARDEC",H2&lt;&gt;""),LEFT(H2),"")</f>
        <v>2</v>
      </c>
      <c r="N2" t="str">
        <f>IF(AND(H2&lt;&gt;"ARDEC",H2&lt;&gt;""),MID(H2,2,1),"")</f>
        <v>1</v>
      </c>
      <c r="O2" t="str">
        <f>IF(AND(H2&lt;&gt;"ARDEC",H2&lt;&gt;""),RIGHT(H2),"")</f>
        <v>6</v>
      </c>
      <c r="P2" t="str">
        <f>IF(AND(H2&lt;&gt;"ARDEC",H2&lt;&gt;""),RIGHT(H2,2),"")</f>
        <v>16</v>
      </c>
    </row>
    <row r="3" spans="1:16" x14ac:dyDescent="0.2">
      <c r="A3">
        <v>1</v>
      </c>
      <c r="B3" t="s">
        <v>0</v>
      </c>
      <c r="C3">
        <v>1</v>
      </c>
      <c r="D3" t="s">
        <v>1</v>
      </c>
      <c r="E3" t="s">
        <v>2</v>
      </c>
      <c r="F3" s="1">
        <v>44356</v>
      </c>
      <c r="G3" s="2">
        <v>0.1246</v>
      </c>
      <c r="H3" s="3">
        <v>216</v>
      </c>
      <c r="K3" s="5">
        <v>0.44600000000000001</v>
      </c>
      <c r="L3" s="5">
        <v>3.3599999999999998E-2</v>
      </c>
      <c r="M3" t="str">
        <f t="shared" ref="M3:M66" si="0">IF(AND(H3&lt;&gt;"ARDEC",H3&lt;&gt;""),LEFT(H3),"")</f>
        <v>2</v>
      </c>
      <c r="N3" t="str">
        <f t="shared" ref="N3:N66" si="1">IF(AND(H3&lt;&gt;"ARDEC",H3&lt;&gt;""),MID(H3,2,1),"")</f>
        <v>1</v>
      </c>
      <c r="O3" t="str">
        <f t="shared" ref="O3:O66" si="2">IF(AND(H3&lt;&gt;"ARDEC",H3&lt;&gt;""),RIGHT(H3),"")</f>
        <v>6</v>
      </c>
      <c r="P3" t="str">
        <f t="shared" ref="P3:P66" si="3">IF(AND(H3&lt;&gt;"ARDEC",H3&lt;&gt;""),RIGHT(H3,2),"")</f>
        <v>16</v>
      </c>
    </row>
    <row r="4" spans="1:16" x14ac:dyDescent="0.2">
      <c r="A4">
        <v>2</v>
      </c>
      <c r="B4" t="s">
        <v>0</v>
      </c>
      <c r="C4">
        <v>2</v>
      </c>
      <c r="D4" t="s">
        <v>1</v>
      </c>
      <c r="E4" t="s">
        <v>2</v>
      </c>
      <c r="F4" s="1">
        <v>44356</v>
      </c>
      <c r="G4" s="2">
        <v>0.1212</v>
      </c>
      <c r="H4" s="3">
        <v>323</v>
      </c>
      <c r="K4" s="5">
        <v>0.44900000000000001</v>
      </c>
      <c r="L4" s="5">
        <v>3.1800000000000002E-2</v>
      </c>
      <c r="M4" t="str">
        <f t="shared" si="0"/>
        <v>3</v>
      </c>
      <c r="N4" t="str">
        <f t="shared" si="1"/>
        <v>2</v>
      </c>
      <c r="O4" t="str">
        <f t="shared" si="2"/>
        <v>3</v>
      </c>
      <c r="P4" t="str">
        <f t="shared" si="3"/>
        <v>23</v>
      </c>
    </row>
    <row r="5" spans="1:16" x14ac:dyDescent="0.2">
      <c r="A5">
        <v>2</v>
      </c>
      <c r="B5" t="s">
        <v>0</v>
      </c>
      <c r="C5">
        <v>2</v>
      </c>
      <c r="D5" t="s">
        <v>1</v>
      </c>
      <c r="E5" t="s">
        <v>2</v>
      </c>
      <c r="F5" s="1">
        <v>44356</v>
      </c>
      <c r="G5" s="2">
        <v>0.12790000000000001</v>
      </c>
      <c r="H5" s="3">
        <v>323</v>
      </c>
      <c r="K5" s="5">
        <v>0.44600000000000001</v>
      </c>
      <c r="L5" s="5">
        <v>3.1300000000000001E-2</v>
      </c>
      <c r="M5" t="str">
        <f t="shared" si="0"/>
        <v>3</v>
      </c>
      <c r="N5" t="str">
        <f t="shared" si="1"/>
        <v>2</v>
      </c>
      <c r="O5" t="str">
        <f t="shared" si="2"/>
        <v>3</v>
      </c>
      <c r="P5" t="str">
        <f t="shared" si="3"/>
        <v>23</v>
      </c>
    </row>
    <row r="6" spans="1:16" x14ac:dyDescent="0.2">
      <c r="A6">
        <v>3</v>
      </c>
      <c r="B6" t="s">
        <v>0</v>
      </c>
      <c r="C6">
        <v>3</v>
      </c>
      <c r="D6" t="s">
        <v>1</v>
      </c>
      <c r="E6" t="s">
        <v>2</v>
      </c>
      <c r="F6" s="1">
        <v>44356</v>
      </c>
      <c r="G6" s="2">
        <v>0.1022</v>
      </c>
      <c r="H6" s="3">
        <v>311</v>
      </c>
      <c r="K6" s="5">
        <v>0.41399999999999998</v>
      </c>
      <c r="L6" s="5">
        <v>3.3799999999999997E-2</v>
      </c>
      <c r="M6" t="str">
        <f t="shared" si="0"/>
        <v>3</v>
      </c>
      <c r="N6" t="str">
        <f t="shared" si="1"/>
        <v>1</v>
      </c>
      <c r="O6" t="str">
        <f t="shared" si="2"/>
        <v>1</v>
      </c>
      <c r="P6" t="str">
        <f t="shared" si="3"/>
        <v>11</v>
      </c>
    </row>
    <row r="7" spans="1:16" x14ac:dyDescent="0.2">
      <c r="A7">
        <v>3</v>
      </c>
      <c r="B7" t="s">
        <v>0</v>
      </c>
      <c r="C7">
        <v>3</v>
      </c>
      <c r="D7" t="s">
        <v>1</v>
      </c>
      <c r="E7" t="s">
        <v>2</v>
      </c>
      <c r="F7" s="1">
        <v>44356</v>
      </c>
      <c r="G7" s="2">
        <v>0.1227</v>
      </c>
      <c r="H7" s="3">
        <v>311</v>
      </c>
      <c r="K7" s="5">
        <v>0.433</v>
      </c>
      <c r="L7" s="5">
        <v>3.5299999999999998E-2</v>
      </c>
      <c r="M7" t="str">
        <f t="shared" si="0"/>
        <v>3</v>
      </c>
      <c r="N7" t="str">
        <f t="shared" si="1"/>
        <v>1</v>
      </c>
      <c r="O7" t="str">
        <f t="shared" si="2"/>
        <v>1</v>
      </c>
      <c r="P7" t="str">
        <f t="shared" si="3"/>
        <v>11</v>
      </c>
    </row>
    <row r="8" spans="1:16" x14ac:dyDescent="0.2">
      <c r="A8">
        <v>4</v>
      </c>
      <c r="B8" t="s">
        <v>0</v>
      </c>
      <c r="C8">
        <v>4</v>
      </c>
      <c r="D8" t="s">
        <v>1</v>
      </c>
      <c r="E8" t="s">
        <v>2</v>
      </c>
      <c r="F8" s="1">
        <v>44356</v>
      </c>
      <c r="G8" s="2">
        <v>0.124</v>
      </c>
      <c r="H8" s="3">
        <v>114</v>
      </c>
      <c r="K8" s="5">
        <v>0.44400000000000001</v>
      </c>
      <c r="L8" s="5">
        <v>3.6799999999999999E-2</v>
      </c>
      <c r="M8" t="str">
        <f t="shared" si="0"/>
        <v>1</v>
      </c>
      <c r="N8" t="str">
        <f t="shared" si="1"/>
        <v>1</v>
      </c>
      <c r="O8" t="str">
        <f t="shared" si="2"/>
        <v>4</v>
      </c>
      <c r="P8" t="str">
        <f t="shared" si="3"/>
        <v>14</v>
      </c>
    </row>
    <row r="9" spans="1:16" x14ac:dyDescent="0.2">
      <c r="A9">
        <v>4</v>
      </c>
      <c r="B9" t="s">
        <v>0</v>
      </c>
      <c r="C9">
        <v>4</v>
      </c>
      <c r="D9" t="s">
        <v>1</v>
      </c>
      <c r="E9" t="s">
        <v>2</v>
      </c>
      <c r="F9" s="1">
        <v>44356</v>
      </c>
      <c r="G9" s="2">
        <v>0.1231</v>
      </c>
      <c r="H9" s="3">
        <v>114</v>
      </c>
      <c r="K9" s="5">
        <v>0.44500000000000001</v>
      </c>
      <c r="L9" s="5">
        <v>3.6700000000000003E-2</v>
      </c>
      <c r="M9" t="str">
        <f t="shared" si="0"/>
        <v>1</v>
      </c>
      <c r="N9" t="str">
        <f t="shared" si="1"/>
        <v>1</v>
      </c>
      <c r="O9" t="str">
        <f t="shared" si="2"/>
        <v>4</v>
      </c>
      <c r="P9" t="str">
        <f t="shared" si="3"/>
        <v>14</v>
      </c>
    </row>
    <row r="10" spans="1:16" x14ac:dyDescent="0.2">
      <c r="A10">
        <v>5</v>
      </c>
      <c r="B10" t="s">
        <v>0</v>
      </c>
      <c r="C10">
        <v>5</v>
      </c>
      <c r="D10" t="s">
        <v>1</v>
      </c>
      <c r="E10" t="s">
        <v>2</v>
      </c>
      <c r="F10" s="1">
        <v>44356</v>
      </c>
      <c r="G10" s="2">
        <v>0.12609999999999999</v>
      </c>
      <c r="H10" s="3">
        <v>313</v>
      </c>
      <c r="K10" s="5">
        <v>0.443</v>
      </c>
      <c r="L10" s="5">
        <v>2.8299999999999999E-2</v>
      </c>
      <c r="M10" t="str">
        <f t="shared" si="0"/>
        <v>3</v>
      </c>
      <c r="N10" t="str">
        <f t="shared" si="1"/>
        <v>1</v>
      </c>
      <c r="O10" t="str">
        <f t="shared" si="2"/>
        <v>3</v>
      </c>
      <c r="P10" t="str">
        <f t="shared" si="3"/>
        <v>13</v>
      </c>
    </row>
    <row r="11" spans="1:16" x14ac:dyDescent="0.2">
      <c r="A11">
        <v>5</v>
      </c>
      <c r="B11" t="s">
        <v>0</v>
      </c>
      <c r="C11">
        <v>5</v>
      </c>
      <c r="D11" t="s">
        <v>1</v>
      </c>
      <c r="E11" t="s">
        <v>2</v>
      </c>
      <c r="F11" s="1">
        <v>44356</v>
      </c>
      <c r="G11" s="2">
        <v>0.127</v>
      </c>
      <c r="H11" s="3">
        <v>313</v>
      </c>
      <c r="K11" s="5">
        <v>0.442</v>
      </c>
      <c r="L11" s="5">
        <v>2.8400000000000002E-2</v>
      </c>
      <c r="M11" t="str">
        <f t="shared" si="0"/>
        <v>3</v>
      </c>
      <c r="N11" t="str">
        <f t="shared" si="1"/>
        <v>1</v>
      </c>
      <c r="O11" t="str">
        <f t="shared" si="2"/>
        <v>3</v>
      </c>
      <c r="P11" t="str">
        <f t="shared" si="3"/>
        <v>13</v>
      </c>
    </row>
    <row r="12" spans="1:16" x14ac:dyDescent="0.2">
      <c r="A12">
        <v>6</v>
      </c>
      <c r="B12" t="s">
        <v>0</v>
      </c>
      <c r="C12">
        <v>6</v>
      </c>
      <c r="D12" t="s">
        <v>1</v>
      </c>
      <c r="E12" t="s">
        <v>2</v>
      </c>
      <c r="F12" s="1">
        <v>44356</v>
      </c>
      <c r="G12" s="2">
        <v>0.125</v>
      </c>
      <c r="H12" s="3">
        <v>312</v>
      </c>
      <c r="K12" s="5">
        <v>0.443</v>
      </c>
      <c r="L12" s="5">
        <v>3.1300000000000001E-2</v>
      </c>
      <c r="M12" t="str">
        <f t="shared" si="0"/>
        <v>3</v>
      </c>
      <c r="N12" t="str">
        <f t="shared" si="1"/>
        <v>1</v>
      </c>
      <c r="O12" t="str">
        <f t="shared" si="2"/>
        <v>2</v>
      </c>
      <c r="P12" t="str">
        <f t="shared" si="3"/>
        <v>12</v>
      </c>
    </row>
    <row r="13" spans="1:16" x14ac:dyDescent="0.2">
      <c r="A13">
        <v>6</v>
      </c>
      <c r="B13" t="s">
        <v>0</v>
      </c>
      <c r="C13">
        <v>6</v>
      </c>
      <c r="D13" t="s">
        <v>1</v>
      </c>
      <c r="E13" t="s">
        <v>2</v>
      </c>
      <c r="F13" s="1">
        <v>44356</v>
      </c>
      <c r="G13" s="2">
        <v>0.12620000000000001</v>
      </c>
      <c r="H13" s="3">
        <v>312</v>
      </c>
      <c r="K13" s="5">
        <v>0.443</v>
      </c>
      <c r="L13" s="5">
        <v>3.1199999999999999E-2</v>
      </c>
      <c r="M13" t="str">
        <f t="shared" si="0"/>
        <v>3</v>
      </c>
      <c r="N13" t="str">
        <f t="shared" si="1"/>
        <v>1</v>
      </c>
      <c r="O13" t="str">
        <f t="shared" si="2"/>
        <v>2</v>
      </c>
      <c r="P13" t="str">
        <f t="shared" si="3"/>
        <v>12</v>
      </c>
    </row>
    <row r="14" spans="1:16" x14ac:dyDescent="0.2">
      <c r="A14">
        <v>7</v>
      </c>
      <c r="B14" t="s">
        <v>0</v>
      </c>
      <c r="C14">
        <v>7</v>
      </c>
      <c r="D14" t="s">
        <v>1</v>
      </c>
      <c r="E14" t="s">
        <v>2</v>
      </c>
      <c r="F14" s="1">
        <v>44356</v>
      </c>
      <c r="G14" s="2">
        <v>0.1236</v>
      </c>
      <c r="H14" s="3">
        <v>322</v>
      </c>
      <c r="K14" s="5">
        <v>0.44700000000000001</v>
      </c>
      <c r="L14" s="5">
        <v>3.2000000000000001E-2</v>
      </c>
      <c r="M14" t="str">
        <f t="shared" si="0"/>
        <v>3</v>
      </c>
      <c r="N14" t="str">
        <f t="shared" si="1"/>
        <v>2</v>
      </c>
      <c r="O14" t="str">
        <f t="shared" si="2"/>
        <v>2</v>
      </c>
      <c r="P14" t="str">
        <f t="shared" si="3"/>
        <v>22</v>
      </c>
    </row>
    <row r="15" spans="1:16" x14ac:dyDescent="0.2">
      <c r="A15">
        <v>7</v>
      </c>
      <c r="B15" t="s">
        <v>0</v>
      </c>
      <c r="C15">
        <v>7</v>
      </c>
      <c r="D15" t="s">
        <v>1</v>
      </c>
      <c r="E15" t="s">
        <v>2</v>
      </c>
      <c r="F15" s="1">
        <v>44356</v>
      </c>
      <c r="G15" s="2">
        <v>0.12820000000000001</v>
      </c>
      <c r="H15" s="3">
        <v>322</v>
      </c>
      <c r="K15" s="5">
        <v>0.442</v>
      </c>
      <c r="L15" s="5">
        <v>3.15E-2</v>
      </c>
      <c r="M15" t="str">
        <f t="shared" si="0"/>
        <v>3</v>
      </c>
      <c r="N15" t="str">
        <f t="shared" si="1"/>
        <v>2</v>
      </c>
      <c r="O15" t="str">
        <f t="shared" si="2"/>
        <v>2</v>
      </c>
      <c r="P15" t="str">
        <f t="shared" si="3"/>
        <v>22</v>
      </c>
    </row>
    <row r="16" spans="1:16" x14ac:dyDescent="0.2">
      <c r="A16">
        <v>8</v>
      </c>
      <c r="B16" t="s">
        <v>0</v>
      </c>
      <c r="C16">
        <v>8</v>
      </c>
      <c r="D16" t="s">
        <v>1</v>
      </c>
      <c r="E16" t="s">
        <v>2</v>
      </c>
      <c r="F16" s="1">
        <v>44356</v>
      </c>
      <c r="G16" s="2">
        <v>0.1239</v>
      </c>
      <c r="H16" s="3">
        <v>315</v>
      </c>
      <c r="K16" s="5">
        <v>0.438</v>
      </c>
      <c r="L16" s="5">
        <v>3.5799999999999998E-2</v>
      </c>
      <c r="M16" t="str">
        <f t="shared" si="0"/>
        <v>3</v>
      </c>
      <c r="N16" t="str">
        <f t="shared" si="1"/>
        <v>1</v>
      </c>
      <c r="O16" t="str">
        <f t="shared" si="2"/>
        <v>5</v>
      </c>
      <c r="P16" t="str">
        <f t="shared" si="3"/>
        <v>15</v>
      </c>
    </row>
    <row r="17" spans="1:16" x14ac:dyDescent="0.2">
      <c r="A17">
        <v>8</v>
      </c>
      <c r="B17" t="s">
        <v>0</v>
      </c>
      <c r="C17">
        <v>8</v>
      </c>
      <c r="D17" t="s">
        <v>1</v>
      </c>
      <c r="E17" t="s">
        <v>2</v>
      </c>
      <c r="F17" s="1">
        <v>44356</v>
      </c>
      <c r="G17" s="2">
        <v>0.1239</v>
      </c>
      <c r="H17" s="3">
        <v>315</v>
      </c>
      <c r="K17" s="5">
        <v>0.442</v>
      </c>
      <c r="L17" s="5">
        <v>3.61E-2</v>
      </c>
      <c r="M17" t="str">
        <f t="shared" si="0"/>
        <v>3</v>
      </c>
      <c r="N17" t="str">
        <f t="shared" si="1"/>
        <v>1</v>
      </c>
      <c r="O17" t="str">
        <f t="shared" si="2"/>
        <v>5</v>
      </c>
      <c r="P17" t="str">
        <f t="shared" si="3"/>
        <v>15</v>
      </c>
    </row>
    <row r="18" spans="1:16" x14ac:dyDescent="0.2">
      <c r="A18">
        <v>9</v>
      </c>
      <c r="B18" t="s">
        <v>0</v>
      </c>
      <c r="C18">
        <v>9</v>
      </c>
      <c r="D18" t="s">
        <v>1</v>
      </c>
      <c r="E18" t="s">
        <v>2</v>
      </c>
      <c r="F18" s="1">
        <v>44356</v>
      </c>
      <c r="G18" s="2">
        <v>0.1278</v>
      </c>
      <c r="H18" s="3">
        <v>324</v>
      </c>
      <c r="K18" s="5">
        <v>0.44500000000000001</v>
      </c>
      <c r="L18" s="5">
        <v>3.2099999999999997E-2</v>
      </c>
      <c r="M18" t="str">
        <f t="shared" si="0"/>
        <v>3</v>
      </c>
      <c r="N18" t="str">
        <f t="shared" si="1"/>
        <v>2</v>
      </c>
      <c r="O18" t="str">
        <f t="shared" si="2"/>
        <v>4</v>
      </c>
      <c r="P18" t="str">
        <f t="shared" si="3"/>
        <v>24</v>
      </c>
    </row>
    <row r="19" spans="1:16" x14ac:dyDescent="0.2">
      <c r="A19">
        <v>9</v>
      </c>
      <c r="B19" t="s">
        <v>0</v>
      </c>
      <c r="C19">
        <v>9</v>
      </c>
      <c r="D19" t="s">
        <v>1</v>
      </c>
      <c r="E19" t="s">
        <v>2</v>
      </c>
      <c r="F19" s="1">
        <v>44356</v>
      </c>
      <c r="G19" s="2">
        <v>0.12839999999999999</v>
      </c>
      <c r="H19" s="3">
        <v>324</v>
      </c>
      <c r="K19" s="5">
        <v>0.44800000000000001</v>
      </c>
      <c r="L19" s="5">
        <v>3.2199999999999999E-2</v>
      </c>
      <c r="M19" t="str">
        <f t="shared" si="0"/>
        <v>3</v>
      </c>
      <c r="N19" t="str">
        <f t="shared" si="1"/>
        <v>2</v>
      </c>
      <c r="O19" t="str">
        <f t="shared" si="2"/>
        <v>4</v>
      </c>
      <c r="P19" t="str">
        <f t="shared" si="3"/>
        <v>24</v>
      </c>
    </row>
    <row r="20" spans="1:16" x14ac:dyDescent="0.2">
      <c r="A20">
        <v>10</v>
      </c>
      <c r="B20" t="s">
        <v>0</v>
      </c>
      <c r="C20">
        <v>10</v>
      </c>
      <c r="D20" t="s">
        <v>1</v>
      </c>
      <c r="E20" t="s">
        <v>2</v>
      </c>
      <c r="F20" s="1">
        <v>44356</v>
      </c>
      <c r="G20" s="2">
        <v>0.1226</v>
      </c>
      <c r="H20" s="3" t="s">
        <v>22</v>
      </c>
      <c r="K20" s="5">
        <v>0.44400000000000001</v>
      </c>
      <c r="L20" s="5">
        <v>2.53E-2</v>
      </c>
      <c r="M20" t="str">
        <f t="shared" si="0"/>
        <v/>
      </c>
      <c r="N20" t="str">
        <f t="shared" si="1"/>
        <v/>
      </c>
      <c r="O20" t="str">
        <f t="shared" si="2"/>
        <v/>
      </c>
      <c r="P20" t="str">
        <f t="shared" si="3"/>
        <v/>
      </c>
    </row>
    <row r="21" spans="1:16" x14ac:dyDescent="0.2">
      <c r="A21">
        <v>10</v>
      </c>
      <c r="B21" t="s">
        <v>0</v>
      </c>
      <c r="C21">
        <v>10</v>
      </c>
      <c r="D21" t="s">
        <v>1</v>
      </c>
      <c r="E21" t="s">
        <v>2</v>
      </c>
      <c r="F21" s="1">
        <v>44356</v>
      </c>
      <c r="G21" s="2">
        <v>0.12139999999999999</v>
      </c>
      <c r="H21" s="3" t="s">
        <v>22</v>
      </c>
      <c r="K21" s="5"/>
      <c r="L21" s="5"/>
      <c r="M21" t="str">
        <f t="shared" si="0"/>
        <v/>
      </c>
      <c r="N21" t="str">
        <f t="shared" si="1"/>
        <v/>
      </c>
      <c r="O21" t="str">
        <f t="shared" si="2"/>
        <v/>
      </c>
      <c r="P21" t="str">
        <f t="shared" si="3"/>
        <v/>
      </c>
    </row>
    <row r="22" spans="1:16" x14ac:dyDescent="0.2">
      <c r="A22">
        <v>11</v>
      </c>
      <c r="B22" t="s">
        <v>0</v>
      </c>
      <c r="C22">
        <v>11</v>
      </c>
      <c r="D22" t="s">
        <v>1</v>
      </c>
      <c r="E22" t="s">
        <v>2</v>
      </c>
      <c r="F22" s="1">
        <v>44356</v>
      </c>
      <c r="G22" s="2">
        <v>0.1244</v>
      </c>
      <c r="H22" s="3">
        <v>211</v>
      </c>
      <c r="J22" t="s">
        <v>3</v>
      </c>
      <c r="K22" s="5">
        <v>0.45</v>
      </c>
      <c r="L22" s="5">
        <v>3.2199999999999999E-2</v>
      </c>
      <c r="M22" t="str">
        <f t="shared" si="0"/>
        <v>2</v>
      </c>
      <c r="N22" t="str">
        <f t="shared" si="1"/>
        <v>1</v>
      </c>
      <c r="O22" t="str">
        <f t="shared" si="2"/>
        <v>1</v>
      </c>
      <c r="P22" t="str">
        <f t="shared" si="3"/>
        <v>11</v>
      </c>
    </row>
    <row r="23" spans="1:16" x14ac:dyDescent="0.2">
      <c r="A23">
        <v>11</v>
      </c>
      <c r="B23" t="s">
        <v>0</v>
      </c>
      <c r="C23">
        <v>11</v>
      </c>
      <c r="D23" t="s">
        <v>1</v>
      </c>
      <c r="E23" t="s">
        <v>2</v>
      </c>
      <c r="F23" s="1">
        <v>44356</v>
      </c>
      <c r="G23" s="2">
        <v>0.128</v>
      </c>
      <c r="H23" s="3">
        <v>211</v>
      </c>
      <c r="J23" t="s">
        <v>4</v>
      </c>
      <c r="K23" s="5">
        <v>0.44900000000000001</v>
      </c>
      <c r="L23" s="5">
        <v>3.2000000000000001E-2</v>
      </c>
      <c r="M23" t="str">
        <f t="shared" si="0"/>
        <v>2</v>
      </c>
      <c r="N23" t="str">
        <f t="shared" si="1"/>
        <v>1</v>
      </c>
      <c r="O23" t="str">
        <f t="shared" si="2"/>
        <v>1</v>
      </c>
      <c r="P23" t="str">
        <f t="shared" si="3"/>
        <v>11</v>
      </c>
    </row>
    <row r="24" spans="1:16" x14ac:dyDescent="0.2">
      <c r="A24">
        <v>12</v>
      </c>
      <c r="B24" t="s">
        <v>0</v>
      </c>
      <c r="C24">
        <v>12</v>
      </c>
      <c r="D24" t="s">
        <v>1</v>
      </c>
      <c r="E24" t="s">
        <v>2</v>
      </c>
      <c r="F24" s="1">
        <v>44356</v>
      </c>
      <c r="G24" s="2">
        <v>0.1242</v>
      </c>
      <c r="H24" s="3">
        <v>121</v>
      </c>
      <c r="J24" t="s">
        <v>5</v>
      </c>
      <c r="K24" s="5">
        <v>0.44700000000000001</v>
      </c>
      <c r="L24" s="5">
        <v>3.3099999999999997E-2</v>
      </c>
      <c r="M24" t="str">
        <f t="shared" si="0"/>
        <v>1</v>
      </c>
      <c r="N24" t="str">
        <f t="shared" si="1"/>
        <v>2</v>
      </c>
      <c r="O24" t="str">
        <f t="shared" si="2"/>
        <v>1</v>
      </c>
      <c r="P24" t="str">
        <f t="shared" si="3"/>
        <v>21</v>
      </c>
    </row>
    <row r="25" spans="1:16" x14ac:dyDescent="0.2">
      <c r="A25">
        <v>12</v>
      </c>
      <c r="B25" t="s">
        <v>0</v>
      </c>
      <c r="C25">
        <v>12</v>
      </c>
      <c r="D25" t="s">
        <v>1</v>
      </c>
      <c r="E25" t="s">
        <v>2</v>
      </c>
      <c r="F25" s="1">
        <v>44356</v>
      </c>
      <c r="G25" s="2">
        <v>0.126</v>
      </c>
      <c r="H25" s="3">
        <v>121</v>
      </c>
      <c r="J25" t="s">
        <v>6</v>
      </c>
      <c r="K25" s="5">
        <v>0.44700000000000001</v>
      </c>
      <c r="L25" s="5">
        <v>3.3300000000000003E-2</v>
      </c>
      <c r="M25" t="str">
        <f t="shared" si="0"/>
        <v>1</v>
      </c>
      <c r="N25" t="str">
        <f t="shared" si="1"/>
        <v>2</v>
      </c>
      <c r="O25" t="str">
        <f t="shared" si="2"/>
        <v>1</v>
      </c>
      <c r="P25" t="str">
        <f t="shared" si="3"/>
        <v>21</v>
      </c>
    </row>
    <row r="26" spans="1:16" x14ac:dyDescent="0.2">
      <c r="A26">
        <v>13</v>
      </c>
      <c r="B26" t="s">
        <v>0</v>
      </c>
      <c r="C26">
        <v>13</v>
      </c>
      <c r="D26" t="s">
        <v>1</v>
      </c>
      <c r="E26" t="s">
        <v>2</v>
      </c>
      <c r="F26" s="1">
        <v>44356</v>
      </c>
      <c r="G26" s="2">
        <v>0.13469999999999999</v>
      </c>
      <c r="H26" s="3">
        <v>112</v>
      </c>
      <c r="J26" t="s">
        <v>7</v>
      </c>
      <c r="K26" s="5">
        <v>0.443</v>
      </c>
      <c r="L26" s="5">
        <v>2.9000000000000001E-2</v>
      </c>
      <c r="M26" t="str">
        <f t="shared" si="0"/>
        <v>1</v>
      </c>
      <c r="N26" t="str">
        <f t="shared" si="1"/>
        <v>1</v>
      </c>
      <c r="O26" t="str">
        <f t="shared" si="2"/>
        <v>2</v>
      </c>
      <c r="P26" t="str">
        <f t="shared" si="3"/>
        <v>12</v>
      </c>
    </row>
    <row r="27" spans="1:16" x14ac:dyDescent="0.2">
      <c r="A27">
        <v>13</v>
      </c>
      <c r="B27" t="s">
        <v>0</v>
      </c>
      <c r="C27">
        <v>13</v>
      </c>
      <c r="D27" t="s">
        <v>1</v>
      </c>
      <c r="E27" t="s">
        <v>2</v>
      </c>
      <c r="F27" s="1">
        <v>44356</v>
      </c>
      <c r="G27" s="2">
        <v>0.12770000000000001</v>
      </c>
      <c r="H27" s="3">
        <v>112</v>
      </c>
      <c r="J27" t="s">
        <v>8</v>
      </c>
      <c r="K27" s="5">
        <v>0.443</v>
      </c>
      <c r="L27" s="5">
        <v>2.9100000000000001E-2</v>
      </c>
      <c r="M27" t="str">
        <f t="shared" si="0"/>
        <v>1</v>
      </c>
      <c r="N27" t="str">
        <f t="shared" si="1"/>
        <v>1</v>
      </c>
      <c r="O27" t="str">
        <f t="shared" si="2"/>
        <v>2</v>
      </c>
      <c r="P27" t="str">
        <f t="shared" si="3"/>
        <v>12</v>
      </c>
    </row>
    <row r="28" spans="1:16" x14ac:dyDescent="0.2">
      <c r="A28">
        <v>14</v>
      </c>
      <c r="B28" t="s">
        <v>0</v>
      </c>
      <c r="C28">
        <v>14</v>
      </c>
      <c r="D28" t="s">
        <v>1</v>
      </c>
      <c r="E28" t="s">
        <v>2</v>
      </c>
      <c r="F28" s="1">
        <v>44356</v>
      </c>
      <c r="G28" s="2">
        <v>0.1229</v>
      </c>
      <c r="H28" s="3">
        <v>314</v>
      </c>
      <c r="J28" t="s">
        <v>9</v>
      </c>
      <c r="K28" s="5">
        <v>0.44</v>
      </c>
      <c r="L28" s="5">
        <v>3.4799999999999998E-2</v>
      </c>
      <c r="M28" t="str">
        <f t="shared" si="0"/>
        <v>3</v>
      </c>
      <c r="N28" t="str">
        <f t="shared" si="1"/>
        <v>1</v>
      </c>
      <c r="O28" t="str">
        <f t="shared" si="2"/>
        <v>4</v>
      </c>
      <c r="P28" t="str">
        <f t="shared" si="3"/>
        <v>14</v>
      </c>
    </row>
    <row r="29" spans="1:16" x14ac:dyDescent="0.2">
      <c r="A29">
        <v>14</v>
      </c>
      <c r="B29" t="s">
        <v>0</v>
      </c>
      <c r="C29">
        <v>14</v>
      </c>
      <c r="D29" t="s">
        <v>1</v>
      </c>
      <c r="E29" t="s">
        <v>2</v>
      </c>
      <c r="F29" s="1">
        <v>44356</v>
      </c>
      <c r="G29" s="2">
        <v>0.12709999999999999</v>
      </c>
      <c r="H29" s="3">
        <v>314</v>
      </c>
      <c r="J29" t="s">
        <v>10</v>
      </c>
      <c r="K29" s="5">
        <v>0.44400000000000001</v>
      </c>
      <c r="L29" s="5">
        <v>3.5299999999999998E-2</v>
      </c>
      <c r="M29" t="str">
        <f t="shared" si="0"/>
        <v>3</v>
      </c>
      <c r="N29" t="str">
        <f t="shared" si="1"/>
        <v>1</v>
      </c>
      <c r="O29" t="str">
        <f t="shared" si="2"/>
        <v>4</v>
      </c>
      <c r="P29" t="str">
        <f t="shared" si="3"/>
        <v>14</v>
      </c>
    </row>
    <row r="30" spans="1:16" x14ac:dyDescent="0.2">
      <c r="A30">
        <v>15</v>
      </c>
      <c r="B30" t="s">
        <v>0</v>
      </c>
      <c r="C30">
        <v>15</v>
      </c>
      <c r="D30" t="s">
        <v>1</v>
      </c>
      <c r="E30" t="s">
        <v>2</v>
      </c>
      <c r="F30" s="1">
        <v>44356</v>
      </c>
      <c r="G30" s="2">
        <v>0.126</v>
      </c>
      <c r="H30" s="3">
        <v>125</v>
      </c>
      <c r="J30" t="s">
        <v>11</v>
      </c>
      <c r="K30" s="5">
        <v>0.44500000000000001</v>
      </c>
      <c r="L30" s="5">
        <v>3.1800000000000002E-2</v>
      </c>
      <c r="M30" t="str">
        <f t="shared" si="0"/>
        <v>1</v>
      </c>
      <c r="N30" t="str">
        <f t="shared" si="1"/>
        <v>2</v>
      </c>
      <c r="O30" t="str">
        <f t="shared" si="2"/>
        <v>5</v>
      </c>
      <c r="P30" t="str">
        <f t="shared" si="3"/>
        <v>25</v>
      </c>
    </row>
    <row r="31" spans="1:16" x14ac:dyDescent="0.2">
      <c r="A31">
        <v>15</v>
      </c>
      <c r="B31" t="s">
        <v>0</v>
      </c>
      <c r="C31">
        <v>15</v>
      </c>
      <c r="D31" t="s">
        <v>1</v>
      </c>
      <c r="E31" t="s">
        <v>2</v>
      </c>
      <c r="F31" s="1">
        <v>44356</v>
      </c>
      <c r="G31" s="2">
        <v>0.1288</v>
      </c>
      <c r="H31" s="3">
        <v>125</v>
      </c>
      <c r="J31" t="s">
        <v>12</v>
      </c>
      <c r="K31" s="5">
        <v>0.44700000000000001</v>
      </c>
      <c r="L31" s="5">
        <v>3.1899999999999998E-2</v>
      </c>
      <c r="M31" t="str">
        <f t="shared" si="0"/>
        <v>1</v>
      </c>
      <c r="N31" t="str">
        <f t="shared" si="1"/>
        <v>2</v>
      </c>
      <c r="O31" t="str">
        <f t="shared" si="2"/>
        <v>5</v>
      </c>
      <c r="P31" t="str">
        <f t="shared" si="3"/>
        <v>25</v>
      </c>
    </row>
    <row r="32" spans="1:16" x14ac:dyDescent="0.2">
      <c r="A32">
        <v>16</v>
      </c>
      <c r="B32" t="s">
        <v>0</v>
      </c>
      <c r="C32">
        <v>16</v>
      </c>
      <c r="D32" t="s">
        <v>1</v>
      </c>
      <c r="E32" t="s">
        <v>2</v>
      </c>
      <c r="F32" s="1">
        <v>44356</v>
      </c>
      <c r="G32" s="2">
        <v>0.1215</v>
      </c>
      <c r="H32" s="3">
        <v>116</v>
      </c>
      <c r="J32" t="s">
        <v>13</v>
      </c>
      <c r="K32" s="5">
        <v>0.45800000000000002</v>
      </c>
      <c r="L32" s="5">
        <v>3.3799999999999997E-2</v>
      </c>
      <c r="M32" t="str">
        <f t="shared" si="0"/>
        <v>1</v>
      </c>
      <c r="N32" t="str">
        <f t="shared" si="1"/>
        <v>1</v>
      </c>
      <c r="O32" t="str">
        <f t="shared" si="2"/>
        <v>6</v>
      </c>
      <c r="P32" t="str">
        <f t="shared" si="3"/>
        <v>16</v>
      </c>
    </row>
    <row r="33" spans="1:18" x14ac:dyDescent="0.2">
      <c r="A33">
        <v>16</v>
      </c>
      <c r="B33" t="s">
        <v>0</v>
      </c>
      <c r="C33">
        <v>16</v>
      </c>
      <c r="D33" t="s">
        <v>1</v>
      </c>
      <c r="E33" t="s">
        <v>2</v>
      </c>
      <c r="F33" s="1">
        <v>44356</v>
      </c>
      <c r="G33" s="2">
        <v>0.1246</v>
      </c>
      <c r="H33" s="3">
        <v>116</v>
      </c>
      <c r="J33" t="s">
        <v>14</v>
      </c>
      <c r="K33" s="5">
        <v>0.44900000000000001</v>
      </c>
      <c r="L33" s="5">
        <v>3.3300000000000003E-2</v>
      </c>
      <c r="M33" t="str">
        <f t="shared" si="0"/>
        <v>1</v>
      </c>
      <c r="N33" t="str">
        <f t="shared" si="1"/>
        <v>1</v>
      </c>
      <c r="O33" t="str">
        <f t="shared" si="2"/>
        <v>6</v>
      </c>
      <c r="P33" t="str">
        <f t="shared" si="3"/>
        <v>16</v>
      </c>
    </row>
    <row r="34" spans="1:18" x14ac:dyDescent="0.2">
      <c r="A34">
        <v>17</v>
      </c>
      <c r="B34" t="s">
        <v>0</v>
      </c>
      <c r="C34">
        <v>17</v>
      </c>
      <c r="D34" t="s">
        <v>1</v>
      </c>
      <c r="E34" t="s">
        <v>2</v>
      </c>
      <c r="F34" s="1">
        <v>44356</v>
      </c>
      <c r="G34" s="2">
        <v>0.1283</v>
      </c>
      <c r="H34" s="3">
        <v>113</v>
      </c>
      <c r="J34" t="s">
        <v>15</v>
      </c>
      <c r="K34" s="5">
        <v>0.44500000000000001</v>
      </c>
      <c r="L34" s="5">
        <v>2.7900000000000001E-2</v>
      </c>
      <c r="M34" t="str">
        <f t="shared" si="0"/>
        <v>1</v>
      </c>
      <c r="N34" t="str">
        <f t="shared" si="1"/>
        <v>1</v>
      </c>
      <c r="O34" t="str">
        <f t="shared" si="2"/>
        <v>3</v>
      </c>
      <c r="P34" t="str">
        <f t="shared" si="3"/>
        <v>13</v>
      </c>
    </row>
    <row r="35" spans="1:18" x14ac:dyDescent="0.2">
      <c r="A35">
        <v>17</v>
      </c>
      <c r="B35" t="s">
        <v>0</v>
      </c>
      <c r="C35">
        <v>17</v>
      </c>
      <c r="D35" t="s">
        <v>1</v>
      </c>
      <c r="E35" t="s">
        <v>2</v>
      </c>
      <c r="F35" s="1">
        <v>44356</v>
      </c>
      <c r="G35" s="2">
        <v>0.1241</v>
      </c>
      <c r="H35" s="3">
        <v>113</v>
      </c>
      <c r="J35" t="s">
        <v>16</v>
      </c>
      <c r="K35" s="5">
        <v>0.44500000000000001</v>
      </c>
      <c r="L35" s="5">
        <v>2.8000000000000001E-2</v>
      </c>
      <c r="M35" t="str">
        <f t="shared" si="0"/>
        <v>1</v>
      </c>
      <c r="N35" t="str">
        <f t="shared" si="1"/>
        <v>1</v>
      </c>
      <c r="O35" t="str">
        <f t="shared" si="2"/>
        <v>3</v>
      </c>
      <c r="P35" t="str">
        <f t="shared" si="3"/>
        <v>13</v>
      </c>
    </row>
    <row r="36" spans="1:18" x14ac:dyDescent="0.2">
      <c r="A36">
        <v>18</v>
      </c>
      <c r="B36" t="s">
        <v>0</v>
      </c>
      <c r="C36">
        <v>18</v>
      </c>
      <c r="D36" t="s">
        <v>1</v>
      </c>
      <c r="E36" t="s">
        <v>2</v>
      </c>
      <c r="F36" s="1">
        <v>44356</v>
      </c>
      <c r="G36" s="2">
        <v>0.12559999999999999</v>
      </c>
      <c r="H36" s="3">
        <v>111</v>
      </c>
      <c r="J36" t="s">
        <v>17</v>
      </c>
      <c r="K36" s="5">
        <v>0.44</v>
      </c>
      <c r="L36" s="5">
        <v>3.09E-2</v>
      </c>
      <c r="M36" t="str">
        <f t="shared" si="0"/>
        <v>1</v>
      </c>
      <c r="N36" t="str">
        <f t="shared" si="1"/>
        <v>1</v>
      </c>
      <c r="O36" t="str">
        <f t="shared" si="2"/>
        <v>1</v>
      </c>
      <c r="P36" t="str">
        <f t="shared" si="3"/>
        <v>11</v>
      </c>
    </row>
    <row r="37" spans="1:18" x14ac:dyDescent="0.2">
      <c r="A37">
        <v>18</v>
      </c>
      <c r="B37" t="s">
        <v>0</v>
      </c>
      <c r="C37">
        <v>18</v>
      </c>
      <c r="D37" t="s">
        <v>1</v>
      </c>
      <c r="E37" t="s">
        <v>2</v>
      </c>
      <c r="F37" s="1">
        <v>44356</v>
      </c>
      <c r="G37" s="2">
        <v>0.12820000000000001</v>
      </c>
      <c r="H37" s="3">
        <v>111</v>
      </c>
      <c r="J37" t="s">
        <v>18</v>
      </c>
      <c r="K37" s="5">
        <v>0.44600000000000001</v>
      </c>
      <c r="L37" s="5">
        <v>3.1E-2</v>
      </c>
      <c r="M37" t="str">
        <f t="shared" si="0"/>
        <v>1</v>
      </c>
      <c r="N37" t="str">
        <f t="shared" si="1"/>
        <v>1</v>
      </c>
      <c r="O37" t="str">
        <f t="shared" si="2"/>
        <v>1</v>
      </c>
      <c r="P37" t="str">
        <f t="shared" si="3"/>
        <v>11</v>
      </c>
    </row>
    <row r="38" spans="1:18" x14ac:dyDescent="0.2">
      <c r="A38">
        <v>19</v>
      </c>
      <c r="B38" t="s">
        <v>0</v>
      </c>
      <c r="C38">
        <v>19</v>
      </c>
      <c r="D38" t="s">
        <v>1</v>
      </c>
      <c r="E38" t="s">
        <v>2</v>
      </c>
      <c r="F38" s="1">
        <v>44356</v>
      </c>
      <c r="G38" s="2">
        <v>0.122</v>
      </c>
      <c r="H38" s="3">
        <v>214</v>
      </c>
      <c r="J38" t="s">
        <v>19</v>
      </c>
      <c r="K38" s="5">
        <v>0.441</v>
      </c>
      <c r="L38" s="5">
        <v>3.4099999999999998E-2</v>
      </c>
      <c r="M38" t="str">
        <f t="shared" si="0"/>
        <v>2</v>
      </c>
      <c r="N38" t="str">
        <f t="shared" si="1"/>
        <v>1</v>
      </c>
      <c r="O38" t="str">
        <f t="shared" si="2"/>
        <v>4</v>
      </c>
      <c r="P38" t="str">
        <f t="shared" si="3"/>
        <v>14</v>
      </c>
    </row>
    <row r="39" spans="1:18" x14ac:dyDescent="0.2">
      <c r="A39">
        <v>19</v>
      </c>
      <c r="B39" t="s">
        <v>0</v>
      </c>
      <c r="C39">
        <v>19</v>
      </c>
      <c r="D39" t="s">
        <v>1</v>
      </c>
      <c r="E39" t="s">
        <v>2</v>
      </c>
      <c r="F39" s="1">
        <v>44356</v>
      </c>
      <c r="G39" s="2">
        <v>0.12859999999999999</v>
      </c>
      <c r="H39" s="3">
        <v>214</v>
      </c>
      <c r="J39" t="s">
        <v>20</v>
      </c>
      <c r="K39" s="5">
        <v>0.44</v>
      </c>
      <c r="L39" s="5">
        <v>3.4000000000000002E-2</v>
      </c>
      <c r="M39" t="str">
        <f t="shared" si="0"/>
        <v>2</v>
      </c>
      <c r="N39" t="str">
        <f t="shared" si="1"/>
        <v>1</v>
      </c>
      <c r="O39" t="str">
        <f t="shared" si="2"/>
        <v>4</v>
      </c>
      <c r="P39" t="str">
        <f t="shared" si="3"/>
        <v>14</v>
      </c>
    </row>
    <row r="40" spans="1:18" x14ac:dyDescent="0.2">
      <c r="A40">
        <v>20</v>
      </c>
      <c r="B40" t="s">
        <v>21</v>
      </c>
      <c r="C40">
        <v>20</v>
      </c>
      <c r="D40" t="s">
        <v>1</v>
      </c>
      <c r="E40" t="s">
        <v>2</v>
      </c>
      <c r="F40" s="1">
        <v>44356</v>
      </c>
      <c r="G40" s="2">
        <v>0.12720000000000001</v>
      </c>
      <c r="H40" s="3" t="s">
        <v>22</v>
      </c>
      <c r="J40" t="s">
        <v>23</v>
      </c>
      <c r="M40" t="str">
        <f t="shared" si="0"/>
        <v/>
      </c>
      <c r="N40" t="str">
        <f t="shared" si="1"/>
        <v/>
      </c>
      <c r="O40" t="str">
        <f t="shared" si="2"/>
        <v/>
      </c>
      <c r="P40" t="str">
        <f t="shared" si="3"/>
        <v/>
      </c>
    </row>
    <row r="41" spans="1:18" x14ac:dyDescent="0.2">
      <c r="A41">
        <v>20</v>
      </c>
      <c r="B41" t="s">
        <v>0</v>
      </c>
      <c r="C41">
        <v>20</v>
      </c>
      <c r="D41" t="s">
        <v>1</v>
      </c>
      <c r="E41" t="s">
        <v>2</v>
      </c>
      <c r="F41" s="1">
        <v>44356</v>
      </c>
      <c r="G41" s="2">
        <v>0.1241</v>
      </c>
      <c r="H41" s="3" t="s">
        <v>22</v>
      </c>
      <c r="J41" t="s">
        <v>25</v>
      </c>
      <c r="M41" t="str">
        <f t="shared" si="0"/>
        <v/>
      </c>
      <c r="N41" t="str">
        <f t="shared" si="1"/>
        <v/>
      </c>
      <c r="O41" t="str">
        <f t="shared" si="2"/>
        <v/>
      </c>
      <c r="P41" t="str">
        <f t="shared" si="3"/>
        <v/>
      </c>
    </row>
    <row r="42" spans="1:18" x14ac:dyDescent="0.2">
      <c r="A42">
        <v>21</v>
      </c>
      <c r="B42" t="s">
        <v>0</v>
      </c>
      <c r="C42">
        <v>21</v>
      </c>
      <c r="D42" t="s">
        <v>1</v>
      </c>
      <c r="E42" t="s">
        <v>2</v>
      </c>
      <c r="F42" s="1">
        <v>44356</v>
      </c>
      <c r="G42" s="2">
        <v>0.1283</v>
      </c>
      <c r="H42" s="3">
        <v>321</v>
      </c>
      <c r="J42" t="s">
        <v>35</v>
      </c>
      <c r="K42" s="5">
        <v>0.45</v>
      </c>
      <c r="L42" s="5">
        <v>3.2000000000000001E-2</v>
      </c>
      <c r="M42" t="str">
        <f t="shared" si="0"/>
        <v>3</v>
      </c>
      <c r="N42" t="str">
        <f t="shared" si="1"/>
        <v>2</v>
      </c>
      <c r="O42" t="str">
        <f t="shared" si="2"/>
        <v>1</v>
      </c>
      <c r="P42" t="str">
        <f t="shared" si="3"/>
        <v>21</v>
      </c>
    </row>
    <row r="43" spans="1:18" x14ac:dyDescent="0.2">
      <c r="A43">
        <v>21</v>
      </c>
      <c r="B43" t="s">
        <v>0</v>
      </c>
      <c r="C43">
        <v>21</v>
      </c>
      <c r="D43" t="s">
        <v>1</v>
      </c>
      <c r="E43" t="s">
        <v>2</v>
      </c>
      <c r="F43" s="1">
        <v>44356</v>
      </c>
      <c r="G43" s="2">
        <v>0.1232</v>
      </c>
      <c r="H43" s="3">
        <v>321</v>
      </c>
      <c r="J43" t="s">
        <v>36</v>
      </c>
      <c r="K43" s="5">
        <v>0.45</v>
      </c>
      <c r="L43" s="5">
        <v>3.2000000000000001E-2</v>
      </c>
      <c r="M43" t="str">
        <f t="shared" si="0"/>
        <v>3</v>
      </c>
      <c r="N43" t="str">
        <f t="shared" si="1"/>
        <v>2</v>
      </c>
      <c r="O43" t="str">
        <f t="shared" si="2"/>
        <v>1</v>
      </c>
      <c r="P43" t="str">
        <f t="shared" si="3"/>
        <v>21</v>
      </c>
      <c r="Q43" s="5"/>
      <c r="R43" s="5"/>
    </row>
    <row r="44" spans="1:18" x14ac:dyDescent="0.2">
      <c r="A44">
        <v>22</v>
      </c>
      <c r="B44" t="s">
        <v>0</v>
      </c>
      <c r="C44">
        <v>22</v>
      </c>
      <c r="D44" t="s">
        <v>1</v>
      </c>
      <c r="E44" t="s">
        <v>2</v>
      </c>
      <c r="F44" s="1">
        <v>44356</v>
      </c>
      <c r="G44" s="2">
        <v>0.12509999999999999</v>
      </c>
      <c r="H44" s="3">
        <v>115</v>
      </c>
      <c r="J44" t="s">
        <v>37</v>
      </c>
      <c r="K44" s="5">
        <v>0.44800000000000001</v>
      </c>
      <c r="L44" s="5">
        <v>3.2500000000000001E-2</v>
      </c>
      <c r="M44" t="str">
        <f t="shared" si="0"/>
        <v>1</v>
      </c>
      <c r="N44" t="str">
        <f t="shared" si="1"/>
        <v>1</v>
      </c>
      <c r="O44" t="str">
        <f t="shared" si="2"/>
        <v>5</v>
      </c>
      <c r="P44" t="str">
        <f t="shared" si="3"/>
        <v>15</v>
      </c>
      <c r="Q44" s="5"/>
      <c r="R44" s="5"/>
    </row>
    <row r="45" spans="1:18" x14ac:dyDescent="0.2">
      <c r="A45">
        <v>22</v>
      </c>
      <c r="B45" t="s">
        <v>0</v>
      </c>
      <c r="C45">
        <v>22</v>
      </c>
      <c r="D45" t="s">
        <v>1</v>
      </c>
      <c r="E45" t="s">
        <v>2</v>
      </c>
      <c r="F45" s="1">
        <v>44356</v>
      </c>
      <c r="G45" s="2">
        <v>0.1222</v>
      </c>
      <c r="H45" s="3">
        <v>115</v>
      </c>
      <c r="J45" t="s">
        <v>38</v>
      </c>
      <c r="K45" s="5">
        <v>0.44700000000000001</v>
      </c>
      <c r="L45" s="5">
        <v>3.2399999999999998E-2</v>
      </c>
      <c r="M45" t="str">
        <f t="shared" si="0"/>
        <v>1</v>
      </c>
      <c r="N45" t="str">
        <f t="shared" si="1"/>
        <v>1</v>
      </c>
      <c r="O45" t="str">
        <f t="shared" si="2"/>
        <v>5</v>
      </c>
      <c r="P45" t="str">
        <f t="shared" si="3"/>
        <v>15</v>
      </c>
      <c r="Q45" s="5"/>
      <c r="R45" s="5"/>
    </row>
    <row r="46" spans="1:18" x14ac:dyDescent="0.2">
      <c r="A46">
        <v>23</v>
      </c>
      <c r="B46" t="s">
        <v>0</v>
      </c>
      <c r="C46">
        <v>23</v>
      </c>
      <c r="D46" t="s">
        <v>1</v>
      </c>
      <c r="E46" t="s">
        <v>2</v>
      </c>
      <c r="F46" s="1">
        <v>44356</v>
      </c>
      <c r="G46" s="2">
        <v>0.1221</v>
      </c>
      <c r="H46" s="3">
        <v>212</v>
      </c>
      <c r="J46" t="s">
        <v>39</v>
      </c>
      <c r="K46" s="5">
        <v>0.45300000000000001</v>
      </c>
      <c r="L46" s="5">
        <v>3.0599999999999999E-2</v>
      </c>
      <c r="M46" t="str">
        <f t="shared" si="0"/>
        <v>2</v>
      </c>
      <c r="N46" t="str">
        <f t="shared" si="1"/>
        <v>1</v>
      </c>
      <c r="O46" t="str">
        <f t="shared" si="2"/>
        <v>2</v>
      </c>
      <c r="P46" t="str">
        <f t="shared" si="3"/>
        <v>12</v>
      </c>
      <c r="Q46" s="5"/>
      <c r="R46" s="5"/>
    </row>
    <row r="47" spans="1:18" x14ac:dyDescent="0.2">
      <c r="A47">
        <v>23</v>
      </c>
      <c r="B47" t="s">
        <v>0</v>
      </c>
      <c r="C47">
        <v>23</v>
      </c>
      <c r="D47" t="s">
        <v>1</v>
      </c>
      <c r="E47" t="s">
        <v>2</v>
      </c>
      <c r="F47" s="1">
        <v>44356</v>
      </c>
      <c r="G47" s="2">
        <v>0.12509999999999999</v>
      </c>
      <c r="H47" s="3">
        <v>212</v>
      </c>
      <c r="J47" t="s">
        <v>40</v>
      </c>
      <c r="K47" s="5">
        <v>0.45300000000000001</v>
      </c>
      <c r="L47" s="5">
        <v>3.0499999999999999E-2</v>
      </c>
      <c r="M47" t="str">
        <f t="shared" si="0"/>
        <v>2</v>
      </c>
      <c r="N47" t="str">
        <f t="shared" si="1"/>
        <v>1</v>
      </c>
      <c r="O47" t="str">
        <f t="shared" si="2"/>
        <v>2</v>
      </c>
      <c r="P47" t="str">
        <f t="shared" si="3"/>
        <v>12</v>
      </c>
      <c r="Q47" s="5"/>
      <c r="R47" s="5"/>
    </row>
    <row r="48" spans="1:18" x14ac:dyDescent="0.2">
      <c r="A48">
        <v>24</v>
      </c>
      <c r="B48" t="s">
        <v>0</v>
      </c>
      <c r="C48">
        <v>24</v>
      </c>
      <c r="D48" t="s">
        <v>1</v>
      </c>
      <c r="E48" t="s">
        <v>2</v>
      </c>
      <c r="F48" s="1">
        <v>44356</v>
      </c>
      <c r="G48" s="2">
        <v>0.12509999999999999</v>
      </c>
      <c r="H48" s="3">
        <v>215</v>
      </c>
      <c r="J48" t="s">
        <v>41</v>
      </c>
      <c r="K48" s="5">
        <v>0.44600000000000001</v>
      </c>
      <c r="L48" s="5">
        <v>3.3000000000000002E-2</v>
      </c>
      <c r="M48" t="str">
        <f t="shared" si="0"/>
        <v>2</v>
      </c>
      <c r="N48" t="str">
        <f t="shared" si="1"/>
        <v>1</v>
      </c>
      <c r="O48" t="str">
        <f t="shared" si="2"/>
        <v>5</v>
      </c>
      <c r="P48" t="str">
        <f t="shared" si="3"/>
        <v>15</v>
      </c>
      <c r="Q48" s="5"/>
      <c r="R48" s="5"/>
    </row>
    <row r="49" spans="1:18" x14ac:dyDescent="0.2">
      <c r="A49">
        <v>24</v>
      </c>
      <c r="B49" t="s">
        <v>0</v>
      </c>
      <c r="C49">
        <v>24</v>
      </c>
      <c r="D49" t="s">
        <v>1</v>
      </c>
      <c r="E49" t="s">
        <v>2</v>
      </c>
      <c r="F49" s="1">
        <v>44356</v>
      </c>
      <c r="G49" s="2">
        <v>0.127</v>
      </c>
      <c r="H49" s="3">
        <v>215</v>
      </c>
      <c r="J49" t="s">
        <v>42</v>
      </c>
      <c r="K49" s="5">
        <v>0.44500000000000001</v>
      </c>
      <c r="L49" s="5">
        <v>3.3099999999999997E-2</v>
      </c>
      <c r="M49" t="str">
        <f t="shared" si="0"/>
        <v>2</v>
      </c>
      <c r="N49" t="str">
        <f t="shared" si="1"/>
        <v>1</v>
      </c>
      <c r="O49" t="str">
        <f t="shared" si="2"/>
        <v>5</v>
      </c>
      <c r="P49" t="str">
        <f t="shared" si="3"/>
        <v>15</v>
      </c>
      <c r="Q49" s="5"/>
      <c r="R49" s="5"/>
    </row>
    <row r="50" spans="1:18" x14ac:dyDescent="0.2">
      <c r="A50">
        <v>25</v>
      </c>
      <c r="B50" t="s">
        <v>0</v>
      </c>
      <c r="C50">
        <v>25</v>
      </c>
      <c r="D50" t="s">
        <v>1</v>
      </c>
      <c r="E50" t="s">
        <v>2</v>
      </c>
      <c r="F50" s="1">
        <v>44356</v>
      </c>
      <c r="G50" s="2">
        <v>0.1258</v>
      </c>
      <c r="H50" s="3">
        <v>325</v>
      </c>
      <c r="J50" t="s">
        <v>43</v>
      </c>
      <c r="K50" s="5">
        <v>0.44800000000000001</v>
      </c>
      <c r="L50" s="5">
        <v>3.32E-2</v>
      </c>
      <c r="M50" t="str">
        <f t="shared" si="0"/>
        <v>3</v>
      </c>
      <c r="N50" t="str">
        <f t="shared" si="1"/>
        <v>2</v>
      </c>
      <c r="O50" t="str">
        <f t="shared" si="2"/>
        <v>5</v>
      </c>
      <c r="P50" t="str">
        <f t="shared" si="3"/>
        <v>25</v>
      </c>
      <c r="Q50" s="5"/>
      <c r="R50" s="5"/>
    </row>
    <row r="51" spans="1:18" x14ac:dyDescent="0.2">
      <c r="A51">
        <v>25</v>
      </c>
      <c r="B51" t="s">
        <v>0</v>
      </c>
      <c r="C51">
        <v>25</v>
      </c>
      <c r="D51" t="s">
        <v>1</v>
      </c>
      <c r="E51" t="s">
        <v>2</v>
      </c>
      <c r="F51" s="1">
        <v>44356</v>
      </c>
      <c r="G51" s="2">
        <v>0.1242</v>
      </c>
      <c r="H51" s="3">
        <v>325</v>
      </c>
      <c r="J51" t="s">
        <v>44</v>
      </c>
      <c r="K51" s="5">
        <v>0.44800000000000001</v>
      </c>
      <c r="L51" s="5">
        <v>3.32E-2</v>
      </c>
      <c r="M51" t="str">
        <f t="shared" si="0"/>
        <v>3</v>
      </c>
      <c r="N51" t="str">
        <f t="shared" si="1"/>
        <v>2</v>
      </c>
      <c r="O51" t="str">
        <f t="shared" si="2"/>
        <v>5</v>
      </c>
      <c r="P51" t="str">
        <f t="shared" si="3"/>
        <v>25</v>
      </c>
      <c r="Q51" s="5"/>
      <c r="R51" s="5"/>
    </row>
    <row r="52" spans="1:18" x14ac:dyDescent="0.2">
      <c r="A52">
        <v>26</v>
      </c>
      <c r="B52" t="s">
        <v>0</v>
      </c>
      <c r="C52">
        <v>26</v>
      </c>
      <c r="D52" t="s">
        <v>1</v>
      </c>
      <c r="E52" t="s">
        <v>2</v>
      </c>
      <c r="F52" s="1">
        <v>44356</v>
      </c>
      <c r="G52" s="2">
        <v>0.12909999999999999</v>
      </c>
      <c r="H52" s="3">
        <v>122</v>
      </c>
      <c r="J52" t="s">
        <v>45</v>
      </c>
      <c r="K52" s="5">
        <v>0.45100000000000001</v>
      </c>
      <c r="L52" s="5">
        <v>3.3099999999999997E-2</v>
      </c>
      <c r="M52" t="str">
        <f t="shared" si="0"/>
        <v>1</v>
      </c>
      <c r="N52" t="str">
        <f t="shared" si="1"/>
        <v>2</v>
      </c>
      <c r="O52" t="str">
        <f t="shared" si="2"/>
        <v>2</v>
      </c>
      <c r="P52" t="str">
        <f t="shared" si="3"/>
        <v>22</v>
      </c>
      <c r="Q52" s="5"/>
      <c r="R52" s="5"/>
    </row>
    <row r="53" spans="1:18" x14ac:dyDescent="0.2">
      <c r="A53">
        <v>26</v>
      </c>
      <c r="B53" t="s">
        <v>0</v>
      </c>
      <c r="C53">
        <v>26</v>
      </c>
      <c r="D53" t="s">
        <v>1</v>
      </c>
      <c r="E53" t="s">
        <v>2</v>
      </c>
      <c r="F53" s="1">
        <v>44356</v>
      </c>
      <c r="G53" s="2">
        <v>0.12709999999999999</v>
      </c>
      <c r="H53" s="3">
        <v>122</v>
      </c>
      <c r="J53" t="s">
        <v>46</v>
      </c>
      <c r="K53" s="5">
        <v>0.45100000000000001</v>
      </c>
      <c r="L53" s="5">
        <v>3.3000000000000002E-2</v>
      </c>
      <c r="M53" t="str">
        <f t="shared" si="0"/>
        <v>1</v>
      </c>
      <c r="N53" t="str">
        <f t="shared" si="1"/>
        <v>2</v>
      </c>
      <c r="O53" t="str">
        <f t="shared" si="2"/>
        <v>2</v>
      </c>
      <c r="P53" t="str">
        <f t="shared" si="3"/>
        <v>22</v>
      </c>
      <c r="Q53" s="5"/>
      <c r="R53" s="5"/>
    </row>
    <row r="54" spans="1:18" x14ac:dyDescent="0.2">
      <c r="A54">
        <v>27</v>
      </c>
      <c r="B54" t="s">
        <v>0</v>
      </c>
      <c r="C54">
        <v>27</v>
      </c>
      <c r="D54" t="s">
        <v>1</v>
      </c>
      <c r="E54" t="s">
        <v>2</v>
      </c>
      <c r="F54" s="1">
        <v>44356</v>
      </c>
      <c r="G54" s="2">
        <v>0.127</v>
      </c>
      <c r="H54" s="3">
        <v>225</v>
      </c>
      <c r="J54" t="s">
        <v>47</v>
      </c>
      <c r="K54" s="5">
        <v>0.44400000000000001</v>
      </c>
      <c r="L54" s="5">
        <v>3.3799999999999997E-2</v>
      </c>
      <c r="M54" t="str">
        <f t="shared" si="0"/>
        <v>2</v>
      </c>
      <c r="N54" t="str">
        <f t="shared" si="1"/>
        <v>2</v>
      </c>
      <c r="O54" t="str">
        <f t="shared" si="2"/>
        <v>5</v>
      </c>
      <c r="P54" t="str">
        <f t="shared" si="3"/>
        <v>25</v>
      </c>
      <c r="Q54" s="5"/>
      <c r="R54" s="5"/>
    </row>
    <row r="55" spans="1:18" x14ac:dyDescent="0.2">
      <c r="A55">
        <v>27</v>
      </c>
      <c r="B55" t="s">
        <v>0</v>
      </c>
      <c r="C55">
        <v>27</v>
      </c>
      <c r="D55" t="s">
        <v>1</v>
      </c>
      <c r="E55" t="s">
        <v>2</v>
      </c>
      <c r="F55" s="1">
        <v>44356</v>
      </c>
      <c r="G55" s="2">
        <v>0.12590000000000001</v>
      </c>
      <c r="H55" s="3">
        <v>225</v>
      </c>
      <c r="J55" t="s">
        <v>48</v>
      </c>
      <c r="K55" s="5">
        <v>0.44600000000000001</v>
      </c>
      <c r="L55" s="5">
        <v>3.3799999999999997E-2</v>
      </c>
      <c r="M55" t="str">
        <f t="shared" si="0"/>
        <v>2</v>
      </c>
      <c r="N55" t="str">
        <f t="shared" si="1"/>
        <v>2</v>
      </c>
      <c r="O55" t="str">
        <f t="shared" si="2"/>
        <v>5</v>
      </c>
      <c r="P55" t="str">
        <f t="shared" si="3"/>
        <v>25</v>
      </c>
      <c r="Q55" s="5"/>
      <c r="R55" s="5"/>
    </row>
    <row r="56" spans="1:18" x14ac:dyDescent="0.2">
      <c r="A56">
        <v>28</v>
      </c>
      <c r="B56" t="s">
        <v>0</v>
      </c>
      <c r="C56">
        <v>28</v>
      </c>
      <c r="D56" t="s">
        <v>1</v>
      </c>
      <c r="E56" t="s">
        <v>2</v>
      </c>
      <c r="F56" s="1">
        <v>44356</v>
      </c>
      <c r="G56" s="2">
        <v>0.1234</v>
      </c>
      <c r="H56" s="3">
        <v>223</v>
      </c>
      <c r="J56" t="s">
        <v>49</v>
      </c>
      <c r="K56" s="5">
        <v>0.443</v>
      </c>
      <c r="L56" s="5">
        <v>3.5700000000000003E-2</v>
      </c>
      <c r="M56" t="str">
        <f t="shared" si="0"/>
        <v>2</v>
      </c>
      <c r="N56" t="str">
        <f t="shared" si="1"/>
        <v>2</v>
      </c>
      <c r="O56" t="str">
        <f t="shared" si="2"/>
        <v>3</v>
      </c>
      <c r="P56" t="str">
        <f t="shared" si="3"/>
        <v>23</v>
      </c>
      <c r="Q56" s="5"/>
      <c r="R56" s="5"/>
    </row>
    <row r="57" spans="1:18" x14ac:dyDescent="0.2">
      <c r="A57">
        <v>28</v>
      </c>
      <c r="B57" t="s">
        <v>0</v>
      </c>
      <c r="C57">
        <v>28</v>
      </c>
      <c r="D57" t="s">
        <v>1</v>
      </c>
      <c r="E57" t="s">
        <v>2</v>
      </c>
      <c r="F57" s="1">
        <v>44356</v>
      </c>
      <c r="G57" s="2">
        <v>0.12709999999999999</v>
      </c>
      <c r="H57" s="3">
        <v>223</v>
      </c>
      <c r="J57" t="s">
        <v>50</v>
      </c>
      <c r="K57" s="5">
        <v>0.44500000000000001</v>
      </c>
      <c r="L57" s="5">
        <v>3.5900000000000001E-2</v>
      </c>
      <c r="M57" t="str">
        <f t="shared" si="0"/>
        <v>2</v>
      </c>
      <c r="N57" t="str">
        <f t="shared" si="1"/>
        <v>2</v>
      </c>
      <c r="O57" t="str">
        <f t="shared" si="2"/>
        <v>3</v>
      </c>
      <c r="P57" t="str">
        <f t="shared" si="3"/>
        <v>23</v>
      </c>
      <c r="Q57" s="5"/>
      <c r="R57" s="5"/>
    </row>
    <row r="58" spans="1:18" x14ac:dyDescent="0.2">
      <c r="A58">
        <v>29</v>
      </c>
      <c r="B58" t="s">
        <v>0</v>
      </c>
      <c r="C58">
        <v>29</v>
      </c>
      <c r="D58" t="s">
        <v>1</v>
      </c>
      <c r="E58" t="s">
        <v>2</v>
      </c>
      <c r="F58" s="1">
        <v>44356</v>
      </c>
      <c r="G58" s="2">
        <v>0.124</v>
      </c>
      <c r="H58" s="3">
        <v>326</v>
      </c>
      <c r="J58" t="s">
        <v>51</v>
      </c>
      <c r="K58" s="5">
        <v>0.45200000000000001</v>
      </c>
      <c r="L58" s="5">
        <v>3.1899999999999998E-2</v>
      </c>
      <c r="M58" t="str">
        <f t="shared" si="0"/>
        <v>3</v>
      </c>
      <c r="N58" t="str">
        <f t="shared" si="1"/>
        <v>2</v>
      </c>
      <c r="O58" t="str">
        <f t="shared" si="2"/>
        <v>6</v>
      </c>
      <c r="P58" t="str">
        <f t="shared" si="3"/>
        <v>26</v>
      </c>
      <c r="Q58" s="5"/>
      <c r="R58" s="5"/>
    </row>
    <row r="59" spans="1:18" x14ac:dyDescent="0.2">
      <c r="A59">
        <v>29</v>
      </c>
      <c r="B59" t="s">
        <v>0</v>
      </c>
      <c r="C59">
        <v>29</v>
      </c>
      <c r="D59" t="s">
        <v>1</v>
      </c>
      <c r="E59" t="s">
        <v>2</v>
      </c>
      <c r="F59" s="1">
        <v>44356</v>
      </c>
      <c r="G59" s="2">
        <v>0.1237</v>
      </c>
      <c r="H59" s="3">
        <v>326</v>
      </c>
      <c r="J59" t="s">
        <v>52</v>
      </c>
      <c r="K59" s="5">
        <v>0.45100000000000001</v>
      </c>
      <c r="L59" s="5">
        <v>3.1899999999999998E-2</v>
      </c>
      <c r="M59" t="str">
        <f t="shared" si="0"/>
        <v>3</v>
      </c>
      <c r="N59" t="str">
        <f t="shared" si="1"/>
        <v>2</v>
      </c>
      <c r="O59" t="str">
        <f t="shared" si="2"/>
        <v>6</v>
      </c>
      <c r="P59" t="str">
        <f t="shared" si="3"/>
        <v>26</v>
      </c>
      <c r="Q59" s="5"/>
      <c r="R59" s="5"/>
    </row>
    <row r="60" spans="1:18" x14ac:dyDescent="0.2">
      <c r="A60">
        <v>30</v>
      </c>
      <c r="B60" t="s">
        <v>0</v>
      </c>
      <c r="C60">
        <v>30</v>
      </c>
      <c r="D60" t="s">
        <v>1</v>
      </c>
      <c r="E60" t="s">
        <v>2</v>
      </c>
      <c r="F60" s="1"/>
      <c r="G60" s="2">
        <v>0.1241</v>
      </c>
      <c r="H60" s="3" t="s">
        <v>22</v>
      </c>
      <c r="J60" t="s">
        <v>53</v>
      </c>
      <c r="K60" s="5">
        <v>0.45</v>
      </c>
      <c r="L60" s="5">
        <v>2.5700000000000001E-2</v>
      </c>
      <c r="M60" t="str">
        <f t="shared" si="0"/>
        <v/>
      </c>
      <c r="N60" t="str">
        <f t="shared" si="1"/>
        <v/>
      </c>
      <c r="O60" t="str">
        <f t="shared" si="2"/>
        <v/>
      </c>
      <c r="P60" t="str">
        <f t="shared" si="3"/>
        <v/>
      </c>
      <c r="Q60" s="5"/>
      <c r="R60" s="5"/>
    </row>
    <row r="61" spans="1:18" x14ac:dyDescent="0.2">
      <c r="A61">
        <v>30</v>
      </c>
      <c r="B61" t="s">
        <v>21</v>
      </c>
      <c r="C61">
        <v>30</v>
      </c>
      <c r="D61" t="s">
        <v>1</v>
      </c>
      <c r="E61" t="s">
        <v>2</v>
      </c>
      <c r="F61" s="1"/>
      <c r="G61" s="2" t="s">
        <v>55</v>
      </c>
      <c r="J61" t="s">
        <v>54</v>
      </c>
      <c r="M61" t="str">
        <f t="shared" si="0"/>
        <v/>
      </c>
      <c r="N61" t="str">
        <f t="shared" si="1"/>
        <v/>
      </c>
      <c r="O61" t="str">
        <f t="shared" si="2"/>
        <v/>
      </c>
      <c r="P61" t="str">
        <f t="shared" si="3"/>
        <v/>
      </c>
      <c r="Q61" s="5"/>
      <c r="R61" s="5"/>
    </row>
    <row r="62" spans="1:18" x14ac:dyDescent="0.2">
      <c r="A62">
        <f>A60+1</f>
        <v>31</v>
      </c>
      <c r="B62" t="s">
        <v>0</v>
      </c>
      <c r="C62">
        <v>31</v>
      </c>
      <c r="D62" t="s">
        <v>1</v>
      </c>
      <c r="E62" t="s">
        <v>2</v>
      </c>
      <c r="F62" s="1">
        <v>44356</v>
      </c>
      <c r="G62" s="2">
        <v>0.12130000000000001</v>
      </c>
      <c r="H62" s="3">
        <v>222</v>
      </c>
      <c r="J62" t="s">
        <v>56</v>
      </c>
      <c r="M62" t="str">
        <f t="shared" si="0"/>
        <v>2</v>
      </c>
      <c r="N62" t="str">
        <f t="shared" si="1"/>
        <v>2</v>
      </c>
      <c r="O62" t="str">
        <f t="shared" si="2"/>
        <v>2</v>
      </c>
      <c r="P62" t="str">
        <f t="shared" si="3"/>
        <v>22</v>
      </c>
      <c r="Q62" s="5"/>
      <c r="R62" s="5"/>
    </row>
    <row r="63" spans="1:18" x14ac:dyDescent="0.2">
      <c r="A63">
        <f>A61+1</f>
        <v>31</v>
      </c>
      <c r="B63" t="s">
        <v>0</v>
      </c>
      <c r="C63">
        <v>31</v>
      </c>
      <c r="D63" t="s">
        <v>1</v>
      </c>
      <c r="E63" t="s">
        <v>2</v>
      </c>
      <c r="F63" s="1">
        <v>44356</v>
      </c>
      <c r="G63" s="2">
        <v>0.12770000000000001</v>
      </c>
      <c r="H63" s="3">
        <v>222</v>
      </c>
      <c r="J63" t="s">
        <v>57</v>
      </c>
      <c r="K63" s="5">
        <v>0.44700000000000001</v>
      </c>
      <c r="L63" s="5">
        <v>3.4000000000000002E-2</v>
      </c>
      <c r="M63" t="str">
        <f t="shared" si="0"/>
        <v>2</v>
      </c>
      <c r="N63" t="str">
        <f t="shared" si="1"/>
        <v>2</v>
      </c>
      <c r="O63" t="str">
        <f t="shared" si="2"/>
        <v>2</v>
      </c>
      <c r="P63" t="str">
        <f t="shared" si="3"/>
        <v>22</v>
      </c>
      <c r="Q63" s="5"/>
      <c r="R63" s="5"/>
    </row>
    <row r="64" spans="1:18" x14ac:dyDescent="0.2">
      <c r="A64">
        <f t="shared" ref="A64:A127" si="4">A62+1</f>
        <v>32</v>
      </c>
      <c r="B64" t="s">
        <v>0</v>
      </c>
      <c r="C64">
        <v>32</v>
      </c>
      <c r="D64" t="s">
        <v>1</v>
      </c>
      <c r="E64" t="s">
        <v>2</v>
      </c>
      <c r="F64" s="1">
        <v>44356</v>
      </c>
      <c r="G64" s="2">
        <v>0.126</v>
      </c>
      <c r="H64" s="3">
        <v>126</v>
      </c>
      <c r="J64" t="s">
        <v>58</v>
      </c>
      <c r="K64" s="5">
        <v>0.44600000000000001</v>
      </c>
      <c r="L64" s="5">
        <v>3.4299999999999997E-2</v>
      </c>
      <c r="M64" t="str">
        <f t="shared" si="0"/>
        <v>1</v>
      </c>
      <c r="N64" t="str">
        <f t="shared" si="1"/>
        <v>2</v>
      </c>
      <c r="O64" t="str">
        <f t="shared" si="2"/>
        <v>6</v>
      </c>
      <c r="P64" t="str">
        <f t="shared" si="3"/>
        <v>26</v>
      </c>
      <c r="Q64" s="5"/>
      <c r="R64" s="5"/>
    </row>
    <row r="65" spans="1:18" x14ac:dyDescent="0.2">
      <c r="A65">
        <f t="shared" si="4"/>
        <v>32</v>
      </c>
      <c r="B65" t="s">
        <v>0</v>
      </c>
      <c r="C65">
        <v>32</v>
      </c>
      <c r="D65" t="s">
        <v>1</v>
      </c>
      <c r="E65" t="s">
        <v>2</v>
      </c>
      <c r="F65" s="1">
        <v>44356</v>
      </c>
      <c r="G65" s="2">
        <v>0.12609999999999999</v>
      </c>
      <c r="H65" s="3">
        <v>126</v>
      </c>
      <c r="J65" t="s">
        <v>59</v>
      </c>
      <c r="K65" s="5">
        <v>0.44900000000000001</v>
      </c>
      <c r="L65" s="5">
        <v>3.1099999999999999E-2</v>
      </c>
      <c r="M65" t="str">
        <f t="shared" si="0"/>
        <v>1</v>
      </c>
      <c r="N65" t="str">
        <f t="shared" si="1"/>
        <v>2</v>
      </c>
      <c r="O65" t="str">
        <f t="shared" si="2"/>
        <v>6</v>
      </c>
      <c r="P65" t="str">
        <f t="shared" si="3"/>
        <v>26</v>
      </c>
      <c r="Q65" s="5"/>
      <c r="R65" s="5"/>
    </row>
    <row r="66" spans="1:18" x14ac:dyDescent="0.2">
      <c r="A66">
        <f t="shared" si="4"/>
        <v>33</v>
      </c>
      <c r="B66" t="s">
        <v>0</v>
      </c>
      <c r="C66">
        <v>33</v>
      </c>
      <c r="D66" t="s">
        <v>1</v>
      </c>
      <c r="E66" t="s">
        <v>2</v>
      </c>
      <c r="F66" s="1">
        <v>44356</v>
      </c>
      <c r="G66" s="2">
        <v>0.1229</v>
      </c>
      <c r="H66" s="3">
        <v>224</v>
      </c>
      <c r="J66" t="s">
        <v>60</v>
      </c>
      <c r="K66" s="5">
        <v>0.44700000000000001</v>
      </c>
      <c r="L66" s="5">
        <v>3.1399999999999997E-2</v>
      </c>
      <c r="M66" t="str">
        <f t="shared" si="0"/>
        <v>2</v>
      </c>
      <c r="N66" t="str">
        <f t="shared" si="1"/>
        <v>2</v>
      </c>
      <c r="O66" t="str">
        <f t="shared" si="2"/>
        <v>4</v>
      </c>
      <c r="P66" t="str">
        <f t="shared" si="3"/>
        <v>24</v>
      </c>
      <c r="Q66" s="5"/>
      <c r="R66" s="5"/>
    </row>
    <row r="67" spans="1:18" x14ac:dyDescent="0.2">
      <c r="A67">
        <f t="shared" si="4"/>
        <v>33</v>
      </c>
      <c r="B67" t="s">
        <v>0</v>
      </c>
      <c r="C67">
        <v>33</v>
      </c>
      <c r="D67" t="s">
        <v>1</v>
      </c>
      <c r="E67" t="s">
        <v>2</v>
      </c>
      <c r="F67" s="1">
        <v>44356</v>
      </c>
      <c r="G67" s="2">
        <v>0.12970000000000001</v>
      </c>
      <c r="H67" s="3">
        <v>224</v>
      </c>
      <c r="J67" t="s">
        <v>61</v>
      </c>
      <c r="K67" s="5">
        <v>0.442</v>
      </c>
      <c r="L67" s="5">
        <v>3.1899999999999998E-2</v>
      </c>
      <c r="M67" t="str">
        <f t="shared" ref="M67:M130" si="5">IF(AND(H67&lt;&gt;"ARDEC",H67&lt;&gt;""),LEFT(H67),"")</f>
        <v>2</v>
      </c>
      <c r="N67" t="str">
        <f t="shared" ref="N67:N130" si="6">IF(AND(H67&lt;&gt;"ARDEC",H67&lt;&gt;""),MID(H67,2,1),"")</f>
        <v>2</v>
      </c>
      <c r="O67" t="str">
        <f t="shared" ref="O67:O130" si="7">IF(AND(H67&lt;&gt;"ARDEC",H67&lt;&gt;""),RIGHT(H67),"")</f>
        <v>4</v>
      </c>
      <c r="P67" t="str">
        <f t="shared" ref="P67:P130" si="8">IF(AND(H67&lt;&gt;"ARDEC",H67&lt;&gt;""),RIGHT(H67,2),"")</f>
        <v>24</v>
      </c>
      <c r="Q67" s="5"/>
      <c r="R67" s="5"/>
    </row>
    <row r="68" spans="1:18" x14ac:dyDescent="0.2">
      <c r="A68">
        <f t="shared" si="4"/>
        <v>34</v>
      </c>
      <c r="B68" t="s">
        <v>0</v>
      </c>
      <c r="C68">
        <v>34</v>
      </c>
      <c r="D68" t="s">
        <v>1</v>
      </c>
      <c r="E68" t="s">
        <v>2</v>
      </c>
      <c r="F68" s="1">
        <v>44356</v>
      </c>
      <c r="G68" s="2">
        <v>0.12859999999999999</v>
      </c>
      <c r="H68" s="3">
        <v>123</v>
      </c>
      <c r="J68" t="s">
        <v>62</v>
      </c>
      <c r="K68" s="5">
        <v>0.442</v>
      </c>
      <c r="L68" s="5">
        <v>3.1899999999999998E-2</v>
      </c>
      <c r="M68" t="str">
        <f t="shared" si="5"/>
        <v>1</v>
      </c>
      <c r="N68" t="str">
        <f t="shared" si="6"/>
        <v>2</v>
      </c>
      <c r="O68" t="str">
        <f t="shared" si="7"/>
        <v>3</v>
      </c>
      <c r="P68" t="str">
        <f t="shared" si="8"/>
        <v>23</v>
      </c>
      <c r="Q68" s="5"/>
      <c r="R68" s="5"/>
    </row>
    <row r="69" spans="1:18" x14ac:dyDescent="0.2">
      <c r="A69">
        <f t="shared" si="4"/>
        <v>34</v>
      </c>
      <c r="B69" t="s">
        <v>0</v>
      </c>
      <c r="C69">
        <v>34</v>
      </c>
      <c r="D69" t="s">
        <v>1</v>
      </c>
      <c r="E69" t="s">
        <v>2</v>
      </c>
      <c r="F69" s="1">
        <v>44356</v>
      </c>
      <c r="G69" s="2">
        <v>0.12939999999999999</v>
      </c>
      <c r="H69" s="3">
        <v>123</v>
      </c>
      <c r="J69" t="s">
        <v>63</v>
      </c>
      <c r="K69" s="5">
        <v>0.44900000000000001</v>
      </c>
      <c r="L69" s="5">
        <v>3.4599999999999999E-2</v>
      </c>
      <c r="M69" t="str">
        <f t="shared" si="5"/>
        <v>1</v>
      </c>
      <c r="N69" t="str">
        <f t="shared" si="6"/>
        <v>2</v>
      </c>
      <c r="O69" t="str">
        <f t="shared" si="7"/>
        <v>3</v>
      </c>
      <c r="P69" t="str">
        <f t="shared" si="8"/>
        <v>23</v>
      </c>
      <c r="Q69" s="5"/>
      <c r="R69" s="5"/>
    </row>
    <row r="70" spans="1:18" x14ac:dyDescent="0.2">
      <c r="A70">
        <f t="shared" si="4"/>
        <v>35</v>
      </c>
      <c r="B70" t="s">
        <v>0</v>
      </c>
      <c r="C70">
        <v>35</v>
      </c>
      <c r="D70" t="s">
        <v>1</v>
      </c>
      <c r="E70" t="s">
        <v>2</v>
      </c>
      <c r="F70" s="1">
        <v>44356</v>
      </c>
      <c r="G70" s="2">
        <v>0.125</v>
      </c>
      <c r="H70" s="3">
        <v>221</v>
      </c>
      <c r="J70" t="s">
        <v>64</v>
      </c>
      <c r="K70" s="5">
        <v>0.44900000000000001</v>
      </c>
      <c r="L70" s="5">
        <v>3.4500000000000003E-2</v>
      </c>
      <c r="M70" t="str">
        <f t="shared" si="5"/>
        <v>2</v>
      </c>
      <c r="N70" t="str">
        <f t="shared" si="6"/>
        <v>2</v>
      </c>
      <c r="O70" t="str">
        <f t="shared" si="7"/>
        <v>1</v>
      </c>
      <c r="P70" t="str">
        <f t="shared" si="8"/>
        <v>21</v>
      </c>
      <c r="Q70" s="5"/>
      <c r="R70" s="5"/>
    </row>
    <row r="71" spans="1:18" x14ac:dyDescent="0.2">
      <c r="A71">
        <f t="shared" si="4"/>
        <v>35</v>
      </c>
      <c r="B71" t="s">
        <v>0</v>
      </c>
      <c r="C71">
        <v>35</v>
      </c>
      <c r="D71" t="s">
        <v>1</v>
      </c>
      <c r="E71" t="s">
        <v>2</v>
      </c>
      <c r="F71" s="1">
        <v>44356</v>
      </c>
      <c r="G71" s="2">
        <v>0.12839999999999999</v>
      </c>
      <c r="H71" s="3">
        <v>221</v>
      </c>
      <c r="J71" t="s">
        <v>65</v>
      </c>
      <c r="K71" s="5">
        <v>0.442</v>
      </c>
      <c r="L71" s="5">
        <v>3.4000000000000002E-2</v>
      </c>
      <c r="M71" t="str">
        <f t="shared" si="5"/>
        <v>2</v>
      </c>
      <c r="N71" t="str">
        <f t="shared" si="6"/>
        <v>2</v>
      </c>
      <c r="O71" t="str">
        <f t="shared" si="7"/>
        <v>1</v>
      </c>
      <c r="P71" t="str">
        <f t="shared" si="8"/>
        <v>21</v>
      </c>
      <c r="Q71" s="5"/>
      <c r="R71" s="5"/>
    </row>
    <row r="72" spans="1:18" x14ac:dyDescent="0.2">
      <c r="A72">
        <f t="shared" si="4"/>
        <v>36</v>
      </c>
      <c r="B72" t="s">
        <v>0</v>
      </c>
      <c r="C72">
        <v>36</v>
      </c>
      <c r="D72" t="s">
        <v>1</v>
      </c>
      <c r="E72" t="s">
        <v>2</v>
      </c>
      <c r="F72" s="1">
        <v>44356</v>
      </c>
      <c r="G72" s="2">
        <v>0.1255</v>
      </c>
      <c r="H72" s="3" t="s">
        <v>104</v>
      </c>
      <c r="J72" t="s">
        <v>66</v>
      </c>
      <c r="K72" s="5">
        <v>0.441</v>
      </c>
      <c r="L72" s="5">
        <v>3.4700000000000002E-2</v>
      </c>
      <c r="M72" t="str">
        <f t="shared" si="5"/>
        <v>3</v>
      </c>
      <c r="N72" t="str">
        <f t="shared" si="6"/>
        <v>1</v>
      </c>
      <c r="O72" t="str">
        <f t="shared" si="7"/>
        <v>6</v>
      </c>
      <c r="P72" t="str">
        <f t="shared" si="8"/>
        <v>16</v>
      </c>
      <c r="Q72" s="5"/>
      <c r="R72" s="5"/>
    </row>
    <row r="73" spans="1:18" x14ac:dyDescent="0.2">
      <c r="A73">
        <f t="shared" si="4"/>
        <v>36</v>
      </c>
      <c r="B73" t="s">
        <v>0</v>
      </c>
      <c r="C73">
        <v>36</v>
      </c>
      <c r="D73" t="s">
        <v>1</v>
      </c>
      <c r="E73" t="s">
        <v>2</v>
      </c>
      <c r="F73" s="1">
        <v>44356</v>
      </c>
      <c r="G73" s="2">
        <v>0.12740000000000001</v>
      </c>
      <c r="H73" s="3" t="s">
        <v>104</v>
      </c>
      <c r="J73" t="s">
        <v>67</v>
      </c>
      <c r="K73" s="5">
        <v>0.44600000000000001</v>
      </c>
      <c r="L73" s="5">
        <v>2.47E-2</v>
      </c>
      <c r="M73" t="str">
        <f t="shared" si="5"/>
        <v>3</v>
      </c>
      <c r="N73" t="str">
        <f t="shared" si="6"/>
        <v>1</v>
      </c>
      <c r="O73" t="str">
        <f t="shared" si="7"/>
        <v>6</v>
      </c>
      <c r="P73" t="str">
        <f t="shared" si="8"/>
        <v>16</v>
      </c>
      <c r="Q73" s="5"/>
      <c r="R73" s="5"/>
    </row>
    <row r="74" spans="1:18" x14ac:dyDescent="0.2">
      <c r="A74">
        <f t="shared" si="4"/>
        <v>37</v>
      </c>
      <c r="B74" t="s">
        <v>0</v>
      </c>
      <c r="C74">
        <v>37</v>
      </c>
      <c r="D74" t="s">
        <v>1</v>
      </c>
      <c r="E74" t="s">
        <v>2</v>
      </c>
      <c r="F74" s="1">
        <v>44356</v>
      </c>
      <c r="G74" s="2">
        <v>0.12690000000000001</v>
      </c>
      <c r="H74" s="3" t="s">
        <v>105</v>
      </c>
      <c r="J74" t="s">
        <v>68</v>
      </c>
      <c r="K74" s="5">
        <v>0.44700000000000001</v>
      </c>
      <c r="L74" s="5">
        <v>2.47E-2</v>
      </c>
      <c r="M74" t="str">
        <f t="shared" si="5"/>
        <v>2</v>
      </c>
      <c r="N74" t="str">
        <f t="shared" si="6"/>
        <v>2</v>
      </c>
      <c r="O74" t="str">
        <f t="shared" si="7"/>
        <v>6</v>
      </c>
      <c r="P74" t="str">
        <f t="shared" si="8"/>
        <v>26</v>
      </c>
      <c r="Q74" s="5"/>
      <c r="R74" s="5"/>
    </row>
    <row r="75" spans="1:18" x14ac:dyDescent="0.2">
      <c r="A75">
        <f t="shared" si="4"/>
        <v>37</v>
      </c>
      <c r="B75" t="s">
        <v>0</v>
      </c>
      <c r="C75">
        <v>37</v>
      </c>
      <c r="D75" t="s">
        <v>1</v>
      </c>
      <c r="E75" t="s">
        <v>2</v>
      </c>
      <c r="F75" s="1">
        <v>44356</v>
      </c>
      <c r="G75" s="2">
        <v>0.1232</v>
      </c>
      <c r="H75" s="3" t="s">
        <v>105</v>
      </c>
      <c r="J75" t="s">
        <v>69</v>
      </c>
      <c r="K75" s="5">
        <v>0.44700000000000001</v>
      </c>
      <c r="L75" s="5">
        <v>3.5400000000000001E-2</v>
      </c>
      <c r="M75" t="str">
        <f t="shared" si="5"/>
        <v>2</v>
      </c>
      <c r="N75" t="str">
        <f t="shared" si="6"/>
        <v>2</v>
      </c>
      <c r="O75" t="str">
        <f t="shared" si="7"/>
        <v>6</v>
      </c>
      <c r="P75" t="str">
        <f t="shared" si="8"/>
        <v>26</v>
      </c>
      <c r="Q75" s="5"/>
      <c r="R75" s="5"/>
    </row>
    <row r="76" spans="1:18" x14ac:dyDescent="0.2">
      <c r="A76">
        <f t="shared" si="4"/>
        <v>38</v>
      </c>
      <c r="B76" t="s">
        <v>0</v>
      </c>
      <c r="C76">
        <v>38</v>
      </c>
      <c r="D76" t="s">
        <v>1</v>
      </c>
      <c r="E76" t="s">
        <v>2</v>
      </c>
      <c r="F76" s="1">
        <v>44356</v>
      </c>
      <c r="G76" s="2">
        <v>0.12379999999999999</v>
      </c>
      <c r="H76" s="3" t="s">
        <v>106</v>
      </c>
      <c r="J76" t="s">
        <v>70</v>
      </c>
      <c r="K76" s="5">
        <v>0.434</v>
      </c>
      <c r="L76" s="5">
        <v>3.5299999999999998E-2</v>
      </c>
      <c r="M76" t="str">
        <f t="shared" si="5"/>
        <v>1</v>
      </c>
      <c r="N76" t="str">
        <f t="shared" si="6"/>
        <v>2</v>
      </c>
      <c r="O76" t="str">
        <f t="shared" si="7"/>
        <v>4</v>
      </c>
      <c r="P76" t="str">
        <f t="shared" si="8"/>
        <v>24</v>
      </c>
      <c r="Q76" s="5"/>
      <c r="R76" s="5"/>
    </row>
    <row r="77" spans="1:18" x14ac:dyDescent="0.2">
      <c r="A77">
        <f t="shared" si="4"/>
        <v>38</v>
      </c>
      <c r="B77" t="s">
        <v>0</v>
      </c>
      <c r="C77">
        <v>38</v>
      </c>
      <c r="D77" t="s">
        <v>1</v>
      </c>
      <c r="E77" t="s">
        <v>2</v>
      </c>
      <c r="F77" s="1">
        <v>44356</v>
      </c>
      <c r="G77" s="2">
        <v>0.129</v>
      </c>
      <c r="H77" s="3" t="s">
        <v>106</v>
      </c>
      <c r="J77" t="s">
        <v>71</v>
      </c>
      <c r="K77" s="5">
        <v>0.45</v>
      </c>
      <c r="L77" s="5">
        <v>3.2199999999999999E-2</v>
      </c>
      <c r="M77" t="str">
        <f t="shared" si="5"/>
        <v>1</v>
      </c>
      <c r="N77" t="str">
        <f t="shared" si="6"/>
        <v>2</v>
      </c>
      <c r="O77" t="str">
        <f t="shared" si="7"/>
        <v>4</v>
      </c>
      <c r="P77" t="str">
        <f t="shared" si="8"/>
        <v>24</v>
      </c>
      <c r="Q77" s="5"/>
      <c r="R77" s="5"/>
    </row>
    <row r="78" spans="1:18" x14ac:dyDescent="0.2">
      <c r="A78">
        <f t="shared" si="4"/>
        <v>39</v>
      </c>
      <c r="B78" t="s">
        <v>0</v>
      </c>
      <c r="C78">
        <v>39</v>
      </c>
      <c r="D78" t="s">
        <v>1</v>
      </c>
      <c r="E78" t="s">
        <v>2</v>
      </c>
      <c r="F78" s="1">
        <v>44377</v>
      </c>
      <c r="G78" s="2">
        <v>0.12529999999999999</v>
      </c>
      <c r="H78" s="3" t="s">
        <v>107</v>
      </c>
      <c r="J78" t="s">
        <v>72</v>
      </c>
      <c r="K78" s="5">
        <v>0.46100000000000002</v>
      </c>
      <c r="L78" s="5">
        <v>3.3099999999999997E-2</v>
      </c>
      <c r="M78" t="str">
        <f t="shared" si="5"/>
        <v>1</v>
      </c>
      <c r="N78" t="str">
        <f t="shared" si="6"/>
        <v>1</v>
      </c>
      <c r="O78" t="str">
        <f t="shared" si="7"/>
        <v>1</v>
      </c>
      <c r="P78" t="str">
        <f t="shared" si="8"/>
        <v>11</v>
      </c>
      <c r="Q78" s="5"/>
      <c r="R78" s="5"/>
    </row>
    <row r="79" spans="1:18" x14ac:dyDescent="0.2">
      <c r="A79">
        <f t="shared" si="4"/>
        <v>39</v>
      </c>
      <c r="B79" t="s">
        <v>0</v>
      </c>
      <c r="C79">
        <v>39</v>
      </c>
      <c r="D79" t="s">
        <v>1</v>
      </c>
      <c r="E79" t="s">
        <v>2</v>
      </c>
      <c r="F79" s="1">
        <v>44377</v>
      </c>
      <c r="G79" s="2">
        <v>0.12640000000000001</v>
      </c>
      <c r="H79" s="3" t="s">
        <v>107</v>
      </c>
      <c r="J79" t="s">
        <v>73</v>
      </c>
      <c r="K79" s="5">
        <v>0.432</v>
      </c>
      <c r="L79" s="5">
        <v>2.2499999999999999E-2</v>
      </c>
      <c r="M79" t="str">
        <f t="shared" si="5"/>
        <v>1</v>
      </c>
      <c r="N79" t="str">
        <f t="shared" si="6"/>
        <v>1</v>
      </c>
      <c r="O79" t="str">
        <f t="shared" si="7"/>
        <v>1</v>
      </c>
      <c r="P79" t="str">
        <f t="shared" si="8"/>
        <v>11</v>
      </c>
      <c r="Q79" s="5"/>
      <c r="R79" s="5"/>
    </row>
    <row r="80" spans="1:18" x14ac:dyDescent="0.2">
      <c r="A80">
        <f t="shared" si="4"/>
        <v>40</v>
      </c>
      <c r="B80" t="s">
        <v>24</v>
      </c>
      <c r="C80">
        <v>40</v>
      </c>
      <c r="D80" t="s">
        <v>1</v>
      </c>
      <c r="E80" t="s">
        <v>2</v>
      </c>
      <c r="F80" s="1" t="s">
        <v>24</v>
      </c>
      <c r="G80" s="2">
        <v>0.1206</v>
      </c>
      <c r="H80" s="3" t="s">
        <v>22</v>
      </c>
      <c r="J80" t="s">
        <v>74</v>
      </c>
      <c r="K80" s="5">
        <v>0.433</v>
      </c>
      <c r="L80" s="5">
        <v>2.2700000000000001E-2</v>
      </c>
      <c r="M80" t="str">
        <f t="shared" si="5"/>
        <v/>
      </c>
      <c r="N80" t="str">
        <f t="shared" si="6"/>
        <v/>
      </c>
      <c r="O80" t="str">
        <f t="shared" si="7"/>
        <v/>
      </c>
      <c r="P80" t="str">
        <f t="shared" si="8"/>
        <v/>
      </c>
      <c r="Q80" s="5"/>
      <c r="R80" s="5"/>
    </row>
    <row r="81" spans="1:18" x14ac:dyDescent="0.2">
      <c r="A81">
        <f t="shared" si="4"/>
        <v>40</v>
      </c>
      <c r="B81" t="s">
        <v>21</v>
      </c>
      <c r="C81">
        <v>40</v>
      </c>
      <c r="D81" t="s">
        <v>1</v>
      </c>
      <c r="E81" t="s">
        <v>2</v>
      </c>
      <c r="F81" s="1"/>
      <c r="G81" s="2" t="s">
        <v>55</v>
      </c>
      <c r="K81" s="5"/>
      <c r="L81" s="5"/>
      <c r="M81" t="str">
        <f t="shared" si="5"/>
        <v/>
      </c>
      <c r="N81" t="str">
        <f t="shared" si="6"/>
        <v/>
      </c>
      <c r="O81" t="str">
        <f t="shared" si="7"/>
        <v/>
      </c>
      <c r="P81" t="str">
        <f t="shared" si="8"/>
        <v/>
      </c>
      <c r="Q81" s="5"/>
      <c r="R81" s="5"/>
    </row>
    <row r="82" spans="1:18" x14ac:dyDescent="0.2">
      <c r="A82">
        <f t="shared" si="4"/>
        <v>41</v>
      </c>
      <c r="B82" t="s">
        <v>0</v>
      </c>
      <c r="C82">
        <v>41</v>
      </c>
      <c r="D82" t="s">
        <v>1</v>
      </c>
      <c r="E82" t="s">
        <v>2</v>
      </c>
      <c r="F82" s="1">
        <v>44377</v>
      </c>
      <c r="G82" s="2">
        <v>0.12759999999999999</v>
      </c>
      <c r="H82" s="3" t="s">
        <v>108</v>
      </c>
      <c r="J82" t="s">
        <v>75</v>
      </c>
      <c r="K82" s="5">
        <v>0.435</v>
      </c>
      <c r="L82" s="5">
        <v>2.3400000000000001E-2</v>
      </c>
      <c r="M82" t="str">
        <f t="shared" si="5"/>
        <v>1</v>
      </c>
      <c r="N82" t="str">
        <f t="shared" si="6"/>
        <v>2</v>
      </c>
      <c r="O82" t="str">
        <f t="shared" si="7"/>
        <v>1</v>
      </c>
      <c r="P82" t="str">
        <f t="shared" si="8"/>
        <v>21</v>
      </c>
      <c r="Q82" s="5"/>
      <c r="R82" s="5"/>
    </row>
    <row r="83" spans="1:18" x14ac:dyDescent="0.2">
      <c r="A83">
        <f t="shared" si="4"/>
        <v>41</v>
      </c>
      <c r="B83" t="s">
        <v>0</v>
      </c>
      <c r="C83">
        <v>41</v>
      </c>
      <c r="D83" t="s">
        <v>1</v>
      </c>
      <c r="E83" t="s">
        <v>2</v>
      </c>
      <c r="F83" s="1">
        <v>44377</v>
      </c>
      <c r="G83" s="2">
        <v>0.1278</v>
      </c>
      <c r="H83" s="3" t="s">
        <v>108</v>
      </c>
      <c r="J83" t="s">
        <v>76</v>
      </c>
      <c r="K83" s="5">
        <v>0.434</v>
      </c>
      <c r="L83" s="5">
        <v>2.3300000000000001E-2</v>
      </c>
      <c r="M83" t="str">
        <f t="shared" si="5"/>
        <v>1</v>
      </c>
      <c r="N83" t="str">
        <f t="shared" si="6"/>
        <v>2</v>
      </c>
      <c r="O83" t="str">
        <f t="shared" si="7"/>
        <v>1</v>
      </c>
      <c r="P83" t="str">
        <f t="shared" si="8"/>
        <v>21</v>
      </c>
      <c r="Q83" s="5"/>
      <c r="R83" s="5"/>
    </row>
    <row r="84" spans="1:18" x14ac:dyDescent="0.2">
      <c r="A84">
        <f t="shared" si="4"/>
        <v>42</v>
      </c>
      <c r="B84" t="s">
        <v>0</v>
      </c>
      <c r="C84">
        <v>42</v>
      </c>
      <c r="D84" t="s">
        <v>1</v>
      </c>
      <c r="E84" t="s">
        <v>2</v>
      </c>
      <c r="F84" s="1">
        <v>44377</v>
      </c>
      <c r="G84" s="2">
        <v>0.12470000000000001</v>
      </c>
      <c r="H84" s="3" t="s">
        <v>109</v>
      </c>
      <c r="J84" t="s">
        <v>77</v>
      </c>
      <c r="K84" s="5">
        <v>0.434</v>
      </c>
      <c r="L84" s="5">
        <v>2.47E-2</v>
      </c>
      <c r="M84" t="str">
        <f t="shared" si="5"/>
        <v>1</v>
      </c>
      <c r="N84" t="str">
        <f t="shared" si="6"/>
        <v>1</v>
      </c>
      <c r="O84" t="str">
        <f t="shared" si="7"/>
        <v>6</v>
      </c>
      <c r="P84" t="str">
        <f t="shared" si="8"/>
        <v>16</v>
      </c>
      <c r="Q84" s="5"/>
      <c r="R84" s="5"/>
    </row>
    <row r="85" spans="1:18" x14ac:dyDescent="0.2">
      <c r="A85">
        <f t="shared" si="4"/>
        <v>42</v>
      </c>
      <c r="B85" t="s">
        <v>0</v>
      </c>
      <c r="C85">
        <v>42</v>
      </c>
      <c r="D85" t="s">
        <v>1</v>
      </c>
      <c r="E85" t="s">
        <v>2</v>
      </c>
      <c r="F85" s="1">
        <v>44377</v>
      </c>
      <c r="G85" s="2">
        <v>0.127</v>
      </c>
      <c r="H85" s="3" t="s">
        <v>109</v>
      </c>
      <c r="J85" t="s">
        <v>78</v>
      </c>
      <c r="K85" s="5">
        <v>0.436</v>
      </c>
      <c r="L85" s="5">
        <v>2.4799999999999999E-2</v>
      </c>
      <c r="M85" t="str">
        <f t="shared" si="5"/>
        <v>1</v>
      </c>
      <c r="N85" t="str">
        <f t="shared" si="6"/>
        <v>1</v>
      </c>
      <c r="O85" t="str">
        <f t="shared" si="7"/>
        <v>6</v>
      </c>
      <c r="P85" t="str">
        <f t="shared" si="8"/>
        <v>16</v>
      </c>
      <c r="Q85" s="5"/>
      <c r="R85" s="5"/>
    </row>
    <row r="86" spans="1:18" x14ac:dyDescent="0.2">
      <c r="A86">
        <f t="shared" si="4"/>
        <v>43</v>
      </c>
      <c r="B86" t="s">
        <v>0</v>
      </c>
      <c r="C86">
        <v>43</v>
      </c>
      <c r="D86" t="s">
        <v>1</v>
      </c>
      <c r="E86" t="s">
        <v>2</v>
      </c>
      <c r="F86" s="1">
        <v>44377</v>
      </c>
      <c r="G86" s="2">
        <v>0.125</v>
      </c>
      <c r="H86" s="3" t="s">
        <v>110</v>
      </c>
      <c r="J86" t="s">
        <v>79</v>
      </c>
      <c r="K86" s="5">
        <v>0.441</v>
      </c>
      <c r="L86" s="5">
        <v>2.47E-2</v>
      </c>
      <c r="M86" t="str">
        <f t="shared" si="5"/>
        <v>3</v>
      </c>
      <c r="N86" t="str">
        <f t="shared" si="6"/>
        <v>1</v>
      </c>
      <c r="O86" t="str">
        <f t="shared" si="7"/>
        <v>4</v>
      </c>
      <c r="P86" t="str">
        <f t="shared" si="8"/>
        <v>14</v>
      </c>
      <c r="Q86" s="5"/>
      <c r="R86" s="5"/>
    </row>
    <row r="87" spans="1:18" x14ac:dyDescent="0.2">
      <c r="A87">
        <f t="shared" si="4"/>
        <v>43</v>
      </c>
      <c r="B87" t="s">
        <v>0</v>
      </c>
      <c r="C87">
        <v>43</v>
      </c>
      <c r="D87" t="s">
        <v>1</v>
      </c>
      <c r="E87" t="s">
        <v>2</v>
      </c>
      <c r="F87" s="1">
        <v>44377</v>
      </c>
      <c r="G87" s="2">
        <v>0.1255</v>
      </c>
      <c r="H87" s="3" t="s">
        <v>110</v>
      </c>
      <c r="J87" t="s">
        <v>80</v>
      </c>
      <c r="K87" s="5">
        <v>0.439</v>
      </c>
      <c r="L87" s="5">
        <v>2.4400000000000002E-2</v>
      </c>
      <c r="M87" t="str">
        <f t="shared" si="5"/>
        <v>3</v>
      </c>
      <c r="N87" t="str">
        <f t="shared" si="6"/>
        <v>1</v>
      </c>
      <c r="O87" t="str">
        <f t="shared" si="7"/>
        <v>4</v>
      </c>
      <c r="P87" t="str">
        <f t="shared" si="8"/>
        <v>14</v>
      </c>
      <c r="Q87" s="5"/>
      <c r="R87" s="5"/>
    </row>
    <row r="88" spans="1:18" x14ac:dyDescent="0.2">
      <c r="A88">
        <f t="shared" si="4"/>
        <v>44</v>
      </c>
      <c r="B88" t="s">
        <v>0</v>
      </c>
      <c r="C88">
        <v>44</v>
      </c>
      <c r="D88" t="s">
        <v>1</v>
      </c>
      <c r="E88" t="s">
        <v>2</v>
      </c>
      <c r="F88" s="1">
        <v>44377</v>
      </c>
      <c r="G88" s="2">
        <v>0.12379999999999999</v>
      </c>
      <c r="H88" s="3" t="s">
        <v>104</v>
      </c>
      <c r="J88" t="s">
        <v>81</v>
      </c>
      <c r="K88" s="5">
        <v>0.434</v>
      </c>
      <c r="L88" s="5">
        <v>2.23E-2</v>
      </c>
      <c r="M88" t="str">
        <f t="shared" si="5"/>
        <v>3</v>
      </c>
      <c r="N88" t="str">
        <f t="shared" si="6"/>
        <v>1</v>
      </c>
      <c r="O88" t="str">
        <f t="shared" si="7"/>
        <v>6</v>
      </c>
      <c r="P88" t="str">
        <f t="shared" si="8"/>
        <v>16</v>
      </c>
      <c r="Q88" s="5"/>
      <c r="R88" s="5"/>
    </row>
    <row r="89" spans="1:18" x14ac:dyDescent="0.2">
      <c r="A89">
        <f t="shared" si="4"/>
        <v>44</v>
      </c>
      <c r="B89" t="s">
        <v>0</v>
      </c>
      <c r="C89">
        <v>44</v>
      </c>
      <c r="D89" t="s">
        <v>1</v>
      </c>
      <c r="E89" t="s">
        <v>2</v>
      </c>
      <c r="F89" s="1">
        <v>44377</v>
      </c>
      <c r="G89" s="2">
        <v>0.12570000000000001</v>
      </c>
      <c r="H89" s="3" t="s">
        <v>104</v>
      </c>
      <c r="J89" t="s">
        <v>82</v>
      </c>
      <c r="K89" s="5">
        <v>0.436</v>
      </c>
      <c r="L89" s="5">
        <v>2.23E-2</v>
      </c>
      <c r="M89" t="str">
        <f t="shared" si="5"/>
        <v>3</v>
      </c>
      <c r="N89" t="str">
        <f t="shared" si="6"/>
        <v>1</v>
      </c>
      <c r="O89" t="str">
        <f t="shared" si="7"/>
        <v>6</v>
      </c>
      <c r="P89" t="str">
        <f t="shared" si="8"/>
        <v>16</v>
      </c>
      <c r="Q89" s="5"/>
      <c r="R89" s="5"/>
    </row>
    <row r="90" spans="1:18" x14ac:dyDescent="0.2">
      <c r="A90">
        <f t="shared" si="4"/>
        <v>45</v>
      </c>
      <c r="B90" t="s">
        <v>0</v>
      </c>
      <c r="C90">
        <v>45</v>
      </c>
      <c r="D90" t="s">
        <v>1</v>
      </c>
      <c r="E90" t="s">
        <v>2</v>
      </c>
      <c r="F90" s="1">
        <v>44377</v>
      </c>
      <c r="G90" s="2">
        <v>0.12559999999999999</v>
      </c>
      <c r="H90" s="3" t="s">
        <v>111</v>
      </c>
      <c r="J90" t="s">
        <v>83</v>
      </c>
      <c r="K90" s="5">
        <v>0.433</v>
      </c>
      <c r="L90" s="5">
        <v>2.23E-2</v>
      </c>
      <c r="M90" t="str">
        <f t="shared" si="5"/>
        <v>3</v>
      </c>
      <c r="N90" t="str">
        <f t="shared" si="6"/>
        <v>2</v>
      </c>
      <c r="O90" t="str">
        <f t="shared" si="7"/>
        <v>2</v>
      </c>
      <c r="P90" t="str">
        <f t="shared" si="8"/>
        <v>22</v>
      </c>
      <c r="Q90" s="5"/>
      <c r="R90" s="5"/>
    </row>
    <row r="91" spans="1:18" x14ac:dyDescent="0.2">
      <c r="A91">
        <f t="shared" si="4"/>
        <v>45</v>
      </c>
      <c r="B91" t="s">
        <v>0</v>
      </c>
      <c r="C91">
        <v>45</v>
      </c>
      <c r="D91" t="s">
        <v>1</v>
      </c>
      <c r="E91" t="s">
        <v>2</v>
      </c>
      <c r="F91" s="1">
        <v>44377</v>
      </c>
      <c r="G91" s="2">
        <v>0.1246</v>
      </c>
      <c r="H91" s="3" t="s">
        <v>111</v>
      </c>
      <c r="J91" t="s">
        <v>84</v>
      </c>
      <c r="K91" s="5">
        <v>0.43099999999999999</v>
      </c>
      <c r="L91" s="5">
        <v>2.3900000000000001E-2</v>
      </c>
      <c r="M91" t="str">
        <f t="shared" si="5"/>
        <v>3</v>
      </c>
      <c r="N91" t="str">
        <f t="shared" si="6"/>
        <v>2</v>
      </c>
      <c r="O91" t="str">
        <f t="shared" si="7"/>
        <v>2</v>
      </c>
      <c r="P91" t="str">
        <f t="shared" si="8"/>
        <v>22</v>
      </c>
      <c r="Q91" s="5"/>
      <c r="R91" s="5"/>
    </row>
    <row r="92" spans="1:18" x14ac:dyDescent="0.2">
      <c r="A92">
        <f t="shared" si="4"/>
        <v>46</v>
      </c>
      <c r="B92" t="s">
        <v>0</v>
      </c>
      <c r="C92">
        <v>46</v>
      </c>
      <c r="D92" t="s">
        <v>1</v>
      </c>
      <c r="E92" t="s">
        <v>2</v>
      </c>
      <c r="F92" s="1">
        <v>44377</v>
      </c>
      <c r="G92" s="2">
        <v>0.12590000000000001</v>
      </c>
      <c r="H92" s="3" t="s">
        <v>113</v>
      </c>
      <c r="J92" t="s">
        <v>85</v>
      </c>
      <c r="K92" s="5">
        <v>0.433</v>
      </c>
      <c r="L92" s="5">
        <v>2.7E-2</v>
      </c>
      <c r="M92" t="str">
        <f t="shared" si="5"/>
        <v>3</v>
      </c>
      <c r="N92" t="str">
        <f t="shared" si="6"/>
        <v>2</v>
      </c>
      <c r="O92" t="str">
        <f t="shared" si="7"/>
        <v>3</v>
      </c>
      <c r="P92" t="str">
        <f t="shared" si="8"/>
        <v>23</v>
      </c>
      <c r="Q92" s="5"/>
      <c r="R92" s="5"/>
    </row>
    <row r="93" spans="1:18" x14ac:dyDescent="0.2">
      <c r="A93">
        <f t="shared" si="4"/>
        <v>46</v>
      </c>
      <c r="B93" t="s">
        <v>0</v>
      </c>
      <c r="C93">
        <v>46</v>
      </c>
      <c r="D93" t="s">
        <v>1</v>
      </c>
      <c r="E93" t="s">
        <v>2</v>
      </c>
      <c r="F93" s="1">
        <v>44377</v>
      </c>
      <c r="G93" s="2">
        <v>0.12870000000000001</v>
      </c>
      <c r="H93" s="3" t="s">
        <v>113</v>
      </c>
      <c r="J93" t="s">
        <v>86</v>
      </c>
      <c r="K93" s="5">
        <v>0.434</v>
      </c>
      <c r="L93" s="5">
        <v>2.6800000000000001E-2</v>
      </c>
      <c r="M93" t="str">
        <f t="shared" si="5"/>
        <v>3</v>
      </c>
      <c r="N93" t="str">
        <f t="shared" si="6"/>
        <v>2</v>
      </c>
      <c r="O93" t="str">
        <f t="shared" si="7"/>
        <v>3</v>
      </c>
      <c r="P93" t="str">
        <f t="shared" si="8"/>
        <v>23</v>
      </c>
      <c r="Q93" s="5"/>
      <c r="R93" s="5"/>
    </row>
    <row r="94" spans="1:18" x14ac:dyDescent="0.2">
      <c r="A94">
        <f t="shared" si="4"/>
        <v>47</v>
      </c>
      <c r="B94" t="s">
        <v>0</v>
      </c>
      <c r="C94">
        <v>47</v>
      </c>
      <c r="D94" t="s">
        <v>1</v>
      </c>
      <c r="E94" t="s">
        <v>2</v>
      </c>
      <c r="F94" s="1">
        <v>44377</v>
      </c>
      <c r="G94" s="2">
        <v>0.12640000000000001</v>
      </c>
      <c r="H94" s="3" t="s">
        <v>114</v>
      </c>
      <c r="J94" t="s">
        <v>87</v>
      </c>
      <c r="K94" s="5">
        <v>0.438</v>
      </c>
      <c r="L94" s="5">
        <v>2.5000000000000001E-2</v>
      </c>
      <c r="M94" t="str">
        <f t="shared" si="5"/>
        <v>3</v>
      </c>
      <c r="N94" t="str">
        <f t="shared" si="6"/>
        <v>1</v>
      </c>
      <c r="O94" t="str">
        <f t="shared" si="7"/>
        <v>5</v>
      </c>
      <c r="P94" t="str">
        <f t="shared" si="8"/>
        <v>15</v>
      </c>
      <c r="Q94" s="5"/>
      <c r="R94" s="5"/>
    </row>
    <row r="95" spans="1:18" x14ac:dyDescent="0.2">
      <c r="A95">
        <f t="shared" si="4"/>
        <v>47</v>
      </c>
      <c r="B95" t="s">
        <v>0</v>
      </c>
      <c r="C95">
        <v>47</v>
      </c>
      <c r="D95" t="s">
        <v>1</v>
      </c>
      <c r="E95" t="s">
        <v>2</v>
      </c>
      <c r="F95" s="1">
        <v>44377</v>
      </c>
      <c r="G95" s="2">
        <v>0.12859999999999999</v>
      </c>
      <c r="H95" s="3" t="s">
        <v>114</v>
      </c>
      <c r="J95" t="s">
        <v>88</v>
      </c>
      <c r="K95" s="5">
        <v>0.439</v>
      </c>
      <c r="L95" s="5">
        <v>2.53E-2</v>
      </c>
      <c r="M95" t="str">
        <f t="shared" si="5"/>
        <v>3</v>
      </c>
      <c r="N95" t="str">
        <f t="shared" si="6"/>
        <v>1</v>
      </c>
      <c r="O95" t="str">
        <f t="shared" si="7"/>
        <v>5</v>
      </c>
      <c r="P95" t="str">
        <f t="shared" si="8"/>
        <v>15</v>
      </c>
      <c r="Q95" s="5"/>
      <c r="R95" s="5"/>
    </row>
    <row r="96" spans="1:18" x14ac:dyDescent="0.2">
      <c r="A96">
        <f t="shared" si="4"/>
        <v>48</v>
      </c>
      <c r="B96" t="s">
        <v>0</v>
      </c>
      <c r="C96">
        <v>48</v>
      </c>
      <c r="D96" t="s">
        <v>1</v>
      </c>
      <c r="E96" t="s">
        <v>2</v>
      </c>
      <c r="F96" s="1">
        <v>44377</v>
      </c>
      <c r="G96" s="2">
        <v>0.1212</v>
      </c>
      <c r="H96" s="3" t="s">
        <v>115</v>
      </c>
      <c r="J96" t="s">
        <v>89</v>
      </c>
      <c r="K96" s="5">
        <v>0.439</v>
      </c>
      <c r="L96" s="5">
        <v>2.4500000000000001E-2</v>
      </c>
      <c r="M96" t="str">
        <f t="shared" si="5"/>
        <v>3</v>
      </c>
      <c r="N96" t="str">
        <f t="shared" si="6"/>
        <v>1</v>
      </c>
      <c r="O96" t="str">
        <f t="shared" si="7"/>
        <v>3</v>
      </c>
      <c r="P96" t="str">
        <f t="shared" si="8"/>
        <v>13</v>
      </c>
      <c r="Q96" s="5"/>
      <c r="R96" s="5"/>
    </row>
    <row r="97" spans="1:18" x14ac:dyDescent="0.2">
      <c r="A97">
        <f t="shared" si="4"/>
        <v>48</v>
      </c>
      <c r="B97" t="s">
        <v>0</v>
      </c>
      <c r="C97">
        <v>48</v>
      </c>
      <c r="D97" t="s">
        <v>1</v>
      </c>
      <c r="E97" t="s">
        <v>2</v>
      </c>
      <c r="F97" s="1">
        <v>44377</v>
      </c>
      <c r="G97" s="2">
        <v>0.1236</v>
      </c>
      <c r="H97" s="3" t="s">
        <v>115</v>
      </c>
      <c r="J97" t="s">
        <v>90</v>
      </c>
      <c r="K97" s="5">
        <v>0.438</v>
      </c>
      <c r="L97" s="5">
        <v>2.4500000000000001E-2</v>
      </c>
      <c r="M97" t="str">
        <f t="shared" si="5"/>
        <v>3</v>
      </c>
      <c r="N97" t="str">
        <f t="shared" si="6"/>
        <v>1</v>
      </c>
      <c r="O97" t="str">
        <f t="shared" si="7"/>
        <v>3</v>
      </c>
      <c r="P97" t="str">
        <f t="shared" si="8"/>
        <v>13</v>
      </c>
      <c r="Q97" s="5"/>
      <c r="R97" s="5"/>
    </row>
    <row r="98" spans="1:18" x14ac:dyDescent="0.2">
      <c r="A98">
        <f t="shared" si="4"/>
        <v>49</v>
      </c>
      <c r="B98" t="s">
        <v>0</v>
      </c>
      <c r="C98">
        <v>49</v>
      </c>
      <c r="D98" t="s">
        <v>1</v>
      </c>
      <c r="E98" t="s">
        <v>2</v>
      </c>
      <c r="F98" s="1">
        <v>44377</v>
      </c>
      <c r="G98" s="2">
        <v>0.129</v>
      </c>
      <c r="H98" s="3" t="s">
        <v>106</v>
      </c>
      <c r="J98" t="s">
        <v>91</v>
      </c>
      <c r="K98" s="5">
        <v>0.434</v>
      </c>
      <c r="L98" s="5">
        <v>2.4500000000000001E-2</v>
      </c>
      <c r="M98" t="str">
        <f t="shared" si="5"/>
        <v>1</v>
      </c>
      <c r="N98" t="str">
        <f t="shared" si="6"/>
        <v>2</v>
      </c>
      <c r="O98" t="str">
        <f t="shared" si="7"/>
        <v>4</v>
      </c>
      <c r="P98" t="str">
        <f t="shared" si="8"/>
        <v>24</v>
      </c>
      <c r="Q98" s="5"/>
      <c r="R98" s="5"/>
    </row>
    <row r="99" spans="1:18" x14ac:dyDescent="0.2">
      <c r="A99">
        <f t="shared" si="4"/>
        <v>49</v>
      </c>
      <c r="B99" t="s">
        <v>0</v>
      </c>
      <c r="C99">
        <v>49</v>
      </c>
      <c r="D99" t="s">
        <v>1</v>
      </c>
      <c r="E99" t="s">
        <v>2</v>
      </c>
      <c r="F99" s="1">
        <v>44377</v>
      </c>
      <c r="G99" s="2">
        <v>0.12690000000000001</v>
      </c>
      <c r="H99" s="3" t="s">
        <v>106</v>
      </c>
      <c r="J99" t="s">
        <v>92</v>
      </c>
      <c r="K99" s="5">
        <v>0.44900000000000001</v>
      </c>
      <c r="L99" s="5">
        <v>2.6499999999999999E-2</v>
      </c>
      <c r="M99" t="str">
        <f t="shared" si="5"/>
        <v>1</v>
      </c>
      <c r="N99" t="str">
        <f t="shared" si="6"/>
        <v>2</v>
      </c>
      <c r="O99" t="str">
        <f t="shared" si="7"/>
        <v>4</v>
      </c>
      <c r="P99" t="str">
        <f t="shared" si="8"/>
        <v>24</v>
      </c>
      <c r="Q99" s="5"/>
      <c r="R99" s="5"/>
    </row>
    <row r="100" spans="1:18" x14ac:dyDescent="0.2">
      <c r="A100">
        <f t="shared" si="4"/>
        <v>50</v>
      </c>
      <c r="B100" t="s">
        <v>0</v>
      </c>
      <c r="C100">
        <v>50</v>
      </c>
      <c r="D100" t="s">
        <v>1</v>
      </c>
      <c r="E100" t="s">
        <v>2</v>
      </c>
      <c r="F100" s="1" t="s">
        <v>24</v>
      </c>
      <c r="G100" s="2">
        <v>0.12720000000000001</v>
      </c>
      <c r="H100" s="3" t="s">
        <v>22</v>
      </c>
      <c r="J100" t="s">
        <v>93</v>
      </c>
      <c r="M100" t="str">
        <f t="shared" si="5"/>
        <v/>
      </c>
      <c r="N100" t="str">
        <f t="shared" si="6"/>
        <v/>
      </c>
      <c r="O100" t="str">
        <f t="shared" si="7"/>
        <v/>
      </c>
      <c r="P100" t="str">
        <f t="shared" si="8"/>
        <v/>
      </c>
      <c r="Q100" s="5"/>
      <c r="R100" s="5"/>
    </row>
    <row r="101" spans="1:18" x14ac:dyDescent="0.2">
      <c r="A101">
        <f t="shared" si="4"/>
        <v>50</v>
      </c>
      <c r="B101" t="s">
        <v>21</v>
      </c>
      <c r="C101">
        <v>50</v>
      </c>
      <c r="D101" t="s">
        <v>1</v>
      </c>
      <c r="E101" t="s">
        <v>2</v>
      </c>
      <c r="F101" s="1"/>
      <c r="G101" s="2" t="s">
        <v>55</v>
      </c>
      <c r="M101" t="str">
        <f t="shared" si="5"/>
        <v/>
      </c>
      <c r="N101" t="str">
        <f t="shared" si="6"/>
        <v/>
      </c>
      <c r="O101" t="str">
        <f t="shared" si="7"/>
        <v/>
      </c>
      <c r="P101" t="str">
        <f t="shared" si="8"/>
        <v/>
      </c>
      <c r="Q101" s="5"/>
      <c r="R101" s="5"/>
    </row>
    <row r="102" spans="1:18" x14ac:dyDescent="0.2">
      <c r="A102">
        <f>A100+1</f>
        <v>51</v>
      </c>
      <c r="B102" t="s">
        <v>0</v>
      </c>
      <c r="C102">
        <v>51</v>
      </c>
      <c r="D102" t="s">
        <v>1</v>
      </c>
      <c r="E102" t="s">
        <v>2</v>
      </c>
      <c r="F102" s="1">
        <v>44377</v>
      </c>
      <c r="G102" s="2">
        <v>0.126</v>
      </c>
      <c r="H102" s="3" t="s">
        <v>116</v>
      </c>
      <c r="J102" t="s">
        <v>94</v>
      </c>
      <c r="K102" s="5">
        <v>0.437</v>
      </c>
      <c r="L102" s="5">
        <v>2.5499999999999998E-2</v>
      </c>
      <c r="M102" t="str">
        <f t="shared" si="5"/>
        <v>1</v>
      </c>
      <c r="N102" t="str">
        <f t="shared" si="6"/>
        <v>2</v>
      </c>
      <c r="O102" t="str">
        <f t="shared" si="7"/>
        <v>6</v>
      </c>
      <c r="P102" t="str">
        <f t="shared" si="8"/>
        <v>26</v>
      </c>
      <c r="Q102" s="5"/>
      <c r="R102" s="5"/>
    </row>
    <row r="103" spans="1:18" x14ac:dyDescent="0.2">
      <c r="A103">
        <f>A101+1</f>
        <v>51</v>
      </c>
      <c r="B103" t="s">
        <v>0</v>
      </c>
      <c r="C103">
        <v>51</v>
      </c>
      <c r="D103" t="s">
        <v>1</v>
      </c>
      <c r="E103" t="s">
        <v>2</v>
      </c>
      <c r="F103" s="1">
        <v>44377</v>
      </c>
      <c r="G103" s="2">
        <v>0.12529999999999999</v>
      </c>
      <c r="H103" s="3" t="s">
        <v>116</v>
      </c>
      <c r="J103" t="s">
        <v>95</v>
      </c>
      <c r="K103" s="5">
        <v>0.436</v>
      </c>
      <c r="L103" s="5">
        <v>2.5399999999999999E-2</v>
      </c>
      <c r="M103" t="str">
        <f t="shared" si="5"/>
        <v>1</v>
      </c>
      <c r="N103" t="str">
        <f t="shared" si="6"/>
        <v>2</v>
      </c>
      <c r="O103" t="str">
        <f t="shared" si="7"/>
        <v>6</v>
      </c>
      <c r="P103" t="str">
        <f t="shared" si="8"/>
        <v>26</v>
      </c>
      <c r="Q103" s="5"/>
      <c r="R103" s="5"/>
    </row>
    <row r="104" spans="1:18" x14ac:dyDescent="0.2">
      <c r="A104">
        <f t="shared" si="4"/>
        <v>52</v>
      </c>
      <c r="B104" t="s">
        <v>0</v>
      </c>
      <c r="C104">
        <v>52</v>
      </c>
      <c r="D104" t="s">
        <v>1</v>
      </c>
      <c r="E104" t="s">
        <v>2</v>
      </c>
      <c r="F104" s="1">
        <v>44377</v>
      </c>
      <c r="G104" s="2">
        <v>0.1245</v>
      </c>
      <c r="H104" s="3" t="s">
        <v>117</v>
      </c>
      <c r="J104" t="s">
        <v>96</v>
      </c>
      <c r="K104" s="5">
        <v>0.438</v>
      </c>
      <c r="L104" s="5">
        <v>2.3699999999999999E-2</v>
      </c>
      <c r="M104" t="str">
        <f t="shared" si="5"/>
        <v>2</v>
      </c>
      <c r="N104" t="str">
        <f t="shared" si="6"/>
        <v>2</v>
      </c>
      <c r="O104" t="str">
        <f t="shared" si="7"/>
        <v>2</v>
      </c>
      <c r="P104" t="str">
        <f t="shared" si="8"/>
        <v>22</v>
      </c>
      <c r="Q104" s="5"/>
      <c r="R104" s="5"/>
    </row>
    <row r="105" spans="1:18" x14ac:dyDescent="0.2">
      <c r="A105">
        <f t="shared" si="4"/>
        <v>52</v>
      </c>
      <c r="B105" t="s">
        <v>0</v>
      </c>
      <c r="C105">
        <v>52</v>
      </c>
      <c r="D105" t="s">
        <v>1</v>
      </c>
      <c r="E105" t="s">
        <v>2</v>
      </c>
      <c r="F105" s="1">
        <v>44377</v>
      </c>
      <c r="G105" s="2">
        <v>0.12670000000000001</v>
      </c>
      <c r="H105" s="3" t="s">
        <v>117</v>
      </c>
      <c r="J105" t="s">
        <v>97</v>
      </c>
      <c r="K105" s="5">
        <v>0.439</v>
      </c>
      <c r="L105" s="5">
        <v>2.4E-2</v>
      </c>
      <c r="M105" t="str">
        <f t="shared" si="5"/>
        <v>2</v>
      </c>
      <c r="N105" t="str">
        <f t="shared" si="6"/>
        <v>2</v>
      </c>
      <c r="O105" t="str">
        <f t="shared" si="7"/>
        <v>2</v>
      </c>
      <c r="P105" t="str">
        <f t="shared" si="8"/>
        <v>22</v>
      </c>
      <c r="Q105" s="5"/>
      <c r="R105" s="5"/>
    </row>
    <row r="106" spans="1:18" x14ac:dyDescent="0.2">
      <c r="A106">
        <f t="shared" si="4"/>
        <v>53</v>
      </c>
      <c r="B106" t="s">
        <v>0</v>
      </c>
      <c r="C106">
        <v>53</v>
      </c>
      <c r="D106" t="s">
        <v>1</v>
      </c>
      <c r="E106" t="s">
        <v>2</v>
      </c>
      <c r="F106" s="1">
        <v>44377</v>
      </c>
      <c r="G106" s="2">
        <v>0.12859999999999999</v>
      </c>
      <c r="H106" s="3" t="s">
        <v>118</v>
      </c>
      <c r="J106" t="s">
        <v>98</v>
      </c>
      <c r="K106" s="5">
        <v>0.42899999999999999</v>
      </c>
      <c r="L106" s="5">
        <v>2.3300000000000001E-2</v>
      </c>
      <c r="M106" t="str">
        <f t="shared" si="5"/>
        <v>2</v>
      </c>
      <c r="N106" t="str">
        <f t="shared" si="6"/>
        <v>1</v>
      </c>
      <c r="O106" t="str">
        <f t="shared" si="7"/>
        <v>5</v>
      </c>
      <c r="P106" t="str">
        <f t="shared" si="8"/>
        <v>15</v>
      </c>
      <c r="Q106" s="5"/>
      <c r="R106" s="5"/>
    </row>
    <row r="107" spans="1:18" x14ac:dyDescent="0.2">
      <c r="A107">
        <f t="shared" si="4"/>
        <v>53</v>
      </c>
      <c r="B107" t="s">
        <v>0</v>
      </c>
      <c r="C107">
        <v>53</v>
      </c>
      <c r="D107" t="s">
        <v>1</v>
      </c>
      <c r="E107" t="s">
        <v>2</v>
      </c>
      <c r="F107" s="1">
        <v>44377</v>
      </c>
      <c r="G107" s="2">
        <v>0.123</v>
      </c>
      <c r="H107" s="3" t="s">
        <v>118</v>
      </c>
      <c r="J107" t="s">
        <v>99</v>
      </c>
      <c r="K107" s="5">
        <v>0.43099999999999999</v>
      </c>
      <c r="L107" s="5">
        <v>2.3400000000000001E-2</v>
      </c>
      <c r="M107" t="str">
        <f t="shared" si="5"/>
        <v>2</v>
      </c>
      <c r="N107" t="str">
        <f t="shared" si="6"/>
        <v>1</v>
      </c>
      <c r="O107" t="str">
        <f t="shared" si="7"/>
        <v>5</v>
      </c>
      <c r="P107" t="str">
        <f t="shared" si="8"/>
        <v>15</v>
      </c>
      <c r="Q107" s="5"/>
      <c r="R107" s="5"/>
    </row>
    <row r="108" spans="1:18" x14ac:dyDescent="0.2">
      <c r="A108">
        <f t="shared" si="4"/>
        <v>54</v>
      </c>
      <c r="B108" t="s">
        <v>0</v>
      </c>
      <c r="C108">
        <v>54</v>
      </c>
      <c r="D108" t="s">
        <v>1</v>
      </c>
      <c r="E108" t="s">
        <v>2</v>
      </c>
      <c r="F108" s="1">
        <v>44377</v>
      </c>
      <c r="G108" s="2">
        <v>0.1273</v>
      </c>
      <c r="H108" s="3" t="s">
        <v>119</v>
      </c>
      <c r="J108" t="s">
        <v>100</v>
      </c>
      <c r="K108" s="5">
        <v>0.435</v>
      </c>
      <c r="L108" s="5">
        <v>2.35E-2</v>
      </c>
      <c r="M108" t="str">
        <f t="shared" si="5"/>
        <v>3</v>
      </c>
      <c r="N108" t="str">
        <f t="shared" si="6"/>
        <v>2</v>
      </c>
      <c r="O108" t="str">
        <f t="shared" si="7"/>
        <v>6</v>
      </c>
      <c r="P108" t="str">
        <f t="shared" si="8"/>
        <v>26</v>
      </c>
      <c r="Q108" s="5"/>
      <c r="R108" s="5"/>
    </row>
    <row r="109" spans="1:18" x14ac:dyDescent="0.2">
      <c r="A109">
        <f t="shared" si="4"/>
        <v>54</v>
      </c>
      <c r="B109" t="s">
        <v>0</v>
      </c>
      <c r="C109">
        <v>54</v>
      </c>
      <c r="D109" t="s">
        <v>1</v>
      </c>
      <c r="E109" t="s">
        <v>2</v>
      </c>
      <c r="F109" s="1">
        <v>44377</v>
      </c>
      <c r="G109" s="2">
        <v>0.128</v>
      </c>
      <c r="H109" s="3" t="s">
        <v>119</v>
      </c>
      <c r="J109" t="s">
        <v>101</v>
      </c>
      <c r="K109" s="5">
        <v>0.437</v>
      </c>
      <c r="L109" s="5">
        <v>2.3900000000000001E-2</v>
      </c>
      <c r="M109" t="str">
        <f t="shared" si="5"/>
        <v>3</v>
      </c>
      <c r="N109" t="str">
        <f t="shared" si="6"/>
        <v>2</v>
      </c>
      <c r="O109" t="str">
        <f t="shared" si="7"/>
        <v>6</v>
      </c>
      <c r="P109" t="str">
        <f t="shared" si="8"/>
        <v>26</v>
      </c>
      <c r="Q109" s="5"/>
      <c r="R109" s="5"/>
    </row>
    <row r="110" spans="1:18" x14ac:dyDescent="0.2">
      <c r="A110">
        <f t="shared" si="4"/>
        <v>55</v>
      </c>
      <c r="B110" t="s">
        <v>0</v>
      </c>
      <c r="C110">
        <v>55</v>
      </c>
      <c r="D110" t="s">
        <v>1</v>
      </c>
      <c r="E110" t="s">
        <v>2</v>
      </c>
      <c r="F110" s="1">
        <v>44377</v>
      </c>
      <c r="G110" s="2">
        <v>0.1225</v>
      </c>
      <c r="H110" s="3" t="s">
        <v>120</v>
      </c>
      <c r="J110" t="s">
        <v>102</v>
      </c>
      <c r="K110" s="5">
        <v>0.43099999999999999</v>
      </c>
      <c r="L110" s="5">
        <v>2.3599999999999999E-2</v>
      </c>
      <c r="M110" t="str">
        <f t="shared" si="5"/>
        <v>1</v>
      </c>
      <c r="N110" t="str">
        <f t="shared" si="6"/>
        <v>1</v>
      </c>
      <c r="O110" t="str">
        <f t="shared" si="7"/>
        <v>2</v>
      </c>
      <c r="P110" t="str">
        <f t="shared" si="8"/>
        <v>12</v>
      </c>
      <c r="Q110" s="5"/>
      <c r="R110" s="5"/>
    </row>
    <row r="111" spans="1:18" x14ac:dyDescent="0.2">
      <c r="A111">
        <f t="shared" si="4"/>
        <v>55</v>
      </c>
      <c r="B111" t="s">
        <v>0</v>
      </c>
      <c r="C111">
        <v>55</v>
      </c>
      <c r="D111" t="s">
        <v>1</v>
      </c>
      <c r="E111" t="s">
        <v>2</v>
      </c>
      <c r="F111" s="1">
        <v>44377</v>
      </c>
      <c r="G111" s="2">
        <v>0.126</v>
      </c>
      <c r="H111" s="3" t="s">
        <v>120</v>
      </c>
      <c r="J111" t="s">
        <v>103</v>
      </c>
      <c r="K111" s="5">
        <v>0.433</v>
      </c>
      <c r="L111" s="5">
        <v>2.35E-2</v>
      </c>
      <c r="M111" t="str">
        <f t="shared" si="5"/>
        <v>1</v>
      </c>
      <c r="N111" t="str">
        <f t="shared" si="6"/>
        <v>1</v>
      </c>
      <c r="O111" t="str">
        <f t="shared" si="7"/>
        <v>2</v>
      </c>
      <c r="P111" t="str">
        <f t="shared" si="8"/>
        <v>12</v>
      </c>
      <c r="Q111" s="5"/>
      <c r="R111" s="5"/>
    </row>
    <row r="112" spans="1:18" x14ac:dyDescent="0.2">
      <c r="A112">
        <f t="shared" si="4"/>
        <v>56</v>
      </c>
      <c r="B112" t="s">
        <v>0</v>
      </c>
      <c r="C112">
        <v>56</v>
      </c>
      <c r="D112" t="s">
        <v>1</v>
      </c>
      <c r="E112" t="s">
        <v>2</v>
      </c>
      <c r="F112" s="1">
        <v>44377</v>
      </c>
      <c r="G112" s="2">
        <v>0.1255</v>
      </c>
      <c r="H112" s="3" t="s">
        <v>121</v>
      </c>
      <c r="J112" t="s">
        <v>3</v>
      </c>
      <c r="K112" s="5">
        <v>0.433</v>
      </c>
      <c r="L112" s="5">
        <v>2.29E-2</v>
      </c>
      <c r="M112" t="str">
        <f t="shared" si="5"/>
        <v>1</v>
      </c>
      <c r="N112" t="str">
        <f t="shared" si="6"/>
        <v>1</v>
      </c>
      <c r="O112" t="str">
        <f t="shared" si="7"/>
        <v>4</v>
      </c>
      <c r="P112" t="str">
        <f t="shared" si="8"/>
        <v>14</v>
      </c>
      <c r="Q112" s="5"/>
      <c r="R112" s="5"/>
    </row>
    <row r="113" spans="1:18" x14ac:dyDescent="0.2">
      <c r="A113">
        <f t="shared" si="4"/>
        <v>56</v>
      </c>
      <c r="B113" t="s">
        <v>0</v>
      </c>
      <c r="C113">
        <v>56</v>
      </c>
      <c r="D113" t="s">
        <v>1</v>
      </c>
      <c r="E113" t="s">
        <v>2</v>
      </c>
      <c r="F113" s="1">
        <v>44377</v>
      </c>
      <c r="G113" s="2">
        <v>0.12590000000000001</v>
      </c>
      <c r="H113" s="3" t="s">
        <v>121</v>
      </c>
      <c r="J113" t="s">
        <v>4</v>
      </c>
      <c r="K113" s="5">
        <v>0.433</v>
      </c>
      <c r="L113" s="5">
        <v>2.2599999999999999E-2</v>
      </c>
      <c r="M113" t="str">
        <f t="shared" si="5"/>
        <v>1</v>
      </c>
      <c r="N113" t="str">
        <f t="shared" si="6"/>
        <v>1</v>
      </c>
      <c r="O113" t="str">
        <f t="shared" si="7"/>
        <v>4</v>
      </c>
      <c r="P113" t="str">
        <f t="shared" si="8"/>
        <v>14</v>
      </c>
      <c r="Q113" s="5"/>
      <c r="R113" s="5"/>
    </row>
    <row r="114" spans="1:18" x14ac:dyDescent="0.2">
      <c r="A114">
        <f t="shared" si="4"/>
        <v>57</v>
      </c>
      <c r="B114" t="s">
        <v>0</v>
      </c>
      <c r="C114">
        <v>57</v>
      </c>
      <c r="D114" t="s">
        <v>1</v>
      </c>
      <c r="E114" t="s">
        <v>2</v>
      </c>
      <c r="F114" s="1">
        <v>44377</v>
      </c>
      <c r="G114" s="2">
        <v>0.12740000000000001</v>
      </c>
      <c r="H114" s="3" t="s">
        <v>122</v>
      </c>
      <c r="J114" t="s">
        <v>5</v>
      </c>
      <c r="K114" s="5">
        <v>0.436</v>
      </c>
      <c r="L114" s="5">
        <v>2.53E-2</v>
      </c>
      <c r="M114" t="str">
        <f t="shared" si="5"/>
        <v>1</v>
      </c>
      <c r="N114" t="str">
        <f t="shared" si="6"/>
        <v>1</v>
      </c>
      <c r="O114" t="str">
        <f t="shared" si="7"/>
        <v>3</v>
      </c>
      <c r="P114" t="str">
        <f t="shared" si="8"/>
        <v>13</v>
      </c>
      <c r="Q114" s="5"/>
      <c r="R114" s="5"/>
    </row>
    <row r="115" spans="1:18" x14ac:dyDescent="0.2">
      <c r="A115">
        <f t="shared" si="4"/>
        <v>57</v>
      </c>
      <c r="B115" t="s">
        <v>0</v>
      </c>
      <c r="C115">
        <v>57</v>
      </c>
      <c r="D115" t="s">
        <v>1</v>
      </c>
      <c r="E115" t="s">
        <v>2</v>
      </c>
      <c r="F115" s="1">
        <v>44377</v>
      </c>
      <c r="G115" s="2">
        <v>0.1237</v>
      </c>
      <c r="H115" s="3" t="s">
        <v>122</v>
      </c>
      <c r="J115" t="s">
        <v>6</v>
      </c>
      <c r="K115" s="5">
        <v>0.436</v>
      </c>
      <c r="L115" s="5">
        <v>2.5000000000000001E-2</v>
      </c>
      <c r="M115" t="str">
        <f t="shared" si="5"/>
        <v>1</v>
      </c>
      <c r="N115" t="str">
        <f t="shared" si="6"/>
        <v>1</v>
      </c>
      <c r="O115" t="str">
        <f t="shared" si="7"/>
        <v>3</v>
      </c>
      <c r="P115" t="str">
        <f t="shared" si="8"/>
        <v>13</v>
      </c>
      <c r="Q115" s="5"/>
      <c r="R115" s="5"/>
    </row>
    <row r="116" spans="1:18" x14ac:dyDescent="0.2">
      <c r="A116">
        <f t="shared" si="4"/>
        <v>58</v>
      </c>
      <c r="B116" t="s">
        <v>0</v>
      </c>
      <c r="C116">
        <v>58</v>
      </c>
      <c r="D116" t="s">
        <v>1</v>
      </c>
      <c r="E116" t="s">
        <v>2</v>
      </c>
      <c r="F116" s="1">
        <v>44377</v>
      </c>
      <c r="G116" s="2">
        <v>0.1273</v>
      </c>
      <c r="H116" s="3" t="s">
        <v>123</v>
      </c>
      <c r="J116" t="s">
        <v>7</v>
      </c>
      <c r="K116" s="5">
        <v>0.432</v>
      </c>
      <c r="L116" s="5">
        <v>2.6499999999999999E-2</v>
      </c>
      <c r="M116" t="str">
        <f t="shared" si="5"/>
        <v>2</v>
      </c>
      <c r="N116" t="str">
        <f t="shared" si="6"/>
        <v>2</v>
      </c>
      <c r="O116" t="str">
        <f t="shared" si="7"/>
        <v>5</v>
      </c>
      <c r="P116" t="str">
        <f t="shared" si="8"/>
        <v>25</v>
      </c>
      <c r="Q116" s="5"/>
      <c r="R116" s="5"/>
    </row>
    <row r="117" spans="1:18" x14ac:dyDescent="0.2">
      <c r="A117">
        <f t="shared" si="4"/>
        <v>58</v>
      </c>
      <c r="B117" t="s">
        <v>0</v>
      </c>
      <c r="C117">
        <v>58</v>
      </c>
      <c r="D117" t="s">
        <v>1</v>
      </c>
      <c r="E117" t="s">
        <v>2</v>
      </c>
      <c r="F117" s="1">
        <v>44377</v>
      </c>
      <c r="G117" s="2">
        <v>0.1246</v>
      </c>
      <c r="H117" s="3" t="s">
        <v>123</v>
      </c>
      <c r="J117" t="s">
        <v>8</v>
      </c>
      <c r="K117" s="5">
        <v>0.432</v>
      </c>
      <c r="L117" s="5">
        <v>2.6599999999999999E-2</v>
      </c>
      <c r="M117" t="str">
        <f t="shared" si="5"/>
        <v>2</v>
      </c>
      <c r="N117" t="str">
        <f t="shared" si="6"/>
        <v>2</v>
      </c>
      <c r="O117" t="str">
        <f t="shared" si="7"/>
        <v>5</v>
      </c>
      <c r="P117" t="str">
        <f t="shared" si="8"/>
        <v>25</v>
      </c>
      <c r="Q117" s="5"/>
      <c r="R117" s="5"/>
    </row>
    <row r="118" spans="1:18" x14ac:dyDescent="0.2">
      <c r="A118">
        <f t="shared" si="4"/>
        <v>59</v>
      </c>
      <c r="B118" t="s">
        <v>0</v>
      </c>
      <c r="C118">
        <v>59</v>
      </c>
      <c r="D118" t="s">
        <v>1</v>
      </c>
      <c r="E118" t="s">
        <v>2</v>
      </c>
      <c r="F118" s="1">
        <v>44377</v>
      </c>
      <c r="G118" s="2">
        <v>0.125</v>
      </c>
      <c r="H118" s="3" t="s">
        <v>105</v>
      </c>
      <c r="J118" t="s">
        <v>9</v>
      </c>
      <c r="K118" s="5">
        <v>0.437</v>
      </c>
      <c r="L118" s="5">
        <v>2.2100000000000002E-2</v>
      </c>
      <c r="M118" t="str">
        <f t="shared" si="5"/>
        <v>2</v>
      </c>
      <c r="N118" t="str">
        <f t="shared" si="6"/>
        <v>2</v>
      </c>
      <c r="O118" t="str">
        <f t="shared" si="7"/>
        <v>6</v>
      </c>
      <c r="P118" t="str">
        <f t="shared" si="8"/>
        <v>26</v>
      </c>
      <c r="Q118" s="5"/>
      <c r="R118" s="5"/>
    </row>
    <row r="119" spans="1:18" x14ac:dyDescent="0.2">
      <c r="A119">
        <f t="shared" si="4"/>
        <v>59</v>
      </c>
      <c r="B119" t="s">
        <v>0</v>
      </c>
      <c r="C119">
        <v>59</v>
      </c>
      <c r="D119" t="s">
        <v>1</v>
      </c>
      <c r="E119" t="s">
        <v>2</v>
      </c>
      <c r="F119" s="1">
        <v>44377</v>
      </c>
      <c r="G119" s="2">
        <v>0.12130000000000001</v>
      </c>
      <c r="H119" s="3" t="s">
        <v>105</v>
      </c>
      <c r="J119" t="s">
        <v>10</v>
      </c>
      <c r="K119" s="5">
        <v>0.437</v>
      </c>
      <c r="L119" s="5">
        <v>2.1999999999999999E-2</v>
      </c>
      <c r="M119" t="str">
        <f t="shared" si="5"/>
        <v>2</v>
      </c>
      <c r="N119" t="str">
        <f t="shared" si="6"/>
        <v>2</v>
      </c>
      <c r="O119" t="str">
        <f t="shared" si="7"/>
        <v>6</v>
      </c>
      <c r="P119" t="str">
        <f t="shared" si="8"/>
        <v>26</v>
      </c>
      <c r="Q119" s="5"/>
      <c r="R119" s="5"/>
    </row>
    <row r="120" spans="1:18" x14ac:dyDescent="0.2">
      <c r="A120">
        <f t="shared" si="4"/>
        <v>60</v>
      </c>
      <c r="B120" t="s">
        <v>0</v>
      </c>
      <c r="C120">
        <v>60</v>
      </c>
      <c r="D120" t="s">
        <v>1</v>
      </c>
      <c r="E120" t="s">
        <v>2</v>
      </c>
      <c r="F120" s="1" t="s">
        <v>24</v>
      </c>
      <c r="G120" s="2">
        <v>0.1203</v>
      </c>
      <c r="H120" s="3" t="s">
        <v>22</v>
      </c>
      <c r="J120" t="s">
        <v>11</v>
      </c>
      <c r="K120" s="5">
        <v>0.45200000000000001</v>
      </c>
      <c r="L120" s="5">
        <v>2.6800000000000001E-2</v>
      </c>
      <c r="M120" t="str">
        <f t="shared" si="5"/>
        <v/>
      </c>
      <c r="N120" t="str">
        <f t="shared" si="6"/>
        <v/>
      </c>
      <c r="O120" t="str">
        <f t="shared" si="7"/>
        <v/>
      </c>
      <c r="P120" t="str">
        <f t="shared" si="8"/>
        <v/>
      </c>
      <c r="Q120" s="5"/>
      <c r="R120" s="5"/>
    </row>
    <row r="121" spans="1:18" x14ac:dyDescent="0.2">
      <c r="A121">
        <f t="shared" si="4"/>
        <v>60</v>
      </c>
      <c r="B121" t="s">
        <v>21</v>
      </c>
      <c r="C121">
        <v>60</v>
      </c>
      <c r="D121" t="s">
        <v>1</v>
      </c>
      <c r="E121" t="s">
        <v>2</v>
      </c>
      <c r="F121" s="1"/>
      <c r="G121" s="2" t="s">
        <v>55</v>
      </c>
      <c r="J121" t="s">
        <v>12</v>
      </c>
      <c r="M121" t="str">
        <f t="shared" si="5"/>
        <v/>
      </c>
      <c r="N121" t="str">
        <f t="shared" si="6"/>
        <v/>
      </c>
      <c r="O121" t="str">
        <f t="shared" si="7"/>
        <v/>
      </c>
      <c r="P121" t="str">
        <f t="shared" si="8"/>
        <v/>
      </c>
      <c r="Q121" s="5"/>
      <c r="R121" s="5"/>
    </row>
    <row r="122" spans="1:18" x14ac:dyDescent="0.2">
      <c r="A122">
        <f t="shared" si="4"/>
        <v>61</v>
      </c>
      <c r="B122" t="s">
        <v>0</v>
      </c>
      <c r="C122">
        <v>61</v>
      </c>
      <c r="D122" t="s">
        <v>1</v>
      </c>
      <c r="E122" t="s">
        <v>2</v>
      </c>
      <c r="F122" s="1">
        <v>44377</v>
      </c>
      <c r="G122" s="2">
        <v>0.12759999999999999</v>
      </c>
      <c r="H122" s="3" t="s">
        <v>124</v>
      </c>
      <c r="J122" t="s">
        <v>13</v>
      </c>
      <c r="K122" s="7">
        <v>0.436</v>
      </c>
      <c r="L122" s="7">
        <v>2.4700000000000003E-2</v>
      </c>
      <c r="M122" t="str">
        <f t="shared" si="5"/>
        <v>1</v>
      </c>
      <c r="N122" t="str">
        <f t="shared" si="6"/>
        <v>2</v>
      </c>
      <c r="O122" t="str">
        <f t="shared" si="7"/>
        <v>5</v>
      </c>
      <c r="P122" t="str">
        <f t="shared" si="8"/>
        <v>25</v>
      </c>
      <c r="R122" s="5"/>
    </row>
    <row r="123" spans="1:18" x14ac:dyDescent="0.2">
      <c r="A123">
        <f t="shared" si="4"/>
        <v>61</v>
      </c>
      <c r="B123" t="s">
        <v>0</v>
      </c>
      <c r="C123">
        <v>61</v>
      </c>
      <c r="D123" t="s">
        <v>1</v>
      </c>
      <c r="E123" t="s">
        <v>2</v>
      </c>
      <c r="F123" s="4">
        <v>44377</v>
      </c>
      <c r="G123" s="2">
        <v>0.1245</v>
      </c>
      <c r="H123" s="3" t="s">
        <v>124</v>
      </c>
      <c r="J123" t="s">
        <v>14</v>
      </c>
      <c r="K123" s="7">
        <v>0.436</v>
      </c>
      <c r="L123" s="7">
        <v>2.4799999999999999E-2</v>
      </c>
      <c r="M123" t="str">
        <f t="shared" si="5"/>
        <v>1</v>
      </c>
      <c r="N123" t="str">
        <f t="shared" si="6"/>
        <v>2</v>
      </c>
      <c r="O123" t="str">
        <f t="shared" si="7"/>
        <v>5</v>
      </c>
      <c r="P123" t="str">
        <f t="shared" si="8"/>
        <v>25</v>
      </c>
      <c r="R123" s="5"/>
    </row>
    <row r="124" spans="1:18" x14ac:dyDescent="0.2">
      <c r="A124">
        <f t="shared" si="4"/>
        <v>62</v>
      </c>
      <c r="B124" t="s">
        <v>0</v>
      </c>
      <c r="C124">
        <v>62</v>
      </c>
      <c r="D124" t="s">
        <v>1</v>
      </c>
      <c r="E124" t="s">
        <v>2</v>
      </c>
      <c r="F124" s="1">
        <v>44377</v>
      </c>
      <c r="G124" s="2">
        <v>0.12570000000000001</v>
      </c>
      <c r="H124" s="3" t="s">
        <v>125</v>
      </c>
      <c r="J124" t="s">
        <v>15</v>
      </c>
      <c r="K124" s="7">
        <v>0.43200000000000005</v>
      </c>
      <c r="L124" s="7">
        <v>2.2400000000000003E-2</v>
      </c>
      <c r="M124" t="str">
        <f t="shared" si="5"/>
        <v>1</v>
      </c>
      <c r="N124" t="str">
        <f t="shared" si="6"/>
        <v>1</v>
      </c>
      <c r="O124" t="str">
        <f t="shared" si="7"/>
        <v>5</v>
      </c>
      <c r="P124" t="str">
        <f t="shared" si="8"/>
        <v>15</v>
      </c>
      <c r="R124" s="5"/>
    </row>
    <row r="125" spans="1:18" x14ac:dyDescent="0.2">
      <c r="A125">
        <f t="shared" si="4"/>
        <v>62</v>
      </c>
      <c r="B125" t="s">
        <v>0</v>
      </c>
      <c r="C125">
        <v>62</v>
      </c>
      <c r="D125" t="s">
        <v>1</v>
      </c>
      <c r="E125" t="s">
        <v>2</v>
      </c>
      <c r="F125" s="1">
        <v>44377</v>
      </c>
      <c r="G125" s="2">
        <v>0.1283</v>
      </c>
      <c r="H125" s="3" t="s">
        <v>125</v>
      </c>
      <c r="J125" t="s">
        <v>16</v>
      </c>
      <c r="K125" s="7">
        <v>0.43200000000000005</v>
      </c>
      <c r="L125" s="7">
        <v>2.2200000000000001E-2</v>
      </c>
      <c r="M125" t="str">
        <f t="shared" si="5"/>
        <v>1</v>
      </c>
      <c r="N125" t="str">
        <f t="shared" si="6"/>
        <v>1</v>
      </c>
      <c r="O125" t="str">
        <f t="shared" si="7"/>
        <v>5</v>
      </c>
      <c r="P125" t="str">
        <f t="shared" si="8"/>
        <v>15</v>
      </c>
      <c r="R125" s="5"/>
    </row>
    <row r="126" spans="1:18" x14ac:dyDescent="0.2">
      <c r="A126">
        <f t="shared" si="4"/>
        <v>63</v>
      </c>
      <c r="B126" t="s">
        <v>0</v>
      </c>
      <c r="C126">
        <v>63</v>
      </c>
      <c r="D126" t="s">
        <v>1</v>
      </c>
      <c r="E126" t="s">
        <v>2</v>
      </c>
      <c r="F126" s="1">
        <v>44377</v>
      </c>
      <c r="G126" s="2">
        <v>0.1285</v>
      </c>
      <c r="H126" s="3" t="s">
        <v>126</v>
      </c>
      <c r="J126" t="s">
        <v>17</v>
      </c>
      <c r="K126" s="7">
        <v>0.434</v>
      </c>
      <c r="L126" s="7">
        <v>2.4399999999999998E-2</v>
      </c>
      <c r="M126" t="str">
        <f t="shared" si="5"/>
        <v>2</v>
      </c>
      <c r="N126" t="str">
        <f t="shared" si="6"/>
        <v>2</v>
      </c>
      <c r="O126" t="str">
        <f t="shared" si="7"/>
        <v>4</v>
      </c>
      <c r="P126" t="str">
        <f t="shared" si="8"/>
        <v>24</v>
      </c>
      <c r="R126" s="5"/>
    </row>
    <row r="127" spans="1:18" x14ac:dyDescent="0.2">
      <c r="A127">
        <f t="shared" si="4"/>
        <v>63</v>
      </c>
      <c r="B127" t="s">
        <v>0</v>
      </c>
      <c r="C127">
        <v>63</v>
      </c>
      <c r="D127" t="s">
        <v>1</v>
      </c>
      <c r="E127" t="s">
        <v>2</v>
      </c>
      <c r="F127" s="1">
        <v>44377</v>
      </c>
      <c r="G127" s="2">
        <v>0.12330000000000001</v>
      </c>
      <c r="H127" s="3" t="s">
        <v>126</v>
      </c>
      <c r="J127" t="s">
        <v>18</v>
      </c>
      <c r="K127" s="7">
        <v>0.433</v>
      </c>
      <c r="L127" s="7">
        <v>2.4399999999999998E-2</v>
      </c>
      <c r="M127" t="str">
        <f t="shared" si="5"/>
        <v>2</v>
      </c>
      <c r="N127" t="str">
        <f t="shared" si="6"/>
        <v>2</v>
      </c>
      <c r="O127" t="str">
        <f t="shared" si="7"/>
        <v>4</v>
      </c>
      <c r="P127" t="str">
        <f t="shared" si="8"/>
        <v>24</v>
      </c>
      <c r="R127" s="5"/>
    </row>
    <row r="128" spans="1:18" x14ac:dyDescent="0.2">
      <c r="A128">
        <f t="shared" ref="A128:A191" si="9">A126+1</f>
        <v>64</v>
      </c>
      <c r="B128" t="s">
        <v>0</v>
      </c>
      <c r="C128">
        <v>64</v>
      </c>
      <c r="D128" t="s">
        <v>1</v>
      </c>
      <c r="E128" t="s">
        <v>2</v>
      </c>
      <c r="F128" s="1">
        <v>44377</v>
      </c>
      <c r="G128" s="2">
        <v>0.12720000000000001</v>
      </c>
      <c r="H128" s="3" t="s">
        <v>127</v>
      </c>
      <c r="J128" t="s">
        <v>19</v>
      </c>
      <c r="K128" s="7">
        <v>0.442</v>
      </c>
      <c r="L128" s="7">
        <v>2.64E-2</v>
      </c>
      <c r="M128" t="str">
        <f t="shared" si="5"/>
        <v>2</v>
      </c>
      <c r="N128" t="str">
        <f t="shared" si="6"/>
        <v>1</v>
      </c>
      <c r="O128" t="str">
        <f t="shared" si="7"/>
        <v>2</v>
      </c>
      <c r="P128" t="str">
        <f t="shared" si="8"/>
        <v>12</v>
      </c>
      <c r="R128" s="5"/>
    </row>
    <row r="129" spans="1:18" x14ac:dyDescent="0.2">
      <c r="A129">
        <f t="shared" si="9"/>
        <v>64</v>
      </c>
      <c r="B129" t="s">
        <v>0</v>
      </c>
      <c r="C129">
        <v>64</v>
      </c>
      <c r="D129" t="s">
        <v>1</v>
      </c>
      <c r="E129" t="s">
        <v>2</v>
      </c>
      <c r="F129" s="1">
        <v>44377</v>
      </c>
      <c r="G129" s="2">
        <v>0.1227</v>
      </c>
      <c r="H129" s="3" t="s">
        <v>127</v>
      </c>
      <c r="J129" t="s">
        <v>20</v>
      </c>
      <c r="K129" s="7">
        <v>0.433</v>
      </c>
      <c r="L129" s="7">
        <v>2.5699999999999997E-2</v>
      </c>
      <c r="M129" t="str">
        <f t="shared" si="5"/>
        <v>2</v>
      </c>
      <c r="N129" t="str">
        <f t="shared" si="6"/>
        <v>1</v>
      </c>
      <c r="O129" t="str">
        <f t="shared" si="7"/>
        <v>2</v>
      </c>
      <c r="P129" t="str">
        <f t="shared" si="8"/>
        <v>12</v>
      </c>
      <c r="R129" s="5"/>
    </row>
    <row r="130" spans="1:18" x14ac:dyDescent="0.2">
      <c r="A130">
        <f t="shared" si="9"/>
        <v>65</v>
      </c>
      <c r="B130" t="s">
        <v>0</v>
      </c>
      <c r="C130">
        <v>65</v>
      </c>
      <c r="D130" t="s">
        <v>1</v>
      </c>
      <c r="E130" t="s">
        <v>2</v>
      </c>
      <c r="F130" s="1">
        <v>44377</v>
      </c>
      <c r="G130" s="2">
        <v>0.12559999999999999</v>
      </c>
      <c r="H130" s="3" t="s">
        <v>128</v>
      </c>
      <c r="J130" t="s">
        <v>23</v>
      </c>
      <c r="K130" s="7">
        <v>0.43700000000000006</v>
      </c>
      <c r="L130" s="7">
        <v>2.5699999999999997E-2</v>
      </c>
      <c r="M130" t="str">
        <f t="shared" si="5"/>
        <v>3</v>
      </c>
      <c r="N130" t="str">
        <f t="shared" si="6"/>
        <v>2</v>
      </c>
      <c r="O130" t="str">
        <f t="shared" si="7"/>
        <v>1</v>
      </c>
      <c r="P130" t="str">
        <f t="shared" si="8"/>
        <v>21</v>
      </c>
      <c r="R130" s="5"/>
    </row>
    <row r="131" spans="1:18" x14ac:dyDescent="0.2">
      <c r="A131">
        <f t="shared" si="9"/>
        <v>65</v>
      </c>
      <c r="B131" t="s">
        <v>0</v>
      </c>
      <c r="C131">
        <v>65</v>
      </c>
      <c r="D131" t="s">
        <v>1</v>
      </c>
      <c r="E131" t="s">
        <v>2</v>
      </c>
      <c r="F131" s="1">
        <v>44377</v>
      </c>
      <c r="G131" s="2">
        <v>0.123</v>
      </c>
      <c r="H131" s="3" t="s">
        <v>128</v>
      </c>
      <c r="J131" t="s">
        <v>25</v>
      </c>
      <c r="K131" s="7">
        <v>0.44</v>
      </c>
      <c r="L131" s="7">
        <v>2.6200000000000001E-2</v>
      </c>
      <c r="M131" t="str">
        <f t="shared" ref="M131:M194" si="10">IF(AND(H131&lt;&gt;"ARDEC",H131&lt;&gt;""),LEFT(H131),"")</f>
        <v>3</v>
      </c>
      <c r="N131" t="str">
        <f t="shared" ref="N131:N194" si="11">IF(AND(H131&lt;&gt;"ARDEC",H131&lt;&gt;""),MID(H131,2,1),"")</f>
        <v>2</v>
      </c>
      <c r="O131" t="str">
        <f t="shared" ref="O131:O194" si="12">IF(AND(H131&lt;&gt;"ARDEC",H131&lt;&gt;""),RIGHT(H131),"")</f>
        <v>1</v>
      </c>
      <c r="P131" t="str">
        <f t="shared" ref="P131:P194" si="13">IF(AND(H131&lt;&gt;"ARDEC",H131&lt;&gt;""),RIGHT(H131,2),"")</f>
        <v>21</v>
      </c>
      <c r="R131" s="5"/>
    </row>
    <row r="132" spans="1:18" x14ac:dyDescent="0.2">
      <c r="A132">
        <f t="shared" si="9"/>
        <v>66</v>
      </c>
      <c r="B132" t="s">
        <v>0</v>
      </c>
      <c r="C132">
        <v>66</v>
      </c>
      <c r="D132" t="s">
        <v>1</v>
      </c>
      <c r="E132" t="s">
        <v>2</v>
      </c>
      <c r="F132" s="1">
        <v>44377</v>
      </c>
      <c r="G132" s="2">
        <v>0.123</v>
      </c>
      <c r="H132" s="3" t="s">
        <v>129</v>
      </c>
      <c r="J132" t="s">
        <v>35</v>
      </c>
      <c r="K132" s="7">
        <v>0.435</v>
      </c>
      <c r="L132" s="7">
        <v>2.3599999999999999E-2</v>
      </c>
      <c r="M132" t="str">
        <f t="shared" si="10"/>
        <v>3</v>
      </c>
      <c r="N132" t="str">
        <f t="shared" si="11"/>
        <v>1</v>
      </c>
      <c r="O132" t="str">
        <f t="shared" si="12"/>
        <v>1</v>
      </c>
      <c r="P132" t="str">
        <f t="shared" si="13"/>
        <v>11</v>
      </c>
      <c r="R132" s="5"/>
    </row>
    <row r="133" spans="1:18" x14ac:dyDescent="0.2">
      <c r="A133">
        <f t="shared" si="9"/>
        <v>66</v>
      </c>
      <c r="B133" t="s">
        <v>0</v>
      </c>
      <c r="C133">
        <v>66</v>
      </c>
      <c r="D133" t="s">
        <v>1</v>
      </c>
      <c r="E133" t="s">
        <v>2</v>
      </c>
      <c r="F133" s="1">
        <v>44377</v>
      </c>
      <c r="G133" s="2">
        <v>0.1258</v>
      </c>
      <c r="H133" s="3" t="s">
        <v>129</v>
      </c>
      <c r="J133" t="s">
        <v>36</v>
      </c>
      <c r="K133" s="7">
        <v>0.43700000000000006</v>
      </c>
      <c r="L133" s="7">
        <v>2.3799999999999998E-2</v>
      </c>
      <c r="M133" t="str">
        <f t="shared" si="10"/>
        <v>3</v>
      </c>
      <c r="N133" t="str">
        <f t="shared" si="11"/>
        <v>1</v>
      </c>
      <c r="O133" t="str">
        <f t="shared" si="12"/>
        <v>1</v>
      </c>
      <c r="P133" t="str">
        <f t="shared" si="13"/>
        <v>11</v>
      </c>
      <c r="R133" s="5"/>
    </row>
    <row r="134" spans="1:18" x14ac:dyDescent="0.2">
      <c r="A134">
        <f t="shared" si="9"/>
        <v>67</v>
      </c>
      <c r="B134" t="s">
        <v>0</v>
      </c>
      <c r="C134">
        <v>67</v>
      </c>
      <c r="D134" t="s">
        <v>1</v>
      </c>
      <c r="E134" t="s">
        <v>2</v>
      </c>
      <c r="F134" s="1">
        <v>44377</v>
      </c>
      <c r="G134" s="2">
        <v>0.1231</v>
      </c>
      <c r="H134" s="3" t="s">
        <v>130</v>
      </c>
      <c r="J134" t="s">
        <v>37</v>
      </c>
      <c r="K134" s="7">
        <v>0.436</v>
      </c>
      <c r="L134" s="7">
        <v>2.52E-2</v>
      </c>
      <c r="M134" t="str">
        <f t="shared" si="10"/>
        <v>2</v>
      </c>
      <c r="N134" t="str">
        <f t="shared" si="11"/>
        <v>1</v>
      </c>
      <c r="O134" t="str">
        <f t="shared" si="12"/>
        <v>4</v>
      </c>
      <c r="P134" t="str">
        <f t="shared" si="13"/>
        <v>14</v>
      </c>
      <c r="R134" s="5"/>
    </row>
    <row r="135" spans="1:18" x14ac:dyDescent="0.2">
      <c r="A135">
        <f t="shared" si="9"/>
        <v>67</v>
      </c>
      <c r="B135" t="s">
        <v>0</v>
      </c>
      <c r="C135">
        <v>67</v>
      </c>
      <c r="D135" t="s">
        <v>1</v>
      </c>
      <c r="E135" t="s">
        <v>2</v>
      </c>
      <c r="F135" s="1">
        <v>44377</v>
      </c>
      <c r="G135" s="2">
        <v>0.126</v>
      </c>
      <c r="H135" s="3" t="s">
        <v>130</v>
      </c>
      <c r="J135" t="s">
        <v>38</v>
      </c>
      <c r="K135" s="7">
        <v>0.435</v>
      </c>
      <c r="L135" s="7">
        <v>2.5000000000000001E-2</v>
      </c>
      <c r="M135" t="str">
        <f t="shared" si="10"/>
        <v>2</v>
      </c>
      <c r="N135" t="str">
        <f t="shared" si="11"/>
        <v>1</v>
      </c>
      <c r="O135" t="str">
        <f t="shared" si="12"/>
        <v>4</v>
      </c>
      <c r="P135" t="str">
        <f t="shared" si="13"/>
        <v>14</v>
      </c>
      <c r="R135" s="5"/>
    </row>
    <row r="136" spans="1:18" x14ac:dyDescent="0.2">
      <c r="A136">
        <f t="shared" si="9"/>
        <v>68</v>
      </c>
      <c r="B136" t="s">
        <v>0</v>
      </c>
      <c r="C136">
        <v>68</v>
      </c>
      <c r="D136" t="s">
        <v>1</v>
      </c>
      <c r="E136" t="s">
        <v>2</v>
      </c>
      <c r="F136" s="1">
        <v>44377</v>
      </c>
      <c r="G136" s="2">
        <v>0.12559999999999999</v>
      </c>
      <c r="H136" s="3" t="s">
        <v>131</v>
      </c>
      <c r="J136" t="s">
        <v>39</v>
      </c>
      <c r="K136" s="7">
        <v>0.43099999999999999</v>
      </c>
      <c r="L136" s="7">
        <v>2.52E-2</v>
      </c>
      <c r="M136" t="str">
        <f t="shared" si="10"/>
        <v>2</v>
      </c>
      <c r="N136" t="str">
        <f t="shared" si="11"/>
        <v>2</v>
      </c>
      <c r="O136" t="str">
        <f t="shared" si="12"/>
        <v>3</v>
      </c>
      <c r="P136" t="str">
        <f t="shared" si="13"/>
        <v>23</v>
      </c>
      <c r="R136" s="5"/>
    </row>
    <row r="137" spans="1:18" x14ac:dyDescent="0.2">
      <c r="A137">
        <f t="shared" si="9"/>
        <v>68</v>
      </c>
      <c r="B137" t="s">
        <v>0</v>
      </c>
      <c r="C137">
        <v>68</v>
      </c>
      <c r="D137" t="s">
        <v>1</v>
      </c>
      <c r="E137" t="s">
        <v>2</v>
      </c>
      <c r="F137" s="1">
        <v>44377</v>
      </c>
      <c r="G137" s="2">
        <v>0.1249</v>
      </c>
      <c r="H137" s="3" t="s">
        <v>131</v>
      </c>
      <c r="J137" t="s">
        <v>40</v>
      </c>
      <c r="K137" s="7">
        <v>0.435</v>
      </c>
      <c r="L137" s="7">
        <v>2.5099999999999997E-2</v>
      </c>
      <c r="M137" t="str">
        <f t="shared" si="10"/>
        <v>2</v>
      </c>
      <c r="N137" t="str">
        <f t="shared" si="11"/>
        <v>2</v>
      </c>
      <c r="O137" t="str">
        <f t="shared" si="12"/>
        <v>3</v>
      </c>
      <c r="P137" t="str">
        <f t="shared" si="13"/>
        <v>23</v>
      </c>
      <c r="R137" s="5"/>
    </row>
    <row r="138" spans="1:18" x14ac:dyDescent="0.2">
      <c r="A138">
        <f t="shared" si="9"/>
        <v>69</v>
      </c>
      <c r="B138" t="s">
        <v>0</v>
      </c>
      <c r="C138">
        <v>69</v>
      </c>
      <c r="D138" t="s">
        <v>1</v>
      </c>
      <c r="E138" t="s">
        <v>2</v>
      </c>
      <c r="F138" s="1">
        <v>44377</v>
      </c>
      <c r="G138" s="2">
        <v>0.12139999999999999</v>
      </c>
      <c r="H138" s="3" t="s">
        <v>132</v>
      </c>
      <c r="J138" t="s">
        <v>41</v>
      </c>
      <c r="K138" s="7">
        <v>0.433</v>
      </c>
      <c r="L138" s="7">
        <v>2.29E-2</v>
      </c>
      <c r="M138" t="str">
        <f t="shared" si="10"/>
        <v>3</v>
      </c>
      <c r="N138" t="str">
        <f t="shared" si="11"/>
        <v>1</v>
      </c>
      <c r="O138" t="str">
        <f t="shared" si="12"/>
        <v>2</v>
      </c>
      <c r="P138" t="str">
        <f t="shared" si="13"/>
        <v>12</v>
      </c>
      <c r="R138" s="5"/>
    </row>
    <row r="139" spans="1:18" x14ac:dyDescent="0.2">
      <c r="A139">
        <f t="shared" si="9"/>
        <v>69</v>
      </c>
      <c r="B139" t="s">
        <v>0</v>
      </c>
      <c r="C139">
        <v>69</v>
      </c>
      <c r="D139" t="s">
        <v>1</v>
      </c>
      <c r="E139" t="s">
        <v>2</v>
      </c>
      <c r="F139" s="1">
        <v>44377</v>
      </c>
      <c r="G139" s="2">
        <v>0.12470000000000001</v>
      </c>
      <c r="H139" s="3" t="s">
        <v>132</v>
      </c>
      <c r="J139" t="s">
        <v>42</v>
      </c>
      <c r="K139" s="7">
        <v>0.434</v>
      </c>
      <c r="L139" s="7">
        <v>2.2799999999999997E-2</v>
      </c>
      <c r="M139" t="str">
        <f t="shared" si="10"/>
        <v>3</v>
      </c>
      <c r="N139" t="str">
        <f t="shared" si="11"/>
        <v>1</v>
      </c>
      <c r="O139" t="str">
        <f t="shared" si="12"/>
        <v>2</v>
      </c>
      <c r="P139" t="str">
        <f t="shared" si="13"/>
        <v>12</v>
      </c>
      <c r="R139" s="5"/>
    </row>
    <row r="140" spans="1:18" x14ac:dyDescent="0.2">
      <c r="A140">
        <f t="shared" si="9"/>
        <v>70</v>
      </c>
      <c r="B140" t="s">
        <v>0</v>
      </c>
      <c r="C140">
        <v>70</v>
      </c>
      <c r="D140" t="s">
        <v>1</v>
      </c>
      <c r="E140" t="s">
        <v>2</v>
      </c>
      <c r="F140" s="1" t="s">
        <v>24</v>
      </c>
      <c r="G140" s="2">
        <v>0.125</v>
      </c>
      <c r="H140" s="3" t="s">
        <v>22</v>
      </c>
      <c r="J140" t="s">
        <v>43</v>
      </c>
      <c r="M140" t="str">
        <f t="shared" si="10"/>
        <v/>
      </c>
      <c r="N140" t="str">
        <f t="shared" si="11"/>
        <v/>
      </c>
      <c r="O140" t="str">
        <f t="shared" si="12"/>
        <v/>
      </c>
      <c r="P140" t="str">
        <f t="shared" si="13"/>
        <v/>
      </c>
      <c r="Q140" s="5"/>
      <c r="R140" s="5"/>
    </row>
    <row r="141" spans="1:18" x14ac:dyDescent="0.2">
      <c r="A141">
        <f t="shared" si="9"/>
        <v>70</v>
      </c>
      <c r="B141" t="s">
        <v>21</v>
      </c>
      <c r="C141">
        <v>70</v>
      </c>
      <c r="D141" t="s">
        <v>1</v>
      </c>
      <c r="E141" t="s">
        <v>2</v>
      </c>
      <c r="F141" s="1"/>
      <c r="G141" s="2" t="s">
        <v>55</v>
      </c>
      <c r="J141" t="s">
        <v>44</v>
      </c>
      <c r="M141" t="str">
        <f t="shared" si="10"/>
        <v/>
      </c>
      <c r="N141" t="str">
        <f t="shared" si="11"/>
        <v/>
      </c>
      <c r="O141" t="str">
        <f t="shared" si="12"/>
        <v/>
      </c>
      <c r="P141" t="str">
        <f t="shared" si="13"/>
        <v/>
      </c>
      <c r="Q141" s="5"/>
      <c r="R141" s="5"/>
    </row>
    <row r="142" spans="1:18" x14ac:dyDescent="0.2">
      <c r="A142">
        <f t="shared" si="9"/>
        <v>71</v>
      </c>
      <c r="B142" t="s">
        <v>0</v>
      </c>
      <c r="C142">
        <v>71</v>
      </c>
      <c r="D142" t="s">
        <v>1</v>
      </c>
      <c r="E142" t="s">
        <v>2</v>
      </c>
      <c r="F142" s="1">
        <v>44377</v>
      </c>
      <c r="G142" s="2">
        <v>0.1229</v>
      </c>
      <c r="H142" s="3" t="s">
        <v>133</v>
      </c>
      <c r="J142" t="s">
        <v>45</v>
      </c>
      <c r="K142" s="5">
        <v>0.436</v>
      </c>
      <c r="L142" s="5">
        <v>2.3E-2</v>
      </c>
      <c r="M142" t="str">
        <f t="shared" si="10"/>
        <v>2</v>
      </c>
      <c r="N142" t="str">
        <f t="shared" si="11"/>
        <v>1</v>
      </c>
      <c r="O142" t="str">
        <f t="shared" si="12"/>
        <v>6</v>
      </c>
      <c r="P142" t="str">
        <f t="shared" si="13"/>
        <v>16</v>
      </c>
      <c r="Q142" s="5"/>
      <c r="R142" s="5"/>
    </row>
    <row r="143" spans="1:18" x14ac:dyDescent="0.2">
      <c r="A143">
        <f t="shared" si="9"/>
        <v>71</v>
      </c>
      <c r="B143" t="s">
        <v>0</v>
      </c>
      <c r="C143">
        <v>71</v>
      </c>
      <c r="D143" t="s">
        <v>1</v>
      </c>
      <c r="E143" t="s">
        <v>2</v>
      </c>
      <c r="F143" s="1">
        <v>44377</v>
      </c>
      <c r="G143" s="2">
        <v>0.1278</v>
      </c>
      <c r="H143" s="3" t="s">
        <v>133</v>
      </c>
      <c r="J143" t="s">
        <v>46</v>
      </c>
      <c r="K143" s="5">
        <v>0.435</v>
      </c>
      <c r="L143" s="5">
        <v>2.29E-2</v>
      </c>
      <c r="M143" t="str">
        <f t="shared" si="10"/>
        <v>2</v>
      </c>
      <c r="N143" t="str">
        <f t="shared" si="11"/>
        <v>1</v>
      </c>
      <c r="O143" t="str">
        <f t="shared" si="12"/>
        <v>6</v>
      </c>
      <c r="P143" t="str">
        <f t="shared" si="13"/>
        <v>16</v>
      </c>
      <c r="Q143" s="5"/>
      <c r="R143" s="5"/>
    </row>
    <row r="144" spans="1:18" x14ac:dyDescent="0.2">
      <c r="A144" s="25">
        <f t="shared" si="9"/>
        <v>72</v>
      </c>
      <c r="B144" s="25" t="s">
        <v>0</v>
      </c>
      <c r="C144" s="25">
        <v>72</v>
      </c>
      <c r="D144" s="25" t="s">
        <v>1</v>
      </c>
      <c r="E144" s="25" t="s">
        <v>2</v>
      </c>
      <c r="F144" s="26">
        <v>44377</v>
      </c>
      <c r="G144" s="27">
        <v>0.12609999999999999</v>
      </c>
      <c r="H144" s="28" t="s">
        <v>134</v>
      </c>
      <c r="I144" s="25"/>
      <c r="J144" s="25" t="s">
        <v>47</v>
      </c>
      <c r="K144" s="6">
        <v>0.96299999999999997</v>
      </c>
      <c r="L144" s="6">
        <v>4.9099999999999998E-2</v>
      </c>
      <c r="M144" s="25" t="str">
        <f t="shared" si="10"/>
        <v>2</v>
      </c>
      <c r="N144" s="25" t="str">
        <f t="shared" si="11"/>
        <v>2</v>
      </c>
      <c r="O144" s="25" t="str">
        <f t="shared" si="12"/>
        <v>1</v>
      </c>
      <c r="P144" t="s">
        <v>153</v>
      </c>
      <c r="Q144" s="5"/>
      <c r="R144" s="5"/>
    </row>
    <row r="145" spans="1:18" x14ac:dyDescent="0.2">
      <c r="A145">
        <f t="shared" si="9"/>
        <v>72</v>
      </c>
      <c r="B145" t="s">
        <v>0</v>
      </c>
      <c r="C145">
        <v>72</v>
      </c>
      <c r="D145" t="s">
        <v>1</v>
      </c>
      <c r="E145" t="s">
        <v>2</v>
      </c>
      <c r="F145" s="1">
        <v>44377</v>
      </c>
      <c r="G145" s="2">
        <v>0.12690000000000001</v>
      </c>
      <c r="H145" s="3" t="s">
        <v>134</v>
      </c>
      <c r="J145" t="s">
        <v>48</v>
      </c>
      <c r="K145" s="5">
        <v>0.432</v>
      </c>
      <c r="L145" s="5">
        <v>2.3E-2</v>
      </c>
      <c r="M145" t="str">
        <f t="shared" si="10"/>
        <v>2</v>
      </c>
      <c r="N145" t="str">
        <f t="shared" si="11"/>
        <v>2</v>
      </c>
      <c r="O145" t="str">
        <f t="shared" si="12"/>
        <v>1</v>
      </c>
      <c r="P145" t="str">
        <f t="shared" si="13"/>
        <v>21</v>
      </c>
      <c r="Q145" s="5"/>
      <c r="R145" s="5"/>
    </row>
    <row r="146" spans="1:18" x14ac:dyDescent="0.2">
      <c r="A146">
        <f t="shared" si="9"/>
        <v>73</v>
      </c>
      <c r="B146" t="s">
        <v>0</v>
      </c>
      <c r="C146">
        <v>73</v>
      </c>
      <c r="D146" t="s">
        <v>1</v>
      </c>
      <c r="E146" t="s">
        <v>2</v>
      </c>
      <c r="F146" s="1">
        <v>44377</v>
      </c>
      <c r="G146" s="2">
        <v>0.12479999999999999</v>
      </c>
      <c r="H146" s="3" t="s">
        <v>135</v>
      </c>
      <c r="J146" t="s">
        <v>49</v>
      </c>
      <c r="K146" s="5">
        <v>0.441</v>
      </c>
      <c r="L146" s="5">
        <v>2.3400000000000001E-2</v>
      </c>
      <c r="M146" t="str">
        <f t="shared" si="10"/>
        <v>2</v>
      </c>
      <c r="N146" t="str">
        <f t="shared" si="11"/>
        <v>1</v>
      </c>
      <c r="O146" t="str">
        <f t="shared" si="12"/>
        <v>1</v>
      </c>
      <c r="P146" t="str">
        <f t="shared" si="13"/>
        <v>11</v>
      </c>
      <c r="Q146" s="5"/>
      <c r="R146" s="5"/>
    </row>
    <row r="147" spans="1:18" x14ac:dyDescent="0.2">
      <c r="A147">
        <f t="shared" si="9"/>
        <v>73</v>
      </c>
      <c r="B147" t="s">
        <v>0</v>
      </c>
      <c r="C147">
        <v>73</v>
      </c>
      <c r="D147" t="s">
        <v>1</v>
      </c>
      <c r="E147" t="s">
        <v>2</v>
      </c>
      <c r="F147" s="1">
        <v>44377</v>
      </c>
      <c r="G147" s="2">
        <v>0.1265</v>
      </c>
      <c r="H147" s="3" t="s">
        <v>135</v>
      </c>
      <c r="J147" t="s">
        <v>50</v>
      </c>
      <c r="K147" s="5">
        <v>0.44</v>
      </c>
      <c r="L147" s="5">
        <v>2.5100000000000001E-2</v>
      </c>
      <c r="M147" t="str">
        <f t="shared" si="10"/>
        <v>2</v>
      </c>
      <c r="N147" t="str">
        <f t="shared" si="11"/>
        <v>1</v>
      </c>
      <c r="O147" t="str">
        <f t="shared" si="12"/>
        <v>1</v>
      </c>
      <c r="P147" t="str">
        <f t="shared" si="13"/>
        <v>11</v>
      </c>
      <c r="Q147" s="5"/>
      <c r="R147" s="5"/>
    </row>
    <row r="148" spans="1:18" x14ac:dyDescent="0.2">
      <c r="A148">
        <f t="shared" si="9"/>
        <v>74</v>
      </c>
      <c r="B148" t="s">
        <v>0</v>
      </c>
      <c r="C148">
        <v>74</v>
      </c>
      <c r="D148" t="s">
        <v>1</v>
      </c>
      <c r="E148" t="s">
        <v>2</v>
      </c>
      <c r="F148" s="1">
        <v>44377</v>
      </c>
      <c r="G148" s="2">
        <v>0.12640000000000001</v>
      </c>
      <c r="H148" s="3" t="s">
        <v>136</v>
      </c>
      <c r="J148" t="s">
        <v>51</v>
      </c>
      <c r="K148" s="5">
        <v>0.437</v>
      </c>
      <c r="L148" s="5">
        <v>2.58E-2</v>
      </c>
      <c r="M148" t="str">
        <f t="shared" si="10"/>
        <v>3</v>
      </c>
      <c r="N148" t="str">
        <f t="shared" si="11"/>
        <v>2</v>
      </c>
      <c r="O148" t="str">
        <f t="shared" si="12"/>
        <v>4</v>
      </c>
      <c r="P148" t="str">
        <f t="shared" si="13"/>
        <v>24</v>
      </c>
      <c r="Q148" s="5"/>
      <c r="R148" s="5"/>
    </row>
    <row r="149" spans="1:18" x14ac:dyDescent="0.2">
      <c r="A149">
        <f t="shared" si="9"/>
        <v>74</v>
      </c>
      <c r="B149" t="s">
        <v>0</v>
      </c>
      <c r="C149">
        <v>74</v>
      </c>
      <c r="D149" t="s">
        <v>1</v>
      </c>
      <c r="E149" t="s">
        <v>2</v>
      </c>
      <c r="F149" s="1">
        <v>44377</v>
      </c>
      <c r="G149" s="2">
        <v>0.1236</v>
      </c>
      <c r="H149" s="3" t="s">
        <v>136</v>
      </c>
      <c r="J149" t="s">
        <v>52</v>
      </c>
      <c r="K149" s="5">
        <v>0.434</v>
      </c>
      <c r="L149" s="5">
        <v>2.5399999999999999E-2</v>
      </c>
      <c r="M149" t="str">
        <f t="shared" si="10"/>
        <v>3</v>
      </c>
      <c r="N149" t="str">
        <f t="shared" si="11"/>
        <v>2</v>
      </c>
      <c r="O149" t="str">
        <f t="shared" si="12"/>
        <v>4</v>
      </c>
      <c r="P149" t="str">
        <f t="shared" si="13"/>
        <v>24</v>
      </c>
      <c r="Q149" s="5"/>
      <c r="R149" s="5"/>
    </row>
    <row r="150" spans="1:18" x14ac:dyDescent="0.2">
      <c r="A150">
        <f t="shared" si="9"/>
        <v>75</v>
      </c>
      <c r="B150" t="s">
        <v>0</v>
      </c>
      <c r="C150">
        <v>75</v>
      </c>
      <c r="D150" t="s">
        <v>1</v>
      </c>
      <c r="E150" t="s">
        <v>2</v>
      </c>
      <c r="F150" s="1">
        <v>44377</v>
      </c>
      <c r="G150" s="2">
        <v>0.12920000000000001</v>
      </c>
      <c r="H150" s="3" t="s">
        <v>137</v>
      </c>
      <c r="J150" t="s">
        <v>53</v>
      </c>
      <c r="K150" s="5">
        <v>0.438</v>
      </c>
      <c r="L150" s="5">
        <v>2.6200000000000001E-2</v>
      </c>
      <c r="M150" t="str">
        <f t="shared" si="10"/>
        <v>1</v>
      </c>
      <c r="N150" t="str">
        <f t="shared" si="11"/>
        <v>2</v>
      </c>
      <c r="O150" t="str">
        <f t="shared" si="12"/>
        <v>3</v>
      </c>
      <c r="P150" t="str">
        <f t="shared" si="13"/>
        <v>23</v>
      </c>
      <c r="Q150" s="5"/>
      <c r="R150" s="5"/>
    </row>
    <row r="151" spans="1:18" x14ac:dyDescent="0.2">
      <c r="A151">
        <f t="shared" si="9"/>
        <v>75</v>
      </c>
      <c r="B151" t="s">
        <v>0</v>
      </c>
      <c r="C151">
        <v>75</v>
      </c>
      <c r="D151" t="s">
        <v>1</v>
      </c>
      <c r="E151" t="s">
        <v>2</v>
      </c>
      <c r="F151" s="1">
        <v>44377</v>
      </c>
      <c r="G151" s="2">
        <v>0.1212</v>
      </c>
      <c r="H151" s="3" t="s">
        <v>137</v>
      </c>
      <c r="J151" t="s">
        <v>54</v>
      </c>
      <c r="K151" s="5">
        <v>0.437</v>
      </c>
      <c r="L151" s="5">
        <v>2.69E-2</v>
      </c>
      <c r="M151" t="str">
        <f t="shared" si="10"/>
        <v>1</v>
      </c>
      <c r="N151" t="str">
        <f t="shared" si="11"/>
        <v>2</v>
      </c>
      <c r="O151" t="str">
        <f t="shared" si="12"/>
        <v>3</v>
      </c>
      <c r="P151" t="str">
        <f t="shared" si="13"/>
        <v>23</v>
      </c>
      <c r="Q151" s="5"/>
      <c r="R151" s="5"/>
    </row>
    <row r="152" spans="1:18" x14ac:dyDescent="0.2">
      <c r="A152">
        <f t="shared" si="9"/>
        <v>76</v>
      </c>
      <c r="B152" t="s">
        <v>0</v>
      </c>
      <c r="C152">
        <v>76</v>
      </c>
      <c r="D152" t="s">
        <v>1</v>
      </c>
      <c r="E152" t="s">
        <v>2</v>
      </c>
      <c r="F152" s="1">
        <v>44377</v>
      </c>
      <c r="G152" s="2">
        <v>0.129</v>
      </c>
      <c r="H152" s="3" t="s">
        <v>138</v>
      </c>
      <c r="J152" t="s">
        <v>56</v>
      </c>
      <c r="K152" s="5">
        <v>0.432</v>
      </c>
      <c r="L152" s="5">
        <v>2.1399999999999999E-2</v>
      </c>
      <c r="M152" t="str">
        <f t="shared" si="10"/>
        <v>3</v>
      </c>
      <c r="N152" t="str">
        <f t="shared" si="11"/>
        <v>2</v>
      </c>
      <c r="O152" t="str">
        <f t="shared" si="12"/>
        <v>5</v>
      </c>
      <c r="P152" t="str">
        <f t="shared" si="13"/>
        <v>25</v>
      </c>
      <c r="Q152" s="5"/>
      <c r="R152" s="5"/>
    </row>
    <row r="153" spans="1:18" x14ac:dyDescent="0.2">
      <c r="A153">
        <f t="shared" si="9"/>
        <v>76</v>
      </c>
      <c r="B153" t="s">
        <v>0</v>
      </c>
      <c r="C153">
        <v>76</v>
      </c>
      <c r="D153" t="s">
        <v>1</v>
      </c>
      <c r="E153" t="s">
        <v>2</v>
      </c>
      <c r="F153" s="1">
        <v>44377</v>
      </c>
      <c r="G153" s="2">
        <v>0.1229</v>
      </c>
      <c r="H153" s="3" t="s">
        <v>138</v>
      </c>
      <c r="J153" t="s">
        <v>57</v>
      </c>
      <c r="K153" s="5">
        <v>0.43</v>
      </c>
      <c r="L153" s="5">
        <v>2.1399999999999999E-2</v>
      </c>
      <c r="M153" t="str">
        <f t="shared" si="10"/>
        <v>3</v>
      </c>
      <c r="N153" t="str">
        <f t="shared" si="11"/>
        <v>2</v>
      </c>
      <c r="O153" t="str">
        <f t="shared" si="12"/>
        <v>5</v>
      </c>
      <c r="P153" t="str">
        <f t="shared" si="13"/>
        <v>25</v>
      </c>
      <c r="Q153" s="5"/>
      <c r="R153" s="5"/>
    </row>
    <row r="154" spans="1:18" x14ac:dyDescent="0.2">
      <c r="A154">
        <f t="shared" si="9"/>
        <v>77</v>
      </c>
      <c r="B154" t="s">
        <v>0</v>
      </c>
      <c r="C154">
        <v>77</v>
      </c>
      <c r="D154" t="s">
        <v>1</v>
      </c>
      <c r="E154" t="s">
        <v>2</v>
      </c>
      <c r="F154" s="1">
        <v>44377</v>
      </c>
      <c r="G154" s="2">
        <v>0.12239999999999999</v>
      </c>
      <c r="H154" s="3" t="s">
        <v>139</v>
      </c>
      <c r="J154" t="s">
        <v>58</v>
      </c>
      <c r="K154" s="5">
        <v>0.43</v>
      </c>
      <c r="L154" s="5">
        <v>2.3900000000000001E-2</v>
      </c>
      <c r="M154" t="str">
        <f t="shared" si="10"/>
        <v>2</v>
      </c>
      <c r="N154" t="str">
        <f t="shared" si="11"/>
        <v>1</v>
      </c>
      <c r="O154" t="str">
        <f t="shared" si="12"/>
        <v>3</v>
      </c>
      <c r="P154" t="str">
        <f t="shared" si="13"/>
        <v>13</v>
      </c>
      <c r="Q154" s="5"/>
      <c r="R154" s="5"/>
    </row>
    <row r="155" spans="1:18" x14ac:dyDescent="0.2">
      <c r="A155">
        <f t="shared" si="9"/>
        <v>77</v>
      </c>
      <c r="B155" t="s">
        <v>0</v>
      </c>
      <c r="C155">
        <v>77</v>
      </c>
      <c r="D155" t="s">
        <v>1</v>
      </c>
      <c r="E155" t="s">
        <v>2</v>
      </c>
      <c r="F155" s="1">
        <v>44377</v>
      </c>
      <c r="G155" s="2">
        <v>0.1288</v>
      </c>
      <c r="H155" s="3" t="s">
        <v>139</v>
      </c>
      <c r="J155" t="s">
        <v>59</v>
      </c>
      <c r="K155" s="5">
        <v>0.43099999999999999</v>
      </c>
      <c r="L155" s="5">
        <v>2.41E-2</v>
      </c>
      <c r="M155" t="str">
        <f t="shared" si="10"/>
        <v>2</v>
      </c>
      <c r="N155" t="str">
        <f t="shared" si="11"/>
        <v>1</v>
      </c>
      <c r="O155" t="str">
        <f t="shared" si="12"/>
        <v>3</v>
      </c>
      <c r="P155" t="str">
        <f t="shared" si="13"/>
        <v>13</v>
      </c>
      <c r="Q155" s="5"/>
      <c r="R155" s="5"/>
    </row>
    <row r="156" spans="1:18" x14ac:dyDescent="0.2">
      <c r="A156">
        <f t="shared" si="9"/>
        <v>78</v>
      </c>
      <c r="B156" t="s">
        <v>0</v>
      </c>
      <c r="C156">
        <v>78</v>
      </c>
      <c r="D156" t="s">
        <v>1</v>
      </c>
      <c r="E156" t="s">
        <v>2</v>
      </c>
      <c r="F156" s="1">
        <v>44377</v>
      </c>
      <c r="G156" s="2">
        <v>0.12640000000000001</v>
      </c>
      <c r="H156" s="3" t="s">
        <v>140</v>
      </c>
      <c r="J156" t="s">
        <v>60</v>
      </c>
      <c r="K156" s="5">
        <v>0.43099999999999999</v>
      </c>
      <c r="L156" s="5">
        <v>2.52E-2</v>
      </c>
      <c r="M156" t="str">
        <f t="shared" si="10"/>
        <v>1</v>
      </c>
      <c r="N156" t="str">
        <f t="shared" si="11"/>
        <v>2</v>
      </c>
      <c r="O156" t="str">
        <f t="shared" si="12"/>
        <v>2</v>
      </c>
      <c r="P156" t="str">
        <f t="shared" si="13"/>
        <v>22</v>
      </c>
      <c r="Q156" s="5"/>
      <c r="R156" s="5"/>
    </row>
    <row r="157" spans="1:18" x14ac:dyDescent="0.2">
      <c r="A157">
        <f t="shared" si="9"/>
        <v>78</v>
      </c>
      <c r="B157" t="s">
        <v>0</v>
      </c>
      <c r="C157">
        <v>78</v>
      </c>
      <c r="D157" t="s">
        <v>1</v>
      </c>
      <c r="E157" t="s">
        <v>2</v>
      </c>
      <c r="F157" s="1">
        <v>44377</v>
      </c>
      <c r="G157" s="2">
        <v>0.12759999999999999</v>
      </c>
      <c r="H157" s="3" t="s">
        <v>140</v>
      </c>
      <c r="J157" t="s">
        <v>61</v>
      </c>
      <c r="K157" s="5">
        <v>0.43099999999999999</v>
      </c>
      <c r="L157" s="5">
        <v>2.52E-2</v>
      </c>
      <c r="M157" t="str">
        <f t="shared" si="10"/>
        <v>1</v>
      </c>
      <c r="N157" t="str">
        <f t="shared" si="11"/>
        <v>2</v>
      </c>
      <c r="O157" t="str">
        <f t="shared" si="12"/>
        <v>2</v>
      </c>
      <c r="P157" t="str">
        <f t="shared" si="13"/>
        <v>22</v>
      </c>
      <c r="Q157" s="5"/>
      <c r="R157" s="5"/>
    </row>
    <row r="158" spans="1:18" x14ac:dyDescent="0.2">
      <c r="A158">
        <f t="shared" si="9"/>
        <v>79</v>
      </c>
      <c r="B158" t="s">
        <v>0</v>
      </c>
      <c r="C158">
        <v>79</v>
      </c>
      <c r="D158" t="s">
        <v>1</v>
      </c>
      <c r="E158" t="s">
        <v>141</v>
      </c>
      <c r="F158" s="1">
        <v>44462</v>
      </c>
      <c r="G158" s="2">
        <v>0.121</v>
      </c>
      <c r="H158" s="3" t="s">
        <v>114</v>
      </c>
      <c r="J158" t="s">
        <v>62</v>
      </c>
      <c r="K158" s="5">
        <v>0.45</v>
      </c>
      <c r="L158" s="5">
        <v>4.1099999999999999E-3</v>
      </c>
      <c r="M158" t="str">
        <f t="shared" si="10"/>
        <v>3</v>
      </c>
      <c r="N158" t="str">
        <f t="shared" si="11"/>
        <v>1</v>
      </c>
      <c r="O158" t="str">
        <f t="shared" si="12"/>
        <v>5</v>
      </c>
      <c r="P158" t="str">
        <f t="shared" si="13"/>
        <v>15</v>
      </c>
      <c r="Q158" s="5"/>
      <c r="R158" s="5"/>
    </row>
    <row r="159" spans="1:18" x14ac:dyDescent="0.2">
      <c r="A159">
        <f t="shared" si="9"/>
        <v>79</v>
      </c>
      <c r="B159" t="s">
        <v>0</v>
      </c>
      <c r="C159">
        <v>79</v>
      </c>
      <c r="D159" t="s">
        <v>1</v>
      </c>
      <c r="E159" t="s">
        <v>141</v>
      </c>
      <c r="F159" s="1">
        <v>44462</v>
      </c>
      <c r="G159" s="2">
        <v>0.1216</v>
      </c>
      <c r="H159" s="3" t="s">
        <v>114</v>
      </c>
      <c r="J159" t="s">
        <v>63</v>
      </c>
      <c r="K159" s="5">
        <v>0.44600000000000001</v>
      </c>
      <c r="L159" s="5">
        <v>4.0899999999999999E-3</v>
      </c>
      <c r="M159" t="str">
        <f t="shared" si="10"/>
        <v>3</v>
      </c>
      <c r="N159" t="str">
        <f t="shared" si="11"/>
        <v>1</v>
      </c>
      <c r="O159" t="str">
        <f t="shared" si="12"/>
        <v>5</v>
      </c>
      <c r="P159" t="str">
        <f t="shared" si="13"/>
        <v>15</v>
      </c>
      <c r="Q159" s="5"/>
      <c r="R159" s="5"/>
    </row>
    <row r="160" spans="1:18" x14ac:dyDescent="0.2">
      <c r="A160">
        <f t="shared" si="9"/>
        <v>80</v>
      </c>
      <c r="B160" t="s">
        <v>0</v>
      </c>
      <c r="C160">
        <v>80</v>
      </c>
      <c r="D160" t="s">
        <v>1</v>
      </c>
      <c r="E160" t="s">
        <v>2</v>
      </c>
      <c r="F160" s="1" t="s">
        <v>24</v>
      </c>
      <c r="G160" s="2">
        <v>0.12139999999999999</v>
      </c>
      <c r="H160" s="3" t="s">
        <v>22</v>
      </c>
      <c r="J160" t="s">
        <v>64</v>
      </c>
      <c r="K160" s="5">
        <v>0.44700000000000001</v>
      </c>
      <c r="L160" s="5">
        <v>2.5700000000000001E-2</v>
      </c>
      <c r="M160" t="str">
        <f t="shared" si="10"/>
        <v/>
      </c>
      <c r="N160" t="str">
        <f t="shared" si="11"/>
        <v/>
      </c>
      <c r="O160" t="str">
        <f t="shared" si="12"/>
        <v/>
      </c>
      <c r="P160" t="str">
        <f t="shared" si="13"/>
        <v/>
      </c>
      <c r="Q160" s="5"/>
      <c r="R160" s="5"/>
    </row>
    <row r="161" spans="1:18" x14ac:dyDescent="0.2">
      <c r="A161">
        <f t="shared" si="9"/>
        <v>80</v>
      </c>
      <c r="B161" t="s">
        <v>21</v>
      </c>
      <c r="C161">
        <v>80</v>
      </c>
      <c r="D161" t="s">
        <v>1</v>
      </c>
      <c r="E161" t="s">
        <v>2</v>
      </c>
      <c r="F161" s="1"/>
      <c r="G161" s="2" t="s">
        <v>55</v>
      </c>
      <c r="J161" t="s">
        <v>65</v>
      </c>
      <c r="M161" t="str">
        <f t="shared" si="10"/>
        <v/>
      </c>
      <c r="N161" t="str">
        <f t="shared" si="11"/>
        <v/>
      </c>
      <c r="O161" t="str">
        <f t="shared" si="12"/>
        <v/>
      </c>
      <c r="P161" t="str">
        <f t="shared" si="13"/>
        <v/>
      </c>
      <c r="Q161" s="5"/>
      <c r="R161" s="5"/>
    </row>
    <row r="162" spans="1:18" x14ac:dyDescent="0.2">
      <c r="A162">
        <f t="shared" si="9"/>
        <v>81</v>
      </c>
      <c r="B162" t="s">
        <v>0</v>
      </c>
      <c r="C162">
        <v>81</v>
      </c>
      <c r="D162" t="s">
        <v>1</v>
      </c>
      <c r="E162" t="s">
        <v>141</v>
      </c>
      <c r="F162" s="1">
        <v>44462</v>
      </c>
      <c r="G162" s="2">
        <v>0.12559999999999999</v>
      </c>
      <c r="H162" s="3" t="s">
        <v>113</v>
      </c>
      <c r="J162" t="s">
        <v>66</v>
      </c>
      <c r="K162" s="5">
        <v>0.443</v>
      </c>
      <c r="L162" s="5">
        <v>3.5400000000000002E-3</v>
      </c>
      <c r="M162" t="str">
        <f t="shared" si="10"/>
        <v>3</v>
      </c>
      <c r="N162" t="str">
        <f t="shared" si="11"/>
        <v>2</v>
      </c>
      <c r="O162" t="str">
        <f t="shared" si="12"/>
        <v>3</v>
      </c>
      <c r="P162" t="str">
        <f t="shared" si="13"/>
        <v>23</v>
      </c>
      <c r="Q162" s="5"/>
      <c r="R162" s="5"/>
    </row>
    <row r="163" spans="1:18" x14ac:dyDescent="0.2">
      <c r="A163">
        <v>81</v>
      </c>
      <c r="B163" t="s">
        <v>0</v>
      </c>
      <c r="C163">
        <v>81</v>
      </c>
      <c r="D163" t="s">
        <v>1</v>
      </c>
      <c r="E163" t="s">
        <v>141</v>
      </c>
      <c r="F163" s="1">
        <v>44462</v>
      </c>
      <c r="G163" s="2">
        <v>0.1273</v>
      </c>
      <c r="H163" s="3" t="s">
        <v>113</v>
      </c>
      <c r="J163" t="s">
        <v>67</v>
      </c>
      <c r="K163" s="5">
        <v>0.44500000000000001</v>
      </c>
      <c r="L163" s="5">
        <v>3.5000000000000001E-3</v>
      </c>
      <c r="M163" t="str">
        <f t="shared" si="10"/>
        <v>3</v>
      </c>
      <c r="N163" t="str">
        <f t="shared" si="11"/>
        <v>2</v>
      </c>
      <c r="O163" t="str">
        <f t="shared" si="12"/>
        <v>3</v>
      </c>
      <c r="P163" t="str">
        <f t="shared" si="13"/>
        <v>23</v>
      </c>
      <c r="Q163" s="5"/>
      <c r="R163" s="5"/>
    </row>
    <row r="164" spans="1:18" x14ac:dyDescent="0.2">
      <c r="A164">
        <f t="shared" si="9"/>
        <v>82</v>
      </c>
      <c r="B164" t="s">
        <v>0</v>
      </c>
      <c r="C164">
        <v>82</v>
      </c>
      <c r="D164" t="s">
        <v>1</v>
      </c>
      <c r="E164" t="s">
        <v>141</v>
      </c>
      <c r="F164" s="1">
        <v>44462</v>
      </c>
      <c r="G164" s="2">
        <v>0.12590000000000001</v>
      </c>
      <c r="H164" s="3" t="s">
        <v>110</v>
      </c>
      <c r="J164" t="s">
        <v>68</v>
      </c>
      <c r="K164" s="8">
        <v>0.44400000000000001</v>
      </c>
      <c r="L164" s="8">
        <v>3.0999999999999999E-3</v>
      </c>
      <c r="M164" t="str">
        <f t="shared" si="10"/>
        <v>3</v>
      </c>
      <c r="N164" t="str">
        <f t="shared" si="11"/>
        <v>1</v>
      </c>
      <c r="O164" t="str">
        <f t="shared" si="12"/>
        <v>4</v>
      </c>
      <c r="P164" t="str">
        <f t="shared" si="13"/>
        <v>14</v>
      </c>
      <c r="Q164" s="5"/>
      <c r="R164" s="5"/>
    </row>
    <row r="165" spans="1:18" x14ac:dyDescent="0.2">
      <c r="A165">
        <f t="shared" si="9"/>
        <v>82</v>
      </c>
      <c r="B165" t="s">
        <v>0</v>
      </c>
      <c r="C165">
        <v>82</v>
      </c>
      <c r="D165" t="s">
        <v>1</v>
      </c>
      <c r="E165" t="s">
        <v>141</v>
      </c>
      <c r="F165" s="1">
        <v>44462</v>
      </c>
      <c r="G165" s="2">
        <v>0.1227</v>
      </c>
      <c r="H165" s="3" t="s">
        <v>110</v>
      </c>
      <c r="J165" t="s">
        <v>69</v>
      </c>
      <c r="K165" s="8">
        <v>0.44799999999999995</v>
      </c>
      <c r="L165" s="8">
        <v>3.4100000000000003E-3</v>
      </c>
      <c r="M165" t="str">
        <f t="shared" si="10"/>
        <v>3</v>
      </c>
      <c r="N165" t="str">
        <f t="shared" si="11"/>
        <v>1</v>
      </c>
      <c r="O165" t="str">
        <f t="shared" si="12"/>
        <v>4</v>
      </c>
      <c r="P165" t="str">
        <f t="shared" si="13"/>
        <v>14</v>
      </c>
      <c r="Q165" s="5"/>
      <c r="R165" s="5"/>
    </row>
    <row r="166" spans="1:18" x14ac:dyDescent="0.2">
      <c r="A166">
        <f t="shared" si="9"/>
        <v>83</v>
      </c>
      <c r="B166" t="s">
        <v>0</v>
      </c>
      <c r="C166">
        <v>83</v>
      </c>
      <c r="D166" t="s">
        <v>1</v>
      </c>
      <c r="E166" t="s">
        <v>141</v>
      </c>
      <c r="F166" s="1">
        <v>44462</v>
      </c>
      <c r="G166" s="2">
        <v>0.129</v>
      </c>
      <c r="H166" s="3" t="s">
        <v>104</v>
      </c>
      <c r="J166" t="s">
        <v>70</v>
      </c>
      <c r="K166" s="8">
        <v>0.45299999999999996</v>
      </c>
      <c r="L166" s="8">
        <v>5.3200000000000001E-3</v>
      </c>
      <c r="M166" t="str">
        <f t="shared" si="10"/>
        <v>3</v>
      </c>
      <c r="N166" t="str">
        <f t="shared" si="11"/>
        <v>1</v>
      </c>
      <c r="O166" t="str">
        <f t="shared" si="12"/>
        <v>6</v>
      </c>
      <c r="P166" t="str">
        <f t="shared" si="13"/>
        <v>16</v>
      </c>
      <c r="Q166" s="5"/>
      <c r="R166" s="5"/>
    </row>
    <row r="167" spans="1:18" x14ac:dyDescent="0.2">
      <c r="A167">
        <f t="shared" si="9"/>
        <v>83</v>
      </c>
      <c r="B167" t="s">
        <v>0</v>
      </c>
      <c r="C167">
        <v>83</v>
      </c>
      <c r="D167" t="s">
        <v>1</v>
      </c>
      <c r="E167" t="s">
        <v>141</v>
      </c>
      <c r="F167" s="1">
        <v>44462</v>
      </c>
      <c r="G167" s="2">
        <v>0.12379999999999999</v>
      </c>
      <c r="H167" s="3" t="s">
        <v>104</v>
      </c>
      <c r="J167" t="s">
        <v>71</v>
      </c>
      <c r="K167" s="8">
        <v>0.44799999999999995</v>
      </c>
      <c r="L167" s="8">
        <v>5.2199999999999998E-3</v>
      </c>
      <c r="M167" t="str">
        <f t="shared" si="10"/>
        <v>3</v>
      </c>
      <c r="N167" t="str">
        <f t="shared" si="11"/>
        <v>1</v>
      </c>
      <c r="O167" t="str">
        <f t="shared" si="12"/>
        <v>6</v>
      </c>
      <c r="P167" t="str">
        <f t="shared" si="13"/>
        <v>16</v>
      </c>
      <c r="Q167" s="5"/>
      <c r="R167" s="5"/>
    </row>
    <row r="168" spans="1:18" x14ac:dyDescent="0.2">
      <c r="A168">
        <f t="shared" si="9"/>
        <v>84</v>
      </c>
      <c r="B168" t="s">
        <v>0</v>
      </c>
      <c r="C168">
        <v>84</v>
      </c>
      <c r="D168" t="s">
        <v>1</v>
      </c>
      <c r="E168" t="s">
        <v>141</v>
      </c>
      <c r="F168" s="1">
        <v>44462</v>
      </c>
      <c r="G168" s="2">
        <v>0.12870000000000001</v>
      </c>
      <c r="H168" s="3" t="s">
        <v>131</v>
      </c>
      <c r="J168" t="s">
        <v>72</v>
      </c>
      <c r="K168" s="5">
        <v>0.443</v>
      </c>
      <c r="L168" s="5">
        <v>3.6800000000000001E-3</v>
      </c>
      <c r="M168" t="str">
        <f t="shared" si="10"/>
        <v>2</v>
      </c>
      <c r="N168" t="str">
        <f t="shared" si="11"/>
        <v>2</v>
      </c>
      <c r="O168" t="str">
        <f t="shared" si="12"/>
        <v>3</v>
      </c>
      <c r="P168" t="str">
        <f t="shared" si="13"/>
        <v>23</v>
      </c>
      <c r="Q168" s="5"/>
      <c r="R168" s="5"/>
    </row>
    <row r="169" spans="1:18" x14ac:dyDescent="0.2">
      <c r="A169">
        <f t="shared" si="9"/>
        <v>84</v>
      </c>
      <c r="B169" t="s">
        <v>0</v>
      </c>
      <c r="C169">
        <v>84</v>
      </c>
      <c r="D169" t="s">
        <v>1</v>
      </c>
      <c r="E169" t="s">
        <v>141</v>
      </c>
      <c r="F169" s="1">
        <v>44462</v>
      </c>
      <c r="G169" s="2">
        <v>0.1242</v>
      </c>
      <c r="H169" s="3" t="s">
        <v>131</v>
      </c>
      <c r="J169" t="s">
        <v>73</v>
      </c>
      <c r="K169" s="5">
        <v>0.44400000000000001</v>
      </c>
      <c r="L169" s="5">
        <v>3.3999999999999998E-3</v>
      </c>
      <c r="M169" t="str">
        <f t="shared" si="10"/>
        <v>2</v>
      </c>
      <c r="N169" t="str">
        <f t="shared" si="11"/>
        <v>2</v>
      </c>
      <c r="O169" t="str">
        <f t="shared" si="12"/>
        <v>3</v>
      </c>
      <c r="P169" t="str">
        <f t="shared" si="13"/>
        <v>23</v>
      </c>
      <c r="Q169" s="5"/>
      <c r="R169" s="5"/>
    </row>
    <row r="170" spans="1:18" x14ac:dyDescent="0.2">
      <c r="A170">
        <f t="shared" si="9"/>
        <v>85</v>
      </c>
      <c r="B170" t="s">
        <v>0</v>
      </c>
      <c r="C170">
        <v>85</v>
      </c>
      <c r="D170" t="s">
        <v>1</v>
      </c>
      <c r="E170" t="s">
        <v>141</v>
      </c>
      <c r="F170" s="1">
        <v>44462</v>
      </c>
      <c r="G170" s="2">
        <v>0.12479999999999999</v>
      </c>
      <c r="H170" s="3" t="s">
        <v>127</v>
      </c>
      <c r="J170" t="s">
        <v>74</v>
      </c>
      <c r="K170" s="5">
        <v>0.438</v>
      </c>
      <c r="L170" s="5">
        <v>2.7200000000000002E-3</v>
      </c>
      <c r="M170" t="str">
        <f t="shared" si="10"/>
        <v>2</v>
      </c>
      <c r="N170" t="str">
        <f t="shared" si="11"/>
        <v>1</v>
      </c>
      <c r="O170" t="str">
        <f t="shared" si="12"/>
        <v>2</v>
      </c>
      <c r="P170" t="str">
        <f t="shared" si="13"/>
        <v>12</v>
      </c>
      <c r="Q170" s="5"/>
      <c r="R170" s="5"/>
    </row>
    <row r="171" spans="1:18" x14ac:dyDescent="0.2">
      <c r="A171">
        <f t="shared" si="9"/>
        <v>85</v>
      </c>
      <c r="B171" t="s">
        <v>0</v>
      </c>
      <c r="C171">
        <v>85</v>
      </c>
      <c r="D171" t="s">
        <v>1</v>
      </c>
      <c r="E171" t="s">
        <v>141</v>
      </c>
      <c r="F171" s="1">
        <v>44462</v>
      </c>
      <c r="G171" s="2">
        <v>0.12609999999999999</v>
      </c>
      <c r="H171" s="3" t="s">
        <v>127</v>
      </c>
      <c r="J171" t="s">
        <v>142</v>
      </c>
      <c r="K171" s="5">
        <v>0.438</v>
      </c>
      <c r="L171" s="5">
        <v>2.6199999999999999E-3</v>
      </c>
      <c r="M171" t="str">
        <f t="shared" si="10"/>
        <v>2</v>
      </c>
      <c r="N171" t="str">
        <f t="shared" si="11"/>
        <v>1</v>
      </c>
      <c r="O171" t="str">
        <f t="shared" si="12"/>
        <v>2</v>
      </c>
      <c r="P171" t="str">
        <f t="shared" si="13"/>
        <v>12</v>
      </c>
      <c r="Q171" s="5"/>
      <c r="R171" s="5"/>
    </row>
    <row r="172" spans="1:18" x14ac:dyDescent="0.2">
      <c r="A172">
        <f t="shared" si="9"/>
        <v>86</v>
      </c>
      <c r="B172" t="s">
        <v>0</v>
      </c>
      <c r="C172">
        <v>86</v>
      </c>
      <c r="D172" t="s">
        <v>1</v>
      </c>
      <c r="E172" t="s">
        <v>141</v>
      </c>
      <c r="F172" s="1">
        <v>44462</v>
      </c>
      <c r="G172" s="2">
        <v>0.1229</v>
      </c>
      <c r="H172" s="3" t="s">
        <v>135</v>
      </c>
      <c r="J172" t="s">
        <v>75</v>
      </c>
      <c r="K172" s="5">
        <v>0.43</v>
      </c>
      <c r="L172" s="5">
        <v>2.8999999999999998E-3</v>
      </c>
      <c r="M172" t="str">
        <f t="shared" si="10"/>
        <v>2</v>
      </c>
      <c r="N172" t="str">
        <f t="shared" si="11"/>
        <v>1</v>
      </c>
      <c r="O172" t="str">
        <f t="shared" si="12"/>
        <v>1</v>
      </c>
      <c r="P172" t="str">
        <f t="shared" si="13"/>
        <v>11</v>
      </c>
      <c r="Q172" s="5"/>
      <c r="R172" s="5"/>
    </row>
    <row r="173" spans="1:18" x14ac:dyDescent="0.2">
      <c r="A173">
        <f t="shared" si="9"/>
        <v>86</v>
      </c>
      <c r="B173" t="s">
        <v>0</v>
      </c>
      <c r="C173">
        <v>86</v>
      </c>
      <c r="D173" t="s">
        <v>1</v>
      </c>
      <c r="E173" t="s">
        <v>141</v>
      </c>
      <c r="F173" s="1">
        <v>44462</v>
      </c>
      <c r="G173" s="2">
        <v>0.1255</v>
      </c>
      <c r="H173" s="3" t="s">
        <v>135</v>
      </c>
      <c r="J173" t="s">
        <v>76</v>
      </c>
      <c r="K173" s="5">
        <v>0.436</v>
      </c>
      <c r="L173" s="5">
        <v>3.14E-3</v>
      </c>
      <c r="M173" t="str">
        <f t="shared" si="10"/>
        <v>2</v>
      </c>
      <c r="N173" t="str">
        <f t="shared" si="11"/>
        <v>1</v>
      </c>
      <c r="O173" t="str">
        <f t="shared" si="12"/>
        <v>1</v>
      </c>
      <c r="P173" t="str">
        <f t="shared" si="13"/>
        <v>11</v>
      </c>
      <c r="Q173" s="5"/>
      <c r="R173" s="5"/>
    </row>
    <row r="174" spans="1:18" x14ac:dyDescent="0.2">
      <c r="A174">
        <f t="shared" si="9"/>
        <v>87</v>
      </c>
      <c r="B174" t="s">
        <v>0</v>
      </c>
      <c r="C174">
        <v>87</v>
      </c>
      <c r="D174" t="s">
        <v>1</v>
      </c>
      <c r="E174" t="s">
        <v>141</v>
      </c>
      <c r="F174" s="1">
        <v>44462</v>
      </c>
      <c r="G174" s="2">
        <v>0.128</v>
      </c>
      <c r="H174" s="3" t="s">
        <v>138</v>
      </c>
      <c r="J174" t="s">
        <v>77</v>
      </c>
      <c r="K174" s="5">
        <v>0.44400000000000001</v>
      </c>
      <c r="L174" s="5">
        <v>3.7299999999999998E-3</v>
      </c>
      <c r="M174" t="str">
        <f t="shared" si="10"/>
        <v>3</v>
      </c>
      <c r="N174" t="str">
        <f t="shared" si="11"/>
        <v>2</v>
      </c>
      <c r="O174" t="str">
        <f t="shared" si="12"/>
        <v>5</v>
      </c>
      <c r="P174" t="str">
        <f t="shared" si="13"/>
        <v>25</v>
      </c>
      <c r="Q174" s="5"/>
      <c r="R174" s="5"/>
    </row>
    <row r="175" spans="1:18" x14ac:dyDescent="0.2">
      <c r="A175">
        <f t="shared" si="9"/>
        <v>87</v>
      </c>
      <c r="B175" t="s">
        <v>0</v>
      </c>
      <c r="C175">
        <v>87</v>
      </c>
      <c r="D175" t="s">
        <v>1</v>
      </c>
      <c r="E175" t="s">
        <v>141</v>
      </c>
      <c r="F175" s="1">
        <v>44462</v>
      </c>
      <c r="G175" s="2">
        <v>0.12659999999999999</v>
      </c>
      <c r="H175" s="3" t="s">
        <v>138</v>
      </c>
      <c r="J175" t="s">
        <v>78</v>
      </c>
      <c r="K175" s="5">
        <v>0.44500000000000001</v>
      </c>
      <c r="L175" s="5">
        <v>3.7599999999999999E-3</v>
      </c>
      <c r="M175" t="str">
        <f t="shared" si="10"/>
        <v>3</v>
      </c>
      <c r="N175" t="str">
        <f t="shared" si="11"/>
        <v>2</v>
      </c>
      <c r="O175" t="str">
        <f t="shared" si="12"/>
        <v>5</v>
      </c>
      <c r="P175" t="str">
        <f t="shared" si="13"/>
        <v>25</v>
      </c>
      <c r="Q175" s="5"/>
      <c r="R175" s="5"/>
    </row>
    <row r="176" spans="1:18" x14ac:dyDescent="0.2">
      <c r="A176">
        <f t="shared" si="9"/>
        <v>88</v>
      </c>
      <c r="B176" t="s">
        <v>0</v>
      </c>
      <c r="C176">
        <v>88</v>
      </c>
      <c r="D176" t="s">
        <v>1</v>
      </c>
      <c r="E176" t="s">
        <v>141</v>
      </c>
      <c r="F176" s="1">
        <v>44462</v>
      </c>
      <c r="G176" s="2">
        <v>0.1236</v>
      </c>
      <c r="H176" s="3" t="s">
        <v>132</v>
      </c>
      <c r="J176" t="s">
        <v>79</v>
      </c>
      <c r="K176" s="5">
        <v>0.44500000000000001</v>
      </c>
      <c r="L176" s="5">
        <v>3.3400000000000001E-3</v>
      </c>
      <c r="M176" t="str">
        <f t="shared" si="10"/>
        <v>3</v>
      </c>
      <c r="N176" t="str">
        <f t="shared" si="11"/>
        <v>1</v>
      </c>
      <c r="O176" t="str">
        <f t="shared" si="12"/>
        <v>2</v>
      </c>
      <c r="P176" t="str">
        <f t="shared" si="13"/>
        <v>12</v>
      </c>
      <c r="Q176" s="5"/>
      <c r="R176" s="5"/>
    </row>
    <row r="177" spans="1:18" x14ac:dyDescent="0.2">
      <c r="A177">
        <f t="shared" si="9"/>
        <v>88</v>
      </c>
      <c r="B177" t="s">
        <v>0</v>
      </c>
      <c r="C177">
        <v>88</v>
      </c>
      <c r="D177" t="s">
        <v>1</v>
      </c>
      <c r="E177" t="s">
        <v>141</v>
      </c>
      <c r="F177" s="1">
        <v>44462</v>
      </c>
      <c r="G177" s="2">
        <v>0.1237</v>
      </c>
      <c r="H177" s="3" t="s">
        <v>132</v>
      </c>
      <c r="J177" t="s">
        <v>80</v>
      </c>
      <c r="K177" s="5">
        <v>0.44400000000000001</v>
      </c>
      <c r="L177" s="5">
        <v>3.29E-3</v>
      </c>
      <c r="M177" t="str">
        <f t="shared" si="10"/>
        <v>3</v>
      </c>
      <c r="N177" t="str">
        <f t="shared" si="11"/>
        <v>1</v>
      </c>
      <c r="O177" t="str">
        <f t="shared" si="12"/>
        <v>2</v>
      </c>
      <c r="P177" t="str">
        <f t="shared" si="13"/>
        <v>12</v>
      </c>
      <c r="Q177" s="5"/>
      <c r="R177" s="5"/>
    </row>
    <row r="178" spans="1:18" x14ac:dyDescent="0.2">
      <c r="A178">
        <f t="shared" si="9"/>
        <v>89</v>
      </c>
      <c r="B178" t="s">
        <v>0</v>
      </c>
      <c r="C178">
        <v>89</v>
      </c>
      <c r="D178" t="s">
        <v>1</v>
      </c>
      <c r="E178" t="s">
        <v>141</v>
      </c>
      <c r="F178" s="1">
        <v>44462</v>
      </c>
      <c r="G178" s="2">
        <v>0.1278</v>
      </c>
      <c r="H178" s="3" t="s">
        <v>136</v>
      </c>
      <c r="J178" t="s">
        <v>81</v>
      </c>
      <c r="K178" s="5">
        <v>0.441</v>
      </c>
      <c r="L178" s="5">
        <v>3.46E-3</v>
      </c>
      <c r="M178" t="str">
        <f t="shared" si="10"/>
        <v>3</v>
      </c>
      <c r="N178" t="str">
        <f t="shared" si="11"/>
        <v>2</v>
      </c>
      <c r="O178" t="str">
        <f t="shared" si="12"/>
        <v>4</v>
      </c>
      <c r="P178" t="str">
        <f t="shared" si="13"/>
        <v>24</v>
      </c>
      <c r="Q178" s="5"/>
      <c r="R178" s="5"/>
    </row>
    <row r="179" spans="1:18" x14ac:dyDescent="0.2">
      <c r="A179">
        <f t="shared" si="9"/>
        <v>89</v>
      </c>
      <c r="B179" t="s">
        <v>0</v>
      </c>
      <c r="C179">
        <v>89</v>
      </c>
      <c r="D179" t="s">
        <v>1</v>
      </c>
      <c r="E179" t="s">
        <v>141</v>
      </c>
      <c r="F179" s="1">
        <v>44462</v>
      </c>
      <c r="G179" s="2">
        <v>0.1225</v>
      </c>
      <c r="H179" s="3" t="s">
        <v>136</v>
      </c>
      <c r="J179" t="s">
        <v>82</v>
      </c>
      <c r="K179" s="5">
        <v>0.442</v>
      </c>
      <c r="L179" s="5">
        <v>3.4399999999999999E-3</v>
      </c>
      <c r="M179" t="str">
        <f t="shared" si="10"/>
        <v>3</v>
      </c>
      <c r="N179" t="str">
        <f t="shared" si="11"/>
        <v>2</v>
      </c>
      <c r="O179" t="str">
        <f t="shared" si="12"/>
        <v>4</v>
      </c>
      <c r="P179" t="str">
        <f t="shared" si="13"/>
        <v>24</v>
      </c>
      <c r="Q179" s="5"/>
      <c r="R179" s="5"/>
    </row>
    <row r="180" spans="1:18" x14ac:dyDescent="0.2">
      <c r="A180">
        <f t="shared" si="9"/>
        <v>90</v>
      </c>
      <c r="B180" t="s">
        <v>0</v>
      </c>
      <c r="C180">
        <v>90</v>
      </c>
      <c r="D180" t="s">
        <v>1</v>
      </c>
      <c r="E180" t="s">
        <v>141</v>
      </c>
      <c r="F180" s="1" t="s">
        <v>24</v>
      </c>
      <c r="G180" s="2">
        <v>0.122</v>
      </c>
      <c r="H180" s="3" t="s">
        <v>22</v>
      </c>
      <c r="J180" t="s">
        <v>83</v>
      </c>
      <c r="K180" s="5">
        <v>0.44500000000000001</v>
      </c>
      <c r="L180" s="5">
        <v>2.53E-2</v>
      </c>
      <c r="M180" t="str">
        <f t="shared" si="10"/>
        <v/>
      </c>
      <c r="N180" t="str">
        <f t="shared" si="11"/>
        <v/>
      </c>
      <c r="O180" t="str">
        <f t="shared" si="12"/>
        <v/>
      </c>
      <c r="P180" t="str">
        <f t="shared" si="13"/>
        <v/>
      </c>
      <c r="Q180" s="5"/>
      <c r="R180" s="5"/>
    </row>
    <row r="181" spans="1:18" x14ac:dyDescent="0.2">
      <c r="A181">
        <v>901</v>
      </c>
      <c r="B181" t="s">
        <v>21</v>
      </c>
      <c r="C181">
        <v>901</v>
      </c>
      <c r="D181" t="s">
        <v>1</v>
      </c>
      <c r="E181" t="s">
        <v>141</v>
      </c>
      <c r="F181" s="1"/>
      <c r="G181" s="2" t="s">
        <v>55</v>
      </c>
      <c r="J181" t="s">
        <v>84</v>
      </c>
      <c r="M181" t="str">
        <f t="shared" si="10"/>
        <v/>
      </c>
      <c r="N181" t="str">
        <f t="shared" si="11"/>
        <v/>
      </c>
      <c r="O181" t="str">
        <f t="shared" si="12"/>
        <v/>
      </c>
      <c r="P181" t="str">
        <f t="shared" si="13"/>
        <v/>
      </c>
      <c r="Q181" s="5"/>
      <c r="R181" s="5"/>
    </row>
    <row r="182" spans="1:18" x14ac:dyDescent="0.2">
      <c r="A182">
        <f t="shared" si="9"/>
        <v>91</v>
      </c>
      <c r="B182" t="s">
        <v>0</v>
      </c>
      <c r="C182">
        <v>91</v>
      </c>
      <c r="D182" t="s">
        <v>1</v>
      </c>
      <c r="E182" t="s">
        <v>141</v>
      </c>
      <c r="F182" s="1">
        <v>44462</v>
      </c>
      <c r="G182" s="2">
        <v>0.1265</v>
      </c>
      <c r="H182" s="3" t="s">
        <v>118</v>
      </c>
      <c r="J182" t="s">
        <v>85</v>
      </c>
      <c r="K182" s="5">
        <v>0.44800000000000001</v>
      </c>
      <c r="L182" s="5">
        <v>3.2299999999999998E-3</v>
      </c>
      <c r="M182" t="str">
        <f t="shared" si="10"/>
        <v>2</v>
      </c>
      <c r="N182" t="str">
        <f t="shared" si="11"/>
        <v>1</v>
      </c>
      <c r="O182" t="str">
        <f t="shared" si="12"/>
        <v>5</v>
      </c>
      <c r="P182" t="str">
        <f t="shared" si="13"/>
        <v>15</v>
      </c>
      <c r="Q182" s="5"/>
      <c r="R182" s="5"/>
    </row>
    <row r="183" spans="1:18" x14ac:dyDescent="0.2">
      <c r="A183">
        <v>91</v>
      </c>
      <c r="B183" t="s">
        <v>0</v>
      </c>
      <c r="C183">
        <v>91</v>
      </c>
      <c r="D183" t="s">
        <v>1</v>
      </c>
      <c r="E183" t="s">
        <v>141</v>
      </c>
      <c r="F183" s="1">
        <v>44462</v>
      </c>
      <c r="G183" s="2">
        <v>0.129</v>
      </c>
      <c r="H183" s="3" t="s">
        <v>118</v>
      </c>
      <c r="J183" t="s">
        <v>86</v>
      </c>
      <c r="K183" s="5">
        <v>0.44900000000000001</v>
      </c>
      <c r="L183" s="5">
        <v>3.1099999999999999E-3</v>
      </c>
      <c r="M183" t="str">
        <f t="shared" si="10"/>
        <v>2</v>
      </c>
      <c r="N183" t="str">
        <f t="shared" si="11"/>
        <v>1</v>
      </c>
      <c r="O183" t="str">
        <f t="shared" si="12"/>
        <v>5</v>
      </c>
      <c r="P183" t="str">
        <f t="shared" si="13"/>
        <v>15</v>
      </c>
      <c r="Q183" s="5"/>
      <c r="R183" s="5"/>
    </row>
    <row r="184" spans="1:18" x14ac:dyDescent="0.2">
      <c r="A184">
        <f t="shared" si="9"/>
        <v>92</v>
      </c>
      <c r="B184" t="s">
        <v>0</v>
      </c>
      <c r="C184">
        <v>92</v>
      </c>
      <c r="D184" t="s">
        <v>1</v>
      </c>
      <c r="E184" t="s">
        <v>141</v>
      </c>
      <c r="F184" s="1">
        <v>44462</v>
      </c>
      <c r="G184" s="2">
        <v>0.1258</v>
      </c>
      <c r="H184" s="3" t="s">
        <v>129</v>
      </c>
      <c r="J184" t="s">
        <v>87</v>
      </c>
      <c r="K184" s="5">
        <v>0.435</v>
      </c>
      <c r="L184" s="5">
        <v>2.7799999999999999E-3</v>
      </c>
      <c r="M184" t="str">
        <f t="shared" si="10"/>
        <v>3</v>
      </c>
      <c r="N184" t="str">
        <f t="shared" si="11"/>
        <v>1</v>
      </c>
      <c r="O184" t="str">
        <f t="shared" si="12"/>
        <v>1</v>
      </c>
      <c r="P184" t="str">
        <f t="shared" si="13"/>
        <v>11</v>
      </c>
      <c r="Q184" s="5"/>
      <c r="R184" s="5"/>
    </row>
    <row r="185" spans="1:18" x14ac:dyDescent="0.2">
      <c r="A185">
        <f t="shared" si="9"/>
        <v>92</v>
      </c>
      <c r="B185" t="s">
        <v>0</v>
      </c>
      <c r="C185">
        <v>92</v>
      </c>
      <c r="D185" t="s">
        <v>1</v>
      </c>
      <c r="E185" t="s">
        <v>141</v>
      </c>
      <c r="F185" s="1">
        <v>44462</v>
      </c>
      <c r="G185" s="2">
        <v>0.1205</v>
      </c>
      <c r="H185" s="3" t="s">
        <v>129</v>
      </c>
      <c r="J185" t="s">
        <v>88</v>
      </c>
      <c r="K185" s="5">
        <v>0.433</v>
      </c>
      <c r="L185" s="5">
        <v>2.8E-3</v>
      </c>
      <c r="M185" t="str">
        <f t="shared" si="10"/>
        <v>3</v>
      </c>
      <c r="N185" t="str">
        <f t="shared" si="11"/>
        <v>1</v>
      </c>
      <c r="O185" t="str">
        <f t="shared" si="12"/>
        <v>1</v>
      </c>
      <c r="P185" t="str">
        <f t="shared" si="13"/>
        <v>11</v>
      </c>
      <c r="Q185" s="5"/>
      <c r="R185" s="5"/>
    </row>
    <row r="186" spans="1:18" x14ac:dyDescent="0.2">
      <c r="A186">
        <f t="shared" si="9"/>
        <v>93</v>
      </c>
      <c r="B186" t="s">
        <v>0</v>
      </c>
      <c r="C186">
        <v>93</v>
      </c>
      <c r="D186" t="s">
        <v>1</v>
      </c>
      <c r="E186" t="s">
        <v>141</v>
      </c>
      <c r="F186" s="1">
        <v>44462</v>
      </c>
      <c r="G186" s="2">
        <v>0.1231</v>
      </c>
      <c r="H186" s="3" t="s">
        <v>111</v>
      </c>
      <c r="J186" t="s">
        <v>89</v>
      </c>
      <c r="K186" s="5">
        <v>0.44600000000000001</v>
      </c>
      <c r="L186" s="5">
        <v>3.1800000000000001E-3</v>
      </c>
      <c r="M186" t="str">
        <f t="shared" si="10"/>
        <v>3</v>
      </c>
      <c r="N186" t="str">
        <f t="shared" si="11"/>
        <v>2</v>
      </c>
      <c r="O186" t="str">
        <f t="shared" si="12"/>
        <v>2</v>
      </c>
      <c r="P186" t="str">
        <f t="shared" si="13"/>
        <v>22</v>
      </c>
      <c r="Q186" s="5"/>
      <c r="R186" s="5"/>
    </row>
    <row r="187" spans="1:18" x14ac:dyDescent="0.2">
      <c r="A187">
        <f t="shared" si="9"/>
        <v>93</v>
      </c>
      <c r="B187" t="s">
        <v>0</v>
      </c>
      <c r="C187">
        <v>93</v>
      </c>
      <c r="D187" t="s">
        <v>1</v>
      </c>
      <c r="E187" t="s">
        <v>141</v>
      </c>
      <c r="F187" s="1">
        <v>44462</v>
      </c>
      <c r="G187" s="2">
        <v>0.1258</v>
      </c>
      <c r="H187" s="3" t="s">
        <v>111</v>
      </c>
      <c r="J187" t="s">
        <v>90</v>
      </c>
      <c r="K187" s="5">
        <v>0.44400000000000001</v>
      </c>
      <c r="L187" s="5">
        <v>3.1099999999999999E-3</v>
      </c>
      <c r="M187" t="str">
        <f t="shared" si="10"/>
        <v>3</v>
      </c>
      <c r="N187" t="str">
        <f t="shared" si="11"/>
        <v>2</v>
      </c>
      <c r="O187" t="str">
        <f t="shared" si="12"/>
        <v>2</v>
      </c>
      <c r="P187" t="str">
        <f t="shared" si="13"/>
        <v>22</v>
      </c>
      <c r="Q187" s="5"/>
      <c r="R187" s="5"/>
    </row>
    <row r="188" spans="1:18" x14ac:dyDescent="0.2">
      <c r="A188">
        <f t="shared" si="9"/>
        <v>94</v>
      </c>
      <c r="B188" t="s">
        <v>0</v>
      </c>
      <c r="C188">
        <v>94</v>
      </c>
      <c r="D188" t="s">
        <v>1</v>
      </c>
      <c r="E188" t="s">
        <v>141</v>
      </c>
      <c r="F188" s="1">
        <v>44462</v>
      </c>
      <c r="G188" s="2">
        <v>0.1245</v>
      </c>
      <c r="H188" s="3" t="s">
        <v>115</v>
      </c>
      <c r="J188" t="s">
        <v>91</v>
      </c>
      <c r="K188" s="5">
        <v>0.44400000000000001</v>
      </c>
      <c r="L188" s="5">
        <v>3.0300000000000001E-3</v>
      </c>
      <c r="M188" t="str">
        <f t="shared" si="10"/>
        <v>3</v>
      </c>
      <c r="N188" t="str">
        <f t="shared" si="11"/>
        <v>1</v>
      </c>
      <c r="O188" t="str">
        <f t="shared" si="12"/>
        <v>3</v>
      </c>
      <c r="P188" t="str">
        <f t="shared" si="13"/>
        <v>13</v>
      </c>
      <c r="Q188" s="5"/>
      <c r="R188" s="5"/>
    </row>
    <row r="189" spans="1:18" x14ac:dyDescent="0.2">
      <c r="A189">
        <f t="shared" si="9"/>
        <v>94</v>
      </c>
      <c r="B189" t="s">
        <v>0</v>
      </c>
      <c r="C189">
        <v>94</v>
      </c>
      <c r="D189" t="s">
        <v>1</v>
      </c>
      <c r="E189" t="s">
        <v>141</v>
      </c>
      <c r="F189" s="1">
        <v>44462</v>
      </c>
      <c r="G189" s="2">
        <v>0.12640000000000001</v>
      </c>
      <c r="H189" s="3" t="s">
        <v>115</v>
      </c>
      <c r="J189" t="s">
        <v>92</v>
      </c>
      <c r="K189" s="5">
        <v>0.44600000000000001</v>
      </c>
      <c r="L189" s="5">
        <v>3.0100000000000001E-3</v>
      </c>
      <c r="M189" t="str">
        <f t="shared" si="10"/>
        <v>3</v>
      </c>
      <c r="N189" t="str">
        <f t="shared" si="11"/>
        <v>1</v>
      </c>
      <c r="O189" t="str">
        <f t="shared" si="12"/>
        <v>3</v>
      </c>
      <c r="P189" t="str">
        <f t="shared" si="13"/>
        <v>13</v>
      </c>
      <c r="Q189" s="5"/>
      <c r="R189" s="5"/>
    </row>
    <row r="190" spans="1:18" x14ac:dyDescent="0.2">
      <c r="A190">
        <f t="shared" si="9"/>
        <v>95</v>
      </c>
      <c r="B190" t="s">
        <v>0</v>
      </c>
      <c r="C190">
        <v>95</v>
      </c>
      <c r="D190" t="s">
        <v>1</v>
      </c>
      <c r="E190" t="s">
        <v>141</v>
      </c>
      <c r="F190" s="1">
        <v>44462</v>
      </c>
      <c r="G190" s="2">
        <v>0.1221</v>
      </c>
      <c r="H190" s="3" t="s">
        <v>133</v>
      </c>
      <c r="J190" t="s">
        <v>93</v>
      </c>
      <c r="K190" s="5">
        <v>0.45100000000000001</v>
      </c>
      <c r="L190" s="5">
        <v>4.6699999999999997E-3</v>
      </c>
      <c r="M190" t="str">
        <f t="shared" si="10"/>
        <v>2</v>
      </c>
      <c r="N190" t="str">
        <f t="shared" si="11"/>
        <v>1</v>
      </c>
      <c r="O190" t="str">
        <f t="shared" si="12"/>
        <v>6</v>
      </c>
      <c r="P190" t="str">
        <f t="shared" si="13"/>
        <v>16</v>
      </c>
      <c r="Q190" s="5"/>
      <c r="R190" s="5"/>
    </row>
    <row r="191" spans="1:18" x14ac:dyDescent="0.2">
      <c r="A191">
        <f t="shared" si="9"/>
        <v>95</v>
      </c>
      <c r="B191" t="s">
        <v>0</v>
      </c>
      <c r="C191">
        <v>95</v>
      </c>
      <c r="D191" t="s">
        <v>1</v>
      </c>
      <c r="E191" t="s">
        <v>141</v>
      </c>
      <c r="F191" s="1">
        <v>44462</v>
      </c>
      <c r="G191" s="2">
        <v>0.1285</v>
      </c>
      <c r="H191" s="3" t="s">
        <v>133</v>
      </c>
      <c r="J191" t="s">
        <v>143</v>
      </c>
      <c r="K191" s="5">
        <v>0.44900000000000001</v>
      </c>
      <c r="L191" s="5">
        <v>4.8300000000000001E-3</v>
      </c>
      <c r="M191" t="str">
        <f t="shared" si="10"/>
        <v>2</v>
      </c>
      <c r="N191" t="str">
        <f t="shared" si="11"/>
        <v>1</v>
      </c>
      <c r="O191" t="str">
        <f t="shared" si="12"/>
        <v>6</v>
      </c>
      <c r="P191" t="str">
        <f t="shared" si="13"/>
        <v>16</v>
      </c>
      <c r="Q191" s="5"/>
      <c r="R191" s="5"/>
    </row>
    <row r="192" spans="1:18" x14ac:dyDescent="0.2">
      <c r="A192">
        <f t="shared" ref="A192:A255" si="14">A190+1</f>
        <v>96</v>
      </c>
      <c r="B192" t="s">
        <v>0</v>
      </c>
      <c r="C192">
        <v>96</v>
      </c>
      <c r="D192" t="s">
        <v>1</v>
      </c>
      <c r="E192" t="s">
        <v>141</v>
      </c>
      <c r="F192" s="1">
        <v>44462</v>
      </c>
      <c r="G192" s="2">
        <v>0.12659999999999999</v>
      </c>
      <c r="H192" s="3" t="s">
        <v>108</v>
      </c>
      <c r="J192" t="s">
        <v>94</v>
      </c>
      <c r="K192" s="5">
        <v>0.432</v>
      </c>
      <c r="L192" s="5">
        <v>3.0500000000000002E-3</v>
      </c>
      <c r="M192" t="str">
        <f t="shared" si="10"/>
        <v>1</v>
      </c>
      <c r="N192" t="str">
        <f t="shared" si="11"/>
        <v>2</v>
      </c>
      <c r="O192" t="str">
        <f t="shared" si="12"/>
        <v>1</v>
      </c>
      <c r="P192" t="str">
        <f t="shared" si="13"/>
        <v>21</v>
      </c>
      <c r="Q192" s="5"/>
      <c r="R192" s="5"/>
    </row>
    <row r="193" spans="1:18" x14ac:dyDescent="0.2">
      <c r="A193">
        <f t="shared" si="14"/>
        <v>96</v>
      </c>
      <c r="B193" t="s">
        <v>0</v>
      </c>
      <c r="C193">
        <v>96</v>
      </c>
      <c r="D193" t="s">
        <v>1</v>
      </c>
      <c r="E193" t="s">
        <v>141</v>
      </c>
      <c r="F193" s="1">
        <v>44462</v>
      </c>
      <c r="G193" s="2">
        <v>0.1241</v>
      </c>
      <c r="H193" s="3" t="s">
        <v>108</v>
      </c>
      <c r="J193" t="s">
        <v>95</v>
      </c>
      <c r="K193" s="5">
        <v>0.435</v>
      </c>
      <c r="L193" s="5">
        <v>3.14E-3</v>
      </c>
      <c r="M193" t="str">
        <f t="shared" si="10"/>
        <v>1</v>
      </c>
      <c r="N193" t="str">
        <f t="shared" si="11"/>
        <v>2</v>
      </c>
      <c r="O193" t="str">
        <f t="shared" si="12"/>
        <v>1</v>
      </c>
      <c r="P193" t="str">
        <f t="shared" si="13"/>
        <v>21</v>
      </c>
      <c r="Q193" s="5"/>
      <c r="R193" s="5"/>
    </row>
    <row r="194" spans="1:18" x14ac:dyDescent="0.2">
      <c r="A194">
        <f t="shared" si="14"/>
        <v>97</v>
      </c>
      <c r="B194" t="s">
        <v>0</v>
      </c>
      <c r="C194">
        <v>97</v>
      </c>
      <c r="D194" t="s">
        <v>1</v>
      </c>
      <c r="E194" t="s">
        <v>141</v>
      </c>
      <c r="F194" s="1">
        <v>44462</v>
      </c>
      <c r="G194" s="2">
        <v>0.123</v>
      </c>
      <c r="H194" s="3" t="s">
        <v>119</v>
      </c>
      <c r="J194" t="s">
        <v>96</v>
      </c>
      <c r="K194" s="5">
        <v>0.438</v>
      </c>
      <c r="L194" s="5">
        <v>1.04E-2</v>
      </c>
      <c r="M194" t="str">
        <f t="shared" si="10"/>
        <v>3</v>
      </c>
      <c r="N194" t="str">
        <f t="shared" si="11"/>
        <v>2</v>
      </c>
      <c r="O194" t="str">
        <f t="shared" si="12"/>
        <v>6</v>
      </c>
      <c r="P194" t="str">
        <f t="shared" si="13"/>
        <v>26</v>
      </c>
      <c r="Q194" s="5"/>
      <c r="R194" s="5"/>
    </row>
    <row r="195" spans="1:18" x14ac:dyDescent="0.2">
      <c r="A195">
        <f t="shared" si="14"/>
        <v>97</v>
      </c>
      <c r="B195" t="s">
        <v>0</v>
      </c>
      <c r="C195">
        <v>97</v>
      </c>
      <c r="D195" t="s">
        <v>1</v>
      </c>
      <c r="E195" t="s">
        <v>141</v>
      </c>
      <c r="F195" s="1">
        <v>44462</v>
      </c>
      <c r="G195" s="2">
        <v>0.12479999999999999</v>
      </c>
      <c r="H195" s="3" t="s">
        <v>119</v>
      </c>
      <c r="J195" t="s">
        <v>97</v>
      </c>
      <c r="K195" s="5">
        <v>0.438</v>
      </c>
      <c r="L195" s="5">
        <v>1.0200000000000001E-2</v>
      </c>
      <c r="M195" t="str">
        <f t="shared" ref="M195:M258" si="15">IF(AND(H195&lt;&gt;"ARDEC",H195&lt;&gt;""),LEFT(H195),"")</f>
        <v>3</v>
      </c>
      <c r="N195" t="str">
        <f t="shared" ref="N195:N258" si="16">IF(AND(H195&lt;&gt;"ARDEC",H195&lt;&gt;""),MID(H195,2,1),"")</f>
        <v>2</v>
      </c>
      <c r="O195" t="str">
        <f t="shared" ref="O195:O258" si="17">IF(AND(H195&lt;&gt;"ARDEC",H195&lt;&gt;""),RIGHT(H195),"")</f>
        <v>6</v>
      </c>
      <c r="P195" t="str">
        <f t="shared" ref="P195:P258" si="18">IF(AND(H195&lt;&gt;"ARDEC",H195&lt;&gt;""),RIGHT(H195,2),"")</f>
        <v>26</v>
      </c>
      <c r="Q195" s="5"/>
      <c r="R195" s="5"/>
    </row>
    <row r="196" spans="1:18" x14ac:dyDescent="0.2">
      <c r="A196">
        <f t="shared" si="14"/>
        <v>98</v>
      </c>
      <c r="B196" t="s">
        <v>0</v>
      </c>
      <c r="C196">
        <v>98</v>
      </c>
      <c r="D196" t="s">
        <v>1</v>
      </c>
      <c r="E196" t="s">
        <v>141</v>
      </c>
      <c r="F196" s="1">
        <v>44462</v>
      </c>
      <c r="G196" s="2">
        <v>0.12820000000000001</v>
      </c>
      <c r="H196" s="3" t="s">
        <v>134</v>
      </c>
      <c r="J196" t="s">
        <v>98</v>
      </c>
      <c r="K196" s="5">
        <v>0.44</v>
      </c>
      <c r="L196" s="5">
        <v>2.7399999999999998E-3</v>
      </c>
      <c r="M196" t="str">
        <f t="shared" si="15"/>
        <v>2</v>
      </c>
      <c r="N196" t="str">
        <f t="shared" si="16"/>
        <v>2</v>
      </c>
      <c r="O196" t="str">
        <f t="shared" si="17"/>
        <v>1</v>
      </c>
      <c r="P196" t="str">
        <f t="shared" si="18"/>
        <v>21</v>
      </c>
      <c r="Q196" s="5"/>
      <c r="R196" s="5"/>
    </row>
    <row r="197" spans="1:18" x14ac:dyDescent="0.2">
      <c r="A197">
        <f t="shared" si="14"/>
        <v>98</v>
      </c>
      <c r="B197" t="s">
        <v>0</v>
      </c>
      <c r="C197">
        <v>98</v>
      </c>
      <c r="D197" t="s">
        <v>1</v>
      </c>
      <c r="E197" t="s">
        <v>141</v>
      </c>
      <c r="F197" s="1">
        <v>44462</v>
      </c>
      <c r="G197" s="2">
        <v>0.129</v>
      </c>
      <c r="H197" s="3" t="s">
        <v>134</v>
      </c>
      <c r="J197" t="s">
        <v>99</v>
      </c>
      <c r="K197" s="5">
        <v>0.439</v>
      </c>
      <c r="L197" s="5">
        <v>2.66E-3</v>
      </c>
      <c r="M197" t="str">
        <f t="shared" si="15"/>
        <v>2</v>
      </c>
      <c r="N197" t="str">
        <f t="shared" si="16"/>
        <v>2</v>
      </c>
      <c r="O197" t="str">
        <f t="shared" si="17"/>
        <v>1</v>
      </c>
      <c r="P197" t="str">
        <f t="shared" si="18"/>
        <v>21</v>
      </c>
      <c r="Q197" s="5"/>
      <c r="R197" s="5"/>
    </row>
    <row r="198" spans="1:18" x14ac:dyDescent="0.2">
      <c r="A198">
        <f t="shared" si="14"/>
        <v>99</v>
      </c>
      <c r="B198" t="s">
        <v>0</v>
      </c>
      <c r="C198">
        <v>99</v>
      </c>
      <c r="D198" t="s">
        <v>1</v>
      </c>
      <c r="E198" t="s">
        <v>141</v>
      </c>
      <c r="F198" s="1">
        <v>44462</v>
      </c>
      <c r="G198" s="2">
        <v>0.1207</v>
      </c>
      <c r="H198" s="3" t="s">
        <v>106</v>
      </c>
      <c r="J198" t="s">
        <v>100</v>
      </c>
      <c r="K198" s="5">
        <v>0.44500000000000001</v>
      </c>
      <c r="L198" s="5">
        <v>4.0299999999999997E-3</v>
      </c>
      <c r="M198" t="str">
        <f t="shared" si="15"/>
        <v>1</v>
      </c>
      <c r="N198" t="str">
        <f t="shared" si="16"/>
        <v>2</v>
      </c>
      <c r="O198" t="str">
        <f t="shared" si="17"/>
        <v>4</v>
      </c>
      <c r="P198" t="str">
        <f t="shared" si="18"/>
        <v>24</v>
      </c>
      <c r="Q198" s="5"/>
      <c r="R198" s="5"/>
    </row>
    <row r="199" spans="1:18" x14ac:dyDescent="0.2">
      <c r="A199">
        <f t="shared" si="14"/>
        <v>99</v>
      </c>
      <c r="B199" t="s">
        <v>0</v>
      </c>
      <c r="C199">
        <v>99</v>
      </c>
      <c r="D199" t="s">
        <v>1</v>
      </c>
      <c r="E199" t="s">
        <v>141</v>
      </c>
      <c r="F199" s="1">
        <v>44462</v>
      </c>
      <c r="G199" s="2">
        <v>0.1255</v>
      </c>
      <c r="H199" s="3" t="s">
        <v>106</v>
      </c>
      <c r="J199" t="s">
        <v>101</v>
      </c>
      <c r="K199" s="5">
        <v>0.44600000000000001</v>
      </c>
      <c r="L199" s="5">
        <v>3.7799999999999999E-3</v>
      </c>
      <c r="M199" t="str">
        <f t="shared" si="15"/>
        <v>1</v>
      </c>
      <c r="N199" t="str">
        <f t="shared" si="16"/>
        <v>2</v>
      </c>
      <c r="O199" t="str">
        <f t="shared" si="17"/>
        <v>4</v>
      </c>
      <c r="P199" t="str">
        <f t="shared" si="18"/>
        <v>24</v>
      </c>
      <c r="Q199" s="5"/>
      <c r="R199" s="5"/>
    </row>
    <row r="200" spans="1:18" x14ac:dyDescent="0.2">
      <c r="A200">
        <f t="shared" si="14"/>
        <v>100</v>
      </c>
      <c r="B200" t="s">
        <v>0</v>
      </c>
      <c r="C200">
        <v>100</v>
      </c>
      <c r="D200" t="s">
        <v>1</v>
      </c>
      <c r="E200" t="s">
        <v>141</v>
      </c>
      <c r="F200" s="1"/>
      <c r="G200" s="2">
        <v>0.12920000000000001</v>
      </c>
      <c r="H200" s="3" t="s">
        <v>22</v>
      </c>
      <c r="J200" t="s">
        <v>102</v>
      </c>
      <c r="K200" s="5">
        <v>0.44900000000000001</v>
      </c>
      <c r="L200" s="5">
        <v>2.5499999999999998E-2</v>
      </c>
      <c r="M200" t="str">
        <f t="shared" si="15"/>
        <v/>
      </c>
      <c r="N200" t="str">
        <f t="shared" si="16"/>
        <v/>
      </c>
      <c r="O200" t="str">
        <f t="shared" si="17"/>
        <v/>
      </c>
      <c r="P200" t="str">
        <f t="shared" si="18"/>
        <v/>
      </c>
      <c r="Q200" s="5"/>
      <c r="R200" s="5"/>
    </row>
    <row r="201" spans="1:18" x14ac:dyDescent="0.2">
      <c r="A201">
        <v>100</v>
      </c>
      <c r="B201" t="s">
        <v>21</v>
      </c>
      <c r="C201">
        <v>100</v>
      </c>
      <c r="D201" t="s">
        <v>1</v>
      </c>
      <c r="E201" t="s">
        <v>141</v>
      </c>
      <c r="F201" s="1"/>
      <c r="G201" s="2" t="s">
        <v>55</v>
      </c>
      <c r="J201" t="s">
        <v>103</v>
      </c>
      <c r="K201" s="5"/>
      <c r="L201" s="5"/>
      <c r="M201" t="str">
        <f t="shared" si="15"/>
        <v/>
      </c>
      <c r="N201" t="str">
        <f t="shared" si="16"/>
        <v/>
      </c>
      <c r="O201" t="str">
        <f t="shared" si="17"/>
        <v/>
      </c>
      <c r="P201" t="str">
        <f t="shared" si="18"/>
        <v/>
      </c>
      <c r="Q201" s="5"/>
      <c r="R201" s="5"/>
    </row>
    <row r="202" spans="1:18" x14ac:dyDescent="0.2">
      <c r="A202">
        <f t="shared" si="14"/>
        <v>101</v>
      </c>
      <c r="B202" t="s">
        <v>0</v>
      </c>
      <c r="C202">
        <v>101</v>
      </c>
      <c r="D202" t="s">
        <v>1</v>
      </c>
      <c r="E202" t="s">
        <v>141</v>
      </c>
      <c r="F202" s="1">
        <v>44462</v>
      </c>
      <c r="G202" s="2">
        <v>0.1208</v>
      </c>
      <c r="H202" s="3" t="s">
        <v>105</v>
      </c>
      <c r="J202" t="s">
        <v>3</v>
      </c>
      <c r="K202" s="5">
        <v>0.44700000000000001</v>
      </c>
      <c r="L202" s="5">
        <v>6.5399999999999998E-3</v>
      </c>
      <c r="M202" t="str">
        <f t="shared" si="15"/>
        <v>2</v>
      </c>
      <c r="N202" t="str">
        <f t="shared" si="16"/>
        <v>2</v>
      </c>
      <c r="O202" t="str">
        <f t="shared" si="17"/>
        <v>6</v>
      </c>
      <c r="P202" t="str">
        <f t="shared" si="18"/>
        <v>26</v>
      </c>
      <c r="Q202" s="5"/>
      <c r="R202" s="5"/>
    </row>
    <row r="203" spans="1:18" x14ac:dyDescent="0.2">
      <c r="A203">
        <f t="shared" si="14"/>
        <v>101</v>
      </c>
      <c r="B203" t="s">
        <v>0</v>
      </c>
      <c r="C203">
        <v>101</v>
      </c>
      <c r="D203" t="s">
        <v>1</v>
      </c>
      <c r="E203" t="s">
        <v>141</v>
      </c>
      <c r="F203" s="1">
        <v>44462</v>
      </c>
      <c r="G203" s="2">
        <v>0.1235</v>
      </c>
      <c r="H203" s="3" t="s">
        <v>105</v>
      </c>
      <c r="J203" t="s">
        <v>4</v>
      </c>
      <c r="K203" s="5">
        <v>0.44900000000000001</v>
      </c>
      <c r="L203" s="5">
        <v>6.3E-3</v>
      </c>
      <c r="M203" t="str">
        <f t="shared" si="15"/>
        <v>2</v>
      </c>
      <c r="N203" t="str">
        <f t="shared" si="16"/>
        <v>2</v>
      </c>
      <c r="O203" t="str">
        <f t="shared" si="17"/>
        <v>6</v>
      </c>
      <c r="P203" t="str">
        <f t="shared" si="18"/>
        <v>26</v>
      </c>
      <c r="Q203" s="5"/>
      <c r="R203" s="5"/>
    </row>
    <row r="204" spans="1:18" x14ac:dyDescent="0.2">
      <c r="A204">
        <f t="shared" si="14"/>
        <v>102</v>
      </c>
      <c r="B204" t="s">
        <v>0</v>
      </c>
      <c r="C204">
        <v>102</v>
      </c>
      <c r="D204" t="s">
        <v>1</v>
      </c>
      <c r="E204" t="s">
        <v>141</v>
      </c>
      <c r="F204" s="1">
        <v>44462</v>
      </c>
      <c r="G204" s="2">
        <v>0.12889999999999999</v>
      </c>
      <c r="H204" s="3" t="s">
        <v>140</v>
      </c>
      <c r="J204" t="s">
        <v>5</v>
      </c>
      <c r="K204" s="5">
        <v>0.44400000000000001</v>
      </c>
      <c r="L204" s="5">
        <v>3.9399999999999999E-3</v>
      </c>
      <c r="M204" t="str">
        <f t="shared" si="15"/>
        <v>1</v>
      </c>
      <c r="N204" t="str">
        <f t="shared" si="16"/>
        <v>2</v>
      </c>
      <c r="O204" t="str">
        <f t="shared" si="17"/>
        <v>2</v>
      </c>
      <c r="P204" t="str">
        <f t="shared" si="18"/>
        <v>22</v>
      </c>
      <c r="Q204" s="5"/>
      <c r="R204" s="5"/>
    </row>
    <row r="205" spans="1:18" x14ac:dyDescent="0.2">
      <c r="A205">
        <f t="shared" si="14"/>
        <v>102</v>
      </c>
      <c r="B205" t="s">
        <v>0</v>
      </c>
      <c r="C205">
        <v>102</v>
      </c>
      <c r="D205" t="s">
        <v>1</v>
      </c>
      <c r="E205" t="s">
        <v>141</v>
      </c>
      <c r="F205" s="1">
        <v>44462</v>
      </c>
      <c r="G205" s="2">
        <v>0.1275</v>
      </c>
      <c r="H205" s="3" t="s">
        <v>140</v>
      </c>
      <c r="J205" t="s">
        <v>6</v>
      </c>
      <c r="K205" s="5">
        <v>0.443</v>
      </c>
      <c r="L205" s="5">
        <v>3.9500000000000004E-3</v>
      </c>
      <c r="M205" t="str">
        <f t="shared" si="15"/>
        <v>1</v>
      </c>
      <c r="N205" t="str">
        <f t="shared" si="16"/>
        <v>2</v>
      </c>
      <c r="O205" t="str">
        <f t="shared" si="17"/>
        <v>2</v>
      </c>
      <c r="P205" t="str">
        <f t="shared" si="18"/>
        <v>22</v>
      </c>
      <c r="Q205" s="5"/>
      <c r="R205" s="5"/>
    </row>
    <row r="206" spans="1:18" x14ac:dyDescent="0.2">
      <c r="A206">
        <f t="shared" si="14"/>
        <v>103</v>
      </c>
      <c r="B206" t="s">
        <v>0</v>
      </c>
      <c r="C206">
        <v>103</v>
      </c>
      <c r="D206" t="s">
        <v>1</v>
      </c>
      <c r="E206" t="s">
        <v>141</v>
      </c>
      <c r="F206" s="1">
        <v>44462</v>
      </c>
      <c r="G206" s="2">
        <v>0.1268</v>
      </c>
      <c r="H206" s="3" t="s">
        <v>123</v>
      </c>
      <c r="J206" t="s">
        <v>7</v>
      </c>
      <c r="K206" s="5">
        <v>0.44700000000000001</v>
      </c>
      <c r="L206" s="5">
        <v>4.4200000000000003E-3</v>
      </c>
      <c r="M206" t="str">
        <f t="shared" si="15"/>
        <v>2</v>
      </c>
      <c r="N206" t="str">
        <f t="shared" si="16"/>
        <v>2</v>
      </c>
      <c r="O206" t="str">
        <f t="shared" si="17"/>
        <v>5</v>
      </c>
      <c r="P206" t="str">
        <f t="shared" si="18"/>
        <v>25</v>
      </c>
      <c r="Q206" s="5"/>
      <c r="R206" s="5"/>
    </row>
    <row r="207" spans="1:18" x14ac:dyDescent="0.2">
      <c r="A207">
        <f t="shared" si="14"/>
        <v>103</v>
      </c>
      <c r="B207" t="s">
        <v>0</v>
      </c>
      <c r="C207">
        <v>103</v>
      </c>
      <c r="D207" t="s">
        <v>1</v>
      </c>
      <c r="E207" t="s">
        <v>141</v>
      </c>
      <c r="F207" s="1">
        <v>44462</v>
      </c>
      <c r="G207" s="2">
        <v>0.12379999999999999</v>
      </c>
      <c r="H207" s="3" t="s">
        <v>123</v>
      </c>
      <c r="J207" t="s">
        <v>8</v>
      </c>
      <c r="K207" s="5">
        <v>0.44500000000000001</v>
      </c>
      <c r="L207" s="5">
        <v>4.4299999999999999E-3</v>
      </c>
      <c r="M207" t="str">
        <f t="shared" si="15"/>
        <v>2</v>
      </c>
      <c r="N207" t="str">
        <f t="shared" si="16"/>
        <v>2</v>
      </c>
      <c r="O207" t="str">
        <f t="shared" si="17"/>
        <v>5</v>
      </c>
      <c r="P207" t="str">
        <f t="shared" si="18"/>
        <v>25</v>
      </c>
      <c r="Q207" s="5"/>
      <c r="R207" s="5"/>
    </row>
    <row r="208" spans="1:18" x14ac:dyDescent="0.2">
      <c r="A208">
        <f t="shared" si="14"/>
        <v>104</v>
      </c>
      <c r="B208" t="s">
        <v>0</v>
      </c>
      <c r="C208">
        <v>104</v>
      </c>
      <c r="D208" t="s">
        <v>1</v>
      </c>
      <c r="E208" t="s">
        <v>141</v>
      </c>
      <c r="F208" s="1">
        <v>44462</v>
      </c>
      <c r="G208" s="2">
        <v>0.1217</v>
      </c>
      <c r="H208" s="3" t="s">
        <v>126</v>
      </c>
      <c r="J208" t="s">
        <v>9</v>
      </c>
      <c r="K208" s="5">
        <v>0.44400000000000001</v>
      </c>
      <c r="L208" s="5">
        <v>4.7200000000000002E-3</v>
      </c>
      <c r="M208" t="str">
        <f t="shared" si="15"/>
        <v>2</v>
      </c>
      <c r="N208" t="str">
        <f t="shared" si="16"/>
        <v>2</v>
      </c>
      <c r="O208" t="str">
        <f t="shared" si="17"/>
        <v>4</v>
      </c>
      <c r="P208" t="str">
        <f t="shared" si="18"/>
        <v>24</v>
      </c>
      <c r="Q208" s="5"/>
      <c r="R208" s="5"/>
    </row>
    <row r="209" spans="1:18" x14ac:dyDescent="0.2">
      <c r="A209">
        <f t="shared" si="14"/>
        <v>104</v>
      </c>
      <c r="B209" t="s">
        <v>0</v>
      </c>
      <c r="C209">
        <v>104</v>
      </c>
      <c r="D209" t="s">
        <v>1</v>
      </c>
      <c r="E209" t="s">
        <v>141</v>
      </c>
      <c r="F209" s="1">
        <v>44462</v>
      </c>
      <c r="G209" s="2">
        <v>0.12609999999999999</v>
      </c>
      <c r="H209" s="3" t="s">
        <v>126</v>
      </c>
      <c r="J209" t="s">
        <v>10</v>
      </c>
      <c r="K209" s="5">
        <v>0.443</v>
      </c>
      <c r="L209" s="5">
        <v>4.5599999999999998E-3</v>
      </c>
      <c r="M209" t="str">
        <f t="shared" si="15"/>
        <v>2</v>
      </c>
      <c r="N209" t="str">
        <f t="shared" si="16"/>
        <v>2</v>
      </c>
      <c r="O209" t="str">
        <f t="shared" si="17"/>
        <v>4</v>
      </c>
      <c r="P209" t="str">
        <f t="shared" si="18"/>
        <v>24</v>
      </c>
      <c r="Q209" s="5"/>
      <c r="R209" s="5"/>
    </row>
    <row r="210" spans="1:18" x14ac:dyDescent="0.2">
      <c r="A210">
        <f t="shared" si="14"/>
        <v>105</v>
      </c>
      <c r="B210" t="s">
        <v>0</v>
      </c>
      <c r="C210">
        <v>105</v>
      </c>
      <c r="D210" t="s">
        <v>1</v>
      </c>
      <c r="E210" t="s">
        <v>141</v>
      </c>
      <c r="F210" s="1">
        <v>44462</v>
      </c>
      <c r="G210" s="2">
        <v>0.12740000000000001</v>
      </c>
      <c r="H210" s="3" t="s">
        <v>116</v>
      </c>
      <c r="J210" t="s">
        <v>11</v>
      </c>
      <c r="K210" s="5">
        <v>0.44700000000000001</v>
      </c>
      <c r="L210" s="5">
        <v>6.6800000000000002E-3</v>
      </c>
      <c r="M210" t="str">
        <f t="shared" si="15"/>
        <v>1</v>
      </c>
      <c r="N210" t="str">
        <f t="shared" si="16"/>
        <v>2</v>
      </c>
      <c r="O210" t="str">
        <f t="shared" si="17"/>
        <v>6</v>
      </c>
      <c r="P210" t="str">
        <f t="shared" si="18"/>
        <v>26</v>
      </c>
      <c r="Q210" s="5"/>
      <c r="R210" s="5"/>
    </row>
    <row r="211" spans="1:18" x14ac:dyDescent="0.2">
      <c r="A211">
        <f t="shared" si="14"/>
        <v>105</v>
      </c>
      <c r="B211" t="s">
        <v>0</v>
      </c>
      <c r="C211">
        <v>105</v>
      </c>
      <c r="D211" t="s">
        <v>1</v>
      </c>
      <c r="E211" t="s">
        <v>141</v>
      </c>
      <c r="F211" s="1">
        <v>44462</v>
      </c>
      <c r="G211" s="2">
        <v>0.12089999999999999</v>
      </c>
      <c r="H211" s="3" t="s">
        <v>116</v>
      </c>
      <c r="J211" t="s">
        <v>12</v>
      </c>
      <c r="K211" s="5">
        <v>0.44600000000000001</v>
      </c>
      <c r="L211" s="5">
        <v>6.9100000000000003E-3</v>
      </c>
      <c r="M211" t="str">
        <f t="shared" si="15"/>
        <v>1</v>
      </c>
      <c r="N211" t="str">
        <f t="shared" si="16"/>
        <v>2</v>
      </c>
      <c r="O211" t="str">
        <f t="shared" si="17"/>
        <v>6</v>
      </c>
      <c r="P211" t="str">
        <f t="shared" si="18"/>
        <v>26</v>
      </c>
      <c r="Q211" s="5"/>
      <c r="R211" s="5"/>
    </row>
    <row r="212" spans="1:18" x14ac:dyDescent="0.2">
      <c r="A212">
        <f t="shared" si="14"/>
        <v>106</v>
      </c>
      <c r="B212" t="s">
        <v>0</v>
      </c>
      <c r="C212">
        <v>106</v>
      </c>
      <c r="D212" t="s">
        <v>1</v>
      </c>
      <c r="E212" t="s">
        <v>141</v>
      </c>
      <c r="F212" s="1">
        <v>44462</v>
      </c>
      <c r="G212" s="2">
        <v>0.129</v>
      </c>
      <c r="H212" s="3" t="s">
        <v>137</v>
      </c>
      <c r="J212" t="s">
        <v>13</v>
      </c>
      <c r="K212" s="5">
        <v>0.438</v>
      </c>
      <c r="L212" s="5">
        <v>3.3400000000000001E-3</v>
      </c>
      <c r="M212" t="str">
        <f t="shared" si="15"/>
        <v>1</v>
      </c>
      <c r="N212" t="str">
        <f t="shared" si="16"/>
        <v>2</v>
      </c>
      <c r="O212" t="str">
        <f t="shared" si="17"/>
        <v>3</v>
      </c>
      <c r="P212" t="str">
        <f t="shared" si="18"/>
        <v>23</v>
      </c>
      <c r="Q212" s="5"/>
      <c r="R212" s="5"/>
    </row>
    <row r="213" spans="1:18" x14ac:dyDescent="0.2">
      <c r="A213">
        <f t="shared" si="14"/>
        <v>106</v>
      </c>
      <c r="B213" t="s">
        <v>0</v>
      </c>
      <c r="C213">
        <v>106</v>
      </c>
      <c r="D213" t="s">
        <v>1</v>
      </c>
      <c r="E213" t="s">
        <v>141</v>
      </c>
      <c r="F213" s="1">
        <v>44462</v>
      </c>
      <c r="G213" s="2">
        <v>0.1295</v>
      </c>
      <c r="H213" s="3" t="s">
        <v>137</v>
      </c>
      <c r="J213" t="s">
        <v>14</v>
      </c>
      <c r="K213" s="5">
        <v>0.436</v>
      </c>
      <c r="L213" s="5">
        <v>3.2100000000000002E-3</v>
      </c>
      <c r="M213" t="str">
        <f t="shared" si="15"/>
        <v>1</v>
      </c>
      <c r="N213" t="str">
        <f t="shared" si="16"/>
        <v>2</v>
      </c>
      <c r="O213" t="str">
        <f t="shared" si="17"/>
        <v>3</v>
      </c>
      <c r="P213" t="str">
        <f t="shared" si="18"/>
        <v>23</v>
      </c>
      <c r="Q213" s="5"/>
      <c r="R213" s="5"/>
    </row>
    <row r="214" spans="1:18" x14ac:dyDescent="0.2">
      <c r="A214">
        <f t="shared" si="14"/>
        <v>107</v>
      </c>
      <c r="B214" t="s">
        <v>0</v>
      </c>
      <c r="C214">
        <v>107</v>
      </c>
      <c r="D214" t="s">
        <v>1</v>
      </c>
      <c r="E214" t="s">
        <v>141</v>
      </c>
      <c r="F214" s="1">
        <v>44462</v>
      </c>
      <c r="G214" s="2">
        <v>0.1268</v>
      </c>
      <c r="H214" s="3" t="s">
        <v>128</v>
      </c>
      <c r="J214" t="s">
        <v>15</v>
      </c>
      <c r="K214" s="5">
        <v>0.436</v>
      </c>
      <c r="L214" s="5">
        <v>2.4399999999999999E-3</v>
      </c>
      <c r="M214" t="str">
        <f t="shared" si="15"/>
        <v>3</v>
      </c>
      <c r="N214" t="str">
        <f t="shared" si="16"/>
        <v>2</v>
      </c>
      <c r="O214" t="str">
        <f t="shared" si="17"/>
        <v>1</v>
      </c>
      <c r="P214" t="str">
        <f t="shared" si="18"/>
        <v>21</v>
      </c>
      <c r="Q214" s="5"/>
      <c r="R214" s="5"/>
    </row>
    <row r="215" spans="1:18" x14ac:dyDescent="0.2">
      <c r="A215">
        <f t="shared" si="14"/>
        <v>107</v>
      </c>
      <c r="B215" t="s">
        <v>0</v>
      </c>
      <c r="C215">
        <v>107</v>
      </c>
      <c r="D215" t="s">
        <v>1</v>
      </c>
      <c r="E215" t="s">
        <v>141</v>
      </c>
      <c r="F215" s="1">
        <v>44462</v>
      </c>
      <c r="G215" s="2">
        <v>0.12470000000000001</v>
      </c>
      <c r="H215" s="3" t="s">
        <v>128</v>
      </c>
      <c r="J215" t="s">
        <v>16</v>
      </c>
      <c r="K215" s="5">
        <v>0.437</v>
      </c>
      <c r="L215" s="5">
        <v>2.3600000000000001E-3</v>
      </c>
      <c r="M215" t="str">
        <f t="shared" si="15"/>
        <v>3</v>
      </c>
      <c r="N215" t="str">
        <f t="shared" si="16"/>
        <v>2</v>
      </c>
      <c r="O215" t="str">
        <f t="shared" si="17"/>
        <v>1</v>
      </c>
      <c r="P215" t="str">
        <f t="shared" si="18"/>
        <v>21</v>
      </c>
      <c r="Q215" s="5"/>
      <c r="R215" s="5"/>
    </row>
    <row r="216" spans="1:18" x14ac:dyDescent="0.2">
      <c r="A216">
        <f t="shared" si="14"/>
        <v>108</v>
      </c>
      <c r="B216" t="s">
        <v>0</v>
      </c>
      <c r="C216">
        <v>108</v>
      </c>
      <c r="D216" t="s">
        <v>1</v>
      </c>
      <c r="E216" t="s">
        <v>141</v>
      </c>
      <c r="F216" s="1">
        <v>44462</v>
      </c>
      <c r="G216" s="2">
        <v>0.1278</v>
      </c>
      <c r="H216" s="3" t="s">
        <v>109</v>
      </c>
      <c r="J216" t="s">
        <v>17</v>
      </c>
      <c r="K216" s="5">
        <v>0.44400000000000001</v>
      </c>
      <c r="L216" s="5">
        <v>3.5000000000000001E-3</v>
      </c>
      <c r="M216" t="str">
        <f t="shared" si="15"/>
        <v>1</v>
      </c>
      <c r="N216" t="str">
        <f t="shared" si="16"/>
        <v>1</v>
      </c>
      <c r="O216" t="str">
        <f t="shared" si="17"/>
        <v>6</v>
      </c>
      <c r="P216" t="str">
        <f t="shared" si="18"/>
        <v>16</v>
      </c>
      <c r="Q216" s="5"/>
      <c r="R216" s="5"/>
    </row>
    <row r="217" spans="1:18" x14ac:dyDescent="0.2">
      <c r="A217">
        <f t="shared" si="14"/>
        <v>108</v>
      </c>
      <c r="B217" t="s">
        <v>0</v>
      </c>
      <c r="C217">
        <v>108</v>
      </c>
      <c r="D217" t="s">
        <v>1</v>
      </c>
      <c r="E217" t="s">
        <v>141</v>
      </c>
      <c r="F217" s="1">
        <v>44462</v>
      </c>
      <c r="G217" s="2">
        <v>0.1225</v>
      </c>
      <c r="H217" s="3" t="s">
        <v>109</v>
      </c>
      <c r="J217" t="s">
        <v>18</v>
      </c>
      <c r="K217" s="5">
        <v>0.44900000000000001</v>
      </c>
      <c r="L217" s="5">
        <v>3.5200000000000001E-3</v>
      </c>
      <c r="M217" t="str">
        <f t="shared" si="15"/>
        <v>1</v>
      </c>
      <c r="N217" t="str">
        <f t="shared" si="16"/>
        <v>1</v>
      </c>
      <c r="O217" t="str">
        <f t="shared" si="17"/>
        <v>6</v>
      </c>
      <c r="P217" t="str">
        <f t="shared" si="18"/>
        <v>16</v>
      </c>
      <c r="Q217" s="5"/>
      <c r="R217" s="5"/>
    </row>
    <row r="218" spans="1:18" x14ac:dyDescent="0.2">
      <c r="A218">
        <f t="shared" si="14"/>
        <v>109</v>
      </c>
      <c r="B218" t="s">
        <v>0</v>
      </c>
      <c r="C218">
        <v>109</v>
      </c>
      <c r="D218" t="s">
        <v>1</v>
      </c>
      <c r="E218" t="s">
        <v>141</v>
      </c>
      <c r="F218" s="1">
        <v>44462</v>
      </c>
      <c r="G218" s="2">
        <v>0.12720000000000001</v>
      </c>
      <c r="H218" s="3" t="s">
        <v>122</v>
      </c>
      <c r="J218" t="s">
        <v>19</v>
      </c>
      <c r="K218" s="5">
        <v>0.435</v>
      </c>
      <c r="L218" s="5">
        <v>2.7599999999999999E-3</v>
      </c>
      <c r="M218" t="str">
        <f t="shared" si="15"/>
        <v>1</v>
      </c>
      <c r="N218" t="str">
        <f t="shared" si="16"/>
        <v>1</v>
      </c>
      <c r="O218" t="str">
        <f t="shared" si="17"/>
        <v>3</v>
      </c>
      <c r="P218" t="str">
        <f t="shared" si="18"/>
        <v>13</v>
      </c>
      <c r="Q218" s="5"/>
      <c r="R218" s="5"/>
    </row>
    <row r="219" spans="1:18" x14ac:dyDescent="0.2">
      <c r="A219">
        <f t="shared" si="14"/>
        <v>109</v>
      </c>
      <c r="B219" t="s">
        <v>0</v>
      </c>
      <c r="C219">
        <v>109</v>
      </c>
      <c r="D219" t="s">
        <v>1</v>
      </c>
      <c r="E219" t="s">
        <v>141</v>
      </c>
      <c r="F219" s="1">
        <v>44462</v>
      </c>
      <c r="G219" s="2">
        <v>0.1258</v>
      </c>
      <c r="H219" s="3" t="s">
        <v>122</v>
      </c>
      <c r="J219" t="s">
        <v>20</v>
      </c>
      <c r="K219" s="5">
        <v>0.436</v>
      </c>
      <c r="L219" s="5">
        <v>2.82E-3</v>
      </c>
      <c r="M219" t="str">
        <f t="shared" si="15"/>
        <v>1</v>
      </c>
      <c r="N219" t="str">
        <f t="shared" si="16"/>
        <v>1</v>
      </c>
      <c r="O219" t="str">
        <f t="shared" si="17"/>
        <v>3</v>
      </c>
      <c r="P219" t="str">
        <f t="shared" si="18"/>
        <v>13</v>
      </c>
      <c r="Q219" s="5"/>
      <c r="R219" s="5"/>
    </row>
    <row r="220" spans="1:18" x14ac:dyDescent="0.2">
      <c r="A220">
        <f t="shared" si="14"/>
        <v>110</v>
      </c>
      <c r="B220" t="s">
        <v>0</v>
      </c>
      <c r="C220">
        <v>110</v>
      </c>
      <c r="D220" t="s">
        <v>1</v>
      </c>
      <c r="F220" t="s">
        <v>24</v>
      </c>
      <c r="G220" s="2">
        <v>0.125</v>
      </c>
      <c r="H220" s="3" t="s">
        <v>22</v>
      </c>
      <c r="J220" t="s">
        <v>23</v>
      </c>
      <c r="K220" s="5">
        <v>0.44800000000000001</v>
      </c>
      <c r="L220" s="5">
        <v>2.5000000000000001E-2</v>
      </c>
      <c r="M220" t="str">
        <f t="shared" si="15"/>
        <v/>
      </c>
      <c r="N220" t="str">
        <f t="shared" si="16"/>
        <v/>
      </c>
      <c r="O220" t="str">
        <f t="shared" si="17"/>
        <v/>
      </c>
      <c r="P220" t="str">
        <f t="shared" si="18"/>
        <v/>
      </c>
      <c r="Q220" s="5"/>
      <c r="R220" s="5"/>
    </row>
    <row r="221" spans="1:18" x14ac:dyDescent="0.2">
      <c r="A221">
        <f t="shared" si="14"/>
        <v>110</v>
      </c>
      <c r="B221" t="s">
        <v>21</v>
      </c>
      <c r="C221">
        <v>110</v>
      </c>
      <c r="D221" t="s">
        <v>1</v>
      </c>
      <c r="G221" s="2" t="s">
        <v>55</v>
      </c>
      <c r="J221" t="s">
        <v>25</v>
      </c>
      <c r="M221" t="str">
        <f t="shared" si="15"/>
        <v/>
      </c>
      <c r="N221" t="str">
        <f t="shared" si="16"/>
        <v/>
      </c>
      <c r="O221" t="str">
        <f t="shared" si="17"/>
        <v/>
      </c>
      <c r="P221" t="str">
        <f t="shared" si="18"/>
        <v/>
      </c>
      <c r="Q221" s="5"/>
      <c r="R221" s="5"/>
    </row>
    <row r="222" spans="1:18" x14ac:dyDescent="0.2">
      <c r="A222">
        <f t="shared" si="14"/>
        <v>111</v>
      </c>
      <c r="B222" t="s">
        <v>0</v>
      </c>
      <c r="C222">
        <v>111</v>
      </c>
      <c r="D222" t="s">
        <v>1</v>
      </c>
      <c r="E222" t="s">
        <v>141</v>
      </c>
      <c r="F222" s="1">
        <v>44462</v>
      </c>
      <c r="G222" s="2">
        <v>0.12659999999999999</v>
      </c>
      <c r="H222" s="3" t="s">
        <v>107</v>
      </c>
      <c r="J222" t="s">
        <v>35</v>
      </c>
      <c r="K222" s="5">
        <v>0.42699999999999999</v>
      </c>
      <c r="L222" s="5">
        <v>2.47E-3</v>
      </c>
      <c r="M222" t="str">
        <f t="shared" si="15"/>
        <v>1</v>
      </c>
      <c r="N222" t="str">
        <f t="shared" si="16"/>
        <v>1</v>
      </c>
      <c r="O222" t="str">
        <f t="shared" si="17"/>
        <v>1</v>
      </c>
      <c r="P222" t="str">
        <f t="shared" si="18"/>
        <v>11</v>
      </c>
      <c r="Q222" s="5"/>
      <c r="R222" s="5"/>
    </row>
    <row r="223" spans="1:18" x14ac:dyDescent="0.2">
      <c r="A223">
        <f t="shared" si="14"/>
        <v>111</v>
      </c>
      <c r="B223" t="s">
        <v>0</v>
      </c>
      <c r="C223">
        <v>111</v>
      </c>
      <c r="D223" t="s">
        <v>1</v>
      </c>
      <c r="E223" t="s">
        <v>141</v>
      </c>
      <c r="F223" s="1">
        <v>44462</v>
      </c>
      <c r="G223" s="2">
        <v>0.12540000000000001</v>
      </c>
      <c r="H223" s="3" t="s">
        <v>107</v>
      </c>
      <c r="J223" t="s">
        <v>36</v>
      </c>
      <c r="K223" s="5">
        <v>0.42499999999999999</v>
      </c>
      <c r="L223" s="5">
        <v>2.5000000000000001E-3</v>
      </c>
      <c r="M223" t="str">
        <f t="shared" si="15"/>
        <v>1</v>
      </c>
      <c r="N223" t="str">
        <f t="shared" si="16"/>
        <v>1</v>
      </c>
      <c r="O223" t="str">
        <f t="shared" si="17"/>
        <v>1</v>
      </c>
      <c r="P223" t="str">
        <f t="shared" si="18"/>
        <v>11</v>
      </c>
      <c r="Q223" s="5"/>
      <c r="R223" s="5"/>
    </row>
    <row r="224" spans="1:18" x14ac:dyDescent="0.2">
      <c r="A224">
        <f t="shared" si="14"/>
        <v>112</v>
      </c>
      <c r="B224" t="s">
        <v>0</v>
      </c>
      <c r="C224">
        <v>112</v>
      </c>
      <c r="D224" t="s">
        <v>1</v>
      </c>
      <c r="E224" t="s">
        <v>141</v>
      </c>
      <c r="F224" s="1">
        <v>44462</v>
      </c>
      <c r="G224" s="2">
        <v>0.1268</v>
      </c>
      <c r="H224" s="3" t="s">
        <v>120</v>
      </c>
      <c r="J224" t="s">
        <v>37</v>
      </c>
      <c r="K224" s="5">
        <v>0.433</v>
      </c>
      <c r="L224" s="5">
        <v>2.1700000000000001E-3</v>
      </c>
      <c r="M224" t="str">
        <f t="shared" si="15"/>
        <v>1</v>
      </c>
      <c r="N224" t="str">
        <f t="shared" si="16"/>
        <v>1</v>
      </c>
      <c r="O224" t="str">
        <f t="shared" si="17"/>
        <v>2</v>
      </c>
      <c r="P224" t="str">
        <f t="shared" si="18"/>
        <v>12</v>
      </c>
      <c r="Q224" s="5"/>
      <c r="R224" s="5"/>
    </row>
    <row r="225" spans="1:18" x14ac:dyDescent="0.2">
      <c r="A225">
        <f t="shared" si="14"/>
        <v>112</v>
      </c>
      <c r="B225" t="s">
        <v>0</v>
      </c>
      <c r="C225">
        <v>112</v>
      </c>
      <c r="D225" t="s">
        <v>1</v>
      </c>
      <c r="E225" t="s">
        <v>141</v>
      </c>
      <c r="F225" s="1">
        <v>44462</v>
      </c>
      <c r="G225" s="2">
        <v>0.12759999999999999</v>
      </c>
      <c r="H225" s="3" t="s">
        <v>120</v>
      </c>
      <c r="J225" t="s">
        <v>38</v>
      </c>
      <c r="K225" s="5">
        <v>0.435</v>
      </c>
      <c r="L225" s="5">
        <v>2.1800000000000001E-3</v>
      </c>
      <c r="M225" t="str">
        <f t="shared" si="15"/>
        <v>1</v>
      </c>
      <c r="N225" t="str">
        <f t="shared" si="16"/>
        <v>1</v>
      </c>
      <c r="O225" t="str">
        <f t="shared" si="17"/>
        <v>2</v>
      </c>
      <c r="P225" t="str">
        <f t="shared" si="18"/>
        <v>12</v>
      </c>
      <c r="Q225" s="5"/>
      <c r="R225" s="5"/>
    </row>
    <row r="226" spans="1:18" x14ac:dyDescent="0.2">
      <c r="A226">
        <f t="shared" si="14"/>
        <v>113</v>
      </c>
      <c r="B226" t="s">
        <v>0</v>
      </c>
      <c r="C226">
        <v>113</v>
      </c>
      <c r="D226" t="s">
        <v>1</v>
      </c>
      <c r="E226" t="s">
        <v>141</v>
      </c>
      <c r="F226" s="1">
        <v>44462</v>
      </c>
      <c r="G226" s="2">
        <v>0.12</v>
      </c>
      <c r="H226" s="3" t="s">
        <v>130</v>
      </c>
      <c r="J226" t="s">
        <v>39</v>
      </c>
      <c r="K226" s="5">
        <v>0.47499999999999998</v>
      </c>
      <c r="L226" s="5">
        <v>2.31E-3</v>
      </c>
      <c r="M226" t="str">
        <f t="shared" si="15"/>
        <v>2</v>
      </c>
      <c r="N226" t="str">
        <f t="shared" si="16"/>
        <v>1</v>
      </c>
      <c r="O226" t="str">
        <f t="shared" si="17"/>
        <v>4</v>
      </c>
      <c r="P226" t="str">
        <f t="shared" si="18"/>
        <v>14</v>
      </c>
      <c r="Q226" s="5"/>
      <c r="R226" s="5"/>
    </row>
    <row r="227" spans="1:18" x14ac:dyDescent="0.2">
      <c r="A227">
        <f t="shared" si="14"/>
        <v>113</v>
      </c>
      <c r="B227" t="s">
        <v>0</v>
      </c>
      <c r="C227">
        <v>113</v>
      </c>
      <c r="D227" t="s">
        <v>1</v>
      </c>
      <c r="E227" t="s">
        <v>141</v>
      </c>
      <c r="F227" s="1">
        <v>44462</v>
      </c>
      <c r="G227" s="2">
        <v>0.1246</v>
      </c>
      <c r="H227" s="3" t="s">
        <v>130</v>
      </c>
      <c r="J227" t="s">
        <v>40</v>
      </c>
      <c r="K227" s="5">
        <v>0.44500000000000001</v>
      </c>
      <c r="L227" s="5">
        <v>2.31E-3</v>
      </c>
      <c r="M227" t="str">
        <f t="shared" si="15"/>
        <v>2</v>
      </c>
      <c r="N227" t="str">
        <f t="shared" si="16"/>
        <v>1</v>
      </c>
      <c r="O227" t="str">
        <f t="shared" si="17"/>
        <v>4</v>
      </c>
      <c r="P227" t="str">
        <f t="shared" si="18"/>
        <v>14</v>
      </c>
      <c r="Q227" s="5"/>
      <c r="R227" s="5"/>
    </row>
    <row r="228" spans="1:18" x14ac:dyDescent="0.2">
      <c r="A228">
        <f t="shared" si="14"/>
        <v>114</v>
      </c>
      <c r="B228" t="s">
        <v>0</v>
      </c>
      <c r="C228">
        <v>114</v>
      </c>
      <c r="D228" t="s">
        <v>1</v>
      </c>
      <c r="E228" t="s">
        <v>141</v>
      </c>
      <c r="F228" s="1">
        <v>44462</v>
      </c>
      <c r="G228" s="2">
        <v>0.12139999999999999</v>
      </c>
      <c r="H228" s="3" t="s">
        <v>124</v>
      </c>
      <c r="J228" t="s">
        <v>41</v>
      </c>
      <c r="K228" s="5">
        <v>0.439</v>
      </c>
      <c r="L228" s="5">
        <v>8.8999999999999999E-3</v>
      </c>
      <c r="M228" t="str">
        <f t="shared" si="15"/>
        <v>1</v>
      </c>
      <c r="N228" t="str">
        <f t="shared" si="16"/>
        <v>2</v>
      </c>
      <c r="O228" t="str">
        <f t="shared" si="17"/>
        <v>5</v>
      </c>
      <c r="P228" t="str">
        <f t="shared" si="18"/>
        <v>25</v>
      </c>
      <c r="Q228" s="5"/>
      <c r="R228" s="5"/>
    </row>
    <row r="229" spans="1:18" x14ac:dyDescent="0.2">
      <c r="A229">
        <f t="shared" si="14"/>
        <v>114</v>
      </c>
      <c r="B229" t="s">
        <v>0</v>
      </c>
      <c r="C229">
        <v>114</v>
      </c>
      <c r="D229" t="s">
        <v>1</v>
      </c>
      <c r="E229" t="s">
        <v>141</v>
      </c>
      <c r="F229" s="1">
        <v>44462</v>
      </c>
      <c r="G229" s="2">
        <v>0.12939999999999999</v>
      </c>
      <c r="H229" s="3" t="s">
        <v>124</v>
      </c>
      <c r="J229" t="s">
        <v>42</v>
      </c>
      <c r="K229" s="5">
        <v>0.438</v>
      </c>
      <c r="L229" s="5">
        <v>8.9700000000000005E-3</v>
      </c>
      <c r="M229" t="str">
        <f t="shared" si="15"/>
        <v>1</v>
      </c>
      <c r="N229" t="str">
        <f t="shared" si="16"/>
        <v>2</v>
      </c>
      <c r="O229" t="str">
        <f t="shared" si="17"/>
        <v>5</v>
      </c>
      <c r="P229" t="str">
        <f t="shared" si="18"/>
        <v>25</v>
      </c>
      <c r="Q229" s="5"/>
      <c r="R229" s="5"/>
    </row>
    <row r="230" spans="1:18" x14ac:dyDescent="0.2">
      <c r="A230">
        <f t="shared" si="14"/>
        <v>115</v>
      </c>
      <c r="B230" t="s">
        <v>0</v>
      </c>
      <c r="C230">
        <v>115</v>
      </c>
      <c r="D230" t="s">
        <v>1</v>
      </c>
      <c r="E230" t="s">
        <v>141</v>
      </c>
      <c r="F230" s="1">
        <v>44462</v>
      </c>
      <c r="G230" s="2">
        <v>0.1231</v>
      </c>
      <c r="H230" s="3" t="s">
        <v>125</v>
      </c>
      <c r="J230" t="s">
        <v>43</v>
      </c>
      <c r="K230" s="5">
        <v>0.436</v>
      </c>
      <c r="L230" s="5">
        <v>3.16E-3</v>
      </c>
      <c r="M230" t="str">
        <f t="shared" si="15"/>
        <v>1</v>
      </c>
      <c r="N230" t="str">
        <f t="shared" si="16"/>
        <v>1</v>
      </c>
      <c r="O230" t="str">
        <f t="shared" si="17"/>
        <v>5</v>
      </c>
      <c r="P230" t="str">
        <f t="shared" si="18"/>
        <v>15</v>
      </c>
      <c r="Q230" s="5"/>
      <c r="R230" s="5"/>
    </row>
    <row r="231" spans="1:18" x14ac:dyDescent="0.2">
      <c r="A231">
        <f t="shared" si="14"/>
        <v>115</v>
      </c>
      <c r="B231" t="s">
        <v>0</v>
      </c>
      <c r="C231">
        <v>115</v>
      </c>
      <c r="D231" t="s">
        <v>1</v>
      </c>
      <c r="E231" t="s">
        <v>141</v>
      </c>
      <c r="F231" s="1">
        <v>44462</v>
      </c>
      <c r="G231" s="2">
        <v>0.12479999999999999</v>
      </c>
      <c r="H231" s="3" t="s">
        <v>125</v>
      </c>
      <c r="J231" t="s">
        <v>44</v>
      </c>
      <c r="K231" s="5">
        <v>0.436</v>
      </c>
      <c r="L231" s="5">
        <v>3.2599999999999999E-3</v>
      </c>
      <c r="M231" t="str">
        <f t="shared" si="15"/>
        <v>1</v>
      </c>
      <c r="N231" t="str">
        <f t="shared" si="16"/>
        <v>1</v>
      </c>
      <c r="O231" t="str">
        <f t="shared" si="17"/>
        <v>5</v>
      </c>
      <c r="P231" t="str">
        <f t="shared" si="18"/>
        <v>15</v>
      </c>
      <c r="Q231" s="5"/>
      <c r="R231" s="5"/>
    </row>
    <row r="232" spans="1:18" x14ac:dyDescent="0.2">
      <c r="A232">
        <f t="shared" si="14"/>
        <v>116</v>
      </c>
      <c r="B232" t="s">
        <v>0</v>
      </c>
      <c r="C232">
        <v>116</v>
      </c>
      <c r="D232" t="s">
        <v>1</v>
      </c>
      <c r="E232" t="s">
        <v>141</v>
      </c>
      <c r="F232" s="1">
        <v>44462</v>
      </c>
      <c r="G232" s="2">
        <v>0.12139999999999999</v>
      </c>
      <c r="H232" s="3" t="s">
        <v>139</v>
      </c>
      <c r="J232" t="s">
        <v>45</v>
      </c>
      <c r="K232" s="5">
        <v>0.44800000000000001</v>
      </c>
      <c r="L232" s="5">
        <v>3.2100000000000002E-3</v>
      </c>
      <c r="M232" t="str">
        <f t="shared" si="15"/>
        <v>2</v>
      </c>
      <c r="N232" t="str">
        <f t="shared" si="16"/>
        <v>1</v>
      </c>
      <c r="O232" t="str">
        <f t="shared" si="17"/>
        <v>3</v>
      </c>
      <c r="P232" t="str">
        <f t="shared" si="18"/>
        <v>13</v>
      </c>
      <c r="Q232" s="5"/>
      <c r="R232" s="5"/>
    </row>
    <row r="233" spans="1:18" x14ac:dyDescent="0.2">
      <c r="A233">
        <f t="shared" si="14"/>
        <v>116</v>
      </c>
      <c r="B233" t="s">
        <v>0</v>
      </c>
      <c r="C233">
        <v>116</v>
      </c>
      <c r="D233" t="s">
        <v>1</v>
      </c>
      <c r="E233" t="s">
        <v>141</v>
      </c>
      <c r="F233" s="1">
        <v>44462</v>
      </c>
      <c r="G233" s="2">
        <v>0.1255</v>
      </c>
      <c r="H233" s="3" t="s">
        <v>139</v>
      </c>
      <c r="J233" t="s">
        <v>46</v>
      </c>
      <c r="K233" s="5">
        <v>0.45900000000000002</v>
      </c>
      <c r="L233" s="5">
        <v>3.1900000000000001E-3</v>
      </c>
      <c r="M233" t="str">
        <f t="shared" si="15"/>
        <v>2</v>
      </c>
      <c r="N233" t="str">
        <f t="shared" si="16"/>
        <v>1</v>
      </c>
      <c r="O233" t="str">
        <f t="shared" si="17"/>
        <v>3</v>
      </c>
      <c r="P233" t="str">
        <f t="shared" si="18"/>
        <v>13</v>
      </c>
      <c r="Q233" s="5"/>
      <c r="R233" s="5"/>
    </row>
    <row r="234" spans="1:18" x14ac:dyDescent="0.2">
      <c r="A234">
        <f t="shared" si="14"/>
        <v>117</v>
      </c>
      <c r="B234" t="s">
        <v>0</v>
      </c>
      <c r="C234">
        <v>117</v>
      </c>
      <c r="D234" t="s">
        <v>1</v>
      </c>
      <c r="E234" t="s">
        <v>141</v>
      </c>
      <c r="F234" s="1">
        <v>44462</v>
      </c>
      <c r="G234" s="2">
        <v>0.12759999999999999</v>
      </c>
      <c r="H234" s="3" t="s">
        <v>121</v>
      </c>
      <c r="J234" t="s">
        <v>47</v>
      </c>
      <c r="K234" s="5">
        <v>0.41899999999999998</v>
      </c>
      <c r="L234" s="5">
        <v>2.63E-3</v>
      </c>
      <c r="M234" t="str">
        <f t="shared" si="15"/>
        <v>1</v>
      </c>
      <c r="N234" t="str">
        <f t="shared" si="16"/>
        <v>1</v>
      </c>
      <c r="O234" t="str">
        <f t="shared" si="17"/>
        <v>4</v>
      </c>
      <c r="P234" t="str">
        <f t="shared" si="18"/>
        <v>14</v>
      </c>
      <c r="Q234" s="5"/>
      <c r="R234" s="5"/>
    </row>
    <row r="235" spans="1:18" x14ac:dyDescent="0.2">
      <c r="A235">
        <f t="shared" si="14"/>
        <v>117</v>
      </c>
      <c r="B235" t="s">
        <v>0</v>
      </c>
      <c r="C235">
        <v>117</v>
      </c>
      <c r="D235" t="s">
        <v>1</v>
      </c>
      <c r="E235" t="s">
        <v>141</v>
      </c>
      <c r="F235" s="1">
        <v>44462</v>
      </c>
      <c r="G235" s="2">
        <v>0.1258</v>
      </c>
      <c r="H235" s="3" t="s">
        <v>121</v>
      </c>
      <c r="J235" t="s">
        <v>48</v>
      </c>
      <c r="K235" s="5">
        <v>0.435</v>
      </c>
      <c r="L235" s="5">
        <v>2.7499999999999998E-3</v>
      </c>
      <c r="M235" t="str">
        <f t="shared" si="15"/>
        <v>1</v>
      </c>
      <c r="N235" t="str">
        <f t="shared" si="16"/>
        <v>1</v>
      </c>
      <c r="O235" t="str">
        <f t="shared" si="17"/>
        <v>4</v>
      </c>
      <c r="P235" t="str">
        <f t="shared" si="18"/>
        <v>14</v>
      </c>
      <c r="Q235" s="5"/>
      <c r="R235" s="5"/>
    </row>
    <row r="236" spans="1:18" x14ac:dyDescent="0.2">
      <c r="A236">
        <f t="shared" si="14"/>
        <v>118</v>
      </c>
      <c r="B236" t="s">
        <v>0</v>
      </c>
      <c r="C236">
        <v>118</v>
      </c>
      <c r="D236" t="s">
        <v>1</v>
      </c>
      <c r="E236" t="s">
        <v>141</v>
      </c>
      <c r="F236" s="1">
        <v>44462</v>
      </c>
      <c r="G236" s="2">
        <v>0.1245</v>
      </c>
      <c r="H236" s="3" t="s">
        <v>117</v>
      </c>
      <c r="J236" t="s">
        <v>49</v>
      </c>
      <c r="K236" s="5">
        <v>0.442</v>
      </c>
      <c r="L236" s="5">
        <v>2.4499999999999999E-3</v>
      </c>
      <c r="M236" t="str">
        <f t="shared" si="15"/>
        <v>2</v>
      </c>
      <c r="N236" t="str">
        <f t="shared" si="16"/>
        <v>2</v>
      </c>
      <c r="O236" t="str">
        <f t="shared" si="17"/>
        <v>2</v>
      </c>
      <c r="P236" t="str">
        <f t="shared" si="18"/>
        <v>22</v>
      </c>
      <c r="Q236" s="5"/>
      <c r="R236" s="5"/>
    </row>
    <row r="237" spans="1:18" x14ac:dyDescent="0.2">
      <c r="A237">
        <f t="shared" si="14"/>
        <v>118</v>
      </c>
      <c r="B237" t="s">
        <v>0</v>
      </c>
      <c r="C237">
        <v>118</v>
      </c>
      <c r="D237" t="s">
        <v>1</v>
      </c>
      <c r="E237" t="s">
        <v>141</v>
      </c>
      <c r="F237" s="1">
        <v>44462</v>
      </c>
      <c r="G237" s="2">
        <v>0.1268</v>
      </c>
      <c r="H237" s="3" t="s">
        <v>117</v>
      </c>
      <c r="J237" t="s">
        <v>50</v>
      </c>
      <c r="K237" s="5">
        <v>0.441</v>
      </c>
      <c r="L237" s="5">
        <v>2.3600000000000001E-3</v>
      </c>
      <c r="M237" t="str">
        <f t="shared" si="15"/>
        <v>2</v>
      </c>
      <c r="N237" t="str">
        <f t="shared" si="16"/>
        <v>2</v>
      </c>
      <c r="O237" t="str">
        <f t="shared" si="17"/>
        <v>2</v>
      </c>
      <c r="P237" t="str">
        <f t="shared" si="18"/>
        <v>22</v>
      </c>
      <c r="Q237" s="5"/>
      <c r="R237" s="5"/>
    </row>
    <row r="238" spans="1:18" x14ac:dyDescent="0.2">
      <c r="A238">
        <f t="shared" si="14"/>
        <v>119</v>
      </c>
      <c r="B238" t="s">
        <v>0</v>
      </c>
      <c r="C238">
        <v>119</v>
      </c>
      <c r="D238" t="s">
        <v>1</v>
      </c>
      <c r="E238" t="s">
        <v>144</v>
      </c>
      <c r="F238" s="1">
        <v>44462</v>
      </c>
      <c r="G238" s="2">
        <v>0.1258</v>
      </c>
      <c r="H238" s="3" t="s">
        <v>119</v>
      </c>
      <c r="J238" t="s">
        <v>51</v>
      </c>
      <c r="K238" s="5">
        <v>0.46600000000000003</v>
      </c>
      <c r="L238" s="5">
        <v>5.1900000000000002E-3</v>
      </c>
      <c r="M238" t="str">
        <f t="shared" si="15"/>
        <v>3</v>
      </c>
      <c r="N238" t="str">
        <f t="shared" si="16"/>
        <v>2</v>
      </c>
      <c r="O238" t="str">
        <f t="shared" si="17"/>
        <v>6</v>
      </c>
      <c r="P238" t="str">
        <f t="shared" si="18"/>
        <v>26</v>
      </c>
      <c r="Q238" s="5"/>
      <c r="R238" s="5"/>
    </row>
    <row r="239" spans="1:18" x14ac:dyDescent="0.2">
      <c r="A239">
        <f t="shared" si="14"/>
        <v>119</v>
      </c>
      <c r="B239" t="s">
        <v>0</v>
      </c>
      <c r="C239">
        <v>119</v>
      </c>
      <c r="D239" t="s">
        <v>1</v>
      </c>
      <c r="E239" t="s">
        <v>144</v>
      </c>
      <c r="F239" s="1">
        <v>44462</v>
      </c>
      <c r="G239" s="2">
        <v>0.12559999999999999</v>
      </c>
      <c r="H239" s="3" t="s">
        <v>119</v>
      </c>
      <c r="J239" t="s">
        <v>52</v>
      </c>
      <c r="K239" s="5">
        <v>0.46800000000000003</v>
      </c>
      <c r="L239" s="5">
        <v>5.1599999999999997E-3</v>
      </c>
      <c r="M239" t="str">
        <f t="shared" si="15"/>
        <v>3</v>
      </c>
      <c r="N239" t="str">
        <f t="shared" si="16"/>
        <v>2</v>
      </c>
      <c r="O239" t="str">
        <f t="shared" si="17"/>
        <v>6</v>
      </c>
      <c r="P239" t="str">
        <f t="shared" si="18"/>
        <v>26</v>
      </c>
      <c r="Q239" s="5"/>
      <c r="R239" s="5"/>
    </row>
    <row r="240" spans="1:18" x14ac:dyDescent="0.2">
      <c r="A240">
        <f t="shared" si="14"/>
        <v>120</v>
      </c>
      <c r="B240" t="s">
        <v>0</v>
      </c>
      <c r="C240">
        <v>120</v>
      </c>
      <c r="D240" t="s">
        <v>1</v>
      </c>
      <c r="F240" t="s">
        <v>24</v>
      </c>
      <c r="G240" s="2">
        <v>0.1235</v>
      </c>
      <c r="H240" s="3" t="s">
        <v>22</v>
      </c>
      <c r="J240" t="s">
        <v>53</v>
      </c>
      <c r="K240" s="5">
        <v>0.44700000000000001</v>
      </c>
      <c r="L240" s="5">
        <v>2.4799999999999999E-2</v>
      </c>
      <c r="M240" t="str">
        <f t="shared" si="15"/>
        <v/>
      </c>
      <c r="N240" t="str">
        <f t="shared" si="16"/>
        <v/>
      </c>
      <c r="O240" t="str">
        <f t="shared" si="17"/>
        <v/>
      </c>
      <c r="P240" t="str">
        <f t="shared" si="18"/>
        <v/>
      </c>
      <c r="Q240" s="5"/>
      <c r="R240" s="5"/>
    </row>
    <row r="241" spans="1:18" x14ac:dyDescent="0.2">
      <c r="A241">
        <f t="shared" si="14"/>
        <v>120</v>
      </c>
      <c r="B241" t="s">
        <v>21</v>
      </c>
      <c r="C241">
        <v>120</v>
      </c>
      <c r="D241" t="s">
        <v>1</v>
      </c>
      <c r="G241" s="2" t="s">
        <v>55</v>
      </c>
      <c r="J241" t="s">
        <v>54</v>
      </c>
      <c r="M241" t="str">
        <f t="shared" si="15"/>
        <v/>
      </c>
      <c r="N241" t="str">
        <f t="shared" si="16"/>
        <v/>
      </c>
      <c r="O241" t="str">
        <f t="shared" si="17"/>
        <v/>
      </c>
      <c r="P241" t="str">
        <f t="shared" si="18"/>
        <v/>
      </c>
      <c r="Q241" s="5"/>
      <c r="R241" s="5"/>
    </row>
    <row r="242" spans="1:18" x14ac:dyDescent="0.2">
      <c r="A242">
        <f t="shared" si="14"/>
        <v>121</v>
      </c>
      <c r="B242" t="s">
        <v>0</v>
      </c>
      <c r="C242">
        <v>121</v>
      </c>
      <c r="D242" t="s">
        <v>1</v>
      </c>
      <c r="E242" t="s">
        <v>144</v>
      </c>
      <c r="F242" s="1">
        <v>44462</v>
      </c>
      <c r="G242" s="2">
        <v>0.12839999999999999</v>
      </c>
      <c r="H242" s="3" t="s">
        <v>136</v>
      </c>
      <c r="J242" t="s">
        <v>56</v>
      </c>
      <c r="K242" s="5">
        <v>0.46700000000000003</v>
      </c>
      <c r="L242" s="5">
        <v>3.5899999999999999E-3</v>
      </c>
      <c r="M242" t="str">
        <f t="shared" si="15"/>
        <v>3</v>
      </c>
      <c r="N242" t="str">
        <f t="shared" si="16"/>
        <v>2</v>
      </c>
      <c r="O242" t="str">
        <f t="shared" si="17"/>
        <v>4</v>
      </c>
      <c r="P242" t="str">
        <f t="shared" si="18"/>
        <v>24</v>
      </c>
      <c r="Q242" s="5"/>
      <c r="R242" s="5"/>
    </row>
    <row r="243" spans="1:18" x14ac:dyDescent="0.2">
      <c r="A243">
        <f t="shared" si="14"/>
        <v>121</v>
      </c>
      <c r="B243" t="s">
        <v>0</v>
      </c>
      <c r="C243">
        <v>121</v>
      </c>
      <c r="D243" t="s">
        <v>1</v>
      </c>
      <c r="E243" t="s">
        <v>144</v>
      </c>
      <c r="F243" s="1">
        <v>44462</v>
      </c>
      <c r="G243" s="2">
        <v>0.12659999999999999</v>
      </c>
      <c r="H243" s="3" t="s">
        <v>136</v>
      </c>
      <c r="J243" t="s">
        <v>57</v>
      </c>
      <c r="K243" s="5">
        <v>0.46800000000000003</v>
      </c>
      <c r="L243" s="5">
        <v>3.3500000000000001E-3</v>
      </c>
      <c r="M243" t="str">
        <f t="shared" si="15"/>
        <v>3</v>
      </c>
      <c r="N243" t="str">
        <f t="shared" si="16"/>
        <v>2</v>
      </c>
      <c r="O243" t="str">
        <f t="shared" si="17"/>
        <v>4</v>
      </c>
      <c r="P243" t="str">
        <f t="shared" si="18"/>
        <v>24</v>
      </c>
      <c r="Q243" s="5"/>
      <c r="R243" s="5"/>
    </row>
    <row r="244" spans="1:18" x14ac:dyDescent="0.2">
      <c r="A244">
        <f t="shared" si="14"/>
        <v>122</v>
      </c>
      <c r="B244" t="s">
        <v>0</v>
      </c>
      <c r="C244">
        <v>122</v>
      </c>
      <c r="D244" t="s">
        <v>1</v>
      </c>
      <c r="E244" t="s">
        <v>144</v>
      </c>
      <c r="F244" s="1">
        <v>44462</v>
      </c>
      <c r="G244" s="2">
        <v>0.1246</v>
      </c>
      <c r="H244" s="3" t="s">
        <v>104</v>
      </c>
      <c r="J244" t="s">
        <v>58</v>
      </c>
      <c r="K244" s="5">
        <v>0.47099999999999997</v>
      </c>
      <c r="L244" s="5">
        <v>4.4099999999999999E-3</v>
      </c>
      <c r="M244" t="str">
        <f t="shared" si="15"/>
        <v>3</v>
      </c>
      <c r="N244" t="str">
        <f t="shared" si="16"/>
        <v>1</v>
      </c>
      <c r="O244" t="str">
        <f t="shared" si="17"/>
        <v>6</v>
      </c>
      <c r="P244" t="str">
        <f t="shared" si="18"/>
        <v>16</v>
      </c>
      <c r="Q244" s="5"/>
      <c r="R244" s="5"/>
    </row>
    <row r="245" spans="1:18" x14ac:dyDescent="0.2">
      <c r="A245">
        <f t="shared" si="14"/>
        <v>122</v>
      </c>
      <c r="B245" t="s">
        <v>0</v>
      </c>
      <c r="C245">
        <v>122</v>
      </c>
      <c r="D245" t="s">
        <v>1</v>
      </c>
      <c r="E245" t="s">
        <v>144</v>
      </c>
      <c r="F245" s="1">
        <v>44462</v>
      </c>
      <c r="G245" s="2">
        <v>0.1273</v>
      </c>
      <c r="H245" s="3" t="s">
        <v>104</v>
      </c>
      <c r="J245" t="s">
        <v>58</v>
      </c>
      <c r="K245" s="5">
        <v>0.47299999999999998</v>
      </c>
      <c r="L245" s="5">
        <v>4.2500000000000003E-3</v>
      </c>
      <c r="M245" t="str">
        <f t="shared" si="15"/>
        <v>3</v>
      </c>
      <c r="N245" t="str">
        <f t="shared" si="16"/>
        <v>1</v>
      </c>
      <c r="O245" t="str">
        <f t="shared" si="17"/>
        <v>6</v>
      </c>
      <c r="P245" t="str">
        <f t="shared" si="18"/>
        <v>16</v>
      </c>
      <c r="Q245" s="5"/>
      <c r="R245" s="5"/>
    </row>
    <row r="246" spans="1:18" x14ac:dyDescent="0.2">
      <c r="A246">
        <f t="shared" si="14"/>
        <v>123</v>
      </c>
      <c r="B246" t="s">
        <v>0</v>
      </c>
      <c r="C246">
        <v>123</v>
      </c>
      <c r="D246" t="s">
        <v>1</v>
      </c>
      <c r="E246" t="s">
        <v>144</v>
      </c>
      <c r="F246" s="1">
        <v>44462</v>
      </c>
      <c r="G246" s="2">
        <v>0.1222</v>
      </c>
      <c r="H246" s="3" t="s">
        <v>132</v>
      </c>
      <c r="J246" t="s">
        <v>60</v>
      </c>
      <c r="K246" s="5">
        <v>0.46600000000000003</v>
      </c>
      <c r="L246" s="5">
        <v>3.9699999999999996E-3</v>
      </c>
      <c r="M246" t="str">
        <f t="shared" si="15"/>
        <v>3</v>
      </c>
      <c r="N246" t="str">
        <f t="shared" si="16"/>
        <v>1</v>
      </c>
      <c r="O246" t="str">
        <f t="shared" si="17"/>
        <v>2</v>
      </c>
      <c r="P246" t="str">
        <f t="shared" si="18"/>
        <v>12</v>
      </c>
      <c r="Q246" s="5"/>
      <c r="R246" s="5"/>
    </row>
    <row r="247" spans="1:18" x14ac:dyDescent="0.2">
      <c r="A247">
        <f t="shared" si="14"/>
        <v>123</v>
      </c>
      <c r="B247" t="s">
        <v>0</v>
      </c>
      <c r="C247">
        <v>123</v>
      </c>
      <c r="D247" t="s">
        <v>1</v>
      </c>
      <c r="E247" t="s">
        <v>144</v>
      </c>
      <c r="F247" s="1">
        <v>44462</v>
      </c>
      <c r="G247" s="2">
        <v>0.1298</v>
      </c>
      <c r="H247" s="3" t="s">
        <v>132</v>
      </c>
      <c r="J247" t="s">
        <v>61</v>
      </c>
      <c r="K247" s="5">
        <v>0.46500000000000002</v>
      </c>
      <c r="L247" s="5">
        <v>3.7299999999999998E-3</v>
      </c>
      <c r="M247" t="str">
        <f t="shared" si="15"/>
        <v>3</v>
      </c>
      <c r="N247" t="str">
        <f t="shared" si="16"/>
        <v>1</v>
      </c>
      <c r="O247" t="str">
        <f t="shared" si="17"/>
        <v>2</v>
      </c>
      <c r="P247" t="str">
        <f t="shared" si="18"/>
        <v>12</v>
      </c>
      <c r="Q247" s="5"/>
      <c r="R247" s="5"/>
    </row>
    <row r="248" spans="1:18" x14ac:dyDescent="0.2">
      <c r="A248">
        <f t="shared" si="14"/>
        <v>124</v>
      </c>
      <c r="B248" t="s">
        <v>0</v>
      </c>
      <c r="C248">
        <v>124</v>
      </c>
      <c r="D248" t="s">
        <v>1</v>
      </c>
      <c r="E248" t="s">
        <v>144</v>
      </c>
      <c r="F248" s="1">
        <v>44462</v>
      </c>
      <c r="G248" s="2">
        <v>0.12239999999999999</v>
      </c>
      <c r="H248" s="3" t="s">
        <v>110</v>
      </c>
      <c r="J248" t="s">
        <v>62</v>
      </c>
      <c r="K248" s="5">
        <v>0.47199999999999998</v>
      </c>
      <c r="L248" s="5">
        <v>4.1000000000000003E-3</v>
      </c>
      <c r="M248" t="str">
        <f t="shared" si="15"/>
        <v>3</v>
      </c>
      <c r="N248" t="str">
        <f t="shared" si="16"/>
        <v>1</v>
      </c>
      <c r="O248" t="str">
        <f t="shared" si="17"/>
        <v>4</v>
      </c>
      <c r="P248" t="str">
        <f t="shared" si="18"/>
        <v>14</v>
      </c>
      <c r="Q248" s="5"/>
      <c r="R248" s="5"/>
    </row>
    <row r="249" spans="1:18" x14ac:dyDescent="0.2">
      <c r="A249">
        <f t="shared" si="14"/>
        <v>124</v>
      </c>
      <c r="B249" t="s">
        <v>0</v>
      </c>
      <c r="C249">
        <v>124</v>
      </c>
      <c r="D249" t="s">
        <v>1</v>
      </c>
      <c r="E249" t="s">
        <v>144</v>
      </c>
      <c r="F249" s="1">
        <v>44462</v>
      </c>
      <c r="G249" s="2">
        <v>0.12720000000000001</v>
      </c>
      <c r="H249" s="3" t="s">
        <v>110</v>
      </c>
      <c r="J249" t="s">
        <v>63</v>
      </c>
      <c r="K249" s="5">
        <v>0.47099999999999997</v>
      </c>
      <c r="L249" s="5">
        <v>4.0699999999999998E-3</v>
      </c>
      <c r="M249" t="str">
        <f t="shared" si="15"/>
        <v>3</v>
      </c>
      <c r="N249" t="str">
        <f t="shared" si="16"/>
        <v>1</v>
      </c>
      <c r="O249" t="str">
        <f t="shared" si="17"/>
        <v>4</v>
      </c>
      <c r="P249" t="str">
        <f t="shared" si="18"/>
        <v>14</v>
      </c>
      <c r="Q249" s="5"/>
      <c r="R249" s="5"/>
    </row>
    <row r="250" spans="1:18" x14ac:dyDescent="0.2">
      <c r="A250">
        <f t="shared" si="14"/>
        <v>125</v>
      </c>
      <c r="B250" t="s">
        <v>0</v>
      </c>
      <c r="C250">
        <v>125</v>
      </c>
      <c r="D250" t="s">
        <v>1</v>
      </c>
      <c r="E250" t="s">
        <v>144</v>
      </c>
      <c r="F250" s="1">
        <v>44462</v>
      </c>
      <c r="G250" s="2">
        <v>0.12820000000000001</v>
      </c>
      <c r="H250" s="3" t="s">
        <v>111</v>
      </c>
      <c r="J250" t="s">
        <v>64</v>
      </c>
      <c r="K250" s="5">
        <v>0.46100000000000002</v>
      </c>
      <c r="L250" s="5">
        <v>3.48E-3</v>
      </c>
      <c r="M250" t="str">
        <f t="shared" si="15"/>
        <v>3</v>
      </c>
      <c r="N250" t="str">
        <f t="shared" si="16"/>
        <v>2</v>
      </c>
      <c r="O250" t="str">
        <f t="shared" si="17"/>
        <v>2</v>
      </c>
      <c r="P250" t="str">
        <f t="shared" si="18"/>
        <v>22</v>
      </c>
      <c r="Q250" s="5"/>
      <c r="R250" s="5"/>
    </row>
    <row r="251" spans="1:18" x14ac:dyDescent="0.2">
      <c r="A251">
        <f t="shared" si="14"/>
        <v>125</v>
      </c>
      <c r="B251" t="s">
        <v>0</v>
      </c>
      <c r="C251">
        <v>125</v>
      </c>
      <c r="D251" t="s">
        <v>1</v>
      </c>
      <c r="E251" t="s">
        <v>144</v>
      </c>
      <c r="F251" s="1">
        <v>44462</v>
      </c>
      <c r="G251" s="2">
        <v>0.12939999999999999</v>
      </c>
      <c r="H251" s="3" t="s">
        <v>111</v>
      </c>
      <c r="J251" t="s">
        <v>65</v>
      </c>
      <c r="K251" s="5">
        <v>0.45900000000000002</v>
      </c>
      <c r="L251" s="5">
        <v>3.4399999999999999E-3</v>
      </c>
      <c r="M251" t="str">
        <f t="shared" si="15"/>
        <v>3</v>
      </c>
      <c r="N251" t="str">
        <f t="shared" si="16"/>
        <v>2</v>
      </c>
      <c r="O251" t="str">
        <f t="shared" si="17"/>
        <v>2</v>
      </c>
      <c r="P251" t="str">
        <f t="shared" si="18"/>
        <v>22</v>
      </c>
      <c r="Q251" s="5"/>
      <c r="R251" s="5"/>
    </row>
    <row r="252" spans="1:18" x14ac:dyDescent="0.2">
      <c r="A252">
        <f t="shared" si="14"/>
        <v>126</v>
      </c>
      <c r="B252" t="s">
        <v>0</v>
      </c>
      <c r="C252">
        <v>126</v>
      </c>
      <c r="D252" t="s">
        <v>1</v>
      </c>
      <c r="E252" t="s">
        <v>144</v>
      </c>
      <c r="F252" s="1">
        <v>44462</v>
      </c>
      <c r="G252" s="2">
        <v>0.12280000000000001</v>
      </c>
      <c r="H252" s="3" t="s">
        <v>114</v>
      </c>
      <c r="J252" t="s">
        <v>66</v>
      </c>
      <c r="K252" s="5">
        <v>0.47199999999999998</v>
      </c>
      <c r="L252" s="5">
        <v>3.2699999999999999E-3</v>
      </c>
      <c r="M252" t="str">
        <f t="shared" si="15"/>
        <v>3</v>
      </c>
      <c r="N252" t="str">
        <f t="shared" si="16"/>
        <v>1</v>
      </c>
      <c r="O252" t="str">
        <f t="shared" si="17"/>
        <v>5</v>
      </c>
      <c r="P252" t="str">
        <f t="shared" si="18"/>
        <v>15</v>
      </c>
      <c r="Q252" s="5"/>
      <c r="R252" s="5"/>
    </row>
    <row r="253" spans="1:18" x14ac:dyDescent="0.2">
      <c r="A253">
        <f t="shared" si="14"/>
        <v>126</v>
      </c>
      <c r="B253" t="s">
        <v>0</v>
      </c>
      <c r="C253">
        <v>126</v>
      </c>
      <c r="D253" t="s">
        <v>1</v>
      </c>
      <c r="E253" t="s">
        <v>144</v>
      </c>
      <c r="F253" s="1">
        <v>44462</v>
      </c>
      <c r="G253" s="2">
        <v>0.12379999999999999</v>
      </c>
      <c r="H253" s="3" t="s">
        <v>114</v>
      </c>
      <c r="J253" t="s">
        <v>67</v>
      </c>
      <c r="K253" s="5">
        <v>0.47699999999999998</v>
      </c>
      <c r="L253" s="5">
        <v>3.3800000000000002E-3</v>
      </c>
      <c r="M253" t="str">
        <f t="shared" si="15"/>
        <v>3</v>
      </c>
      <c r="N253" t="str">
        <f t="shared" si="16"/>
        <v>1</v>
      </c>
      <c r="O253" t="str">
        <f t="shared" si="17"/>
        <v>5</v>
      </c>
      <c r="P253" t="str">
        <f t="shared" si="18"/>
        <v>15</v>
      </c>
      <c r="Q253" s="5"/>
      <c r="R253" s="5"/>
    </row>
    <row r="254" spans="1:18" x14ac:dyDescent="0.2">
      <c r="A254">
        <f t="shared" si="14"/>
        <v>127</v>
      </c>
      <c r="B254" t="s">
        <v>0</v>
      </c>
      <c r="C254">
        <v>127</v>
      </c>
      <c r="D254" t="s">
        <v>1</v>
      </c>
      <c r="E254" t="s">
        <v>144</v>
      </c>
      <c r="F254" s="1">
        <v>44462</v>
      </c>
      <c r="G254" s="2">
        <v>0.1283</v>
      </c>
      <c r="H254" s="3" t="s">
        <v>140</v>
      </c>
      <c r="J254" t="s">
        <v>68</v>
      </c>
      <c r="K254" s="5">
        <v>0.46899999999999997</v>
      </c>
      <c r="L254" s="5">
        <v>3.2699999999999999E-3</v>
      </c>
      <c r="M254" t="str">
        <f t="shared" si="15"/>
        <v>1</v>
      </c>
      <c r="N254" t="str">
        <f t="shared" si="16"/>
        <v>2</v>
      </c>
      <c r="O254" t="str">
        <f t="shared" si="17"/>
        <v>2</v>
      </c>
      <c r="P254" t="str">
        <f t="shared" si="18"/>
        <v>22</v>
      </c>
      <c r="Q254" s="5"/>
      <c r="R254" s="5"/>
    </row>
    <row r="255" spans="1:18" x14ac:dyDescent="0.2">
      <c r="A255">
        <f t="shared" si="14"/>
        <v>127</v>
      </c>
      <c r="B255" t="s">
        <v>0</v>
      </c>
      <c r="C255">
        <v>127</v>
      </c>
      <c r="D255" t="s">
        <v>1</v>
      </c>
      <c r="E255" t="s">
        <v>144</v>
      </c>
      <c r="F255" s="1">
        <v>44462</v>
      </c>
      <c r="G255" s="2">
        <v>0.12559999999999999</v>
      </c>
      <c r="H255" s="3" t="s">
        <v>140</v>
      </c>
      <c r="J255" t="s">
        <v>69</v>
      </c>
      <c r="K255" s="5">
        <v>0.46800000000000003</v>
      </c>
      <c r="L255" s="5">
        <v>3.7000000000000002E-3</v>
      </c>
      <c r="M255" t="str">
        <f t="shared" si="15"/>
        <v>1</v>
      </c>
      <c r="N255" t="str">
        <f t="shared" si="16"/>
        <v>2</v>
      </c>
      <c r="O255" t="str">
        <f t="shared" si="17"/>
        <v>2</v>
      </c>
      <c r="P255" t="str">
        <f t="shared" si="18"/>
        <v>22</v>
      </c>
      <c r="Q255" s="5"/>
      <c r="R255" s="5"/>
    </row>
    <row r="256" spans="1:18" x14ac:dyDescent="0.2">
      <c r="A256">
        <f t="shared" ref="A256:A319" si="19">A254+1</f>
        <v>128</v>
      </c>
      <c r="B256" t="s">
        <v>0</v>
      </c>
      <c r="C256">
        <v>128</v>
      </c>
      <c r="D256" t="s">
        <v>1</v>
      </c>
      <c r="E256" t="s">
        <v>144</v>
      </c>
      <c r="F256" s="1">
        <v>44462</v>
      </c>
      <c r="G256" s="2">
        <v>0.12540000000000001</v>
      </c>
      <c r="H256" s="3" t="s">
        <v>129</v>
      </c>
      <c r="J256" t="s">
        <v>70</v>
      </c>
      <c r="K256" s="5">
        <v>0.46500000000000002</v>
      </c>
      <c r="L256" s="5">
        <v>2.96E-3</v>
      </c>
      <c r="M256" t="str">
        <f t="shared" si="15"/>
        <v>3</v>
      </c>
      <c r="N256" t="str">
        <f t="shared" si="16"/>
        <v>1</v>
      </c>
      <c r="O256" t="str">
        <f t="shared" si="17"/>
        <v>1</v>
      </c>
      <c r="P256" t="str">
        <f t="shared" si="18"/>
        <v>11</v>
      </c>
      <c r="Q256" s="5"/>
      <c r="R256" s="5"/>
    </row>
    <row r="257" spans="1:16" x14ac:dyDescent="0.2">
      <c r="A257">
        <f t="shared" si="19"/>
        <v>128</v>
      </c>
      <c r="B257" t="s">
        <v>0</v>
      </c>
      <c r="C257">
        <v>128</v>
      </c>
      <c r="D257" t="s">
        <v>1</v>
      </c>
      <c r="E257" t="s">
        <v>144</v>
      </c>
      <c r="F257" s="1">
        <v>44462</v>
      </c>
      <c r="G257" s="2">
        <v>0.12759999999999999</v>
      </c>
      <c r="H257" s="3" t="s">
        <v>129</v>
      </c>
      <c r="J257" t="s">
        <v>71</v>
      </c>
      <c r="K257" s="5">
        <v>0.45900000000000002</v>
      </c>
      <c r="L257" s="5">
        <v>2.4499999999999999E-3</v>
      </c>
      <c r="M257" t="str">
        <f t="shared" si="15"/>
        <v>3</v>
      </c>
      <c r="N257" t="str">
        <f t="shared" si="16"/>
        <v>1</v>
      </c>
      <c r="O257" t="str">
        <f t="shared" si="17"/>
        <v>1</v>
      </c>
      <c r="P257" t="str">
        <f t="shared" si="18"/>
        <v>11</v>
      </c>
    </row>
    <row r="258" spans="1:16" x14ac:dyDescent="0.2">
      <c r="A258">
        <f t="shared" si="19"/>
        <v>129</v>
      </c>
      <c r="B258" t="s">
        <v>0</v>
      </c>
      <c r="C258">
        <v>129</v>
      </c>
      <c r="D258" t="s">
        <v>1</v>
      </c>
      <c r="E258" t="s">
        <v>144</v>
      </c>
      <c r="F258" s="1">
        <v>44462</v>
      </c>
      <c r="G258" s="2">
        <v>0.12230000000000001</v>
      </c>
      <c r="H258" s="3" t="s">
        <v>118</v>
      </c>
      <c r="J258" t="s">
        <v>72</v>
      </c>
      <c r="K258" s="5">
        <v>0.46600000000000003</v>
      </c>
      <c r="L258" s="5">
        <v>3.3300000000000001E-3</v>
      </c>
      <c r="M258" t="str">
        <f t="shared" si="15"/>
        <v>2</v>
      </c>
      <c r="N258" t="str">
        <f t="shared" si="16"/>
        <v>1</v>
      </c>
      <c r="O258" t="str">
        <f t="shared" si="17"/>
        <v>5</v>
      </c>
      <c r="P258" t="str">
        <f t="shared" si="18"/>
        <v>15</v>
      </c>
    </row>
    <row r="259" spans="1:16" x14ac:dyDescent="0.2">
      <c r="A259">
        <f t="shared" si="19"/>
        <v>129</v>
      </c>
      <c r="B259" t="s">
        <v>0</v>
      </c>
      <c r="C259">
        <v>129</v>
      </c>
      <c r="D259" t="s">
        <v>1</v>
      </c>
      <c r="E259" t="s">
        <v>144</v>
      </c>
      <c r="F259" s="1">
        <v>44462</v>
      </c>
      <c r="G259" s="2">
        <v>0.12379999999999999</v>
      </c>
      <c r="H259" s="3" t="s">
        <v>118</v>
      </c>
      <c r="J259" t="s">
        <v>73</v>
      </c>
      <c r="K259" s="5">
        <v>0.46800000000000003</v>
      </c>
      <c r="L259" s="5">
        <v>3.5200000000000001E-3</v>
      </c>
      <c r="M259" t="str">
        <f t="shared" ref="M259:M322" si="20">IF(AND(H259&lt;&gt;"ARDEC",H259&lt;&gt;""),LEFT(H259),"")</f>
        <v>2</v>
      </c>
      <c r="N259" t="str">
        <f t="shared" ref="N259:N322" si="21">IF(AND(H259&lt;&gt;"ARDEC",H259&lt;&gt;""),MID(H259,2,1),"")</f>
        <v>1</v>
      </c>
      <c r="O259" t="str">
        <f t="shared" ref="O259:O322" si="22">IF(AND(H259&lt;&gt;"ARDEC",H259&lt;&gt;""),RIGHT(H259),"")</f>
        <v>5</v>
      </c>
      <c r="P259" t="str">
        <f t="shared" ref="P259:P322" si="23">IF(AND(H259&lt;&gt;"ARDEC",H259&lt;&gt;""),RIGHT(H259,2),"")</f>
        <v>15</v>
      </c>
    </row>
    <row r="260" spans="1:16" x14ac:dyDescent="0.2">
      <c r="A260">
        <f t="shared" si="19"/>
        <v>130</v>
      </c>
      <c r="B260" t="s">
        <v>0</v>
      </c>
      <c r="C260">
        <v>130</v>
      </c>
      <c r="D260" t="s">
        <v>1</v>
      </c>
      <c r="E260" t="s">
        <v>144</v>
      </c>
      <c r="F260" t="s">
        <v>24</v>
      </c>
      <c r="G260" s="2">
        <v>0.12429999999999999</v>
      </c>
      <c r="H260" s="3" t="s">
        <v>22</v>
      </c>
      <c r="J260" t="s">
        <v>74</v>
      </c>
      <c r="K260" s="5">
        <v>0.44600000000000001</v>
      </c>
      <c r="L260" s="5">
        <v>2.52E-2</v>
      </c>
      <c r="M260" t="str">
        <f t="shared" si="20"/>
        <v/>
      </c>
      <c r="N260" t="str">
        <f t="shared" si="21"/>
        <v/>
      </c>
      <c r="O260" t="str">
        <f t="shared" si="22"/>
        <v/>
      </c>
      <c r="P260" t="str">
        <f t="shared" si="23"/>
        <v/>
      </c>
    </row>
    <row r="261" spans="1:16" x14ac:dyDescent="0.2">
      <c r="A261">
        <f t="shared" si="19"/>
        <v>130</v>
      </c>
      <c r="B261" t="s">
        <v>21</v>
      </c>
      <c r="C261">
        <v>130</v>
      </c>
      <c r="D261" t="s">
        <v>1</v>
      </c>
      <c r="E261" t="s">
        <v>144</v>
      </c>
      <c r="G261" s="2" t="s">
        <v>55</v>
      </c>
      <c r="J261" t="s">
        <v>142</v>
      </c>
      <c r="M261" t="str">
        <f t="shared" si="20"/>
        <v/>
      </c>
      <c r="N261" t="str">
        <f t="shared" si="21"/>
        <v/>
      </c>
      <c r="O261" t="str">
        <f t="shared" si="22"/>
        <v/>
      </c>
      <c r="P261" t="str">
        <f t="shared" si="23"/>
        <v/>
      </c>
    </row>
    <row r="262" spans="1:16" x14ac:dyDescent="0.2">
      <c r="A262">
        <f t="shared" si="19"/>
        <v>131</v>
      </c>
      <c r="B262" t="s">
        <v>0</v>
      </c>
      <c r="C262">
        <v>131</v>
      </c>
      <c r="D262" t="s">
        <v>1</v>
      </c>
      <c r="E262" t="s">
        <v>144</v>
      </c>
      <c r="F262" s="1">
        <v>44462</v>
      </c>
      <c r="G262" s="2">
        <v>0.1237</v>
      </c>
      <c r="H262" s="3" t="s">
        <v>120</v>
      </c>
      <c r="J262" t="s">
        <v>75</v>
      </c>
      <c r="K262" s="5">
        <v>0.45600000000000002</v>
      </c>
      <c r="L262" s="5">
        <v>3.4299999999999999E-3</v>
      </c>
      <c r="M262" t="str">
        <f t="shared" si="20"/>
        <v>1</v>
      </c>
      <c r="N262" t="str">
        <f t="shared" si="21"/>
        <v>1</v>
      </c>
      <c r="O262" t="str">
        <f t="shared" si="22"/>
        <v>2</v>
      </c>
      <c r="P262" t="str">
        <f t="shared" si="23"/>
        <v>12</v>
      </c>
    </row>
    <row r="263" spans="1:16" x14ac:dyDescent="0.2">
      <c r="A263">
        <f t="shared" si="19"/>
        <v>131</v>
      </c>
      <c r="B263" t="s">
        <v>0</v>
      </c>
      <c r="C263">
        <v>131</v>
      </c>
      <c r="D263" t="s">
        <v>1</v>
      </c>
      <c r="E263" t="s">
        <v>144</v>
      </c>
      <c r="F263" s="1">
        <v>44462</v>
      </c>
      <c r="G263" s="2">
        <v>0.1217</v>
      </c>
      <c r="H263" s="3" t="s">
        <v>120</v>
      </c>
      <c r="J263" t="s">
        <v>76</v>
      </c>
      <c r="K263" s="5">
        <v>0.46600000000000003</v>
      </c>
      <c r="L263" s="5">
        <v>3.5500000000000002E-3</v>
      </c>
      <c r="M263" t="str">
        <f t="shared" si="20"/>
        <v>1</v>
      </c>
      <c r="N263" t="str">
        <f t="shared" si="21"/>
        <v>1</v>
      </c>
      <c r="O263" t="str">
        <f t="shared" si="22"/>
        <v>2</v>
      </c>
      <c r="P263" t="str">
        <f t="shared" si="23"/>
        <v>12</v>
      </c>
    </row>
    <row r="264" spans="1:16" x14ac:dyDescent="0.2">
      <c r="A264">
        <f t="shared" si="19"/>
        <v>132</v>
      </c>
      <c r="B264" t="s">
        <v>0</v>
      </c>
      <c r="C264">
        <v>132</v>
      </c>
      <c r="D264" t="s">
        <v>1</v>
      </c>
      <c r="E264" t="s">
        <v>144</v>
      </c>
      <c r="F264" s="1">
        <v>44462</v>
      </c>
      <c r="G264" s="2">
        <v>0.12809999999999999</v>
      </c>
      <c r="H264" s="3" t="s">
        <v>123</v>
      </c>
      <c r="J264" t="s">
        <v>77</v>
      </c>
      <c r="K264" s="5">
        <v>0.46700000000000003</v>
      </c>
      <c r="L264" s="5">
        <v>4.7600000000000003E-3</v>
      </c>
      <c r="M264" t="str">
        <f t="shared" si="20"/>
        <v>2</v>
      </c>
      <c r="N264" t="str">
        <f t="shared" si="21"/>
        <v>2</v>
      </c>
      <c r="O264" t="str">
        <f t="shared" si="22"/>
        <v>5</v>
      </c>
      <c r="P264" t="str">
        <f t="shared" si="23"/>
        <v>25</v>
      </c>
    </row>
    <row r="265" spans="1:16" x14ac:dyDescent="0.2">
      <c r="A265">
        <f t="shared" si="19"/>
        <v>132</v>
      </c>
      <c r="B265" t="s">
        <v>0</v>
      </c>
      <c r="C265">
        <v>132</v>
      </c>
      <c r="D265" t="s">
        <v>1</v>
      </c>
      <c r="E265" t="s">
        <v>144</v>
      </c>
      <c r="F265" s="1">
        <v>44462</v>
      </c>
      <c r="G265" s="2">
        <v>0.12239999999999999</v>
      </c>
      <c r="H265" s="3" t="s">
        <v>123</v>
      </c>
      <c r="J265" t="s">
        <v>78</v>
      </c>
      <c r="K265" s="5">
        <v>0.46400000000000002</v>
      </c>
      <c r="L265" s="5">
        <v>4.5599999999999998E-3</v>
      </c>
      <c r="M265" t="str">
        <f t="shared" si="20"/>
        <v>2</v>
      </c>
      <c r="N265" t="str">
        <f t="shared" si="21"/>
        <v>2</v>
      </c>
      <c r="O265" t="str">
        <f t="shared" si="22"/>
        <v>5</v>
      </c>
      <c r="P265" t="str">
        <f t="shared" si="23"/>
        <v>25</v>
      </c>
    </row>
    <row r="266" spans="1:16" x14ac:dyDescent="0.2">
      <c r="A266">
        <f t="shared" si="19"/>
        <v>133</v>
      </c>
      <c r="B266" t="s">
        <v>0</v>
      </c>
      <c r="C266">
        <v>133</v>
      </c>
      <c r="D266" t="s">
        <v>1</v>
      </c>
      <c r="E266" t="s">
        <v>144</v>
      </c>
      <c r="F266" s="1">
        <v>44462</v>
      </c>
      <c r="G266" s="2">
        <v>0.12659999999999999</v>
      </c>
      <c r="H266" s="3" t="s">
        <v>133</v>
      </c>
      <c r="J266" t="s">
        <v>79</v>
      </c>
      <c r="K266" s="5">
        <v>0.47099999999999997</v>
      </c>
      <c r="L266" s="5">
        <v>4.1700000000000001E-3</v>
      </c>
      <c r="M266" t="str">
        <f t="shared" si="20"/>
        <v>2</v>
      </c>
      <c r="N266" t="str">
        <f t="shared" si="21"/>
        <v>1</v>
      </c>
      <c r="O266" t="str">
        <f t="shared" si="22"/>
        <v>6</v>
      </c>
      <c r="P266" t="str">
        <f t="shared" si="23"/>
        <v>16</v>
      </c>
    </row>
    <row r="267" spans="1:16" x14ac:dyDescent="0.2">
      <c r="A267">
        <f t="shared" si="19"/>
        <v>133</v>
      </c>
      <c r="B267" t="s">
        <v>0</v>
      </c>
      <c r="C267">
        <v>133</v>
      </c>
      <c r="D267" t="s">
        <v>1</v>
      </c>
      <c r="E267" t="s">
        <v>144</v>
      </c>
      <c r="F267" s="1">
        <v>44462</v>
      </c>
      <c r="G267" s="2">
        <v>0.1283</v>
      </c>
      <c r="H267" s="3" t="s">
        <v>133</v>
      </c>
      <c r="J267" t="s">
        <v>80</v>
      </c>
      <c r="K267" s="5">
        <v>0.47099999999999997</v>
      </c>
      <c r="L267" s="5">
        <v>3.9399999999999999E-3</v>
      </c>
      <c r="M267" t="str">
        <f t="shared" si="20"/>
        <v>2</v>
      </c>
      <c r="N267" t="str">
        <f t="shared" si="21"/>
        <v>1</v>
      </c>
      <c r="O267" t="str">
        <f t="shared" si="22"/>
        <v>6</v>
      </c>
      <c r="P267" t="str">
        <f t="shared" si="23"/>
        <v>16</v>
      </c>
    </row>
    <row r="268" spans="1:16" x14ac:dyDescent="0.2">
      <c r="A268">
        <f t="shared" si="19"/>
        <v>134</v>
      </c>
      <c r="B268" t="s">
        <v>0</v>
      </c>
      <c r="C268">
        <v>134</v>
      </c>
      <c r="D268" t="s">
        <v>1</v>
      </c>
      <c r="E268" t="s">
        <v>144</v>
      </c>
      <c r="F268" s="1">
        <v>44462</v>
      </c>
      <c r="G268" s="2">
        <v>0.12740000000000001</v>
      </c>
      <c r="H268" s="3" t="s">
        <v>137</v>
      </c>
      <c r="J268" t="s">
        <v>81</v>
      </c>
      <c r="K268" s="5">
        <v>0.46300000000000002</v>
      </c>
      <c r="L268" s="5">
        <v>4.1999999999999997E-3</v>
      </c>
      <c r="M268" t="str">
        <f t="shared" si="20"/>
        <v>1</v>
      </c>
      <c r="N268" t="str">
        <f t="shared" si="21"/>
        <v>2</v>
      </c>
      <c r="O268" t="str">
        <f t="shared" si="22"/>
        <v>3</v>
      </c>
      <c r="P268" t="str">
        <f t="shared" si="23"/>
        <v>23</v>
      </c>
    </row>
    <row r="269" spans="1:16" x14ac:dyDescent="0.2">
      <c r="A269">
        <f t="shared" si="19"/>
        <v>134</v>
      </c>
      <c r="B269" t="s">
        <v>0</v>
      </c>
      <c r="C269">
        <v>134</v>
      </c>
      <c r="D269" t="s">
        <v>1</v>
      </c>
      <c r="E269" t="s">
        <v>144</v>
      </c>
      <c r="F269" s="1">
        <v>44462</v>
      </c>
      <c r="G269" s="2">
        <v>0.12479999999999999</v>
      </c>
      <c r="H269" s="3" t="s">
        <v>137</v>
      </c>
      <c r="J269" t="s">
        <v>82</v>
      </c>
      <c r="K269" s="5">
        <v>0.46300000000000002</v>
      </c>
      <c r="L269" s="5">
        <v>3.9699999999999996E-3</v>
      </c>
      <c r="M269" t="str">
        <f t="shared" si="20"/>
        <v>1</v>
      </c>
      <c r="N269" t="str">
        <f t="shared" si="21"/>
        <v>2</v>
      </c>
      <c r="O269" t="str">
        <f t="shared" si="22"/>
        <v>3</v>
      </c>
      <c r="P269" t="str">
        <f t="shared" si="23"/>
        <v>23</v>
      </c>
    </row>
    <row r="270" spans="1:16" x14ac:dyDescent="0.2">
      <c r="A270">
        <f t="shared" si="19"/>
        <v>135</v>
      </c>
      <c r="B270" t="s">
        <v>0</v>
      </c>
      <c r="C270">
        <v>135</v>
      </c>
      <c r="D270" t="s">
        <v>1</v>
      </c>
      <c r="E270" t="s">
        <v>144</v>
      </c>
      <c r="F270" s="1">
        <v>44462</v>
      </c>
      <c r="G270" s="2">
        <v>0.1295</v>
      </c>
      <c r="H270" s="3" t="s">
        <v>135</v>
      </c>
      <c r="J270" t="s">
        <v>83</v>
      </c>
      <c r="K270" s="5">
        <v>0.46700000000000003</v>
      </c>
      <c r="L270" s="5">
        <v>2.3400000000000001E-3</v>
      </c>
      <c r="M270" t="str">
        <f t="shared" si="20"/>
        <v>2</v>
      </c>
      <c r="N270" t="str">
        <f t="shared" si="21"/>
        <v>1</v>
      </c>
      <c r="O270" t="str">
        <f t="shared" si="22"/>
        <v>1</v>
      </c>
      <c r="P270" t="str">
        <f t="shared" si="23"/>
        <v>11</v>
      </c>
    </row>
    <row r="271" spans="1:16" x14ac:dyDescent="0.2">
      <c r="A271">
        <f t="shared" si="19"/>
        <v>135</v>
      </c>
      <c r="B271" t="s">
        <v>0</v>
      </c>
      <c r="C271">
        <v>135</v>
      </c>
      <c r="D271" t="s">
        <v>1</v>
      </c>
      <c r="E271" t="s">
        <v>144</v>
      </c>
      <c r="F271" s="1">
        <v>44462</v>
      </c>
      <c r="G271" s="2">
        <v>0.1236</v>
      </c>
      <c r="H271" s="3" t="s">
        <v>135</v>
      </c>
      <c r="J271" t="s">
        <v>84</v>
      </c>
      <c r="M271" t="str">
        <f t="shared" si="20"/>
        <v>2</v>
      </c>
      <c r="N271" t="str">
        <f t="shared" si="21"/>
        <v>1</v>
      </c>
      <c r="O271" t="str">
        <f t="shared" si="22"/>
        <v>1</v>
      </c>
      <c r="P271" t="str">
        <f t="shared" si="23"/>
        <v>11</v>
      </c>
    </row>
    <row r="272" spans="1:16" x14ac:dyDescent="0.2">
      <c r="A272">
        <f t="shared" si="19"/>
        <v>136</v>
      </c>
      <c r="B272" t="s">
        <v>0</v>
      </c>
      <c r="C272">
        <v>136</v>
      </c>
      <c r="D272" t="s">
        <v>1</v>
      </c>
      <c r="E272" t="s">
        <v>144</v>
      </c>
      <c r="F272" s="1">
        <v>44462</v>
      </c>
      <c r="G272" s="2">
        <v>0.1245</v>
      </c>
      <c r="H272" s="3" t="s">
        <v>108</v>
      </c>
      <c r="J272" t="s">
        <v>94</v>
      </c>
      <c r="M272" t="str">
        <f t="shared" si="20"/>
        <v>1</v>
      </c>
      <c r="N272" t="str">
        <f t="shared" si="21"/>
        <v>2</v>
      </c>
      <c r="O272" t="str">
        <f t="shared" si="22"/>
        <v>1</v>
      </c>
      <c r="P272" t="str">
        <f t="shared" si="23"/>
        <v>21</v>
      </c>
    </row>
    <row r="273" spans="1:16" x14ac:dyDescent="0.2">
      <c r="A273">
        <f t="shared" si="19"/>
        <v>136</v>
      </c>
      <c r="B273" t="s">
        <v>0</v>
      </c>
      <c r="C273">
        <v>136</v>
      </c>
      <c r="D273" t="s">
        <v>1</v>
      </c>
      <c r="E273" t="s">
        <v>144</v>
      </c>
      <c r="F273" s="1">
        <v>44462</v>
      </c>
      <c r="G273" s="2">
        <v>0.124</v>
      </c>
      <c r="H273" s="3" t="s">
        <v>108</v>
      </c>
      <c r="J273" t="s">
        <v>95</v>
      </c>
      <c r="M273" t="str">
        <f t="shared" si="20"/>
        <v>1</v>
      </c>
      <c r="N273" t="str">
        <f t="shared" si="21"/>
        <v>2</v>
      </c>
      <c r="O273" t="str">
        <f t="shared" si="22"/>
        <v>1</v>
      </c>
      <c r="P273" t="str">
        <f t="shared" si="23"/>
        <v>21</v>
      </c>
    </row>
    <row r="274" spans="1:16" x14ac:dyDescent="0.2">
      <c r="A274">
        <f t="shared" si="19"/>
        <v>137</v>
      </c>
      <c r="B274" t="s">
        <v>0</v>
      </c>
      <c r="C274">
        <v>137</v>
      </c>
      <c r="D274" t="s">
        <v>1</v>
      </c>
      <c r="E274" t="s">
        <v>144</v>
      </c>
      <c r="F274" s="1">
        <v>44462</v>
      </c>
      <c r="G274" s="2">
        <v>0.1231</v>
      </c>
      <c r="H274" s="3" t="s">
        <v>124</v>
      </c>
      <c r="J274" t="s">
        <v>96</v>
      </c>
      <c r="M274" t="str">
        <f t="shared" si="20"/>
        <v>1</v>
      </c>
      <c r="N274" t="str">
        <f t="shared" si="21"/>
        <v>2</v>
      </c>
      <c r="O274" t="str">
        <f t="shared" si="22"/>
        <v>5</v>
      </c>
      <c r="P274" t="str">
        <f t="shared" si="23"/>
        <v>25</v>
      </c>
    </row>
    <row r="275" spans="1:16" x14ac:dyDescent="0.2">
      <c r="A275">
        <f t="shared" si="19"/>
        <v>137</v>
      </c>
      <c r="B275" t="s">
        <v>0</v>
      </c>
      <c r="C275">
        <v>137</v>
      </c>
      <c r="D275" t="s">
        <v>1</v>
      </c>
      <c r="E275" t="s">
        <v>144</v>
      </c>
      <c r="F275" s="1">
        <v>44462</v>
      </c>
      <c r="G275" s="2">
        <v>0.1227</v>
      </c>
      <c r="H275" s="3" t="s">
        <v>124</v>
      </c>
      <c r="J275" t="s">
        <v>97</v>
      </c>
      <c r="M275" t="str">
        <f t="shared" si="20"/>
        <v>1</v>
      </c>
      <c r="N275" t="str">
        <f t="shared" si="21"/>
        <v>2</v>
      </c>
      <c r="O275" t="str">
        <f t="shared" si="22"/>
        <v>5</v>
      </c>
      <c r="P275" t="str">
        <f t="shared" si="23"/>
        <v>25</v>
      </c>
    </row>
    <row r="276" spans="1:16" x14ac:dyDescent="0.2">
      <c r="A276">
        <f t="shared" si="19"/>
        <v>138</v>
      </c>
      <c r="B276" t="s">
        <v>0</v>
      </c>
      <c r="C276">
        <v>138</v>
      </c>
      <c r="D276" t="s">
        <v>1</v>
      </c>
      <c r="E276" t="s">
        <v>144</v>
      </c>
      <c r="F276" s="1">
        <v>44462</v>
      </c>
      <c r="G276" s="2">
        <v>0.12881000000000001</v>
      </c>
      <c r="H276" s="3" t="s">
        <v>117</v>
      </c>
      <c r="J276" t="s">
        <v>98</v>
      </c>
      <c r="M276" t="str">
        <f t="shared" si="20"/>
        <v>2</v>
      </c>
      <c r="N276" t="str">
        <f t="shared" si="21"/>
        <v>2</v>
      </c>
      <c r="O276" t="str">
        <f t="shared" si="22"/>
        <v>2</v>
      </c>
      <c r="P276" t="str">
        <f t="shared" si="23"/>
        <v>22</v>
      </c>
    </row>
    <row r="277" spans="1:16" x14ac:dyDescent="0.2">
      <c r="A277">
        <f t="shared" si="19"/>
        <v>138</v>
      </c>
      <c r="B277" t="s">
        <v>0</v>
      </c>
      <c r="C277">
        <v>138</v>
      </c>
      <c r="D277" t="s">
        <v>1</v>
      </c>
      <c r="E277" t="s">
        <v>144</v>
      </c>
      <c r="F277" s="1">
        <v>44462</v>
      </c>
      <c r="G277" s="2">
        <v>0.12759999999999999</v>
      </c>
      <c r="H277" s="3" t="s">
        <v>117</v>
      </c>
      <c r="J277" t="s">
        <v>99</v>
      </c>
      <c r="M277" t="str">
        <f t="shared" si="20"/>
        <v>2</v>
      </c>
      <c r="N277" t="str">
        <f t="shared" si="21"/>
        <v>2</v>
      </c>
      <c r="O277" t="str">
        <f t="shared" si="22"/>
        <v>2</v>
      </c>
      <c r="P277" t="str">
        <f t="shared" si="23"/>
        <v>22</v>
      </c>
    </row>
    <row r="278" spans="1:16" x14ac:dyDescent="0.2">
      <c r="A278">
        <f t="shared" si="19"/>
        <v>139</v>
      </c>
      <c r="B278" t="s">
        <v>0</v>
      </c>
      <c r="C278">
        <v>139</v>
      </c>
      <c r="D278" t="s">
        <v>1</v>
      </c>
      <c r="E278" t="s">
        <v>144</v>
      </c>
      <c r="F278" s="1">
        <v>44462</v>
      </c>
      <c r="J278" t="s">
        <v>100</v>
      </c>
      <c r="M278" t="str">
        <f t="shared" si="20"/>
        <v/>
      </c>
      <c r="N278" t="str">
        <f t="shared" si="21"/>
        <v/>
      </c>
      <c r="O278" t="str">
        <f t="shared" si="22"/>
        <v/>
      </c>
      <c r="P278" t="str">
        <f t="shared" si="23"/>
        <v/>
      </c>
    </row>
    <row r="279" spans="1:16" x14ac:dyDescent="0.2">
      <c r="A279">
        <f t="shared" si="19"/>
        <v>139</v>
      </c>
      <c r="B279" t="s">
        <v>0</v>
      </c>
      <c r="C279">
        <v>139</v>
      </c>
      <c r="D279" t="s">
        <v>1</v>
      </c>
      <c r="E279" t="s">
        <v>144</v>
      </c>
      <c r="F279" s="1">
        <v>44462</v>
      </c>
      <c r="J279" t="s">
        <v>101</v>
      </c>
      <c r="M279" t="str">
        <f t="shared" si="20"/>
        <v/>
      </c>
      <c r="N279" t="str">
        <f t="shared" si="21"/>
        <v/>
      </c>
      <c r="O279" t="str">
        <f t="shared" si="22"/>
        <v/>
      </c>
      <c r="P279" t="str">
        <f t="shared" si="23"/>
        <v/>
      </c>
    </row>
    <row r="280" spans="1:16" x14ac:dyDescent="0.2">
      <c r="A280">
        <f t="shared" si="19"/>
        <v>140</v>
      </c>
      <c r="B280" t="s">
        <v>0</v>
      </c>
      <c r="C280">
        <v>140</v>
      </c>
      <c r="D280" t="s">
        <v>1</v>
      </c>
      <c r="E280" t="s">
        <v>144</v>
      </c>
      <c r="F280" t="s">
        <v>24</v>
      </c>
      <c r="H280" s="3" t="s">
        <v>22</v>
      </c>
      <c r="J280" t="s">
        <v>102</v>
      </c>
      <c r="M280" t="str">
        <f t="shared" si="20"/>
        <v/>
      </c>
      <c r="N280" t="str">
        <f t="shared" si="21"/>
        <v/>
      </c>
      <c r="O280" t="str">
        <f t="shared" si="22"/>
        <v/>
      </c>
      <c r="P280" t="str">
        <f t="shared" si="23"/>
        <v/>
      </c>
    </row>
    <row r="281" spans="1:16" x14ac:dyDescent="0.2">
      <c r="A281">
        <f t="shared" si="19"/>
        <v>140</v>
      </c>
      <c r="B281" t="s">
        <v>21</v>
      </c>
      <c r="C281">
        <v>140</v>
      </c>
      <c r="D281" t="s">
        <v>1</v>
      </c>
      <c r="E281" t="s">
        <v>144</v>
      </c>
      <c r="G281" s="2" t="s">
        <v>55</v>
      </c>
      <c r="J281" t="s">
        <v>103</v>
      </c>
      <c r="M281" t="str">
        <f t="shared" si="20"/>
        <v/>
      </c>
      <c r="N281" t="str">
        <f t="shared" si="21"/>
        <v/>
      </c>
      <c r="O281" t="str">
        <f t="shared" si="22"/>
        <v/>
      </c>
      <c r="P281" t="str">
        <f t="shared" si="23"/>
        <v/>
      </c>
    </row>
    <row r="282" spans="1:16" x14ac:dyDescent="0.2">
      <c r="A282">
        <f t="shared" si="19"/>
        <v>141</v>
      </c>
      <c r="B282" t="s">
        <v>0</v>
      </c>
      <c r="C282">
        <v>141</v>
      </c>
      <c r="D282" t="s">
        <v>1</v>
      </c>
      <c r="E282" t="s">
        <v>144</v>
      </c>
      <c r="F282" s="1">
        <v>44462</v>
      </c>
      <c r="J282" t="s">
        <v>3</v>
      </c>
      <c r="M282" t="str">
        <f t="shared" si="20"/>
        <v/>
      </c>
      <c r="N282" t="str">
        <f t="shared" si="21"/>
        <v/>
      </c>
      <c r="O282" t="str">
        <f t="shared" si="22"/>
        <v/>
      </c>
      <c r="P282" t="str">
        <f t="shared" si="23"/>
        <v/>
      </c>
    </row>
    <row r="283" spans="1:16" x14ac:dyDescent="0.2">
      <c r="A283">
        <f t="shared" si="19"/>
        <v>141</v>
      </c>
      <c r="B283" t="s">
        <v>0</v>
      </c>
      <c r="C283">
        <v>141</v>
      </c>
      <c r="D283" t="s">
        <v>1</v>
      </c>
      <c r="E283" t="s">
        <v>144</v>
      </c>
      <c r="F283" s="1">
        <v>44462</v>
      </c>
      <c r="J283" t="s">
        <v>4</v>
      </c>
      <c r="M283" t="str">
        <f t="shared" si="20"/>
        <v/>
      </c>
      <c r="N283" t="str">
        <f t="shared" si="21"/>
        <v/>
      </c>
      <c r="O283" t="str">
        <f t="shared" si="22"/>
        <v/>
      </c>
      <c r="P283" t="str">
        <f t="shared" si="23"/>
        <v/>
      </c>
    </row>
    <row r="284" spans="1:16" x14ac:dyDescent="0.2">
      <c r="A284">
        <f t="shared" si="19"/>
        <v>142</v>
      </c>
      <c r="B284" t="s">
        <v>0</v>
      </c>
      <c r="C284">
        <v>142</v>
      </c>
      <c r="D284" t="s">
        <v>1</v>
      </c>
      <c r="E284" t="s">
        <v>144</v>
      </c>
      <c r="F284" s="1">
        <v>44462</v>
      </c>
      <c r="J284" t="s">
        <v>5</v>
      </c>
      <c r="M284" t="str">
        <f t="shared" si="20"/>
        <v/>
      </c>
      <c r="N284" t="str">
        <f t="shared" si="21"/>
        <v/>
      </c>
      <c r="O284" t="str">
        <f t="shared" si="22"/>
        <v/>
      </c>
      <c r="P284" t="str">
        <f t="shared" si="23"/>
        <v/>
      </c>
    </row>
    <row r="285" spans="1:16" x14ac:dyDescent="0.2">
      <c r="A285">
        <f t="shared" si="19"/>
        <v>142</v>
      </c>
      <c r="B285" t="s">
        <v>0</v>
      </c>
      <c r="C285">
        <v>142</v>
      </c>
      <c r="D285" t="s">
        <v>1</v>
      </c>
      <c r="E285" t="s">
        <v>144</v>
      </c>
      <c r="F285" s="1">
        <v>44462</v>
      </c>
      <c r="J285" t="s">
        <v>6</v>
      </c>
      <c r="M285" t="str">
        <f t="shared" si="20"/>
        <v/>
      </c>
      <c r="N285" t="str">
        <f t="shared" si="21"/>
        <v/>
      </c>
      <c r="O285" t="str">
        <f t="shared" si="22"/>
        <v/>
      </c>
      <c r="P285" t="str">
        <f t="shared" si="23"/>
        <v/>
      </c>
    </row>
    <row r="286" spans="1:16" x14ac:dyDescent="0.2">
      <c r="A286">
        <f t="shared" si="19"/>
        <v>143</v>
      </c>
      <c r="B286" t="s">
        <v>0</v>
      </c>
      <c r="C286">
        <v>143</v>
      </c>
      <c r="D286" t="s">
        <v>1</v>
      </c>
      <c r="E286" t="s">
        <v>144</v>
      </c>
      <c r="F286" s="1">
        <v>44462</v>
      </c>
      <c r="J286" t="s">
        <v>7</v>
      </c>
      <c r="M286" t="str">
        <f t="shared" si="20"/>
        <v/>
      </c>
      <c r="N286" t="str">
        <f t="shared" si="21"/>
        <v/>
      </c>
      <c r="O286" t="str">
        <f t="shared" si="22"/>
        <v/>
      </c>
      <c r="P286" t="str">
        <f t="shared" si="23"/>
        <v/>
      </c>
    </row>
    <row r="287" spans="1:16" x14ac:dyDescent="0.2">
      <c r="A287">
        <f t="shared" si="19"/>
        <v>143</v>
      </c>
      <c r="B287" t="s">
        <v>0</v>
      </c>
      <c r="C287">
        <v>143</v>
      </c>
      <c r="D287" t="s">
        <v>1</v>
      </c>
      <c r="E287" t="s">
        <v>144</v>
      </c>
      <c r="F287" s="1">
        <v>44462</v>
      </c>
      <c r="J287" t="s">
        <v>8</v>
      </c>
      <c r="M287" t="str">
        <f t="shared" si="20"/>
        <v/>
      </c>
      <c r="N287" t="str">
        <f t="shared" si="21"/>
        <v/>
      </c>
      <c r="O287" t="str">
        <f t="shared" si="22"/>
        <v/>
      </c>
      <c r="P287" t="str">
        <f t="shared" si="23"/>
        <v/>
      </c>
    </row>
    <row r="288" spans="1:16" x14ac:dyDescent="0.2">
      <c r="A288">
        <f t="shared" si="19"/>
        <v>144</v>
      </c>
      <c r="B288" t="s">
        <v>0</v>
      </c>
      <c r="C288">
        <v>144</v>
      </c>
      <c r="D288" t="s">
        <v>1</v>
      </c>
      <c r="E288" t="s">
        <v>144</v>
      </c>
      <c r="F288" s="1">
        <v>44462</v>
      </c>
      <c r="J288" t="s">
        <v>9</v>
      </c>
      <c r="M288" t="str">
        <f t="shared" si="20"/>
        <v/>
      </c>
      <c r="N288" t="str">
        <f t="shared" si="21"/>
        <v/>
      </c>
      <c r="O288" t="str">
        <f t="shared" si="22"/>
        <v/>
      </c>
      <c r="P288" t="str">
        <f t="shared" si="23"/>
        <v/>
      </c>
    </row>
    <row r="289" spans="1:16" x14ac:dyDescent="0.2">
      <c r="A289">
        <f t="shared" si="19"/>
        <v>144</v>
      </c>
      <c r="B289" t="s">
        <v>0</v>
      </c>
      <c r="C289">
        <v>144</v>
      </c>
      <c r="D289" t="s">
        <v>1</v>
      </c>
      <c r="E289" t="s">
        <v>144</v>
      </c>
      <c r="F289" s="1">
        <v>44462</v>
      </c>
      <c r="J289" t="s">
        <v>10</v>
      </c>
      <c r="M289" t="str">
        <f t="shared" si="20"/>
        <v/>
      </c>
      <c r="N289" t="str">
        <f t="shared" si="21"/>
        <v/>
      </c>
      <c r="O289" t="str">
        <f t="shared" si="22"/>
        <v/>
      </c>
      <c r="P289" t="str">
        <f t="shared" si="23"/>
        <v/>
      </c>
    </row>
    <row r="290" spans="1:16" x14ac:dyDescent="0.2">
      <c r="A290">
        <f t="shared" si="19"/>
        <v>145</v>
      </c>
      <c r="B290" t="s">
        <v>0</v>
      </c>
      <c r="C290">
        <v>145</v>
      </c>
      <c r="D290" t="s">
        <v>1</v>
      </c>
      <c r="E290" t="s">
        <v>144</v>
      </c>
      <c r="F290" s="1">
        <v>44462</v>
      </c>
      <c r="J290" t="s">
        <v>11</v>
      </c>
      <c r="M290" t="str">
        <f t="shared" si="20"/>
        <v/>
      </c>
      <c r="N290" t="str">
        <f t="shared" si="21"/>
        <v/>
      </c>
      <c r="O290" t="str">
        <f t="shared" si="22"/>
        <v/>
      </c>
      <c r="P290" t="str">
        <f t="shared" si="23"/>
        <v/>
      </c>
    </row>
    <row r="291" spans="1:16" x14ac:dyDescent="0.2">
      <c r="A291">
        <f t="shared" si="19"/>
        <v>145</v>
      </c>
      <c r="B291" t="s">
        <v>0</v>
      </c>
      <c r="C291">
        <v>145</v>
      </c>
      <c r="D291" t="s">
        <v>1</v>
      </c>
      <c r="E291" t="s">
        <v>144</v>
      </c>
      <c r="F291" s="1">
        <v>44462</v>
      </c>
      <c r="J291" t="s">
        <v>12</v>
      </c>
      <c r="M291" t="str">
        <f t="shared" si="20"/>
        <v/>
      </c>
      <c r="N291" t="str">
        <f t="shared" si="21"/>
        <v/>
      </c>
      <c r="O291" t="str">
        <f t="shared" si="22"/>
        <v/>
      </c>
      <c r="P291" t="str">
        <f t="shared" si="23"/>
        <v/>
      </c>
    </row>
    <row r="292" spans="1:16" x14ac:dyDescent="0.2">
      <c r="A292">
        <f t="shared" si="19"/>
        <v>146</v>
      </c>
      <c r="B292" t="s">
        <v>0</v>
      </c>
      <c r="C292">
        <v>146</v>
      </c>
      <c r="D292" t="s">
        <v>1</v>
      </c>
      <c r="E292" t="s">
        <v>144</v>
      </c>
      <c r="F292" s="1">
        <v>44462</v>
      </c>
      <c r="J292" t="s">
        <v>13</v>
      </c>
      <c r="M292" t="str">
        <f t="shared" si="20"/>
        <v/>
      </c>
      <c r="N292" t="str">
        <f t="shared" si="21"/>
        <v/>
      </c>
      <c r="O292" t="str">
        <f t="shared" si="22"/>
        <v/>
      </c>
      <c r="P292" t="str">
        <f t="shared" si="23"/>
        <v/>
      </c>
    </row>
    <row r="293" spans="1:16" x14ac:dyDescent="0.2">
      <c r="A293">
        <f t="shared" si="19"/>
        <v>146</v>
      </c>
      <c r="B293" t="s">
        <v>0</v>
      </c>
      <c r="C293">
        <v>146</v>
      </c>
      <c r="D293" t="s">
        <v>1</v>
      </c>
      <c r="E293" t="s">
        <v>144</v>
      </c>
      <c r="F293" s="1">
        <v>44462</v>
      </c>
      <c r="J293" t="s">
        <v>14</v>
      </c>
      <c r="M293" t="str">
        <f t="shared" si="20"/>
        <v/>
      </c>
      <c r="N293" t="str">
        <f t="shared" si="21"/>
        <v/>
      </c>
      <c r="O293" t="str">
        <f t="shared" si="22"/>
        <v/>
      </c>
      <c r="P293" t="str">
        <f t="shared" si="23"/>
        <v/>
      </c>
    </row>
    <row r="294" spans="1:16" x14ac:dyDescent="0.2">
      <c r="A294">
        <f t="shared" si="19"/>
        <v>147</v>
      </c>
      <c r="B294" t="s">
        <v>0</v>
      </c>
      <c r="C294">
        <v>147</v>
      </c>
      <c r="D294" t="s">
        <v>1</v>
      </c>
      <c r="E294" t="s">
        <v>144</v>
      </c>
      <c r="F294" s="1">
        <v>44462</v>
      </c>
      <c r="J294" t="s">
        <v>15</v>
      </c>
      <c r="M294" t="str">
        <f t="shared" si="20"/>
        <v/>
      </c>
      <c r="N294" t="str">
        <f t="shared" si="21"/>
        <v/>
      </c>
      <c r="O294" t="str">
        <f t="shared" si="22"/>
        <v/>
      </c>
      <c r="P294" t="str">
        <f t="shared" si="23"/>
        <v/>
      </c>
    </row>
    <row r="295" spans="1:16" x14ac:dyDescent="0.2">
      <c r="A295">
        <f t="shared" si="19"/>
        <v>147</v>
      </c>
      <c r="B295" t="s">
        <v>0</v>
      </c>
      <c r="C295">
        <v>147</v>
      </c>
      <c r="D295" t="s">
        <v>1</v>
      </c>
      <c r="E295" t="s">
        <v>144</v>
      </c>
      <c r="F295" s="1">
        <v>44462</v>
      </c>
      <c r="J295" t="s">
        <v>16</v>
      </c>
      <c r="M295" t="str">
        <f t="shared" si="20"/>
        <v/>
      </c>
      <c r="N295" t="str">
        <f t="shared" si="21"/>
        <v/>
      </c>
      <c r="O295" t="str">
        <f t="shared" si="22"/>
        <v/>
      </c>
      <c r="P295" t="str">
        <f t="shared" si="23"/>
        <v/>
      </c>
    </row>
    <row r="296" spans="1:16" x14ac:dyDescent="0.2">
      <c r="A296">
        <f t="shared" si="19"/>
        <v>148</v>
      </c>
      <c r="B296" t="s">
        <v>0</v>
      </c>
      <c r="C296">
        <v>148</v>
      </c>
      <c r="D296" t="s">
        <v>1</v>
      </c>
      <c r="E296" t="s">
        <v>144</v>
      </c>
      <c r="F296" s="1">
        <v>44462</v>
      </c>
      <c r="J296" t="s">
        <v>17</v>
      </c>
      <c r="M296" t="str">
        <f t="shared" si="20"/>
        <v/>
      </c>
      <c r="N296" t="str">
        <f t="shared" si="21"/>
        <v/>
      </c>
      <c r="O296" t="str">
        <f t="shared" si="22"/>
        <v/>
      </c>
      <c r="P296" t="str">
        <f t="shared" si="23"/>
        <v/>
      </c>
    </row>
    <row r="297" spans="1:16" x14ac:dyDescent="0.2">
      <c r="A297">
        <f t="shared" si="19"/>
        <v>148</v>
      </c>
      <c r="B297" t="s">
        <v>0</v>
      </c>
      <c r="C297">
        <v>148</v>
      </c>
      <c r="D297" t="s">
        <v>1</v>
      </c>
      <c r="E297" t="s">
        <v>144</v>
      </c>
      <c r="F297" s="1">
        <v>44462</v>
      </c>
      <c r="J297" t="s">
        <v>18</v>
      </c>
      <c r="M297" t="str">
        <f t="shared" si="20"/>
        <v/>
      </c>
      <c r="N297" t="str">
        <f t="shared" si="21"/>
        <v/>
      </c>
      <c r="O297" t="str">
        <f t="shared" si="22"/>
        <v/>
      </c>
      <c r="P297" t="str">
        <f t="shared" si="23"/>
        <v/>
      </c>
    </row>
    <row r="298" spans="1:16" x14ac:dyDescent="0.2">
      <c r="A298">
        <f t="shared" si="19"/>
        <v>149</v>
      </c>
      <c r="B298" t="s">
        <v>0</v>
      </c>
      <c r="C298">
        <v>149</v>
      </c>
      <c r="D298" t="s">
        <v>1</v>
      </c>
      <c r="E298" t="s">
        <v>144</v>
      </c>
      <c r="F298" s="1">
        <v>44462</v>
      </c>
      <c r="J298" t="s">
        <v>19</v>
      </c>
      <c r="M298" t="str">
        <f t="shared" si="20"/>
        <v/>
      </c>
      <c r="N298" t="str">
        <f t="shared" si="21"/>
        <v/>
      </c>
      <c r="O298" t="str">
        <f t="shared" si="22"/>
        <v/>
      </c>
      <c r="P298" t="str">
        <f t="shared" si="23"/>
        <v/>
      </c>
    </row>
    <row r="299" spans="1:16" x14ac:dyDescent="0.2">
      <c r="A299">
        <f t="shared" si="19"/>
        <v>149</v>
      </c>
      <c r="B299" t="s">
        <v>0</v>
      </c>
      <c r="C299">
        <v>149</v>
      </c>
      <c r="D299" t="s">
        <v>1</v>
      </c>
      <c r="E299" t="s">
        <v>144</v>
      </c>
      <c r="F299" s="1">
        <v>44462</v>
      </c>
      <c r="J299" t="s">
        <v>20</v>
      </c>
      <c r="M299" t="str">
        <f t="shared" si="20"/>
        <v/>
      </c>
      <c r="N299" t="str">
        <f t="shared" si="21"/>
        <v/>
      </c>
      <c r="O299" t="str">
        <f t="shared" si="22"/>
        <v/>
      </c>
      <c r="P299" t="str">
        <f t="shared" si="23"/>
        <v/>
      </c>
    </row>
    <row r="300" spans="1:16" x14ac:dyDescent="0.2">
      <c r="A300">
        <f t="shared" si="19"/>
        <v>150</v>
      </c>
      <c r="B300" t="s">
        <v>0</v>
      </c>
      <c r="C300">
        <v>150</v>
      </c>
      <c r="D300" t="s">
        <v>1</v>
      </c>
      <c r="E300" t="s">
        <v>144</v>
      </c>
      <c r="F300" t="s">
        <v>24</v>
      </c>
      <c r="H300" s="3" t="s">
        <v>22</v>
      </c>
      <c r="J300" t="s">
        <v>23</v>
      </c>
      <c r="M300" t="str">
        <f t="shared" si="20"/>
        <v/>
      </c>
      <c r="N300" t="str">
        <f t="shared" si="21"/>
        <v/>
      </c>
      <c r="O300" t="str">
        <f t="shared" si="22"/>
        <v/>
      </c>
      <c r="P300" t="str">
        <f t="shared" si="23"/>
        <v/>
      </c>
    </row>
    <row r="301" spans="1:16" x14ac:dyDescent="0.2">
      <c r="A301">
        <f t="shared" si="19"/>
        <v>150</v>
      </c>
      <c r="B301" t="s">
        <v>21</v>
      </c>
      <c r="C301">
        <v>150</v>
      </c>
      <c r="D301" t="s">
        <v>1</v>
      </c>
      <c r="E301" t="s">
        <v>144</v>
      </c>
      <c r="F301" s="1"/>
      <c r="J301" t="s">
        <v>25</v>
      </c>
      <c r="M301" t="str">
        <f t="shared" si="20"/>
        <v/>
      </c>
      <c r="N301" t="str">
        <f t="shared" si="21"/>
        <v/>
      </c>
      <c r="O301" t="str">
        <f t="shared" si="22"/>
        <v/>
      </c>
      <c r="P301" t="str">
        <f t="shared" si="23"/>
        <v/>
      </c>
    </row>
    <row r="302" spans="1:16" x14ac:dyDescent="0.2">
      <c r="A302">
        <f t="shared" si="19"/>
        <v>151</v>
      </c>
      <c r="B302" t="s">
        <v>0</v>
      </c>
      <c r="C302">
        <v>151</v>
      </c>
      <c r="D302" t="s">
        <v>1</v>
      </c>
      <c r="E302" t="s">
        <v>144</v>
      </c>
      <c r="F302" s="1">
        <v>44462</v>
      </c>
      <c r="J302" t="s">
        <v>35</v>
      </c>
      <c r="M302" t="str">
        <f t="shared" si="20"/>
        <v/>
      </c>
      <c r="N302" t="str">
        <f t="shared" si="21"/>
        <v/>
      </c>
      <c r="O302" t="str">
        <f t="shared" si="22"/>
        <v/>
      </c>
      <c r="P302" t="str">
        <f t="shared" si="23"/>
        <v/>
      </c>
    </row>
    <row r="303" spans="1:16" x14ac:dyDescent="0.2">
      <c r="A303">
        <f t="shared" si="19"/>
        <v>151</v>
      </c>
      <c r="B303" t="s">
        <v>0</v>
      </c>
      <c r="C303">
        <v>151</v>
      </c>
      <c r="D303" t="s">
        <v>1</v>
      </c>
      <c r="E303" t="s">
        <v>144</v>
      </c>
      <c r="F303" s="1">
        <v>44462</v>
      </c>
      <c r="J303" t="s">
        <v>36</v>
      </c>
      <c r="M303" t="str">
        <f t="shared" si="20"/>
        <v/>
      </c>
      <c r="N303" t="str">
        <f t="shared" si="21"/>
        <v/>
      </c>
      <c r="O303" t="str">
        <f t="shared" si="22"/>
        <v/>
      </c>
      <c r="P303" t="str">
        <f t="shared" si="23"/>
        <v/>
      </c>
    </row>
    <row r="304" spans="1:16" x14ac:dyDescent="0.2">
      <c r="A304">
        <f t="shared" si="19"/>
        <v>152</v>
      </c>
      <c r="B304" t="s">
        <v>0</v>
      </c>
      <c r="C304">
        <v>152</v>
      </c>
      <c r="D304" t="s">
        <v>1</v>
      </c>
      <c r="E304" t="s">
        <v>144</v>
      </c>
      <c r="F304" s="1">
        <v>44462</v>
      </c>
      <c r="J304" t="s">
        <v>37</v>
      </c>
      <c r="M304" t="str">
        <f t="shared" si="20"/>
        <v/>
      </c>
      <c r="N304" t="str">
        <f t="shared" si="21"/>
        <v/>
      </c>
      <c r="O304" t="str">
        <f t="shared" si="22"/>
        <v/>
      </c>
      <c r="P304" t="str">
        <f t="shared" si="23"/>
        <v/>
      </c>
    </row>
    <row r="305" spans="1:16" x14ac:dyDescent="0.2">
      <c r="A305">
        <f t="shared" si="19"/>
        <v>152</v>
      </c>
      <c r="B305" t="s">
        <v>0</v>
      </c>
      <c r="C305">
        <v>152</v>
      </c>
      <c r="D305" t="s">
        <v>1</v>
      </c>
      <c r="E305" t="s">
        <v>144</v>
      </c>
      <c r="F305" s="1">
        <v>44462</v>
      </c>
      <c r="J305" t="s">
        <v>38</v>
      </c>
      <c r="M305" t="str">
        <f t="shared" si="20"/>
        <v/>
      </c>
      <c r="N305" t="str">
        <f t="shared" si="21"/>
        <v/>
      </c>
      <c r="O305" t="str">
        <f t="shared" si="22"/>
        <v/>
      </c>
      <c r="P305" t="str">
        <f t="shared" si="23"/>
        <v/>
      </c>
    </row>
    <row r="306" spans="1:16" x14ac:dyDescent="0.2">
      <c r="A306">
        <f t="shared" si="19"/>
        <v>153</v>
      </c>
      <c r="B306" t="s">
        <v>0</v>
      </c>
      <c r="C306">
        <v>153</v>
      </c>
      <c r="D306" t="s">
        <v>1</v>
      </c>
      <c r="E306" t="s">
        <v>144</v>
      </c>
      <c r="F306" s="1">
        <v>44462</v>
      </c>
      <c r="J306" t="s">
        <v>39</v>
      </c>
      <c r="M306" t="str">
        <f t="shared" si="20"/>
        <v/>
      </c>
      <c r="N306" t="str">
        <f t="shared" si="21"/>
        <v/>
      </c>
      <c r="O306" t="str">
        <f t="shared" si="22"/>
        <v/>
      </c>
      <c r="P306" t="str">
        <f t="shared" si="23"/>
        <v/>
      </c>
    </row>
    <row r="307" spans="1:16" x14ac:dyDescent="0.2">
      <c r="A307">
        <f t="shared" si="19"/>
        <v>153</v>
      </c>
      <c r="B307" t="s">
        <v>0</v>
      </c>
      <c r="C307">
        <v>153</v>
      </c>
      <c r="D307" t="s">
        <v>1</v>
      </c>
      <c r="E307" t="s">
        <v>144</v>
      </c>
      <c r="F307" s="1">
        <v>44462</v>
      </c>
      <c r="J307" t="s">
        <v>40</v>
      </c>
      <c r="M307" t="str">
        <f t="shared" si="20"/>
        <v/>
      </c>
      <c r="N307" t="str">
        <f t="shared" si="21"/>
        <v/>
      </c>
      <c r="O307" t="str">
        <f t="shared" si="22"/>
        <v/>
      </c>
      <c r="P307" t="str">
        <f t="shared" si="23"/>
        <v/>
      </c>
    </row>
    <row r="308" spans="1:16" x14ac:dyDescent="0.2">
      <c r="A308">
        <f t="shared" si="19"/>
        <v>154</v>
      </c>
      <c r="B308" t="s">
        <v>0</v>
      </c>
      <c r="C308">
        <v>154</v>
      </c>
      <c r="D308" t="s">
        <v>1</v>
      </c>
      <c r="E308" t="s">
        <v>144</v>
      </c>
      <c r="F308" s="1">
        <v>44462</v>
      </c>
      <c r="J308" t="s">
        <v>41</v>
      </c>
      <c r="M308" t="str">
        <f t="shared" si="20"/>
        <v/>
      </c>
      <c r="N308" t="str">
        <f t="shared" si="21"/>
        <v/>
      </c>
      <c r="O308" t="str">
        <f t="shared" si="22"/>
        <v/>
      </c>
      <c r="P308" t="str">
        <f t="shared" si="23"/>
        <v/>
      </c>
    </row>
    <row r="309" spans="1:16" x14ac:dyDescent="0.2">
      <c r="A309">
        <f t="shared" si="19"/>
        <v>154</v>
      </c>
      <c r="B309" t="s">
        <v>0</v>
      </c>
      <c r="C309">
        <v>154</v>
      </c>
      <c r="D309" t="s">
        <v>1</v>
      </c>
      <c r="E309" t="s">
        <v>144</v>
      </c>
      <c r="F309" s="1">
        <v>44462</v>
      </c>
      <c r="J309" t="s">
        <v>42</v>
      </c>
      <c r="M309" t="str">
        <f t="shared" si="20"/>
        <v/>
      </c>
      <c r="N309" t="str">
        <f t="shared" si="21"/>
        <v/>
      </c>
      <c r="O309" t="str">
        <f t="shared" si="22"/>
        <v/>
      </c>
      <c r="P309" t="str">
        <f t="shared" si="23"/>
        <v/>
      </c>
    </row>
    <row r="310" spans="1:16" x14ac:dyDescent="0.2">
      <c r="A310">
        <f t="shared" si="19"/>
        <v>155</v>
      </c>
      <c r="B310" t="s">
        <v>0</v>
      </c>
      <c r="C310">
        <v>155</v>
      </c>
      <c r="D310" t="s">
        <v>1</v>
      </c>
      <c r="E310" t="s">
        <v>144</v>
      </c>
      <c r="F310" s="1">
        <v>44462</v>
      </c>
      <c r="J310" t="s">
        <v>43</v>
      </c>
      <c r="M310" t="str">
        <f t="shared" si="20"/>
        <v/>
      </c>
      <c r="N310" t="str">
        <f t="shared" si="21"/>
        <v/>
      </c>
      <c r="O310" t="str">
        <f t="shared" si="22"/>
        <v/>
      </c>
      <c r="P310" t="str">
        <f t="shared" si="23"/>
        <v/>
      </c>
    </row>
    <row r="311" spans="1:16" x14ac:dyDescent="0.2">
      <c r="A311">
        <f t="shared" si="19"/>
        <v>155</v>
      </c>
      <c r="B311" t="s">
        <v>0</v>
      </c>
      <c r="C311">
        <v>155</v>
      </c>
      <c r="D311" t="s">
        <v>1</v>
      </c>
      <c r="E311" t="s">
        <v>144</v>
      </c>
      <c r="F311" s="1">
        <v>44462</v>
      </c>
      <c r="J311" t="s">
        <v>44</v>
      </c>
      <c r="M311" t="str">
        <f t="shared" si="20"/>
        <v/>
      </c>
      <c r="N311" t="str">
        <f t="shared" si="21"/>
        <v/>
      </c>
      <c r="O311" t="str">
        <f t="shared" si="22"/>
        <v/>
      </c>
      <c r="P311" t="str">
        <f t="shared" si="23"/>
        <v/>
      </c>
    </row>
    <row r="312" spans="1:16" x14ac:dyDescent="0.2">
      <c r="A312">
        <f t="shared" si="19"/>
        <v>156</v>
      </c>
      <c r="B312" t="s">
        <v>0</v>
      </c>
      <c r="C312">
        <v>156</v>
      </c>
      <c r="D312" t="s">
        <v>1</v>
      </c>
      <c r="E312" t="s">
        <v>144</v>
      </c>
      <c r="F312" s="1">
        <v>44462</v>
      </c>
      <c r="J312" t="s">
        <v>45</v>
      </c>
      <c r="M312" t="str">
        <f t="shared" si="20"/>
        <v/>
      </c>
      <c r="N312" t="str">
        <f t="shared" si="21"/>
        <v/>
      </c>
      <c r="O312" t="str">
        <f t="shared" si="22"/>
        <v/>
      </c>
      <c r="P312" t="str">
        <f t="shared" si="23"/>
        <v/>
      </c>
    </row>
    <row r="313" spans="1:16" x14ac:dyDescent="0.2">
      <c r="A313">
        <f t="shared" si="19"/>
        <v>156</v>
      </c>
      <c r="B313" t="s">
        <v>0</v>
      </c>
      <c r="C313">
        <v>156</v>
      </c>
      <c r="D313" t="s">
        <v>1</v>
      </c>
      <c r="E313" t="s">
        <v>144</v>
      </c>
      <c r="F313" s="1">
        <v>44462</v>
      </c>
      <c r="J313" t="s">
        <v>46</v>
      </c>
      <c r="M313" t="str">
        <f t="shared" si="20"/>
        <v/>
      </c>
      <c r="N313" t="str">
        <f t="shared" si="21"/>
        <v/>
      </c>
      <c r="O313" t="str">
        <f t="shared" si="22"/>
        <v/>
      </c>
      <c r="P313" t="str">
        <f t="shared" si="23"/>
        <v/>
      </c>
    </row>
    <row r="314" spans="1:16" x14ac:dyDescent="0.2">
      <c r="A314">
        <f t="shared" si="19"/>
        <v>157</v>
      </c>
      <c r="B314" t="s">
        <v>0</v>
      </c>
      <c r="C314">
        <v>157</v>
      </c>
      <c r="D314" t="s">
        <v>1</v>
      </c>
      <c r="E314" t="s">
        <v>144</v>
      </c>
      <c r="F314" s="1">
        <v>44462</v>
      </c>
      <c r="J314" t="s">
        <v>47</v>
      </c>
      <c r="M314" t="str">
        <f t="shared" si="20"/>
        <v/>
      </c>
      <c r="N314" t="str">
        <f t="shared" si="21"/>
        <v/>
      </c>
      <c r="O314" t="str">
        <f t="shared" si="22"/>
        <v/>
      </c>
      <c r="P314" t="str">
        <f t="shared" si="23"/>
        <v/>
      </c>
    </row>
    <row r="315" spans="1:16" x14ac:dyDescent="0.2">
      <c r="A315">
        <f t="shared" si="19"/>
        <v>157</v>
      </c>
      <c r="B315" t="s">
        <v>0</v>
      </c>
      <c r="C315">
        <v>157</v>
      </c>
      <c r="D315" t="s">
        <v>1</v>
      </c>
      <c r="E315" t="s">
        <v>144</v>
      </c>
      <c r="F315" s="1">
        <v>44462</v>
      </c>
      <c r="J315" t="s">
        <v>48</v>
      </c>
      <c r="M315" t="str">
        <f t="shared" si="20"/>
        <v/>
      </c>
      <c r="N315" t="str">
        <f t="shared" si="21"/>
        <v/>
      </c>
      <c r="O315" t="str">
        <f t="shared" si="22"/>
        <v/>
      </c>
      <c r="P315" t="str">
        <f t="shared" si="23"/>
        <v/>
      </c>
    </row>
    <row r="316" spans="1:16" x14ac:dyDescent="0.2">
      <c r="A316">
        <f t="shared" si="19"/>
        <v>158</v>
      </c>
      <c r="B316" t="s">
        <v>0</v>
      </c>
      <c r="C316">
        <v>158</v>
      </c>
      <c r="D316" t="s">
        <v>1</v>
      </c>
      <c r="E316" t="s">
        <v>144</v>
      </c>
      <c r="F316" s="1">
        <v>44462</v>
      </c>
      <c r="J316" t="s">
        <v>49</v>
      </c>
      <c r="M316" t="str">
        <f t="shared" si="20"/>
        <v/>
      </c>
      <c r="N316" t="str">
        <f t="shared" si="21"/>
        <v/>
      </c>
      <c r="O316" t="str">
        <f t="shared" si="22"/>
        <v/>
      </c>
      <c r="P316" t="str">
        <f t="shared" si="23"/>
        <v/>
      </c>
    </row>
    <row r="317" spans="1:16" x14ac:dyDescent="0.2">
      <c r="A317">
        <f t="shared" si="19"/>
        <v>158</v>
      </c>
      <c r="B317" t="s">
        <v>0</v>
      </c>
      <c r="C317">
        <v>158</v>
      </c>
      <c r="D317" t="s">
        <v>1</v>
      </c>
      <c r="E317" t="s">
        <v>144</v>
      </c>
      <c r="F317" s="1">
        <v>44462</v>
      </c>
      <c r="J317" t="s">
        <v>50</v>
      </c>
      <c r="M317" t="str">
        <f t="shared" si="20"/>
        <v/>
      </c>
      <c r="N317" t="str">
        <f t="shared" si="21"/>
        <v/>
      </c>
      <c r="O317" t="str">
        <f t="shared" si="22"/>
        <v/>
      </c>
      <c r="P317" t="str">
        <f t="shared" si="23"/>
        <v/>
      </c>
    </row>
    <row r="318" spans="1:16" x14ac:dyDescent="0.2">
      <c r="A318">
        <f t="shared" si="19"/>
        <v>159</v>
      </c>
      <c r="B318" t="s">
        <v>0</v>
      </c>
      <c r="C318">
        <v>159</v>
      </c>
      <c r="D318" t="s">
        <v>1</v>
      </c>
      <c r="E318" t="s">
        <v>144</v>
      </c>
      <c r="F318" s="1">
        <v>44462</v>
      </c>
      <c r="J318" t="s">
        <v>51</v>
      </c>
      <c r="M318" t="str">
        <f t="shared" si="20"/>
        <v/>
      </c>
      <c r="N318" t="str">
        <f t="shared" si="21"/>
        <v/>
      </c>
      <c r="O318" t="str">
        <f t="shared" si="22"/>
        <v/>
      </c>
      <c r="P318" t="str">
        <f t="shared" si="23"/>
        <v/>
      </c>
    </row>
    <row r="319" spans="1:16" x14ac:dyDescent="0.2">
      <c r="A319">
        <f t="shared" si="19"/>
        <v>159</v>
      </c>
      <c r="B319" t="s">
        <v>0</v>
      </c>
      <c r="C319">
        <v>159</v>
      </c>
      <c r="D319" t="s">
        <v>1</v>
      </c>
      <c r="E319" t="s">
        <v>144</v>
      </c>
      <c r="F319" s="1">
        <v>44462</v>
      </c>
      <c r="J319" t="s">
        <v>52</v>
      </c>
      <c r="M319" t="str">
        <f t="shared" si="20"/>
        <v/>
      </c>
      <c r="N319" t="str">
        <f t="shared" si="21"/>
        <v/>
      </c>
      <c r="O319" t="str">
        <f t="shared" si="22"/>
        <v/>
      </c>
      <c r="P319" t="str">
        <f t="shared" si="23"/>
        <v/>
      </c>
    </row>
    <row r="320" spans="1:16" x14ac:dyDescent="0.2">
      <c r="A320">
        <f t="shared" ref="A320:A361" si="24">A318+1</f>
        <v>160</v>
      </c>
      <c r="B320" t="s">
        <v>0</v>
      </c>
      <c r="C320">
        <v>160</v>
      </c>
      <c r="D320" t="s">
        <v>1</v>
      </c>
      <c r="E320" t="s">
        <v>144</v>
      </c>
      <c r="F320" t="s">
        <v>24</v>
      </c>
      <c r="H320" s="3" t="s">
        <v>22</v>
      </c>
      <c r="J320" t="s">
        <v>53</v>
      </c>
      <c r="M320" t="str">
        <f t="shared" si="20"/>
        <v/>
      </c>
      <c r="N320" t="str">
        <f t="shared" si="21"/>
        <v/>
      </c>
      <c r="O320" t="str">
        <f t="shared" si="22"/>
        <v/>
      </c>
      <c r="P320" t="str">
        <f t="shared" si="23"/>
        <v/>
      </c>
    </row>
    <row r="321" spans="1:16" x14ac:dyDescent="0.2">
      <c r="A321">
        <f t="shared" si="24"/>
        <v>160</v>
      </c>
      <c r="B321" t="s">
        <v>21</v>
      </c>
      <c r="C321">
        <v>160</v>
      </c>
      <c r="D321" t="s">
        <v>1</v>
      </c>
      <c r="E321" t="s">
        <v>144</v>
      </c>
      <c r="G321" s="2" t="s">
        <v>55</v>
      </c>
      <c r="J321" t="s">
        <v>54</v>
      </c>
      <c r="M321" t="str">
        <f t="shared" si="20"/>
        <v/>
      </c>
      <c r="N321" t="str">
        <f t="shared" si="21"/>
        <v/>
      </c>
      <c r="O321" t="str">
        <f t="shared" si="22"/>
        <v/>
      </c>
      <c r="P321" t="str">
        <f t="shared" si="23"/>
        <v/>
      </c>
    </row>
    <row r="322" spans="1:16" x14ac:dyDescent="0.2">
      <c r="A322">
        <f t="shared" si="24"/>
        <v>161</v>
      </c>
      <c r="B322" t="s">
        <v>0</v>
      </c>
      <c r="C322">
        <v>161</v>
      </c>
      <c r="D322" t="s">
        <v>1</v>
      </c>
      <c r="E322" t="s">
        <v>144</v>
      </c>
      <c r="F322" s="1">
        <v>44462</v>
      </c>
      <c r="J322" t="s">
        <v>56</v>
      </c>
      <c r="M322" t="str">
        <f t="shared" si="20"/>
        <v/>
      </c>
      <c r="N322" t="str">
        <f t="shared" si="21"/>
        <v/>
      </c>
      <c r="O322" t="str">
        <f t="shared" si="22"/>
        <v/>
      </c>
      <c r="P322" t="str">
        <f t="shared" si="23"/>
        <v/>
      </c>
    </row>
    <row r="323" spans="1:16" x14ac:dyDescent="0.2">
      <c r="A323">
        <f t="shared" si="24"/>
        <v>161</v>
      </c>
      <c r="B323" t="s">
        <v>0</v>
      </c>
      <c r="C323">
        <v>161</v>
      </c>
      <c r="D323" t="s">
        <v>1</v>
      </c>
      <c r="E323" t="s">
        <v>144</v>
      </c>
      <c r="F323" s="1">
        <v>44462</v>
      </c>
      <c r="J323" t="s">
        <v>57</v>
      </c>
      <c r="M323" t="str">
        <f t="shared" ref="M323:M361" si="25">IF(AND(H323&lt;&gt;"ARDEC",H323&lt;&gt;""),LEFT(H323),"")</f>
        <v/>
      </c>
      <c r="N323" t="str">
        <f t="shared" ref="N323:N361" si="26">IF(AND(H323&lt;&gt;"ARDEC",H323&lt;&gt;""),MID(H323,2,1),"")</f>
        <v/>
      </c>
      <c r="O323" t="str">
        <f t="shared" ref="O323:O361" si="27">IF(AND(H323&lt;&gt;"ARDEC",H323&lt;&gt;""),RIGHT(H323),"")</f>
        <v/>
      </c>
      <c r="P323" t="str">
        <f t="shared" ref="P323:P361" si="28">IF(AND(H323&lt;&gt;"ARDEC",H323&lt;&gt;""),RIGHT(H323,2),"")</f>
        <v/>
      </c>
    </row>
    <row r="324" spans="1:16" x14ac:dyDescent="0.2">
      <c r="A324">
        <f t="shared" si="24"/>
        <v>162</v>
      </c>
      <c r="B324" t="s">
        <v>0</v>
      </c>
      <c r="C324">
        <v>162</v>
      </c>
      <c r="D324" t="s">
        <v>1</v>
      </c>
      <c r="E324" t="s">
        <v>144</v>
      </c>
      <c r="F324" s="1">
        <v>44462</v>
      </c>
      <c r="J324" t="s">
        <v>58</v>
      </c>
      <c r="M324" t="str">
        <f t="shared" si="25"/>
        <v/>
      </c>
      <c r="N324" t="str">
        <f t="shared" si="26"/>
        <v/>
      </c>
      <c r="O324" t="str">
        <f t="shared" si="27"/>
        <v/>
      </c>
      <c r="P324" t="str">
        <f t="shared" si="28"/>
        <v/>
      </c>
    </row>
    <row r="325" spans="1:16" x14ac:dyDescent="0.2">
      <c r="A325">
        <f t="shared" si="24"/>
        <v>162</v>
      </c>
      <c r="B325" t="s">
        <v>0</v>
      </c>
      <c r="C325">
        <v>162</v>
      </c>
      <c r="D325" t="s">
        <v>1</v>
      </c>
      <c r="E325" t="s">
        <v>144</v>
      </c>
      <c r="F325" s="1">
        <v>44462</v>
      </c>
      <c r="J325" t="s">
        <v>58</v>
      </c>
      <c r="M325" t="str">
        <f t="shared" si="25"/>
        <v/>
      </c>
      <c r="N325" t="str">
        <f t="shared" si="26"/>
        <v/>
      </c>
      <c r="O325" t="str">
        <f t="shared" si="27"/>
        <v/>
      </c>
      <c r="P325" t="str">
        <f t="shared" si="28"/>
        <v/>
      </c>
    </row>
    <row r="326" spans="1:16" x14ac:dyDescent="0.2">
      <c r="A326">
        <f t="shared" si="24"/>
        <v>163</v>
      </c>
      <c r="B326" t="s">
        <v>0</v>
      </c>
      <c r="C326">
        <v>163</v>
      </c>
      <c r="D326" t="s">
        <v>1</v>
      </c>
      <c r="E326" t="s">
        <v>144</v>
      </c>
      <c r="F326" s="1">
        <v>44462</v>
      </c>
      <c r="J326" t="s">
        <v>60</v>
      </c>
      <c r="M326" t="str">
        <f t="shared" si="25"/>
        <v/>
      </c>
      <c r="N326" t="str">
        <f t="shared" si="26"/>
        <v/>
      </c>
      <c r="O326" t="str">
        <f t="shared" si="27"/>
        <v/>
      </c>
      <c r="P326" t="str">
        <f t="shared" si="28"/>
        <v/>
      </c>
    </row>
    <row r="327" spans="1:16" x14ac:dyDescent="0.2">
      <c r="A327">
        <f t="shared" si="24"/>
        <v>163</v>
      </c>
      <c r="B327" t="s">
        <v>0</v>
      </c>
      <c r="C327">
        <v>163</v>
      </c>
      <c r="D327" t="s">
        <v>1</v>
      </c>
      <c r="E327" t="s">
        <v>144</v>
      </c>
      <c r="F327" s="1">
        <v>44462</v>
      </c>
      <c r="J327" t="s">
        <v>61</v>
      </c>
      <c r="M327" t="str">
        <f t="shared" si="25"/>
        <v/>
      </c>
      <c r="N327" t="str">
        <f t="shared" si="26"/>
        <v/>
      </c>
      <c r="O327" t="str">
        <f t="shared" si="27"/>
        <v/>
      </c>
      <c r="P327" t="str">
        <f t="shared" si="28"/>
        <v/>
      </c>
    </row>
    <row r="328" spans="1:16" x14ac:dyDescent="0.2">
      <c r="A328">
        <f t="shared" si="24"/>
        <v>164</v>
      </c>
      <c r="B328" t="s">
        <v>0</v>
      </c>
      <c r="C328">
        <v>164</v>
      </c>
      <c r="D328" t="s">
        <v>1</v>
      </c>
      <c r="E328" t="s">
        <v>144</v>
      </c>
      <c r="F328" s="1">
        <v>44462</v>
      </c>
      <c r="J328" t="s">
        <v>62</v>
      </c>
      <c r="M328" t="str">
        <f t="shared" si="25"/>
        <v/>
      </c>
      <c r="N328" t="str">
        <f t="shared" si="26"/>
        <v/>
      </c>
      <c r="O328" t="str">
        <f t="shared" si="27"/>
        <v/>
      </c>
      <c r="P328" t="str">
        <f t="shared" si="28"/>
        <v/>
      </c>
    </row>
    <row r="329" spans="1:16" x14ac:dyDescent="0.2">
      <c r="A329">
        <f t="shared" si="24"/>
        <v>164</v>
      </c>
      <c r="B329" t="s">
        <v>0</v>
      </c>
      <c r="C329">
        <v>164</v>
      </c>
      <c r="D329" t="s">
        <v>1</v>
      </c>
      <c r="E329" t="s">
        <v>144</v>
      </c>
      <c r="F329" s="1">
        <v>44462</v>
      </c>
      <c r="J329" t="s">
        <v>63</v>
      </c>
      <c r="M329" t="str">
        <f t="shared" si="25"/>
        <v/>
      </c>
      <c r="N329" t="str">
        <f t="shared" si="26"/>
        <v/>
      </c>
      <c r="O329" t="str">
        <f t="shared" si="27"/>
        <v/>
      </c>
      <c r="P329" t="str">
        <f t="shared" si="28"/>
        <v/>
      </c>
    </row>
    <row r="330" spans="1:16" x14ac:dyDescent="0.2">
      <c r="A330">
        <f t="shared" si="24"/>
        <v>165</v>
      </c>
      <c r="B330" t="s">
        <v>0</v>
      </c>
      <c r="C330">
        <v>165</v>
      </c>
      <c r="D330" t="s">
        <v>1</v>
      </c>
      <c r="E330" t="s">
        <v>144</v>
      </c>
      <c r="F330" s="1">
        <v>44462</v>
      </c>
      <c r="J330" t="s">
        <v>64</v>
      </c>
      <c r="M330" t="str">
        <f t="shared" si="25"/>
        <v/>
      </c>
      <c r="N330" t="str">
        <f t="shared" si="26"/>
        <v/>
      </c>
      <c r="O330" t="str">
        <f t="shared" si="27"/>
        <v/>
      </c>
      <c r="P330" t="str">
        <f t="shared" si="28"/>
        <v/>
      </c>
    </row>
    <row r="331" spans="1:16" x14ac:dyDescent="0.2">
      <c r="A331">
        <f t="shared" si="24"/>
        <v>165</v>
      </c>
      <c r="B331" t="s">
        <v>0</v>
      </c>
      <c r="C331">
        <v>165</v>
      </c>
      <c r="D331" t="s">
        <v>1</v>
      </c>
      <c r="E331" t="s">
        <v>144</v>
      </c>
      <c r="F331" s="1">
        <v>44462</v>
      </c>
      <c r="J331" t="s">
        <v>65</v>
      </c>
      <c r="M331" t="str">
        <f t="shared" si="25"/>
        <v/>
      </c>
      <c r="N331" t="str">
        <f t="shared" si="26"/>
        <v/>
      </c>
      <c r="O331" t="str">
        <f t="shared" si="27"/>
        <v/>
      </c>
      <c r="P331" t="str">
        <f t="shared" si="28"/>
        <v/>
      </c>
    </row>
    <row r="332" spans="1:16" x14ac:dyDescent="0.2">
      <c r="A332">
        <f t="shared" si="24"/>
        <v>166</v>
      </c>
      <c r="B332" t="s">
        <v>0</v>
      </c>
      <c r="C332">
        <v>166</v>
      </c>
      <c r="D332" t="s">
        <v>1</v>
      </c>
      <c r="E332" t="s">
        <v>144</v>
      </c>
      <c r="F332" s="1">
        <v>44462</v>
      </c>
      <c r="J332" t="s">
        <v>66</v>
      </c>
      <c r="M332" t="str">
        <f t="shared" si="25"/>
        <v/>
      </c>
      <c r="N332" t="str">
        <f t="shared" si="26"/>
        <v/>
      </c>
      <c r="O332" t="str">
        <f t="shared" si="27"/>
        <v/>
      </c>
      <c r="P332" t="str">
        <f t="shared" si="28"/>
        <v/>
      </c>
    </row>
    <row r="333" spans="1:16" x14ac:dyDescent="0.2">
      <c r="A333">
        <f t="shared" si="24"/>
        <v>166</v>
      </c>
      <c r="B333" t="s">
        <v>0</v>
      </c>
      <c r="C333">
        <v>166</v>
      </c>
      <c r="D333" t="s">
        <v>1</v>
      </c>
      <c r="E333" t="s">
        <v>144</v>
      </c>
      <c r="F333" s="1">
        <v>44462</v>
      </c>
      <c r="J333" t="s">
        <v>67</v>
      </c>
      <c r="M333" t="str">
        <f t="shared" si="25"/>
        <v/>
      </c>
      <c r="N333" t="str">
        <f t="shared" si="26"/>
        <v/>
      </c>
      <c r="O333" t="str">
        <f t="shared" si="27"/>
        <v/>
      </c>
      <c r="P333" t="str">
        <f t="shared" si="28"/>
        <v/>
      </c>
    </row>
    <row r="334" spans="1:16" x14ac:dyDescent="0.2">
      <c r="A334">
        <f t="shared" si="24"/>
        <v>167</v>
      </c>
      <c r="B334" t="s">
        <v>0</v>
      </c>
      <c r="C334">
        <v>167</v>
      </c>
      <c r="D334" t="s">
        <v>1</v>
      </c>
      <c r="E334" t="s">
        <v>144</v>
      </c>
      <c r="F334" s="1">
        <v>44462</v>
      </c>
      <c r="J334" t="s">
        <v>68</v>
      </c>
      <c r="M334" t="str">
        <f t="shared" si="25"/>
        <v/>
      </c>
      <c r="N334" t="str">
        <f t="shared" si="26"/>
        <v/>
      </c>
      <c r="O334" t="str">
        <f t="shared" si="27"/>
        <v/>
      </c>
      <c r="P334" t="str">
        <f t="shared" si="28"/>
        <v/>
      </c>
    </row>
    <row r="335" spans="1:16" x14ac:dyDescent="0.2">
      <c r="A335">
        <f t="shared" si="24"/>
        <v>167</v>
      </c>
      <c r="B335" t="s">
        <v>0</v>
      </c>
      <c r="C335">
        <v>167</v>
      </c>
      <c r="D335" t="s">
        <v>1</v>
      </c>
      <c r="E335" t="s">
        <v>144</v>
      </c>
      <c r="F335" s="1">
        <v>44462</v>
      </c>
      <c r="J335" t="s">
        <v>69</v>
      </c>
      <c r="M335" t="str">
        <f t="shared" si="25"/>
        <v/>
      </c>
      <c r="N335" t="str">
        <f t="shared" si="26"/>
        <v/>
      </c>
      <c r="O335" t="str">
        <f t="shared" si="27"/>
        <v/>
      </c>
      <c r="P335" t="str">
        <f t="shared" si="28"/>
        <v/>
      </c>
    </row>
    <row r="336" spans="1:16" x14ac:dyDescent="0.2">
      <c r="A336">
        <f t="shared" si="24"/>
        <v>168</v>
      </c>
      <c r="B336" t="s">
        <v>0</v>
      </c>
      <c r="C336">
        <v>168</v>
      </c>
      <c r="D336" t="s">
        <v>1</v>
      </c>
      <c r="F336" s="1">
        <v>44462</v>
      </c>
      <c r="J336" t="s">
        <v>70</v>
      </c>
      <c r="M336" t="str">
        <f t="shared" si="25"/>
        <v/>
      </c>
      <c r="N336" t="str">
        <f t="shared" si="26"/>
        <v/>
      </c>
      <c r="O336" t="str">
        <f t="shared" si="27"/>
        <v/>
      </c>
      <c r="P336" t="str">
        <f t="shared" si="28"/>
        <v/>
      </c>
    </row>
    <row r="337" spans="1:16" x14ac:dyDescent="0.2">
      <c r="A337">
        <f t="shared" si="24"/>
        <v>168</v>
      </c>
      <c r="B337" t="s">
        <v>0</v>
      </c>
      <c r="C337">
        <v>168</v>
      </c>
      <c r="D337" t="s">
        <v>1</v>
      </c>
      <c r="F337" s="1">
        <v>44462</v>
      </c>
      <c r="J337" t="s">
        <v>71</v>
      </c>
      <c r="M337" t="str">
        <f t="shared" si="25"/>
        <v/>
      </c>
      <c r="N337" t="str">
        <f t="shared" si="26"/>
        <v/>
      </c>
      <c r="O337" t="str">
        <f t="shared" si="27"/>
        <v/>
      </c>
      <c r="P337" t="str">
        <f t="shared" si="28"/>
        <v/>
      </c>
    </row>
    <row r="338" spans="1:16" x14ac:dyDescent="0.2">
      <c r="A338">
        <f t="shared" si="24"/>
        <v>169</v>
      </c>
      <c r="B338" t="s">
        <v>0</v>
      </c>
      <c r="C338">
        <v>169</v>
      </c>
      <c r="D338" t="s">
        <v>1</v>
      </c>
      <c r="F338" s="1">
        <v>44462</v>
      </c>
      <c r="J338" t="s">
        <v>72</v>
      </c>
      <c r="M338" t="str">
        <f t="shared" si="25"/>
        <v/>
      </c>
      <c r="N338" t="str">
        <f t="shared" si="26"/>
        <v/>
      </c>
      <c r="O338" t="str">
        <f t="shared" si="27"/>
        <v/>
      </c>
      <c r="P338" t="str">
        <f t="shared" si="28"/>
        <v/>
      </c>
    </row>
    <row r="339" spans="1:16" x14ac:dyDescent="0.2">
      <c r="A339">
        <f t="shared" si="24"/>
        <v>169</v>
      </c>
      <c r="B339" t="s">
        <v>0</v>
      </c>
      <c r="C339">
        <v>169</v>
      </c>
      <c r="D339" t="s">
        <v>1</v>
      </c>
      <c r="F339" s="1">
        <v>44462</v>
      </c>
      <c r="J339" t="s">
        <v>73</v>
      </c>
      <c r="M339" t="str">
        <f t="shared" si="25"/>
        <v/>
      </c>
      <c r="N339" t="str">
        <f t="shared" si="26"/>
        <v/>
      </c>
      <c r="O339" t="str">
        <f t="shared" si="27"/>
        <v/>
      </c>
      <c r="P339" t="str">
        <f t="shared" si="28"/>
        <v/>
      </c>
    </row>
    <row r="340" spans="1:16" x14ac:dyDescent="0.2">
      <c r="A340">
        <f t="shared" si="24"/>
        <v>170</v>
      </c>
      <c r="B340" t="s">
        <v>0</v>
      </c>
      <c r="C340">
        <v>170</v>
      </c>
      <c r="D340" t="s">
        <v>1</v>
      </c>
      <c r="F340" t="s">
        <v>24</v>
      </c>
      <c r="H340" s="3" t="s">
        <v>22</v>
      </c>
      <c r="J340" t="s">
        <v>74</v>
      </c>
      <c r="M340" t="str">
        <f t="shared" si="25"/>
        <v/>
      </c>
      <c r="N340" t="str">
        <f t="shared" si="26"/>
        <v/>
      </c>
      <c r="O340" t="str">
        <f t="shared" si="27"/>
        <v/>
      </c>
      <c r="P340" t="str">
        <f t="shared" si="28"/>
        <v/>
      </c>
    </row>
    <row r="341" spans="1:16" x14ac:dyDescent="0.2">
      <c r="A341">
        <f t="shared" si="24"/>
        <v>170</v>
      </c>
      <c r="B341" t="s">
        <v>21</v>
      </c>
      <c r="C341">
        <v>170</v>
      </c>
      <c r="D341" t="s">
        <v>1</v>
      </c>
      <c r="G341" s="2" t="s">
        <v>55</v>
      </c>
      <c r="J341" t="s">
        <v>142</v>
      </c>
      <c r="M341" t="str">
        <f t="shared" si="25"/>
        <v/>
      </c>
      <c r="N341" t="str">
        <f t="shared" si="26"/>
        <v/>
      </c>
      <c r="O341" t="str">
        <f t="shared" si="27"/>
        <v/>
      </c>
      <c r="P341" t="str">
        <f t="shared" si="28"/>
        <v/>
      </c>
    </row>
    <row r="342" spans="1:16" x14ac:dyDescent="0.2">
      <c r="A342">
        <f t="shared" si="24"/>
        <v>171</v>
      </c>
      <c r="B342" t="s">
        <v>0</v>
      </c>
      <c r="C342">
        <v>171</v>
      </c>
      <c r="D342" t="s">
        <v>1</v>
      </c>
      <c r="F342" s="1">
        <v>44462</v>
      </c>
      <c r="J342" t="s">
        <v>75</v>
      </c>
      <c r="M342" t="str">
        <f t="shared" si="25"/>
        <v/>
      </c>
      <c r="N342" t="str">
        <f t="shared" si="26"/>
        <v/>
      </c>
      <c r="O342" t="str">
        <f t="shared" si="27"/>
        <v/>
      </c>
      <c r="P342" t="str">
        <f t="shared" si="28"/>
        <v/>
      </c>
    </row>
    <row r="343" spans="1:16" x14ac:dyDescent="0.2">
      <c r="A343">
        <f t="shared" si="24"/>
        <v>171</v>
      </c>
      <c r="B343" t="s">
        <v>0</v>
      </c>
      <c r="C343">
        <v>171</v>
      </c>
      <c r="D343" t="s">
        <v>1</v>
      </c>
      <c r="F343" s="1">
        <v>44462</v>
      </c>
      <c r="J343" t="s">
        <v>76</v>
      </c>
      <c r="M343" t="str">
        <f t="shared" si="25"/>
        <v/>
      </c>
      <c r="N343" t="str">
        <f t="shared" si="26"/>
        <v/>
      </c>
      <c r="O343" t="str">
        <f t="shared" si="27"/>
        <v/>
      </c>
      <c r="P343" t="str">
        <f t="shared" si="28"/>
        <v/>
      </c>
    </row>
    <row r="344" spans="1:16" x14ac:dyDescent="0.2">
      <c r="A344">
        <f t="shared" si="24"/>
        <v>172</v>
      </c>
      <c r="B344" t="s">
        <v>0</v>
      </c>
      <c r="C344">
        <v>172</v>
      </c>
      <c r="D344" t="s">
        <v>1</v>
      </c>
      <c r="F344" s="1">
        <v>44462</v>
      </c>
      <c r="J344" t="s">
        <v>77</v>
      </c>
      <c r="M344" t="str">
        <f t="shared" si="25"/>
        <v/>
      </c>
      <c r="N344" t="str">
        <f t="shared" si="26"/>
        <v/>
      </c>
      <c r="O344" t="str">
        <f t="shared" si="27"/>
        <v/>
      </c>
      <c r="P344" t="str">
        <f t="shared" si="28"/>
        <v/>
      </c>
    </row>
    <row r="345" spans="1:16" x14ac:dyDescent="0.2">
      <c r="A345">
        <f t="shared" si="24"/>
        <v>172</v>
      </c>
      <c r="B345" t="s">
        <v>0</v>
      </c>
      <c r="C345">
        <v>172</v>
      </c>
      <c r="D345" t="s">
        <v>1</v>
      </c>
      <c r="F345" s="1">
        <v>44462</v>
      </c>
      <c r="J345" t="s">
        <v>78</v>
      </c>
      <c r="M345" t="str">
        <f t="shared" si="25"/>
        <v/>
      </c>
      <c r="N345" t="str">
        <f t="shared" si="26"/>
        <v/>
      </c>
      <c r="O345" t="str">
        <f t="shared" si="27"/>
        <v/>
      </c>
      <c r="P345" t="str">
        <f t="shared" si="28"/>
        <v/>
      </c>
    </row>
    <row r="346" spans="1:16" x14ac:dyDescent="0.2">
      <c r="A346">
        <f t="shared" si="24"/>
        <v>173</v>
      </c>
      <c r="B346" t="s">
        <v>0</v>
      </c>
      <c r="C346">
        <v>173</v>
      </c>
      <c r="D346" t="s">
        <v>1</v>
      </c>
      <c r="F346" s="1">
        <v>44462</v>
      </c>
      <c r="J346" t="s">
        <v>79</v>
      </c>
      <c r="M346" t="str">
        <f t="shared" si="25"/>
        <v/>
      </c>
      <c r="N346" t="str">
        <f t="shared" si="26"/>
        <v/>
      </c>
      <c r="O346" t="str">
        <f t="shared" si="27"/>
        <v/>
      </c>
      <c r="P346" t="str">
        <f t="shared" si="28"/>
        <v/>
      </c>
    </row>
    <row r="347" spans="1:16" x14ac:dyDescent="0.2">
      <c r="A347">
        <f t="shared" si="24"/>
        <v>173</v>
      </c>
      <c r="B347" t="s">
        <v>0</v>
      </c>
      <c r="C347">
        <v>173</v>
      </c>
      <c r="D347" t="s">
        <v>1</v>
      </c>
      <c r="F347" s="1">
        <v>44462</v>
      </c>
      <c r="J347" t="s">
        <v>80</v>
      </c>
      <c r="M347" t="str">
        <f t="shared" si="25"/>
        <v/>
      </c>
      <c r="N347" t="str">
        <f t="shared" si="26"/>
        <v/>
      </c>
      <c r="O347" t="str">
        <f t="shared" si="27"/>
        <v/>
      </c>
      <c r="P347" t="str">
        <f t="shared" si="28"/>
        <v/>
      </c>
    </row>
    <row r="348" spans="1:16" x14ac:dyDescent="0.2">
      <c r="A348">
        <f t="shared" si="24"/>
        <v>174</v>
      </c>
      <c r="B348" t="s">
        <v>0</v>
      </c>
      <c r="C348">
        <v>174</v>
      </c>
      <c r="D348" t="s">
        <v>1</v>
      </c>
      <c r="F348" s="1">
        <v>44462</v>
      </c>
      <c r="J348" t="s">
        <v>81</v>
      </c>
      <c r="M348" t="str">
        <f t="shared" si="25"/>
        <v/>
      </c>
      <c r="N348" t="str">
        <f t="shared" si="26"/>
        <v/>
      </c>
      <c r="O348" t="str">
        <f t="shared" si="27"/>
        <v/>
      </c>
      <c r="P348" t="str">
        <f t="shared" si="28"/>
        <v/>
      </c>
    </row>
    <row r="349" spans="1:16" x14ac:dyDescent="0.2">
      <c r="A349">
        <f t="shared" si="24"/>
        <v>174</v>
      </c>
      <c r="B349" t="s">
        <v>0</v>
      </c>
      <c r="C349">
        <v>174</v>
      </c>
      <c r="D349" t="s">
        <v>1</v>
      </c>
      <c r="F349" s="1">
        <v>44462</v>
      </c>
      <c r="J349" t="s">
        <v>82</v>
      </c>
      <c r="M349" t="str">
        <f t="shared" si="25"/>
        <v/>
      </c>
      <c r="N349" t="str">
        <f t="shared" si="26"/>
        <v/>
      </c>
      <c r="O349" t="str">
        <f t="shared" si="27"/>
        <v/>
      </c>
      <c r="P349" t="str">
        <f t="shared" si="28"/>
        <v/>
      </c>
    </row>
    <row r="350" spans="1:16" x14ac:dyDescent="0.2">
      <c r="A350">
        <f t="shared" si="24"/>
        <v>175</v>
      </c>
      <c r="B350" t="s">
        <v>0</v>
      </c>
      <c r="C350">
        <v>175</v>
      </c>
      <c r="D350" t="s">
        <v>1</v>
      </c>
      <c r="F350" s="1">
        <v>44462</v>
      </c>
      <c r="J350" t="s">
        <v>83</v>
      </c>
      <c r="M350" t="str">
        <f t="shared" si="25"/>
        <v/>
      </c>
      <c r="N350" t="str">
        <f t="shared" si="26"/>
        <v/>
      </c>
      <c r="O350" t="str">
        <f t="shared" si="27"/>
        <v/>
      </c>
      <c r="P350" t="str">
        <f t="shared" si="28"/>
        <v/>
      </c>
    </row>
    <row r="351" spans="1:16" x14ac:dyDescent="0.2">
      <c r="A351">
        <f t="shared" si="24"/>
        <v>175</v>
      </c>
      <c r="B351" t="s">
        <v>0</v>
      </c>
      <c r="C351">
        <v>175</v>
      </c>
      <c r="D351" t="s">
        <v>1</v>
      </c>
      <c r="F351" s="1">
        <v>44462</v>
      </c>
      <c r="J351" t="s">
        <v>145</v>
      </c>
      <c r="M351" t="str">
        <f t="shared" si="25"/>
        <v/>
      </c>
      <c r="N351" t="str">
        <f t="shared" si="26"/>
        <v/>
      </c>
      <c r="O351" t="str">
        <f t="shared" si="27"/>
        <v/>
      </c>
      <c r="P351" t="str">
        <f t="shared" si="28"/>
        <v/>
      </c>
    </row>
    <row r="352" spans="1:16" x14ac:dyDescent="0.2">
      <c r="A352">
        <f t="shared" si="24"/>
        <v>176</v>
      </c>
      <c r="B352" t="s">
        <v>0</v>
      </c>
      <c r="C352">
        <v>176</v>
      </c>
      <c r="D352" t="s">
        <v>1</v>
      </c>
      <c r="F352" s="1">
        <v>44462</v>
      </c>
      <c r="J352" t="s">
        <v>94</v>
      </c>
      <c r="M352" t="str">
        <f t="shared" si="25"/>
        <v/>
      </c>
      <c r="N352" t="str">
        <f t="shared" si="26"/>
        <v/>
      </c>
      <c r="O352" t="str">
        <f t="shared" si="27"/>
        <v/>
      </c>
      <c r="P352" t="str">
        <f t="shared" si="28"/>
        <v/>
      </c>
    </row>
    <row r="353" spans="1:16" x14ac:dyDescent="0.2">
      <c r="A353">
        <f t="shared" si="24"/>
        <v>176</v>
      </c>
      <c r="B353" t="s">
        <v>0</v>
      </c>
      <c r="C353">
        <v>176</v>
      </c>
      <c r="D353" t="s">
        <v>1</v>
      </c>
      <c r="F353" s="1">
        <v>44462</v>
      </c>
      <c r="J353" t="s">
        <v>95</v>
      </c>
      <c r="M353" t="str">
        <f t="shared" si="25"/>
        <v/>
      </c>
      <c r="N353" t="str">
        <f t="shared" si="26"/>
        <v/>
      </c>
      <c r="O353" t="str">
        <f t="shared" si="27"/>
        <v/>
      </c>
      <c r="P353" t="str">
        <f t="shared" si="28"/>
        <v/>
      </c>
    </row>
    <row r="354" spans="1:16" x14ac:dyDescent="0.2">
      <c r="A354">
        <f t="shared" si="24"/>
        <v>177</v>
      </c>
      <c r="B354" t="s">
        <v>0</v>
      </c>
      <c r="C354">
        <v>177</v>
      </c>
      <c r="D354" t="s">
        <v>1</v>
      </c>
      <c r="F354" s="1">
        <v>44462</v>
      </c>
      <c r="J354" t="s">
        <v>96</v>
      </c>
      <c r="M354" t="str">
        <f t="shared" si="25"/>
        <v/>
      </c>
      <c r="N354" t="str">
        <f t="shared" si="26"/>
        <v/>
      </c>
      <c r="O354" t="str">
        <f t="shared" si="27"/>
        <v/>
      </c>
      <c r="P354" t="str">
        <f t="shared" si="28"/>
        <v/>
      </c>
    </row>
    <row r="355" spans="1:16" x14ac:dyDescent="0.2">
      <c r="A355">
        <f t="shared" si="24"/>
        <v>177</v>
      </c>
      <c r="B355" t="s">
        <v>0</v>
      </c>
      <c r="C355">
        <v>177</v>
      </c>
      <c r="D355" t="s">
        <v>1</v>
      </c>
      <c r="F355" s="1">
        <v>44462</v>
      </c>
      <c r="J355" t="s">
        <v>97</v>
      </c>
      <c r="M355" t="str">
        <f t="shared" si="25"/>
        <v/>
      </c>
      <c r="N355" t="str">
        <f t="shared" si="26"/>
        <v/>
      </c>
      <c r="O355" t="str">
        <f t="shared" si="27"/>
        <v/>
      </c>
      <c r="P355" t="str">
        <f t="shared" si="28"/>
        <v/>
      </c>
    </row>
    <row r="356" spans="1:16" x14ac:dyDescent="0.2">
      <c r="A356">
        <f t="shared" si="24"/>
        <v>178</v>
      </c>
      <c r="B356" t="s">
        <v>0</v>
      </c>
      <c r="C356">
        <v>178</v>
      </c>
      <c r="D356" t="s">
        <v>1</v>
      </c>
      <c r="F356" s="1">
        <v>44462</v>
      </c>
      <c r="J356" t="s">
        <v>98</v>
      </c>
      <c r="M356" t="str">
        <f t="shared" si="25"/>
        <v/>
      </c>
      <c r="N356" t="str">
        <f t="shared" si="26"/>
        <v/>
      </c>
      <c r="O356" t="str">
        <f t="shared" si="27"/>
        <v/>
      </c>
      <c r="P356" t="str">
        <f t="shared" si="28"/>
        <v/>
      </c>
    </row>
    <row r="357" spans="1:16" x14ac:dyDescent="0.2">
      <c r="A357">
        <f t="shared" si="24"/>
        <v>178</v>
      </c>
      <c r="B357" t="s">
        <v>0</v>
      </c>
      <c r="C357">
        <v>178</v>
      </c>
      <c r="D357" t="s">
        <v>1</v>
      </c>
      <c r="F357" s="1">
        <v>44462</v>
      </c>
      <c r="J357" t="s">
        <v>99</v>
      </c>
      <c r="M357" t="str">
        <f t="shared" si="25"/>
        <v/>
      </c>
      <c r="N357" t="str">
        <f t="shared" si="26"/>
        <v/>
      </c>
      <c r="O357" t="str">
        <f t="shared" si="27"/>
        <v/>
      </c>
      <c r="P357" t="str">
        <f t="shared" si="28"/>
        <v/>
      </c>
    </row>
    <row r="358" spans="1:16" x14ac:dyDescent="0.2">
      <c r="A358">
        <f t="shared" si="24"/>
        <v>179</v>
      </c>
      <c r="B358" t="s">
        <v>0</v>
      </c>
      <c r="C358">
        <v>179</v>
      </c>
      <c r="D358" t="s">
        <v>1</v>
      </c>
      <c r="F358" s="1">
        <v>44462</v>
      </c>
      <c r="J358" t="s">
        <v>100</v>
      </c>
      <c r="M358" t="str">
        <f t="shared" si="25"/>
        <v/>
      </c>
      <c r="N358" t="str">
        <f t="shared" si="26"/>
        <v/>
      </c>
      <c r="O358" t="str">
        <f t="shared" si="27"/>
        <v/>
      </c>
      <c r="P358" t="str">
        <f t="shared" si="28"/>
        <v/>
      </c>
    </row>
    <row r="359" spans="1:16" x14ac:dyDescent="0.2">
      <c r="A359">
        <f t="shared" si="24"/>
        <v>179</v>
      </c>
      <c r="B359" t="s">
        <v>0</v>
      </c>
      <c r="C359">
        <v>179</v>
      </c>
      <c r="D359" t="s">
        <v>1</v>
      </c>
      <c r="F359" s="1">
        <v>44462</v>
      </c>
      <c r="J359" t="s">
        <v>101</v>
      </c>
      <c r="M359" t="str">
        <f t="shared" si="25"/>
        <v/>
      </c>
      <c r="N359" t="str">
        <f t="shared" si="26"/>
        <v/>
      </c>
      <c r="O359" t="str">
        <f t="shared" si="27"/>
        <v/>
      </c>
      <c r="P359" t="str">
        <f t="shared" si="28"/>
        <v/>
      </c>
    </row>
    <row r="360" spans="1:16" x14ac:dyDescent="0.2">
      <c r="A360">
        <f t="shared" si="24"/>
        <v>180</v>
      </c>
      <c r="B360" t="s">
        <v>0</v>
      </c>
      <c r="C360">
        <v>180</v>
      </c>
      <c r="D360" t="s">
        <v>1</v>
      </c>
      <c r="F360" t="s">
        <v>24</v>
      </c>
      <c r="H360" s="3" t="s">
        <v>22</v>
      </c>
      <c r="J360" t="s">
        <v>102</v>
      </c>
      <c r="M360" t="str">
        <f t="shared" si="25"/>
        <v/>
      </c>
      <c r="N360" t="str">
        <f t="shared" si="26"/>
        <v/>
      </c>
      <c r="O360" t="str">
        <f t="shared" si="27"/>
        <v/>
      </c>
      <c r="P360" t="str">
        <f t="shared" si="28"/>
        <v/>
      </c>
    </row>
    <row r="361" spans="1:16" x14ac:dyDescent="0.2">
      <c r="A361">
        <f t="shared" si="24"/>
        <v>180</v>
      </c>
      <c r="B361" t="s">
        <v>21</v>
      </c>
      <c r="C361">
        <v>180</v>
      </c>
      <c r="D361" t="s">
        <v>1</v>
      </c>
      <c r="G361" s="2" t="s">
        <v>55</v>
      </c>
      <c r="J361" t="s">
        <v>103</v>
      </c>
      <c r="M361" t="str">
        <f t="shared" si="25"/>
        <v/>
      </c>
      <c r="N361" t="str">
        <f t="shared" si="26"/>
        <v/>
      </c>
      <c r="O361" t="str">
        <f t="shared" si="27"/>
        <v/>
      </c>
      <c r="P361" t="str">
        <f t="shared" si="28"/>
        <v/>
      </c>
    </row>
  </sheetData>
  <phoneticPr fontId="2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8CD361D1524447818B4B5206584323" ma:contentTypeVersion="4" ma:contentTypeDescription="Create a new document." ma:contentTypeScope="" ma:versionID="c7d852918a03801212ae1c5666f1a5a7">
  <xsd:schema xmlns:xsd="http://www.w3.org/2001/XMLSchema" xmlns:xs="http://www.w3.org/2001/XMLSchema" xmlns:p="http://schemas.microsoft.com/office/2006/metadata/properties" xmlns:ns2="8dd9fe24-28b0-42d3-b99c-75af96becd31" xmlns:ns3="b8334bb6-2399-45fa-878a-2a352e25d9fd" targetNamespace="http://schemas.microsoft.com/office/2006/metadata/properties" ma:root="true" ma:fieldsID="d492f249eeba4db3b9236cde9d91cf2f" ns2:_="" ns3:_="">
    <xsd:import namespace="8dd9fe24-28b0-42d3-b99c-75af96becd31"/>
    <xsd:import namespace="b8334bb6-2399-45fa-878a-2a352e25d9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d9fe24-28b0-42d3-b99c-75af96becd3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334bb6-2399-45fa-878a-2a352e25d9f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A1FE90F-7C4E-4178-869A-3156D45C5982}"/>
</file>

<file path=customXml/itemProps2.xml><?xml version="1.0" encoding="utf-8"?>
<ds:datastoreItem xmlns:ds="http://schemas.openxmlformats.org/officeDocument/2006/customXml" ds:itemID="{9293981D-F27E-4E88-894D-01C9D4004D3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LECO_NxIrr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Wenz, Joshua - ARS</dc:creator>
  <cp:lastModifiedBy>Wenz, Joshua - ARS</cp:lastModifiedBy>
  <dcterms:created xsi:type="dcterms:W3CDTF">2022-03-22T17:34:49Z</dcterms:created>
  <dcterms:modified xsi:type="dcterms:W3CDTF">2022-03-25T19:07:01Z</dcterms:modified>
</cp:coreProperties>
</file>