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SDLPT\Docs\"/>
    </mc:Choice>
  </mc:AlternateContent>
  <xr:revisionPtr revIDLastSave="0" documentId="13_ncr:1_{706320E7-08FF-4FCD-86F2-211C4D7303A7}" xr6:coauthVersionLast="45" xr6:coauthVersionMax="45" xr10:uidLastSave="{00000000-0000-0000-0000-000000000000}"/>
  <bookViews>
    <workbookView xWindow="-120" yWindow="-120" windowWidth="29040" windowHeight="16440" tabRatio="1000" activeTab="5" xr2:uid="{00000000-000D-0000-FFFF-FFFF00000000}"/>
  </bookViews>
  <sheets>
    <sheet name="Input" sheetId="1" r:id="rId1"/>
    <sheet name="Affinity_Matrix" sheetId="2" r:id="rId2"/>
    <sheet name="Group_Affinity_Matrix_NonDiag" sheetId="3" r:id="rId3"/>
    <sheet name="Group_Affinity_Matrix" sheetId="4" r:id="rId4"/>
    <sheet name="Clustered_Affinity_Matrix" sheetId="5" r:id="rId5"/>
    <sheet name="Step 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6" l="1"/>
  <c r="C90" i="5"/>
  <c r="C88" i="5"/>
  <c r="C89" i="5"/>
  <c r="C6" i="5"/>
  <c r="C3" i="5"/>
  <c r="B4" i="5" s="1"/>
  <c r="B7" i="5"/>
  <c r="B6" i="5"/>
  <c r="B7" i="4"/>
  <c r="C6" i="4"/>
  <c r="E3" i="4"/>
  <c r="B6" i="4" s="1"/>
  <c r="D3" i="4"/>
  <c r="B5" i="4" s="1"/>
  <c r="C3" i="4"/>
  <c r="B4" i="4" s="1"/>
  <c r="B49" i="6" l="1"/>
  <c r="B35" i="6"/>
  <c r="C194" i="5"/>
  <c r="C193" i="5"/>
  <c r="C192" i="5"/>
  <c r="C195" i="5" s="1"/>
  <c r="B185" i="5" s="1"/>
  <c r="C182" i="5"/>
  <c r="C181" i="5"/>
  <c r="C180" i="5"/>
  <c r="C170" i="5"/>
  <c r="C169" i="5"/>
  <c r="C168" i="5"/>
  <c r="C158" i="5"/>
  <c r="C157" i="5"/>
  <c r="C156" i="5"/>
  <c r="C144" i="5"/>
  <c r="C143" i="5"/>
  <c r="C142" i="5"/>
  <c r="C114" i="5"/>
  <c r="C102" i="5"/>
  <c r="C77" i="5"/>
  <c r="C49" i="5"/>
  <c r="C37" i="5"/>
  <c r="C25" i="5"/>
  <c r="C24" i="5"/>
  <c r="C23" i="5"/>
  <c r="C113" i="5"/>
  <c r="C112" i="5"/>
  <c r="C101" i="5"/>
  <c r="C100" i="5"/>
  <c r="C76" i="5"/>
  <c r="C75" i="5"/>
  <c r="C48" i="5"/>
  <c r="C47" i="5"/>
  <c r="C36" i="5"/>
  <c r="C35" i="5"/>
  <c r="D4" i="5"/>
  <c r="D3" i="5"/>
  <c r="B5" i="5" s="1"/>
  <c r="C6" i="3"/>
  <c r="B5" i="3"/>
  <c r="B4" i="3"/>
  <c r="B7" i="3"/>
  <c r="E3" i="3"/>
  <c r="B6" i="3" s="1"/>
  <c r="D3" i="3"/>
  <c r="C3" i="3"/>
  <c r="C103" i="5" l="1"/>
  <c r="B93" i="5" s="1"/>
  <c r="C183" i="5"/>
  <c r="B173" i="5" s="1"/>
  <c r="C145" i="5"/>
  <c r="B135" i="5" s="1"/>
  <c r="C26" i="5"/>
  <c r="B16" i="5" s="1"/>
  <c r="C171" i="5"/>
  <c r="B161" i="5" s="1"/>
  <c r="C159" i="5"/>
  <c r="B149" i="5" s="1"/>
  <c r="C50" i="5"/>
  <c r="B40" i="5" s="1"/>
  <c r="C115" i="5"/>
  <c r="B105" i="5" s="1"/>
  <c r="C91" i="5"/>
  <c r="B81" i="5" s="1"/>
  <c r="C78" i="5"/>
  <c r="B68" i="5" s="1"/>
  <c r="D8" i="5"/>
  <c r="C38" i="5"/>
  <c r="B28" i="5" s="1"/>
</calcChain>
</file>

<file path=xl/sharedStrings.xml><?xml version="1.0" encoding="utf-8"?>
<sst xmlns="http://schemas.openxmlformats.org/spreadsheetml/2006/main" count="347" uniqueCount="64">
  <si>
    <t>c1</t>
  </si>
  <si>
    <t>c2</t>
  </si>
  <si>
    <t>c3</t>
  </si>
  <si>
    <t>c4</t>
  </si>
  <si>
    <t>c5</t>
  </si>
  <si>
    <t>F</t>
  </si>
  <si>
    <t>S1</t>
  </si>
  <si>
    <t>S2</t>
  </si>
  <si>
    <t>ap1</t>
  </si>
  <si>
    <t>ap2</t>
  </si>
  <si>
    <t>Affinity</t>
  </si>
  <si>
    <t>C1</t>
  </si>
  <si>
    <t>C2</t>
  </si>
  <si>
    <t>P</t>
  </si>
  <si>
    <t>C3</t>
  </si>
  <si>
    <t>C4</t>
  </si>
  <si>
    <t>C5</t>
  </si>
  <si>
    <t>Bond</t>
  </si>
  <si>
    <t>Step 1</t>
  </si>
  <si>
    <t>Step 2</t>
  </si>
  <si>
    <t>Thêm C3:</t>
  </si>
  <si>
    <t>C(0,3,1)</t>
  </si>
  <si>
    <t>C(1,3,2)</t>
  </si>
  <si>
    <t>C(2,3,n)</t>
  </si>
  <si>
    <t>Thêm C4:</t>
  </si>
  <si>
    <t>C(1,4,2)</t>
  </si>
  <si>
    <t>C0</t>
  </si>
  <si>
    <t>Bond(x1,x2)</t>
  </si>
  <si>
    <t>Bond(x1,x3)</t>
  </si>
  <si>
    <t>Bond(x2,x3)</t>
  </si>
  <si>
    <t>Thử C4, với bảng hiện tại như sau</t>
  </si>
  <si>
    <t>Cont</t>
  </si>
  <si>
    <t>cn</t>
  </si>
  <si>
    <t>Thử C5, với bảng hiện tại như sau</t>
  </si>
  <si>
    <t>C(1,5,2)</t>
  </si>
  <si>
    <t>Vậy bảng sau khi chạy xong sẽ là</t>
  </si>
  <si>
    <t>Giao hoán các dòng, ta có</t>
  </si>
  <si>
    <t>Step 2.1</t>
  </si>
  <si>
    <t>Step 2.2</t>
  </si>
  <si>
    <t>Clustered Matrix:</t>
  </si>
  <si>
    <t>Affinity Matrix</t>
  </si>
  <si>
    <t>Với dấu X ở dưới cùng</t>
  </si>
  <si>
    <t>TCW</t>
  </si>
  <si>
    <t>BCW</t>
  </si>
  <si>
    <t>BOCW</t>
  </si>
  <si>
    <t>Z</t>
  </si>
  <si>
    <t>Với dấu X đi lên một bước</t>
  </si>
  <si>
    <t>Với dấu X đi lên hai bước</t>
  </si>
  <si>
    <t>Bảng mới sẽ là</t>
  </si>
  <si>
    <t>Hai phân vùng sẽ là:</t>
  </si>
  <si>
    <t>MSV</t>
  </si>
  <si>
    <t>C(2,5,4)</t>
  </si>
  <si>
    <t>Chọn C(0,3,1) do max = 486</t>
  </si>
  <si>
    <t>C(0,4,3)</t>
  </si>
  <si>
    <t>C(3,4,1)</t>
  </si>
  <si>
    <t>C(2,4,n)</t>
  </si>
  <si>
    <t>Chọn C(2,4,n) do max = 900</t>
  </si>
  <si>
    <t>C(0,5,3)</t>
  </si>
  <si>
    <t>C(3,5,1)</t>
  </si>
  <si>
    <t>C(4,5,n)</t>
  </si>
  <si>
    <t>Chọn C(1,5,2) do max = 486</t>
  </si>
  <si>
    <t>Vậy MAX(Z) = 135</t>
  </si>
  <si>
    <t>(C,C3,C5,C1)</t>
  </si>
  <si>
    <t>(C,C2,C4)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</si>
</sst>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8"/>
      <color theme="9"/>
      <name val="Times New Roman"/>
      <family val="1"/>
    </font>
    <font>
      <b/>
      <sz val="18"/>
      <color rgb="FFFF0000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="160" zoomScaleNormal="160" workbookViewId="0">
      <selection activeCell="D9" sqref="D9"/>
    </sheetView>
  </sheetViews>
  <sheetFormatPr defaultColWidth="9.140625" defaultRowHeight="15" x14ac:dyDescent="0.25"/>
  <cols>
    <col min="1" max="16384" width="9.140625" style="1"/>
  </cols>
  <sheetData>
    <row r="1" spans="1:11" ht="16.5" x14ac:dyDescent="0.25">
      <c r="A1" s="50"/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/>
      <c r="I1" s="50"/>
      <c r="J1" s="50"/>
      <c r="K1" s="50"/>
    </row>
    <row r="2" spans="1:11" ht="16.5" x14ac:dyDescent="0.25">
      <c r="A2" s="50"/>
      <c r="B2" s="51"/>
      <c r="C2" s="51"/>
      <c r="D2" s="51"/>
      <c r="E2" s="51"/>
      <c r="F2" s="51"/>
      <c r="G2" s="52" t="s">
        <v>6</v>
      </c>
      <c r="H2" s="52" t="s">
        <v>7</v>
      </c>
      <c r="I2" s="50"/>
      <c r="J2" s="50"/>
      <c r="K2" s="50" t="s">
        <v>50</v>
      </c>
    </row>
    <row r="3" spans="1:11" ht="16.5" x14ac:dyDescent="0.25">
      <c r="A3" s="52" t="s">
        <v>8</v>
      </c>
      <c r="B3" s="50">
        <v>1</v>
      </c>
      <c r="C3" s="50">
        <v>0</v>
      </c>
      <c r="D3" s="50">
        <v>1</v>
      </c>
      <c r="E3" s="50">
        <v>0</v>
      </c>
      <c r="F3" s="50">
        <v>1</v>
      </c>
      <c r="G3" s="50">
        <v>6</v>
      </c>
      <c r="H3" s="50">
        <v>3</v>
      </c>
      <c r="I3" s="50"/>
      <c r="J3" s="50"/>
      <c r="K3" s="50">
        <v>28563</v>
      </c>
    </row>
    <row r="4" spans="1:11" ht="16.5" x14ac:dyDescent="0.25">
      <c r="A4" s="52" t="s">
        <v>9</v>
      </c>
      <c r="B4" s="50">
        <v>0</v>
      </c>
      <c r="C4" s="50">
        <v>1</v>
      </c>
      <c r="D4" s="50">
        <v>0</v>
      </c>
      <c r="E4" s="50">
        <v>1</v>
      </c>
      <c r="F4" s="50">
        <v>0</v>
      </c>
      <c r="G4" s="50">
        <v>7</v>
      </c>
      <c r="H4" s="50">
        <v>8</v>
      </c>
      <c r="I4" s="50"/>
      <c r="J4" s="50"/>
      <c r="K4" s="50">
        <v>29378</v>
      </c>
    </row>
  </sheetData>
  <mergeCells count="6">
    <mergeCell ref="G1:H1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H8" sqref="H8"/>
    </sheetView>
  </sheetViews>
  <sheetFormatPr defaultColWidth="9.140625" defaultRowHeight="15" x14ac:dyDescent="0.25"/>
  <cols>
    <col min="1" max="16384" width="9.140625" style="1"/>
  </cols>
  <sheetData>
    <row r="1" spans="1:8" x14ac:dyDescent="0.25"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10</v>
      </c>
      <c r="H1" s="40"/>
    </row>
    <row r="2" spans="1:8" x14ac:dyDescent="0.25">
      <c r="B2" s="40"/>
      <c r="C2" s="40"/>
      <c r="D2" s="40"/>
      <c r="E2" s="40"/>
      <c r="F2" s="40"/>
      <c r="G2" s="40"/>
      <c r="H2" s="40"/>
    </row>
    <row r="3" spans="1:8" x14ac:dyDescent="0.25">
      <c r="A3" s="3" t="s">
        <v>8</v>
      </c>
      <c r="B3" s="2">
        <v>1</v>
      </c>
      <c r="C3" s="2">
        <v>0</v>
      </c>
      <c r="D3" s="2">
        <v>1</v>
      </c>
      <c r="E3" s="2">
        <v>0</v>
      </c>
      <c r="F3" s="2">
        <v>1</v>
      </c>
      <c r="G3" s="41">
        <v>9</v>
      </c>
      <c r="H3" s="41"/>
    </row>
    <row r="4" spans="1:8" x14ac:dyDescent="0.25">
      <c r="A4" s="3" t="s">
        <v>9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41">
        <v>15</v>
      </c>
      <c r="H4" s="41"/>
    </row>
  </sheetData>
  <mergeCells count="8">
    <mergeCell ref="G3:H3"/>
    <mergeCell ref="G4:H4"/>
    <mergeCell ref="B1:B2"/>
    <mergeCell ref="C1:C2"/>
    <mergeCell ref="D1:D2"/>
    <mergeCell ref="E1:E2"/>
    <mergeCell ref="F1:F2"/>
    <mergeCell ref="G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>
      <selection activeCell="G33" sqref="G33"/>
    </sheetView>
  </sheetViews>
  <sheetFormatPr defaultRowHeight="15" x14ac:dyDescent="0.25"/>
  <cols>
    <col min="5" max="5" width="16.7109375" customWidth="1"/>
  </cols>
  <sheetData>
    <row r="1" spans="1:20" x14ac:dyDescent="0.25">
      <c r="A1" s="1"/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</row>
    <row r="2" spans="1:20" x14ac:dyDescent="0.25">
      <c r="A2" s="1"/>
      <c r="B2" s="40"/>
      <c r="C2" s="40"/>
      <c r="D2" s="40"/>
      <c r="E2" s="40"/>
      <c r="F2" s="40"/>
    </row>
    <row r="3" spans="1:20" x14ac:dyDescent="0.25">
      <c r="A3" s="3" t="s">
        <v>0</v>
      </c>
      <c r="B3" s="4"/>
      <c r="C3" s="1">
        <f>Affinity_Matrix!G3*Affinity_Matrix!C3</f>
        <v>0</v>
      </c>
      <c r="D3" s="1">
        <f>Affinity_Matrix!D3*Affinity_Matrix!G3</f>
        <v>9</v>
      </c>
      <c r="E3" s="1">
        <f>Affinity_Matrix!E3*Affinity_Matrix!G3</f>
        <v>0</v>
      </c>
      <c r="F3" s="1">
        <v>9</v>
      </c>
      <c r="M3" s="2"/>
      <c r="N3" s="40"/>
      <c r="O3" s="40"/>
      <c r="P3" s="40"/>
      <c r="Q3" s="40"/>
      <c r="R3" s="40"/>
      <c r="S3" s="40"/>
      <c r="T3" s="40"/>
    </row>
    <row r="4" spans="1:20" x14ac:dyDescent="0.25">
      <c r="A4" s="3" t="s">
        <v>1</v>
      </c>
      <c r="B4" s="1">
        <f>C3</f>
        <v>0</v>
      </c>
      <c r="C4" s="4"/>
      <c r="D4" s="1">
        <v>0</v>
      </c>
      <c r="E4" s="1">
        <v>15</v>
      </c>
      <c r="F4" s="1">
        <v>0</v>
      </c>
      <c r="M4" s="2"/>
      <c r="N4" s="40"/>
      <c r="O4" s="40"/>
      <c r="P4" s="40"/>
      <c r="Q4" s="40"/>
      <c r="R4" s="40"/>
      <c r="S4" s="40"/>
      <c r="T4" s="40"/>
    </row>
    <row r="5" spans="1:20" x14ac:dyDescent="0.25">
      <c r="A5" s="3" t="s">
        <v>2</v>
      </c>
      <c r="B5" s="1">
        <f>D3</f>
        <v>9</v>
      </c>
      <c r="C5" s="1">
        <v>0</v>
      </c>
      <c r="D5" s="4"/>
      <c r="E5" s="1">
        <v>0</v>
      </c>
      <c r="F5" s="1">
        <v>0</v>
      </c>
      <c r="M5" s="3"/>
      <c r="N5" s="2"/>
      <c r="O5" s="2"/>
      <c r="P5" s="2"/>
      <c r="Q5" s="2"/>
      <c r="R5" s="2"/>
      <c r="S5" s="41"/>
      <c r="T5" s="41"/>
    </row>
    <row r="6" spans="1:20" x14ac:dyDescent="0.25">
      <c r="A6" s="3" t="s">
        <v>3</v>
      </c>
      <c r="B6" s="1">
        <f>E3</f>
        <v>0</v>
      </c>
      <c r="C6" s="1">
        <f>E4</f>
        <v>15</v>
      </c>
      <c r="D6" s="1">
        <v>0</v>
      </c>
      <c r="E6" s="4"/>
      <c r="F6" s="1">
        <v>0</v>
      </c>
      <c r="M6" s="3"/>
      <c r="N6" s="2"/>
      <c r="O6" s="2"/>
      <c r="P6" s="2"/>
      <c r="Q6" s="2"/>
      <c r="R6" s="2"/>
      <c r="S6" s="41"/>
      <c r="T6" s="41"/>
    </row>
    <row r="7" spans="1:20" x14ac:dyDescent="0.25">
      <c r="A7" s="3" t="s">
        <v>4</v>
      </c>
      <c r="B7" s="1">
        <f>F3</f>
        <v>9</v>
      </c>
      <c r="C7" s="1">
        <v>0</v>
      </c>
      <c r="D7" s="1">
        <v>0</v>
      </c>
      <c r="E7" s="1">
        <v>0</v>
      </c>
      <c r="F7" s="4"/>
    </row>
  </sheetData>
  <mergeCells count="13">
    <mergeCell ref="B1:B2"/>
    <mergeCell ref="C1:C2"/>
    <mergeCell ref="D1:D2"/>
    <mergeCell ref="E1:E2"/>
    <mergeCell ref="F1:F2"/>
    <mergeCell ref="S3:T4"/>
    <mergeCell ref="S5:T5"/>
    <mergeCell ref="S6:T6"/>
    <mergeCell ref="N3:N4"/>
    <mergeCell ref="O3:O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130" zoomScaleNormal="130" workbookViewId="0">
      <selection activeCell="M15" sqref="M15"/>
    </sheetView>
  </sheetViews>
  <sheetFormatPr defaultRowHeight="15" x14ac:dyDescent="0.25"/>
  <sheetData>
    <row r="1" spans="1:6" ht="16.5" x14ac:dyDescent="0.25">
      <c r="A1" s="50"/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</row>
    <row r="2" spans="1:6" ht="16.5" x14ac:dyDescent="0.25">
      <c r="A2" s="50"/>
      <c r="B2" s="51"/>
      <c r="C2" s="51"/>
      <c r="D2" s="51"/>
      <c r="E2" s="51"/>
      <c r="F2" s="51"/>
    </row>
    <row r="3" spans="1:6" ht="16.5" x14ac:dyDescent="0.25">
      <c r="A3" s="52" t="s">
        <v>0</v>
      </c>
      <c r="B3" s="53">
        <v>18</v>
      </c>
      <c r="C3" s="50">
        <f>Affinity_Matrix!G3*Affinity_Matrix!C3</f>
        <v>0</v>
      </c>
      <c r="D3" s="50">
        <f>Affinity_Matrix!D3*Affinity_Matrix!G3</f>
        <v>9</v>
      </c>
      <c r="E3" s="50">
        <f>Affinity_Matrix!E3*Affinity_Matrix!G3</f>
        <v>0</v>
      </c>
      <c r="F3" s="50">
        <v>9</v>
      </c>
    </row>
    <row r="4" spans="1:6" ht="16.5" x14ac:dyDescent="0.25">
      <c r="A4" s="52" t="s">
        <v>1</v>
      </c>
      <c r="B4" s="50">
        <f>C3</f>
        <v>0</v>
      </c>
      <c r="C4" s="53">
        <v>15</v>
      </c>
      <c r="D4" s="50">
        <v>0</v>
      </c>
      <c r="E4" s="50">
        <v>15</v>
      </c>
      <c r="F4" s="50">
        <v>0</v>
      </c>
    </row>
    <row r="5" spans="1:6" ht="16.5" x14ac:dyDescent="0.25">
      <c r="A5" s="52" t="s">
        <v>2</v>
      </c>
      <c r="B5" s="50">
        <f>D3</f>
        <v>9</v>
      </c>
      <c r="C5" s="50">
        <v>0</v>
      </c>
      <c r="D5" s="53">
        <v>9</v>
      </c>
      <c r="E5" s="50">
        <v>0</v>
      </c>
      <c r="F5" s="50">
        <v>0</v>
      </c>
    </row>
    <row r="6" spans="1:6" ht="16.5" x14ac:dyDescent="0.25">
      <c r="A6" s="52" t="s">
        <v>3</v>
      </c>
      <c r="B6" s="50">
        <f>E3</f>
        <v>0</v>
      </c>
      <c r="C6" s="50">
        <f>E4</f>
        <v>15</v>
      </c>
      <c r="D6" s="50">
        <v>0</v>
      </c>
      <c r="E6" s="53">
        <v>15</v>
      </c>
      <c r="F6" s="50">
        <v>0</v>
      </c>
    </row>
    <row r="7" spans="1:6" ht="16.5" x14ac:dyDescent="0.25">
      <c r="A7" s="52" t="s">
        <v>4</v>
      </c>
      <c r="B7" s="50">
        <f>F3</f>
        <v>9</v>
      </c>
      <c r="C7" s="50">
        <v>0</v>
      </c>
      <c r="D7" s="50">
        <v>0</v>
      </c>
      <c r="E7" s="50">
        <v>0</v>
      </c>
      <c r="F7" s="53">
        <v>9</v>
      </c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5"/>
  <sheetViews>
    <sheetView topLeftCell="A191" zoomScaleNormal="100" workbookViewId="0">
      <selection activeCell="H205" sqref="H205"/>
    </sheetView>
  </sheetViews>
  <sheetFormatPr defaultColWidth="9.140625" defaultRowHeight="15" x14ac:dyDescent="0.25"/>
  <cols>
    <col min="1" max="1" width="30.85546875" style="3" bestFit="1" customWidth="1"/>
    <col min="2" max="2" width="14.28515625" style="1" bestFit="1" customWidth="1"/>
    <col min="3" max="5" width="9.140625" style="1"/>
    <col min="6" max="6" width="20.7109375" style="1" customWidth="1"/>
    <col min="7" max="8" width="11.5703125" style="1" bestFit="1" customWidth="1"/>
    <col min="9" max="16384" width="9.140625" style="1"/>
  </cols>
  <sheetData>
    <row r="1" spans="1:19" x14ac:dyDescent="0.25">
      <c r="A1" s="5" t="s">
        <v>18</v>
      </c>
    </row>
    <row r="2" spans="1:19" x14ac:dyDescent="0.25">
      <c r="B2" s="1" t="s">
        <v>11</v>
      </c>
      <c r="C2" s="1" t="s">
        <v>12</v>
      </c>
      <c r="D2" s="1" t="s">
        <v>13</v>
      </c>
      <c r="I2" s="2"/>
    </row>
    <row r="3" spans="1:19" x14ac:dyDescent="0.25">
      <c r="A3" s="3" t="s">
        <v>11</v>
      </c>
      <c r="B3" s="10">
        <v>18</v>
      </c>
      <c r="C3" s="10">
        <f>Affinity_Matrix!G3*Affinity_Matrix!C3</f>
        <v>0</v>
      </c>
      <c r="D3" s="1">
        <f>B3*C3</f>
        <v>0</v>
      </c>
    </row>
    <row r="4" spans="1:19" x14ac:dyDescent="0.25">
      <c r="A4" s="3" t="s">
        <v>12</v>
      </c>
      <c r="B4" s="10">
        <f>C3</f>
        <v>0</v>
      </c>
      <c r="C4" s="10">
        <v>15</v>
      </c>
      <c r="D4" s="1">
        <f>B4*C4</f>
        <v>0</v>
      </c>
    </row>
    <row r="5" spans="1:19" x14ac:dyDescent="0.25">
      <c r="A5" s="3" t="s">
        <v>14</v>
      </c>
      <c r="B5" s="10">
        <f>D3</f>
        <v>0</v>
      </c>
      <c r="C5" s="10">
        <v>0</v>
      </c>
      <c r="D5" s="1">
        <v>0</v>
      </c>
    </row>
    <row r="6" spans="1:19" x14ac:dyDescent="0.25">
      <c r="A6" s="3" t="s">
        <v>15</v>
      </c>
      <c r="B6" s="10">
        <f>E3</f>
        <v>0</v>
      </c>
      <c r="C6" s="10">
        <f>E4</f>
        <v>0</v>
      </c>
      <c r="D6" s="1">
        <v>0</v>
      </c>
    </row>
    <row r="7" spans="1:19" x14ac:dyDescent="0.25">
      <c r="A7" s="3" t="s">
        <v>16</v>
      </c>
      <c r="B7" s="10">
        <f>F3</f>
        <v>0</v>
      </c>
      <c r="C7" s="10">
        <v>0</v>
      </c>
      <c r="D7" s="1">
        <v>0</v>
      </c>
    </row>
    <row r="8" spans="1:19" x14ac:dyDescent="0.25">
      <c r="A8" s="40" t="s">
        <v>17</v>
      </c>
      <c r="B8" s="40"/>
      <c r="C8" s="40"/>
      <c r="D8" s="1">
        <f>SUM(D3:D7)</f>
        <v>0</v>
      </c>
      <c r="O8" s="40"/>
      <c r="P8" s="40"/>
      <c r="Q8" s="40"/>
      <c r="R8" s="40"/>
      <c r="S8" s="40"/>
    </row>
    <row r="9" spans="1:19" x14ac:dyDescent="0.25">
      <c r="O9" s="40"/>
      <c r="P9" s="40"/>
      <c r="Q9" s="40"/>
      <c r="R9" s="40"/>
      <c r="S9" s="40"/>
    </row>
    <row r="10" spans="1:19" s="7" customFormat="1" x14ac:dyDescent="0.25">
      <c r="A10" s="8"/>
      <c r="N10" s="8"/>
      <c r="O10" s="9"/>
    </row>
    <row r="11" spans="1:19" x14ac:dyDescent="0.25">
      <c r="A11" s="5" t="s">
        <v>19</v>
      </c>
    </row>
    <row r="12" spans="1:19" x14ac:dyDescent="0.25">
      <c r="A12" s="3" t="s">
        <v>20</v>
      </c>
      <c r="N12" s="3"/>
      <c r="O12" s="10"/>
      <c r="P12" s="10"/>
      <c r="Q12" s="10"/>
      <c r="R12" s="10"/>
      <c r="S12" s="10"/>
    </row>
    <row r="13" spans="1:19" x14ac:dyDescent="0.25">
      <c r="B13" s="1" t="s">
        <v>21</v>
      </c>
      <c r="M13" s="10"/>
      <c r="N13" s="11"/>
      <c r="O13" s="10"/>
      <c r="P13" s="10"/>
      <c r="Q13" s="10"/>
      <c r="R13" s="10"/>
      <c r="S13" s="10"/>
    </row>
    <row r="14" spans="1:19" x14ac:dyDescent="0.25">
      <c r="B14" s="1" t="s">
        <v>22</v>
      </c>
      <c r="M14" s="10"/>
      <c r="N14" s="11"/>
      <c r="O14" s="10"/>
      <c r="P14" s="10"/>
      <c r="Q14" s="10"/>
      <c r="R14" s="10"/>
      <c r="S14" s="10"/>
    </row>
    <row r="15" spans="1:19" x14ac:dyDescent="0.25">
      <c r="B15" s="1" t="s">
        <v>23</v>
      </c>
      <c r="M15" s="10"/>
      <c r="N15" s="10"/>
      <c r="O15" s="10"/>
      <c r="P15" s="10"/>
      <c r="Q15" s="10"/>
      <c r="R15" s="10"/>
      <c r="S15" s="10"/>
    </row>
    <row r="16" spans="1:19" x14ac:dyDescent="0.25">
      <c r="A16" s="3" t="s">
        <v>21</v>
      </c>
      <c r="B16" s="6">
        <f>C26</f>
        <v>486</v>
      </c>
      <c r="M16" s="10"/>
      <c r="N16" s="10"/>
      <c r="O16" s="10"/>
      <c r="P16" s="10"/>
      <c r="Q16" s="10"/>
      <c r="R16" s="10"/>
      <c r="S16" s="10"/>
    </row>
    <row r="17" spans="1:19" x14ac:dyDescent="0.25">
      <c r="C17" s="1" t="s">
        <v>26</v>
      </c>
      <c r="D17" s="10" t="s">
        <v>14</v>
      </c>
      <c r="E17" s="10" t="s">
        <v>11</v>
      </c>
      <c r="M17" s="10"/>
      <c r="N17" s="10"/>
      <c r="O17" s="10"/>
      <c r="P17" s="10"/>
      <c r="Q17" s="10"/>
      <c r="R17" s="10"/>
      <c r="S17" s="10"/>
    </row>
    <row r="18" spans="1:19" x14ac:dyDescent="0.25">
      <c r="B18" s="1" t="s">
        <v>11</v>
      </c>
      <c r="C18" s="1">
        <v>0</v>
      </c>
      <c r="D18" s="10">
        <v>9</v>
      </c>
      <c r="E18" s="10">
        <v>18</v>
      </c>
    </row>
    <row r="19" spans="1:19" x14ac:dyDescent="0.25">
      <c r="B19" s="1" t="s">
        <v>12</v>
      </c>
      <c r="C19" s="1">
        <v>0</v>
      </c>
      <c r="D19" s="10">
        <v>0</v>
      </c>
      <c r="E19" s="10">
        <v>0</v>
      </c>
    </row>
    <row r="20" spans="1:19" x14ac:dyDescent="0.25">
      <c r="B20" s="1" t="s">
        <v>14</v>
      </c>
      <c r="C20" s="1">
        <v>0</v>
      </c>
      <c r="D20" s="10">
        <v>9</v>
      </c>
      <c r="E20" s="10">
        <v>9</v>
      </c>
    </row>
    <row r="21" spans="1:19" x14ac:dyDescent="0.25">
      <c r="B21" s="1" t="s">
        <v>15</v>
      </c>
      <c r="C21" s="1">
        <v>0</v>
      </c>
      <c r="D21" s="10">
        <v>0</v>
      </c>
      <c r="E21" s="10">
        <v>0</v>
      </c>
    </row>
    <row r="22" spans="1:19" x14ac:dyDescent="0.25">
      <c r="B22" s="1" t="s">
        <v>16</v>
      </c>
      <c r="C22" s="1">
        <v>0</v>
      </c>
      <c r="D22" s="10">
        <v>0</v>
      </c>
      <c r="E22" s="10">
        <v>9</v>
      </c>
    </row>
    <row r="23" spans="1:19" x14ac:dyDescent="0.25">
      <c r="B23" s="3" t="s">
        <v>27</v>
      </c>
      <c r="C23" s="1">
        <f>SUM(C18*D18,C19*D19,C20*D20,C21*D21,C22*D22)</f>
        <v>0</v>
      </c>
      <c r="D23" s="3"/>
      <c r="E23" s="3"/>
    </row>
    <row r="24" spans="1:19" x14ac:dyDescent="0.25">
      <c r="B24" s="3" t="s">
        <v>29</v>
      </c>
      <c r="C24" s="1">
        <f>SUM(E18*D18,E19*D19,E20*D20,E21*D21,E22*D22)</f>
        <v>243</v>
      </c>
    </row>
    <row r="25" spans="1:19" x14ac:dyDescent="0.25">
      <c r="B25" s="3" t="s">
        <v>28</v>
      </c>
      <c r="C25" s="1">
        <f>SUM(E19*C19,E20*C20,E21*C21,E22*C22,E18*C18)</f>
        <v>0</v>
      </c>
    </row>
    <row r="26" spans="1:19" x14ac:dyDescent="0.25">
      <c r="B26" s="1" t="s">
        <v>31</v>
      </c>
      <c r="C26" s="1">
        <f>2*C23+2*C24-2*C25</f>
        <v>486</v>
      </c>
    </row>
    <row r="28" spans="1:19" x14ac:dyDescent="0.25">
      <c r="A28" s="3" t="s">
        <v>22</v>
      </c>
      <c r="B28" s="6">
        <f>C38</f>
        <v>486</v>
      </c>
    </row>
    <row r="29" spans="1:19" x14ac:dyDescent="0.25">
      <c r="C29" s="10" t="s">
        <v>11</v>
      </c>
      <c r="D29" s="10" t="s">
        <v>14</v>
      </c>
      <c r="E29" s="10" t="s">
        <v>12</v>
      </c>
    </row>
    <row r="30" spans="1:19" x14ac:dyDescent="0.25">
      <c r="B30" s="1" t="s">
        <v>11</v>
      </c>
      <c r="C30" s="10">
        <v>18</v>
      </c>
      <c r="D30" s="10">
        <v>9</v>
      </c>
      <c r="E30" s="10">
        <v>0</v>
      </c>
    </row>
    <row r="31" spans="1:19" x14ac:dyDescent="0.25">
      <c r="B31" s="1" t="s">
        <v>12</v>
      </c>
      <c r="C31" s="10">
        <v>0</v>
      </c>
      <c r="D31" s="10">
        <v>0</v>
      </c>
      <c r="E31" s="10">
        <v>15</v>
      </c>
    </row>
    <row r="32" spans="1:19" x14ac:dyDescent="0.25">
      <c r="B32" s="1" t="s">
        <v>14</v>
      </c>
      <c r="C32" s="10">
        <v>9</v>
      </c>
      <c r="D32" s="10">
        <v>9</v>
      </c>
      <c r="E32" s="10">
        <v>0</v>
      </c>
    </row>
    <row r="33" spans="1:5" x14ac:dyDescent="0.25">
      <c r="B33" s="1" t="s">
        <v>15</v>
      </c>
      <c r="C33" s="10">
        <v>0</v>
      </c>
      <c r="D33" s="10">
        <v>0</v>
      </c>
      <c r="E33" s="10">
        <v>15</v>
      </c>
    </row>
    <row r="34" spans="1:5" x14ac:dyDescent="0.25">
      <c r="B34" s="1" t="s">
        <v>16</v>
      </c>
      <c r="C34" s="10">
        <v>9</v>
      </c>
      <c r="D34" s="10">
        <v>0</v>
      </c>
      <c r="E34" s="10">
        <v>0</v>
      </c>
    </row>
    <row r="35" spans="1:5" x14ac:dyDescent="0.25">
      <c r="B35" s="3" t="s">
        <v>27</v>
      </c>
      <c r="C35" s="1">
        <f>SUM(C30*D30,C31*D31,C32*D32,C33*D33,C34*D34)</f>
        <v>243</v>
      </c>
      <c r="D35" s="3"/>
      <c r="E35" s="3"/>
    </row>
    <row r="36" spans="1:5" x14ac:dyDescent="0.25">
      <c r="B36" s="3" t="s">
        <v>29</v>
      </c>
      <c r="C36" s="1">
        <f>SUM(E30*D30,E31*D31,E32*D32,E33*D33,E34*D34)</f>
        <v>0</v>
      </c>
    </row>
    <row r="37" spans="1:5" x14ac:dyDescent="0.25">
      <c r="B37" s="3" t="s">
        <v>28</v>
      </c>
      <c r="C37" s="1">
        <f>SUM(E31*C31,E32*C32,E33*C33,E34*C34,E30*C30)</f>
        <v>0</v>
      </c>
    </row>
    <row r="38" spans="1:5" x14ac:dyDescent="0.25">
      <c r="B38" s="1" t="s">
        <v>31</v>
      </c>
      <c r="C38" s="1">
        <f>2*C35+2*C36-2*C37</f>
        <v>486</v>
      </c>
    </row>
    <row r="40" spans="1:5" x14ac:dyDescent="0.25">
      <c r="A40" s="3" t="s">
        <v>23</v>
      </c>
      <c r="B40" s="6">
        <f>C50</f>
        <v>0</v>
      </c>
    </row>
    <row r="41" spans="1:5" x14ac:dyDescent="0.25">
      <c r="C41" s="10" t="s">
        <v>12</v>
      </c>
      <c r="D41" s="10" t="s">
        <v>14</v>
      </c>
      <c r="E41" s="1" t="s">
        <v>26</v>
      </c>
    </row>
    <row r="42" spans="1:5" x14ac:dyDescent="0.25">
      <c r="B42" s="1" t="s">
        <v>11</v>
      </c>
      <c r="C42" s="10">
        <v>0</v>
      </c>
      <c r="D42" s="10">
        <v>9</v>
      </c>
      <c r="E42" s="1">
        <v>0</v>
      </c>
    </row>
    <row r="43" spans="1:5" x14ac:dyDescent="0.25">
      <c r="B43" s="1" t="s">
        <v>12</v>
      </c>
      <c r="C43" s="10">
        <v>15</v>
      </c>
      <c r="D43" s="10">
        <v>0</v>
      </c>
      <c r="E43" s="1">
        <v>0</v>
      </c>
    </row>
    <row r="44" spans="1:5" x14ac:dyDescent="0.25">
      <c r="B44" s="1" t="s">
        <v>14</v>
      </c>
      <c r="C44" s="10">
        <v>0</v>
      </c>
      <c r="D44" s="10">
        <v>9</v>
      </c>
      <c r="E44" s="1">
        <v>0</v>
      </c>
    </row>
    <row r="45" spans="1:5" x14ac:dyDescent="0.25">
      <c r="B45" s="1" t="s">
        <v>15</v>
      </c>
      <c r="C45" s="10">
        <v>15</v>
      </c>
      <c r="D45" s="10">
        <v>0</v>
      </c>
      <c r="E45" s="1">
        <v>0</v>
      </c>
    </row>
    <row r="46" spans="1:5" x14ac:dyDescent="0.25">
      <c r="B46" s="1" t="s">
        <v>16</v>
      </c>
      <c r="C46" s="10">
        <v>0</v>
      </c>
      <c r="D46" s="10">
        <v>0</v>
      </c>
      <c r="E46" s="1">
        <v>0</v>
      </c>
    </row>
    <row r="47" spans="1:5" x14ac:dyDescent="0.25">
      <c r="B47" s="3" t="s">
        <v>27</v>
      </c>
      <c r="C47" s="1">
        <f>SUM(C42*D42,C43*D43,C44*D44,C45*D45,C46*D46)</f>
        <v>0</v>
      </c>
      <c r="D47" s="3"/>
      <c r="E47" s="3"/>
    </row>
    <row r="48" spans="1:5" x14ac:dyDescent="0.25">
      <c r="B48" s="3" t="s">
        <v>29</v>
      </c>
      <c r="C48" s="1">
        <f>SUM(E42*D42,E43*D43,E44*D44,E45*D45,E46*D46)</f>
        <v>0</v>
      </c>
    </row>
    <row r="49" spans="1:7" x14ac:dyDescent="0.25">
      <c r="B49" s="3" t="s">
        <v>28</v>
      </c>
      <c r="C49" s="1">
        <f>SUM(E43*C43,E44*C44,E45*C45,E46*C46,E42*C42)</f>
        <v>0</v>
      </c>
    </row>
    <row r="50" spans="1:7" x14ac:dyDescent="0.25">
      <c r="B50" s="1" t="s">
        <v>31</v>
      </c>
      <c r="C50" s="1">
        <f>2*C47+2*C48-2*C49</f>
        <v>0</v>
      </c>
    </row>
    <row r="51" spans="1:7" x14ac:dyDescent="0.25">
      <c r="A51" s="3" t="s">
        <v>52</v>
      </c>
    </row>
    <row r="53" spans="1:7" s="7" customFormat="1" x14ac:dyDescent="0.25">
      <c r="A53" s="8"/>
    </row>
    <row r="54" spans="1:7" x14ac:dyDescent="0.25">
      <c r="A54" s="3" t="s">
        <v>37</v>
      </c>
    </row>
    <row r="55" spans="1:7" x14ac:dyDescent="0.25">
      <c r="A55" s="3" t="s">
        <v>30</v>
      </c>
    </row>
    <row r="56" spans="1:7" x14ac:dyDescent="0.25">
      <c r="B56" s="3"/>
      <c r="C56" s="10" t="s">
        <v>14</v>
      </c>
      <c r="D56" s="10" t="s">
        <v>11</v>
      </c>
      <c r="E56" s="10" t="s">
        <v>12</v>
      </c>
      <c r="G56" s="10"/>
    </row>
    <row r="57" spans="1:7" x14ac:dyDescent="0.25">
      <c r="B57" s="10" t="s">
        <v>0</v>
      </c>
      <c r="C57" s="10">
        <v>9</v>
      </c>
      <c r="D57" s="10">
        <v>18</v>
      </c>
      <c r="E57" s="10">
        <v>0</v>
      </c>
      <c r="G57" s="10"/>
    </row>
    <row r="58" spans="1:7" x14ac:dyDescent="0.25">
      <c r="B58" s="10" t="s">
        <v>1</v>
      </c>
      <c r="C58" s="10">
        <v>0</v>
      </c>
      <c r="D58" s="10">
        <v>0</v>
      </c>
      <c r="E58" s="10">
        <v>15</v>
      </c>
      <c r="G58" s="10"/>
    </row>
    <row r="59" spans="1:7" x14ac:dyDescent="0.25">
      <c r="B59" s="10" t="s">
        <v>2</v>
      </c>
      <c r="C59" s="10">
        <v>9</v>
      </c>
      <c r="D59" s="10">
        <v>9</v>
      </c>
      <c r="E59" s="10">
        <v>0</v>
      </c>
      <c r="G59" s="10"/>
    </row>
    <row r="60" spans="1:7" x14ac:dyDescent="0.25">
      <c r="B60" s="10" t="s">
        <v>3</v>
      </c>
      <c r="C60" s="10">
        <v>0</v>
      </c>
      <c r="D60" s="10">
        <v>0</v>
      </c>
      <c r="E60" s="10">
        <v>15</v>
      </c>
      <c r="G60" s="10"/>
    </row>
    <row r="61" spans="1:7" x14ac:dyDescent="0.25">
      <c r="B61" s="10" t="s">
        <v>4</v>
      </c>
      <c r="C61" s="10">
        <v>0</v>
      </c>
      <c r="D61" s="10">
        <v>9</v>
      </c>
      <c r="E61" s="10">
        <v>0</v>
      </c>
      <c r="G61" s="10"/>
    </row>
    <row r="62" spans="1:7" x14ac:dyDescent="0.25">
      <c r="A62" s="3" t="s">
        <v>24</v>
      </c>
    </row>
    <row r="63" spans="1:7" x14ac:dyDescent="0.25">
      <c r="B63" s="1" t="s">
        <v>53</v>
      </c>
    </row>
    <row r="64" spans="1:7" x14ac:dyDescent="0.25">
      <c r="B64" s="1" t="s">
        <v>54</v>
      </c>
    </row>
    <row r="65" spans="1:5" x14ac:dyDescent="0.25">
      <c r="B65" s="1" t="s">
        <v>25</v>
      </c>
    </row>
    <row r="66" spans="1:5" x14ac:dyDescent="0.25">
      <c r="B66" s="1" t="s">
        <v>55</v>
      </c>
    </row>
    <row r="68" spans="1:5" x14ac:dyDescent="0.25">
      <c r="A68" s="29" t="s">
        <v>53</v>
      </c>
      <c r="B68" s="6">
        <f>C78</f>
        <v>0</v>
      </c>
    </row>
    <row r="69" spans="1:5" x14ac:dyDescent="0.25">
      <c r="C69" s="1" t="s">
        <v>26</v>
      </c>
      <c r="D69" s="10" t="s">
        <v>15</v>
      </c>
      <c r="E69" s="10" t="s">
        <v>14</v>
      </c>
    </row>
    <row r="70" spans="1:5" x14ac:dyDescent="0.25">
      <c r="B70" s="1" t="s">
        <v>11</v>
      </c>
      <c r="C70" s="1">
        <v>0</v>
      </c>
      <c r="D70" s="10">
        <v>0</v>
      </c>
      <c r="E70" s="10">
        <v>9</v>
      </c>
    </row>
    <row r="71" spans="1:5" x14ac:dyDescent="0.25">
      <c r="B71" s="1" t="s">
        <v>12</v>
      </c>
      <c r="C71" s="1">
        <v>0</v>
      </c>
      <c r="D71" s="10">
        <v>15</v>
      </c>
      <c r="E71" s="10">
        <v>0</v>
      </c>
    </row>
    <row r="72" spans="1:5" x14ac:dyDescent="0.25">
      <c r="B72" s="1" t="s">
        <v>14</v>
      </c>
      <c r="C72" s="1">
        <v>0</v>
      </c>
      <c r="D72" s="10">
        <v>0</v>
      </c>
      <c r="E72" s="10">
        <v>9</v>
      </c>
    </row>
    <row r="73" spans="1:5" x14ac:dyDescent="0.25">
      <c r="B73" s="1" t="s">
        <v>15</v>
      </c>
      <c r="C73" s="1">
        <v>0</v>
      </c>
      <c r="D73" s="10">
        <v>15</v>
      </c>
      <c r="E73" s="10">
        <v>0</v>
      </c>
    </row>
    <row r="74" spans="1:5" x14ac:dyDescent="0.25">
      <c r="B74" s="1" t="s">
        <v>16</v>
      </c>
      <c r="C74" s="1">
        <v>0</v>
      </c>
      <c r="D74" s="10">
        <v>0</v>
      </c>
      <c r="E74" s="10">
        <v>0</v>
      </c>
    </row>
    <row r="75" spans="1:5" x14ac:dyDescent="0.25">
      <c r="B75" s="3" t="s">
        <v>27</v>
      </c>
      <c r="C75" s="1">
        <f>SUM(C70*D70,C71*D71,C72*D72,C73*D73,C74*D74)</f>
        <v>0</v>
      </c>
      <c r="D75" s="3"/>
      <c r="E75" s="3"/>
    </row>
    <row r="76" spans="1:5" x14ac:dyDescent="0.25">
      <c r="B76" s="3" t="s">
        <v>29</v>
      </c>
      <c r="C76" s="1">
        <f>SUM(E70*D70,E71*D71,E72*D72,E73*D73,E74*D74)</f>
        <v>0</v>
      </c>
    </row>
    <row r="77" spans="1:5" x14ac:dyDescent="0.25">
      <c r="B77" s="3" t="s">
        <v>28</v>
      </c>
      <c r="C77" s="1">
        <f>SUM(E71*C71,E72*C72,E73*C73,E74*C74,E70*C70)</f>
        <v>0</v>
      </c>
    </row>
    <row r="78" spans="1:5" x14ac:dyDescent="0.25">
      <c r="B78" s="1" t="s">
        <v>31</v>
      </c>
      <c r="C78" s="1">
        <f>2*C75+2*C76-2*C77</f>
        <v>0</v>
      </c>
    </row>
    <row r="81" spans="1:5" x14ac:dyDescent="0.25">
      <c r="A81" s="30" t="s">
        <v>54</v>
      </c>
      <c r="B81" s="6">
        <f>C91</f>
        <v>-486</v>
      </c>
    </row>
    <row r="82" spans="1:5" x14ac:dyDescent="0.25">
      <c r="C82" s="10" t="s">
        <v>14</v>
      </c>
      <c r="D82" s="10" t="s">
        <v>15</v>
      </c>
      <c r="E82" s="10" t="s">
        <v>11</v>
      </c>
    </row>
    <row r="83" spans="1:5" x14ac:dyDescent="0.25">
      <c r="B83" s="1" t="s">
        <v>11</v>
      </c>
      <c r="C83" s="10">
        <v>9</v>
      </c>
      <c r="D83" s="10">
        <v>0</v>
      </c>
      <c r="E83" s="10">
        <v>18</v>
      </c>
    </row>
    <row r="84" spans="1:5" x14ac:dyDescent="0.25">
      <c r="B84" s="1" t="s">
        <v>12</v>
      </c>
      <c r="C84" s="10">
        <v>0</v>
      </c>
      <c r="D84" s="10">
        <v>15</v>
      </c>
      <c r="E84" s="10">
        <v>0</v>
      </c>
    </row>
    <row r="85" spans="1:5" x14ac:dyDescent="0.25">
      <c r="B85" s="1" t="s">
        <v>14</v>
      </c>
      <c r="C85" s="10">
        <v>9</v>
      </c>
      <c r="D85" s="10">
        <v>0</v>
      </c>
      <c r="E85" s="10">
        <v>9</v>
      </c>
    </row>
    <row r="86" spans="1:5" x14ac:dyDescent="0.25">
      <c r="B86" s="1" t="s">
        <v>15</v>
      </c>
      <c r="C86" s="10">
        <v>0</v>
      </c>
      <c r="D86" s="10">
        <v>15</v>
      </c>
      <c r="E86" s="10">
        <v>0</v>
      </c>
    </row>
    <row r="87" spans="1:5" x14ac:dyDescent="0.25">
      <c r="B87" s="1" t="s">
        <v>16</v>
      </c>
      <c r="C87" s="10">
        <v>0</v>
      </c>
      <c r="D87" s="10">
        <v>0</v>
      </c>
      <c r="E87" s="10">
        <v>9</v>
      </c>
    </row>
    <row r="88" spans="1:5" x14ac:dyDescent="0.25">
      <c r="B88" s="3" t="s">
        <v>27</v>
      </c>
      <c r="C88" s="1">
        <f>SUM(C83*D83,C84*D84,C85*D85,C86*D86,C87*D87)</f>
        <v>0</v>
      </c>
      <c r="D88" s="3"/>
      <c r="E88" s="3"/>
    </row>
    <row r="89" spans="1:5" x14ac:dyDescent="0.25">
      <c r="B89" s="3" t="s">
        <v>29</v>
      </c>
      <c r="C89" s="1">
        <f>SUM(E83*D83,E84*D84,E85*D85,E86*D86,E87*D87)</f>
        <v>0</v>
      </c>
    </row>
    <row r="90" spans="1:5" x14ac:dyDescent="0.25">
      <c r="B90" s="3" t="s">
        <v>28</v>
      </c>
      <c r="C90" s="1">
        <f>SUM(E84*C84,E85*C85,E86*C86,E87*C87,E83*C83)</f>
        <v>243</v>
      </c>
    </row>
    <row r="91" spans="1:5" x14ac:dyDescent="0.25">
      <c r="B91" s="1" t="s">
        <v>31</v>
      </c>
      <c r="C91" s="1">
        <f>2*C88+2*C89-2*C90</f>
        <v>-486</v>
      </c>
    </row>
    <row r="93" spans="1:5" x14ac:dyDescent="0.25">
      <c r="A93" s="30" t="s">
        <v>25</v>
      </c>
      <c r="B93" s="6">
        <f>C103</f>
        <v>900</v>
      </c>
    </row>
    <row r="94" spans="1:5" x14ac:dyDescent="0.25">
      <c r="C94" s="10" t="s">
        <v>11</v>
      </c>
      <c r="D94" s="10" t="s">
        <v>15</v>
      </c>
      <c r="E94" s="10" t="s">
        <v>12</v>
      </c>
    </row>
    <row r="95" spans="1:5" x14ac:dyDescent="0.25">
      <c r="B95" s="1" t="s">
        <v>11</v>
      </c>
      <c r="C95" s="10">
        <v>18</v>
      </c>
      <c r="D95" s="10">
        <v>0</v>
      </c>
      <c r="E95" s="10">
        <v>0</v>
      </c>
    </row>
    <row r="96" spans="1:5" x14ac:dyDescent="0.25">
      <c r="B96" s="1" t="s">
        <v>12</v>
      </c>
      <c r="C96" s="10">
        <v>0</v>
      </c>
      <c r="D96" s="10">
        <v>15</v>
      </c>
      <c r="E96" s="10">
        <v>15</v>
      </c>
    </row>
    <row r="97" spans="1:5" x14ac:dyDescent="0.25">
      <c r="B97" s="1" t="s">
        <v>14</v>
      </c>
      <c r="C97" s="10">
        <v>9</v>
      </c>
      <c r="D97" s="10">
        <v>0</v>
      </c>
      <c r="E97" s="10">
        <v>0</v>
      </c>
    </row>
    <row r="98" spans="1:5" x14ac:dyDescent="0.25">
      <c r="B98" s="1" t="s">
        <v>15</v>
      </c>
      <c r="C98" s="10">
        <v>0</v>
      </c>
      <c r="D98" s="10">
        <v>15</v>
      </c>
      <c r="E98" s="10">
        <v>15</v>
      </c>
    </row>
    <row r="99" spans="1:5" x14ac:dyDescent="0.25">
      <c r="B99" s="1" t="s">
        <v>16</v>
      </c>
      <c r="C99" s="10">
        <v>9</v>
      </c>
      <c r="D99" s="10">
        <v>0</v>
      </c>
      <c r="E99" s="10">
        <v>0</v>
      </c>
    </row>
    <row r="100" spans="1:5" x14ac:dyDescent="0.25">
      <c r="B100" s="3" t="s">
        <v>27</v>
      </c>
      <c r="C100" s="1">
        <f>SUM(C95*D95,C96*D96,C97*D97,C98*D98,C99*D99)</f>
        <v>0</v>
      </c>
      <c r="D100" s="3"/>
      <c r="E100" s="3"/>
    </row>
    <row r="101" spans="1:5" x14ac:dyDescent="0.25">
      <c r="B101" s="3" t="s">
        <v>29</v>
      </c>
      <c r="C101" s="1">
        <f>SUM(E95*D95,E96*D96,E97*D97,E98*D98,E99*D99)</f>
        <v>450</v>
      </c>
    </row>
    <row r="102" spans="1:5" x14ac:dyDescent="0.25">
      <c r="B102" s="3" t="s">
        <v>28</v>
      </c>
      <c r="C102" s="1">
        <f>SUM(E96*C96,E97*C97,E98*C98,E99*C99,E95*C95)</f>
        <v>0</v>
      </c>
    </row>
    <row r="103" spans="1:5" x14ac:dyDescent="0.25">
      <c r="B103" s="1" t="s">
        <v>31</v>
      </c>
      <c r="C103" s="1">
        <f>2*C100+2*C101-2*C102</f>
        <v>900</v>
      </c>
    </row>
    <row r="105" spans="1:5" x14ac:dyDescent="0.25">
      <c r="A105" s="30" t="s">
        <v>55</v>
      </c>
      <c r="B105" s="6">
        <f>C115</f>
        <v>900</v>
      </c>
    </row>
    <row r="106" spans="1:5" x14ac:dyDescent="0.25">
      <c r="C106" s="10" t="s">
        <v>12</v>
      </c>
      <c r="D106" s="10" t="s">
        <v>15</v>
      </c>
      <c r="E106" s="10" t="s">
        <v>32</v>
      </c>
    </row>
    <row r="107" spans="1:5" x14ac:dyDescent="0.25">
      <c r="B107" s="1" t="s">
        <v>11</v>
      </c>
      <c r="C107" s="10">
        <v>0</v>
      </c>
      <c r="D107" s="10">
        <v>0</v>
      </c>
      <c r="E107" s="10">
        <v>0</v>
      </c>
    </row>
    <row r="108" spans="1:5" x14ac:dyDescent="0.25">
      <c r="B108" s="1" t="s">
        <v>12</v>
      </c>
      <c r="C108" s="10">
        <v>15</v>
      </c>
      <c r="D108" s="10">
        <v>15</v>
      </c>
      <c r="E108" s="10">
        <v>0</v>
      </c>
    </row>
    <row r="109" spans="1:5" x14ac:dyDescent="0.25">
      <c r="B109" s="1" t="s">
        <v>14</v>
      </c>
      <c r="C109" s="10">
        <v>0</v>
      </c>
      <c r="D109" s="10">
        <v>0</v>
      </c>
      <c r="E109" s="10">
        <v>0</v>
      </c>
    </row>
    <row r="110" spans="1:5" x14ac:dyDescent="0.25">
      <c r="B110" s="1" t="s">
        <v>15</v>
      </c>
      <c r="C110" s="10">
        <v>15</v>
      </c>
      <c r="D110" s="10">
        <v>15</v>
      </c>
      <c r="E110" s="10">
        <v>0</v>
      </c>
    </row>
    <row r="111" spans="1:5" x14ac:dyDescent="0.25">
      <c r="B111" s="1" t="s">
        <v>16</v>
      </c>
      <c r="C111" s="10">
        <v>0</v>
      </c>
      <c r="D111" s="10">
        <v>0</v>
      </c>
      <c r="E111" s="10">
        <v>0</v>
      </c>
    </row>
    <row r="112" spans="1:5" x14ac:dyDescent="0.25">
      <c r="B112" s="3" t="s">
        <v>27</v>
      </c>
      <c r="C112" s="1">
        <f>SUM(C107*D107,C108*D108,C109*D109,C110*D110,C111*D111)</f>
        <v>450</v>
      </c>
      <c r="D112" s="3"/>
      <c r="E112" s="3"/>
    </row>
    <row r="113" spans="1:9" x14ac:dyDescent="0.25">
      <c r="B113" s="3" t="s">
        <v>29</v>
      </c>
      <c r="C113" s="1">
        <f>SUM(E107*D107,E108*D108,E109*D109,E110*D110,E111*D111)</f>
        <v>0</v>
      </c>
    </row>
    <row r="114" spans="1:9" x14ac:dyDescent="0.25">
      <c r="B114" s="3" t="s">
        <v>28</v>
      </c>
      <c r="C114" s="1">
        <f>SUM(E108*C108,E109*C109,E110*C110,E111*C111,E107*C107)</f>
        <v>0</v>
      </c>
    </row>
    <row r="115" spans="1:9" x14ac:dyDescent="0.25">
      <c r="B115" s="1" t="s">
        <v>31</v>
      </c>
      <c r="C115" s="1">
        <f>2*C112+2*C113-2*C114</f>
        <v>900</v>
      </c>
    </row>
    <row r="117" spans="1:9" x14ac:dyDescent="0.25">
      <c r="A117" s="3" t="s">
        <v>56</v>
      </c>
    </row>
    <row r="119" spans="1:9" s="7" customFormat="1" x14ac:dyDescent="0.25">
      <c r="A119" s="8"/>
    </row>
    <row r="120" spans="1:9" x14ac:dyDescent="0.25">
      <c r="A120" s="3" t="s">
        <v>38</v>
      </c>
    </row>
    <row r="121" spans="1:9" x14ac:dyDescent="0.25">
      <c r="A121" s="3" t="s">
        <v>33</v>
      </c>
    </row>
    <row r="122" spans="1:9" x14ac:dyDescent="0.25">
      <c r="B122" s="3"/>
      <c r="C122" s="10" t="s">
        <v>14</v>
      </c>
      <c r="D122" s="10" t="s">
        <v>0</v>
      </c>
      <c r="E122" s="10" t="s">
        <v>1</v>
      </c>
      <c r="F122" s="10" t="s">
        <v>3</v>
      </c>
      <c r="I122" s="10"/>
    </row>
    <row r="123" spans="1:9" x14ac:dyDescent="0.25">
      <c r="B123" s="10" t="s">
        <v>0</v>
      </c>
      <c r="C123" s="10">
        <v>9</v>
      </c>
      <c r="D123" s="10">
        <v>18</v>
      </c>
      <c r="E123" s="10">
        <v>0</v>
      </c>
      <c r="F123" s="10">
        <v>0</v>
      </c>
      <c r="I123" s="10"/>
    </row>
    <row r="124" spans="1:9" x14ac:dyDescent="0.25">
      <c r="B124" s="10" t="s">
        <v>1</v>
      </c>
      <c r="C124" s="10">
        <v>0</v>
      </c>
      <c r="D124" s="10">
        <v>0</v>
      </c>
      <c r="E124" s="10">
        <v>15</v>
      </c>
      <c r="F124" s="10">
        <v>15</v>
      </c>
      <c r="I124" s="10"/>
    </row>
    <row r="125" spans="1:9" x14ac:dyDescent="0.25">
      <c r="B125" s="10" t="s">
        <v>2</v>
      </c>
      <c r="C125" s="10">
        <v>9</v>
      </c>
      <c r="D125" s="10">
        <v>9</v>
      </c>
      <c r="E125" s="10">
        <v>0</v>
      </c>
      <c r="F125" s="10">
        <v>0</v>
      </c>
      <c r="I125" s="10"/>
    </row>
    <row r="126" spans="1:9" x14ac:dyDescent="0.25">
      <c r="B126" s="10" t="s">
        <v>3</v>
      </c>
      <c r="C126" s="10">
        <v>0</v>
      </c>
      <c r="D126" s="10">
        <v>0</v>
      </c>
      <c r="E126" s="10">
        <v>15</v>
      </c>
      <c r="F126" s="10">
        <v>15</v>
      </c>
      <c r="I126" s="10"/>
    </row>
    <row r="127" spans="1:9" x14ac:dyDescent="0.25">
      <c r="B127" s="10" t="s">
        <v>4</v>
      </c>
      <c r="C127" s="10">
        <v>0</v>
      </c>
      <c r="D127" s="10">
        <v>9</v>
      </c>
      <c r="E127" s="10">
        <v>0</v>
      </c>
      <c r="F127" s="10">
        <v>0</v>
      </c>
      <c r="I127" s="10"/>
    </row>
    <row r="128" spans="1:9" x14ac:dyDescent="0.25">
      <c r="A128" s="3" t="s">
        <v>24</v>
      </c>
    </row>
    <row r="129" spans="1:5" x14ac:dyDescent="0.25">
      <c r="B129" s="1" t="s">
        <v>57</v>
      </c>
    </row>
    <row r="130" spans="1:5" x14ac:dyDescent="0.25">
      <c r="B130" s="1" t="s">
        <v>58</v>
      </c>
    </row>
    <row r="131" spans="1:5" x14ac:dyDescent="0.25">
      <c r="B131" s="1" t="s">
        <v>34</v>
      </c>
    </row>
    <row r="132" spans="1:5" x14ac:dyDescent="0.25">
      <c r="B132" s="1" t="s">
        <v>51</v>
      </c>
    </row>
    <row r="133" spans="1:5" x14ac:dyDescent="0.25">
      <c r="B133" s="1" t="s">
        <v>59</v>
      </c>
    </row>
    <row r="135" spans="1:5" x14ac:dyDescent="0.25">
      <c r="A135" s="30" t="s">
        <v>57</v>
      </c>
      <c r="B135" s="6">
        <f>C145</f>
        <v>162</v>
      </c>
    </row>
    <row r="136" spans="1:5" x14ac:dyDescent="0.25">
      <c r="C136" s="1" t="s">
        <v>26</v>
      </c>
      <c r="D136" s="10" t="s">
        <v>16</v>
      </c>
      <c r="E136" s="10" t="s">
        <v>14</v>
      </c>
    </row>
    <row r="137" spans="1:5" x14ac:dyDescent="0.25">
      <c r="B137" s="1" t="s">
        <v>11</v>
      </c>
      <c r="C137" s="1">
        <v>0</v>
      </c>
      <c r="D137" s="10">
        <v>9</v>
      </c>
      <c r="E137" s="10">
        <v>9</v>
      </c>
    </row>
    <row r="138" spans="1:5" x14ac:dyDescent="0.25">
      <c r="B138" s="1" t="s">
        <v>12</v>
      </c>
      <c r="C138" s="1">
        <v>0</v>
      </c>
      <c r="D138" s="10">
        <v>0</v>
      </c>
      <c r="E138" s="10">
        <v>0</v>
      </c>
    </row>
    <row r="139" spans="1:5" x14ac:dyDescent="0.25">
      <c r="B139" s="1" t="s">
        <v>14</v>
      </c>
      <c r="C139" s="1">
        <v>0</v>
      </c>
      <c r="D139" s="10">
        <v>0</v>
      </c>
      <c r="E139" s="10">
        <v>9</v>
      </c>
    </row>
    <row r="140" spans="1:5" x14ac:dyDescent="0.25">
      <c r="B140" s="1" t="s">
        <v>15</v>
      </c>
      <c r="C140" s="1">
        <v>0</v>
      </c>
      <c r="D140" s="10">
        <v>0</v>
      </c>
      <c r="E140" s="10">
        <v>0</v>
      </c>
    </row>
    <row r="141" spans="1:5" x14ac:dyDescent="0.25">
      <c r="B141" s="1" t="s">
        <v>16</v>
      </c>
      <c r="C141" s="1">
        <v>0</v>
      </c>
      <c r="D141" s="10">
        <v>9</v>
      </c>
      <c r="E141" s="10">
        <v>0</v>
      </c>
    </row>
    <row r="142" spans="1:5" x14ac:dyDescent="0.25">
      <c r="B142" s="3" t="s">
        <v>27</v>
      </c>
      <c r="C142" s="1">
        <f>SUM(C137*D137,C138*D138,C139*D139,C140*D140,C141*D141)</f>
        <v>0</v>
      </c>
      <c r="D142" s="3"/>
      <c r="E142" s="3"/>
    </row>
    <row r="143" spans="1:5" x14ac:dyDescent="0.25">
      <c r="B143" s="3" t="s">
        <v>29</v>
      </c>
      <c r="C143" s="1">
        <f>SUM(E137*D137,E138*D138,E139*D139,E140*D140,E141*D141)</f>
        <v>81</v>
      </c>
    </row>
    <row r="144" spans="1:5" x14ac:dyDescent="0.25">
      <c r="B144" s="3" t="s">
        <v>28</v>
      </c>
      <c r="C144" s="1">
        <f>SUM(E138*C138,E139*C139,E140*C140,E141*C141,E137*C137)</f>
        <v>0</v>
      </c>
    </row>
    <row r="145" spans="1:6" x14ac:dyDescent="0.25">
      <c r="B145" s="1" t="s">
        <v>31</v>
      </c>
      <c r="C145" s="1">
        <f>2*C142+2*C143-2*C144</f>
        <v>162</v>
      </c>
    </row>
    <row r="149" spans="1:6" x14ac:dyDescent="0.25">
      <c r="A149" s="30" t="s">
        <v>58</v>
      </c>
      <c r="B149" s="6">
        <f>C159</f>
        <v>162</v>
      </c>
    </row>
    <row r="150" spans="1:6" x14ac:dyDescent="0.25">
      <c r="C150" s="10" t="s">
        <v>14</v>
      </c>
      <c r="D150" s="10" t="s">
        <v>16</v>
      </c>
      <c r="E150" s="10" t="s">
        <v>11</v>
      </c>
      <c r="F150" s="10"/>
    </row>
    <row r="151" spans="1:6" x14ac:dyDescent="0.25">
      <c r="B151" s="1" t="s">
        <v>11</v>
      </c>
      <c r="C151" s="10">
        <v>9</v>
      </c>
      <c r="D151" s="10">
        <v>9</v>
      </c>
      <c r="E151" s="10">
        <v>18</v>
      </c>
      <c r="F151" s="10"/>
    </row>
    <row r="152" spans="1:6" x14ac:dyDescent="0.25">
      <c r="B152" s="1" t="s">
        <v>12</v>
      </c>
      <c r="C152" s="10">
        <v>0</v>
      </c>
      <c r="D152" s="10">
        <v>0</v>
      </c>
      <c r="E152" s="10">
        <v>0</v>
      </c>
      <c r="F152" s="10"/>
    </row>
    <row r="153" spans="1:6" x14ac:dyDescent="0.25">
      <c r="B153" s="1" t="s">
        <v>14</v>
      </c>
      <c r="C153" s="10">
        <v>9</v>
      </c>
      <c r="D153" s="10">
        <v>0</v>
      </c>
      <c r="E153" s="10">
        <v>9</v>
      </c>
      <c r="F153" s="10"/>
    </row>
    <row r="154" spans="1:6" x14ac:dyDescent="0.25">
      <c r="B154" s="1" t="s">
        <v>15</v>
      </c>
      <c r="C154" s="10">
        <v>0</v>
      </c>
      <c r="D154" s="10">
        <v>0</v>
      </c>
      <c r="E154" s="10">
        <v>0</v>
      </c>
      <c r="F154" s="10"/>
    </row>
    <row r="155" spans="1:6" x14ac:dyDescent="0.25">
      <c r="B155" s="1" t="s">
        <v>16</v>
      </c>
      <c r="C155" s="10">
        <v>0</v>
      </c>
      <c r="D155" s="10">
        <v>9</v>
      </c>
      <c r="E155" s="10">
        <v>9</v>
      </c>
      <c r="F155" s="10"/>
    </row>
    <row r="156" spans="1:6" x14ac:dyDescent="0.25">
      <c r="B156" s="3" t="s">
        <v>27</v>
      </c>
      <c r="C156" s="1">
        <f>SUM(C151*D151,C152*D152,C153*D153,C154*D154,C155*D155)</f>
        <v>81</v>
      </c>
      <c r="D156" s="3"/>
      <c r="E156" s="3"/>
    </row>
    <row r="157" spans="1:6" x14ac:dyDescent="0.25">
      <c r="B157" s="3" t="s">
        <v>29</v>
      </c>
      <c r="C157" s="1">
        <f>SUM(E151*D151,E152*D152,E153*D153,E154*D154,E155*D155)</f>
        <v>243</v>
      </c>
    </row>
    <row r="158" spans="1:6" x14ac:dyDescent="0.25">
      <c r="B158" s="3" t="s">
        <v>28</v>
      </c>
      <c r="C158" s="1">
        <f>SUM(E152*C152,E153*C153,E154*C154,E155*C155,E151*C151)</f>
        <v>243</v>
      </c>
    </row>
    <row r="159" spans="1:6" x14ac:dyDescent="0.25">
      <c r="B159" s="1" t="s">
        <v>31</v>
      </c>
      <c r="C159" s="1">
        <f>2*C156+2*C157-2*C158</f>
        <v>162</v>
      </c>
    </row>
    <row r="161" spans="1:5" x14ac:dyDescent="0.25">
      <c r="A161" s="30" t="s">
        <v>34</v>
      </c>
      <c r="B161" s="6">
        <f>C171</f>
        <v>486</v>
      </c>
    </row>
    <row r="162" spans="1:5" x14ac:dyDescent="0.25">
      <c r="C162" s="10" t="s">
        <v>11</v>
      </c>
      <c r="D162" s="10" t="s">
        <v>16</v>
      </c>
      <c r="E162" s="10" t="s">
        <v>12</v>
      </c>
    </row>
    <row r="163" spans="1:5" x14ac:dyDescent="0.25">
      <c r="B163" s="1" t="s">
        <v>11</v>
      </c>
      <c r="C163" s="10">
        <v>18</v>
      </c>
      <c r="D163" s="10">
        <v>9</v>
      </c>
      <c r="E163" s="10">
        <v>0</v>
      </c>
    </row>
    <row r="164" spans="1:5" x14ac:dyDescent="0.25">
      <c r="B164" s="1" t="s">
        <v>12</v>
      </c>
      <c r="C164" s="10">
        <v>0</v>
      </c>
      <c r="D164" s="10">
        <v>0</v>
      </c>
      <c r="E164" s="10">
        <v>15</v>
      </c>
    </row>
    <row r="165" spans="1:5" x14ac:dyDescent="0.25">
      <c r="B165" s="1" t="s">
        <v>14</v>
      </c>
      <c r="C165" s="10">
        <v>9</v>
      </c>
      <c r="D165" s="10">
        <v>0</v>
      </c>
      <c r="E165" s="10">
        <v>0</v>
      </c>
    </row>
    <row r="166" spans="1:5" x14ac:dyDescent="0.25">
      <c r="B166" s="1" t="s">
        <v>15</v>
      </c>
      <c r="C166" s="10">
        <v>0</v>
      </c>
      <c r="D166" s="10">
        <v>0</v>
      </c>
      <c r="E166" s="10">
        <v>15</v>
      </c>
    </row>
    <row r="167" spans="1:5" x14ac:dyDescent="0.25">
      <c r="B167" s="1" t="s">
        <v>16</v>
      </c>
      <c r="C167" s="10">
        <v>9</v>
      </c>
      <c r="D167" s="10">
        <v>9</v>
      </c>
      <c r="E167" s="10">
        <v>0</v>
      </c>
    </row>
    <row r="168" spans="1:5" x14ac:dyDescent="0.25">
      <c r="B168" s="3" t="s">
        <v>27</v>
      </c>
      <c r="C168" s="1">
        <f>SUM(C163*D163,C164*D164,C165*D165,C166*D166,C167*D167)</f>
        <v>243</v>
      </c>
      <c r="D168" s="3"/>
      <c r="E168" s="3"/>
    </row>
    <row r="169" spans="1:5" x14ac:dyDescent="0.25">
      <c r="B169" s="3" t="s">
        <v>29</v>
      </c>
      <c r="C169" s="1">
        <f>SUM(E163*D163,E164*D164,E165*D165,E166*D166,E167*D167)</f>
        <v>0</v>
      </c>
    </row>
    <row r="170" spans="1:5" x14ac:dyDescent="0.25">
      <c r="B170" s="3" t="s">
        <v>28</v>
      </c>
      <c r="C170" s="1">
        <f>SUM(E164*C164,E165*C165,E166*C166,E167*C167,E163*C163)</f>
        <v>0</v>
      </c>
    </row>
    <row r="171" spans="1:5" x14ac:dyDescent="0.25">
      <c r="B171" s="1" t="s">
        <v>31</v>
      </c>
      <c r="C171" s="1">
        <f>2*C168+2*C169-2*C170</f>
        <v>486</v>
      </c>
    </row>
    <row r="173" spans="1:5" x14ac:dyDescent="0.25">
      <c r="A173" s="30" t="s">
        <v>51</v>
      </c>
      <c r="B173" s="6">
        <f>C183</f>
        <v>-900</v>
      </c>
    </row>
    <row r="174" spans="1:5" x14ac:dyDescent="0.25">
      <c r="C174" s="10" t="s">
        <v>12</v>
      </c>
      <c r="D174" s="10" t="s">
        <v>16</v>
      </c>
      <c r="E174" s="10" t="s">
        <v>15</v>
      </c>
    </row>
    <row r="175" spans="1:5" x14ac:dyDescent="0.25">
      <c r="B175" s="1" t="s">
        <v>11</v>
      </c>
      <c r="C175" s="10">
        <v>0</v>
      </c>
      <c r="D175" s="10">
        <v>9</v>
      </c>
      <c r="E175" s="10">
        <v>0</v>
      </c>
    </row>
    <row r="176" spans="1:5" x14ac:dyDescent="0.25">
      <c r="B176" s="1" t="s">
        <v>12</v>
      </c>
      <c r="C176" s="10">
        <v>15</v>
      </c>
      <c r="D176" s="10">
        <v>0</v>
      </c>
      <c r="E176" s="10">
        <v>15</v>
      </c>
    </row>
    <row r="177" spans="1:5" x14ac:dyDescent="0.25">
      <c r="B177" s="1" t="s">
        <v>14</v>
      </c>
      <c r="C177" s="10">
        <v>0</v>
      </c>
      <c r="D177" s="10">
        <v>0</v>
      </c>
      <c r="E177" s="10">
        <v>0</v>
      </c>
    </row>
    <row r="178" spans="1:5" x14ac:dyDescent="0.25">
      <c r="B178" s="1" t="s">
        <v>15</v>
      </c>
      <c r="C178" s="10">
        <v>15</v>
      </c>
      <c r="D178" s="10">
        <v>0</v>
      </c>
      <c r="E178" s="10">
        <v>15</v>
      </c>
    </row>
    <row r="179" spans="1:5" x14ac:dyDescent="0.25">
      <c r="B179" s="1" t="s">
        <v>16</v>
      </c>
      <c r="C179" s="10">
        <v>0</v>
      </c>
      <c r="D179" s="10">
        <v>9</v>
      </c>
      <c r="E179" s="10">
        <v>0</v>
      </c>
    </row>
    <row r="180" spans="1:5" x14ac:dyDescent="0.25">
      <c r="B180" s="3" t="s">
        <v>27</v>
      </c>
      <c r="C180" s="1">
        <f>SUM(C175*D175,C176*D176,C177*D177,C178*D178,C179*D179)</f>
        <v>0</v>
      </c>
      <c r="D180" s="3"/>
      <c r="E180" s="3"/>
    </row>
    <row r="181" spans="1:5" x14ac:dyDescent="0.25">
      <c r="B181" s="3" t="s">
        <v>29</v>
      </c>
      <c r="C181" s="1">
        <f>SUM(E175*D175,E176*D176,E177*D177,E178*D178,E179*D179)</f>
        <v>0</v>
      </c>
    </row>
    <row r="182" spans="1:5" x14ac:dyDescent="0.25">
      <c r="B182" s="3" t="s">
        <v>28</v>
      </c>
      <c r="C182" s="1">
        <f>SUM(E176*C176,E177*C177,E178*C178,E179*C179,E175*C175)</f>
        <v>450</v>
      </c>
    </row>
    <row r="183" spans="1:5" x14ac:dyDescent="0.25">
      <c r="B183" s="1" t="s">
        <v>31</v>
      </c>
      <c r="C183" s="1">
        <f>2*C180+2*C181-2*C182</f>
        <v>-900</v>
      </c>
    </row>
    <row r="185" spans="1:5" x14ac:dyDescent="0.25">
      <c r="A185" s="30" t="s">
        <v>59</v>
      </c>
      <c r="B185" s="6">
        <f>C195</f>
        <v>0</v>
      </c>
    </row>
    <row r="186" spans="1:5" x14ac:dyDescent="0.25">
      <c r="C186" s="10" t="s">
        <v>15</v>
      </c>
      <c r="D186" s="10" t="s">
        <v>16</v>
      </c>
      <c r="E186" s="10" t="s">
        <v>32</v>
      </c>
    </row>
    <row r="187" spans="1:5" x14ac:dyDescent="0.25">
      <c r="B187" s="1" t="s">
        <v>11</v>
      </c>
      <c r="C187" s="10">
        <v>0</v>
      </c>
      <c r="D187" s="10">
        <v>9</v>
      </c>
      <c r="E187" s="10">
        <v>0</v>
      </c>
    </row>
    <row r="188" spans="1:5" x14ac:dyDescent="0.25">
      <c r="B188" s="1" t="s">
        <v>12</v>
      </c>
      <c r="C188" s="10">
        <v>15</v>
      </c>
      <c r="D188" s="10">
        <v>0</v>
      </c>
      <c r="E188" s="10">
        <v>0</v>
      </c>
    </row>
    <row r="189" spans="1:5" x14ac:dyDescent="0.25">
      <c r="B189" s="1" t="s">
        <v>14</v>
      </c>
      <c r="C189" s="10">
        <v>0</v>
      </c>
      <c r="D189" s="10">
        <v>0</v>
      </c>
      <c r="E189" s="10">
        <v>0</v>
      </c>
    </row>
    <row r="190" spans="1:5" x14ac:dyDescent="0.25">
      <c r="B190" s="1" t="s">
        <v>15</v>
      </c>
      <c r="C190" s="10">
        <v>15</v>
      </c>
      <c r="D190" s="10">
        <v>0</v>
      </c>
      <c r="E190" s="10">
        <v>0</v>
      </c>
    </row>
    <row r="191" spans="1:5" x14ac:dyDescent="0.25">
      <c r="B191" s="1" t="s">
        <v>16</v>
      </c>
      <c r="C191" s="10">
        <v>0</v>
      </c>
      <c r="D191" s="10">
        <v>9</v>
      </c>
      <c r="E191" s="10">
        <v>0</v>
      </c>
    </row>
    <row r="192" spans="1:5" x14ac:dyDescent="0.25">
      <c r="B192" s="3" t="s">
        <v>27</v>
      </c>
      <c r="C192" s="1">
        <f>SUM(C187*D187,C188*D188,C189*D189,C190*D190,C191*D191)</f>
        <v>0</v>
      </c>
      <c r="D192" s="3"/>
      <c r="E192" s="3"/>
    </row>
    <row r="193" spans="1:17" x14ac:dyDescent="0.25">
      <c r="B193" s="3" t="s">
        <v>29</v>
      </c>
      <c r="C193" s="1">
        <f>SUM(E187*D187,E188*D188,E189*D189,E190*D190,E191*D191)</f>
        <v>0</v>
      </c>
    </row>
    <row r="194" spans="1:17" x14ac:dyDescent="0.25">
      <c r="B194" s="3" t="s">
        <v>28</v>
      </c>
      <c r="C194" s="1">
        <f>SUM(E188*C188,E189*C189,E190*C190,E191*C191,E187*C187)</f>
        <v>0</v>
      </c>
    </row>
    <row r="195" spans="1:17" x14ac:dyDescent="0.25">
      <c r="B195" s="1" t="s">
        <v>31</v>
      </c>
      <c r="C195" s="1">
        <f>2*C192+2*C193-2*C194</f>
        <v>0</v>
      </c>
    </row>
    <row r="197" spans="1:17" x14ac:dyDescent="0.25">
      <c r="A197" s="3" t="s">
        <v>60</v>
      </c>
    </row>
    <row r="198" spans="1:17" s="7" customFormat="1" x14ac:dyDescent="0.25">
      <c r="A198" s="8"/>
    </row>
    <row r="199" spans="1:17" x14ac:dyDescent="0.25">
      <c r="A199" s="3" t="s">
        <v>35</v>
      </c>
    </row>
    <row r="202" spans="1:17" x14ac:dyDescent="0.25">
      <c r="B202" s="12"/>
      <c r="C202" s="10" t="s">
        <v>14</v>
      </c>
      <c r="D202" s="10" t="s">
        <v>11</v>
      </c>
      <c r="E202" s="10" t="s">
        <v>16</v>
      </c>
      <c r="F202" s="10" t="s">
        <v>12</v>
      </c>
      <c r="G202" s="10" t="s">
        <v>15</v>
      </c>
    </row>
    <row r="203" spans="1:17" x14ac:dyDescent="0.25">
      <c r="B203" s="11" t="s">
        <v>11</v>
      </c>
      <c r="C203" s="10">
        <v>9</v>
      </c>
      <c r="D203" s="10">
        <v>18</v>
      </c>
      <c r="E203" s="10">
        <v>9</v>
      </c>
      <c r="F203" s="10">
        <v>0</v>
      </c>
      <c r="G203" s="10">
        <v>0</v>
      </c>
      <c r="L203" s="10"/>
      <c r="M203" s="10"/>
      <c r="N203" s="10"/>
      <c r="O203" s="10"/>
      <c r="P203" s="10"/>
      <c r="Q203" s="10"/>
    </row>
    <row r="204" spans="1:17" x14ac:dyDescent="0.25">
      <c r="B204" s="11" t="s">
        <v>12</v>
      </c>
      <c r="C204" s="10">
        <v>0</v>
      </c>
      <c r="D204" s="10">
        <v>0</v>
      </c>
      <c r="E204" s="10">
        <v>0</v>
      </c>
      <c r="F204" s="10">
        <v>15</v>
      </c>
      <c r="G204" s="10">
        <v>15</v>
      </c>
      <c r="L204" s="10"/>
      <c r="M204" s="10"/>
      <c r="N204" s="10"/>
      <c r="O204" s="10"/>
      <c r="P204" s="10"/>
      <c r="Q204" s="10"/>
    </row>
    <row r="205" spans="1:17" x14ac:dyDescent="0.25">
      <c r="B205" s="11" t="s">
        <v>14</v>
      </c>
      <c r="C205" s="10">
        <v>9</v>
      </c>
      <c r="D205" s="10">
        <v>9</v>
      </c>
      <c r="E205" s="10">
        <v>0</v>
      </c>
      <c r="F205" s="10">
        <v>0</v>
      </c>
      <c r="G205" s="10">
        <v>0</v>
      </c>
      <c r="L205" s="10"/>
      <c r="M205" s="10"/>
      <c r="N205" s="10"/>
      <c r="O205" s="10"/>
      <c r="P205" s="10"/>
      <c r="Q205" s="10"/>
    </row>
    <row r="206" spans="1:17" x14ac:dyDescent="0.25">
      <c r="B206" s="11" t="s">
        <v>15</v>
      </c>
      <c r="C206" s="10">
        <v>0</v>
      </c>
      <c r="D206" s="10">
        <v>0</v>
      </c>
      <c r="E206" s="10">
        <v>0</v>
      </c>
      <c r="F206" s="10">
        <v>15</v>
      </c>
      <c r="G206" s="10">
        <v>15</v>
      </c>
      <c r="L206" s="10"/>
      <c r="M206" s="10"/>
      <c r="N206" s="10"/>
      <c r="O206" s="10"/>
      <c r="P206" s="10"/>
      <c r="Q206" s="10"/>
    </row>
    <row r="207" spans="1:17" x14ac:dyDescent="0.25">
      <c r="B207" s="11" t="s">
        <v>16</v>
      </c>
      <c r="C207" s="10">
        <v>0</v>
      </c>
      <c r="D207" s="10">
        <v>9</v>
      </c>
      <c r="E207" s="10">
        <v>9</v>
      </c>
      <c r="F207" s="10">
        <v>0</v>
      </c>
      <c r="G207" s="10">
        <v>0</v>
      </c>
      <c r="L207" s="10"/>
      <c r="M207" s="10"/>
      <c r="N207" s="10"/>
      <c r="O207" s="10"/>
      <c r="P207" s="10"/>
      <c r="Q207" s="10"/>
    </row>
    <row r="208" spans="1:17" x14ac:dyDescent="0.25">
      <c r="L208" s="10"/>
      <c r="M208" s="10"/>
      <c r="N208" s="10"/>
      <c r="O208" s="10"/>
      <c r="P208" s="10"/>
      <c r="Q208" s="10"/>
    </row>
    <row r="209" spans="1:7" ht="15.75" thickBot="1" x14ac:dyDescent="0.3">
      <c r="A209" s="3" t="s">
        <v>36</v>
      </c>
    </row>
    <row r="210" spans="1:7" ht="22.5" x14ac:dyDescent="0.3">
      <c r="B210" s="54"/>
      <c r="C210" s="55" t="s">
        <v>14</v>
      </c>
      <c r="D210" s="55" t="s">
        <v>11</v>
      </c>
      <c r="E210" s="55" t="s">
        <v>16</v>
      </c>
      <c r="F210" s="55" t="s">
        <v>12</v>
      </c>
      <c r="G210" s="56" t="s">
        <v>15</v>
      </c>
    </row>
    <row r="211" spans="1:7" ht="22.5" x14ac:dyDescent="0.3">
      <c r="B211" s="57" t="s">
        <v>14</v>
      </c>
      <c r="C211" s="59">
        <v>9</v>
      </c>
      <c r="D211" s="59">
        <v>9</v>
      </c>
      <c r="E211" s="59">
        <v>0</v>
      </c>
      <c r="F211" s="59">
        <v>0</v>
      </c>
      <c r="G211" s="60">
        <v>0</v>
      </c>
    </row>
    <row r="212" spans="1:7" ht="22.5" x14ac:dyDescent="0.3">
      <c r="B212" s="57" t="s">
        <v>11</v>
      </c>
      <c r="C212" s="59">
        <v>9</v>
      </c>
      <c r="D212" s="59">
        <v>18</v>
      </c>
      <c r="E212" s="59">
        <v>9</v>
      </c>
      <c r="F212" s="59">
        <v>0</v>
      </c>
      <c r="G212" s="60">
        <v>0</v>
      </c>
    </row>
    <row r="213" spans="1:7" ht="22.5" x14ac:dyDescent="0.3">
      <c r="B213" s="57" t="s">
        <v>16</v>
      </c>
      <c r="C213" s="59">
        <v>0</v>
      </c>
      <c r="D213" s="59">
        <v>9</v>
      </c>
      <c r="E213" s="59">
        <v>9</v>
      </c>
      <c r="F213" s="59">
        <v>0</v>
      </c>
      <c r="G213" s="60">
        <v>0</v>
      </c>
    </row>
    <row r="214" spans="1:7" ht="22.5" x14ac:dyDescent="0.3">
      <c r="B214" s="57" t="s">
        <v>12</v>
      </c>
      <c r="C214" s="59">
        <v>0</v>
      </c>
      <c r="D214" s="59">
        <v>0</v>
      </c>
      <c r="E214" s="59">
        <v>0</v>
      </c>
      <c r="F214" s="59">
        <v>15</v>
      </c>
      <c r="G214" s="60">
        <v>15</v>
      </c>
    </row>
    <row r="215" spans="1:7" ht="23.25" thickBot="1" x14ac:dyDescent="0.35">
      <c r="B215" s="58" t="s">
        <v>15</v>
      </c>
      <c r="C215" s="61">
        <v>0</v>
      </c>
      <c r="D215" s="61">
        <v>0</v>
      </c>
      <c r="E215" s="61">
        <v>0</v>
      </c>
      <c r="F215" s="61">
        <v>15</v>
      </c>
      <c r="G215" s="62">
        <v>15</v>
      </c>
    </row>
  </sheetData>
  <mergeCells count="6">
    <mergeCell ref="S8:S9"/>
    <mergeCell ref="A8:C8"/>
    <mergeCell ref="O8:O9"/>
    <mergeCell ref="P8:P9"/>
    <mergeCell ref="Q8:Q9"/>
    <mergeCell ref="R8:R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2"/>
  <sheetViews>
    <sheetView tabSelected="1" topLeftCell="A53" workbookViewId="0">
      <selection activeCell="F67" sqref="F67"/>
    </sheetView>
  </sheetViews>
  <sheetFormatPr defaultColWidth="9.140625" defaultRowHeight="15" x14ac:dyDescent="0.25"/>
  <cols>
    <col min="1" max="1" width="16.42578125" style="1" bestFit="1" customWidth="1"/>
    <col min="2" max="2" width="19" style="1" bestFit="1" customWidth="1"/>
    <col min="3" max="8" width="9.140625" style="1"/>
    <col min="9" max="9" width="14" style="1" bestFit="1" customWidth="1"/>
    <col min="10" max="16384" width="9.140625" style="1"/>
  </cols>
  <sheetData>
    <row r="1" spans="1:16" ht="15.75" thickBot="1" x14ac:dyDescent="0.3">
      <c r="A1" s="1" t="s">
        <v>39</v>
      </c>
      <c r="I1" s="1" t="s">
        <v>40</v>
      </c>
    </row>
    <row r="2" spans="1:16" ht="18.75" x14ac:dyDescent="0.3">
      <c r="A2" s="13"/>
      <c r="B2" s="14" t="s">
        <v>14</v>
      </c>
      <c r="C2" s="14" t="s">
        <v>11</v>
      </c>
      <c r="D2" s="14" t="s">
        <v>16</v>
      </c>
      <c r="E2" s="14" t="s">
        <v>12</v>
      </c>
      <c r="F2" s="15" t="s">
        <v>15</v>
      </c>
      <c r="I2" s="31"/>
      <c r="J2" s="46" t="s">
        <v>0</v>
      </c>
      <c r="K2" s="46" t="s">
        <v>1</v>
      </c>
      <c r="L2" s="46" t="s">
        <v>2</v>
      </c>
      <c r="M2" s="46" t="s">
        <v>3</v>
      </c>
      <c r="N2" s="46" t="s">
        <v>4</v>
      </c>
      <c r="O2" s="46" t="s">
        <v>10</v>
      </c>
      <c r="P2" s="48"/>
    </row>
    <row r="3" spans="1:16" ht="18.75" x14ac:dyDescent="0.3">
      <c r="A3" s="17" t="s">
        <v>14</v>
      </c>
      <c r="B3" s="19">
        <v>9</v>
      </c>
      <c r="C3" s="19">
        <v>9</v>
      </c>
      <c r="D3" s="19">
        <v>0</v>
      </c>
      <c r="E3" s="19">
        <v>0</v>
      </c>
      <c r="F3" s="20">
        <v>0</v>
      </c>
      <c r="I3" s="32"/>
      <c r="J3" s="47"/>
      <c r="K3" s="47"/>
      <c r="L3" s="47"/>
      <c r="M3" s="47"/>
      <c r="N3" s="47"/>
      <c r="O3" s="47"/>
      <c r="P3" s="49"/>
    </row>
    <row r="4" spans="1:16" ht="18.75" x14ac:dyDescent="0.3">
      <c r="A4" s="17" t="s">
        <v>11</v>
      </c>
      <c r="B4" s="19">
        <v>9</v>
      </c>
      <c r="C4" s="19">
        <v>18</v>
      </c>
      <c r="D4" s="19">
        <v>9</v>
      </c>
      <c r="E4" s="19">
        <v>0</v>
      </c>
      <c r="F4" s="20">
        <v>0</v>
      </c>
      <c r="I4" s="33" t="s">
        <v>8</v>
      </c>
      <c r="J4" s="34">
        <v>1</v>
      </c>
      <c r="K4" s="34">
        <v>0</v>
      </c>
      <c r="L4" s="34">
        <v>1</v>
      </c>
      <c r="M4" s="34">
        <v>0</v>
      </c>
      <c r="N4" s="34">
        <v>1</v>
      </c>
      <c r="O4" s="42">
        <v>9</v>
      </c>
      <c r="P4" s="43"/>
    </row>
    <row r="5" spans="1:16" ht="19.5" thickBot="1" x14ac:dyDescent="0.35">
      <c r="A5" s="17" t="s">
        <v>16</v>
      </c>
      <c r="B5" s="19">
        <v>0</v>
      </c>
      <c r="C5" s="19">
        <v>9</v>
      </c>
      <c r="D5" s="19">
        <v>9</v>
      </c>
      <c r="E5" s="19">
        <v>0</v>
      </c>
      <c r="F5" s="20">
        <v>0</v>
      </c>
      <c r="I5" s="35" t="s">
        <v>9</v>
      </c>
      <c r="J5" s="36">
        <v>0</v>
      </c>
      <c r="K5" s="36">
        <v>1</v>
      </c>
      <c r="L5" s="36">
        <v>0</v>
      </c>
      <c r="M5" s="36">
        <v>1</v>
      </c>
      <c r="N5" s="36">
        <v>0</v>
      </c>
      <c r="O5" s="44">
        <v>15</v>
      </c>
      <c r="P5" s="45"/>
    </row>
    <row r="6" spans="1:16" ht="18.75" x14ac:dyDescent="0.3">
      <c r="A6" s="17" t="s">
        <v>12</v>
      </c>
      <c r="B6" s="19">
        <v>0</v>
      </c>
      <c r="C6" s="19">
        <v>0</v>
      </c>
      <c r="D6" s="19">
        <v>0</v>
      </c>
      <c r="E6" s="19">
        <v>15</v>
      </c>
      <c r="F6" s="20">
        <v>15</v>
      </c>
    </row>
    <row r="7" spans="1:16" ht="19.5" thickBot="1" x14ac:dyDescent="0.35">
      <c r="A7" s="39" t="s">
        <v>15</v>
      </c>
      <c r="B7" s="21">
        <v>0</v>
      </c>
      <c r="C7" s="21">
        <v>0</v>
      </c>
      <c r="D7" s="21">
        <v>0</v>
      </c>
      <c r="E7" s="21">
        <v>15</v>
      </c>
      <c r="F7" s="22">
        <v>15</v>
      </c>
    </row>
    <row r="9" spans="1:16" s="7" customFormat="1" x14ac:dyDescent="0.25"/>
    <row r="10" spans="1:16" ht="30.75" thickBot="1" x14ac:dyDescent="0.3">
      <c r="A10" s="24" t="s">
        <v>41</v>
      </c>
    </row>
    <row r="11" spans="1:16" ht="18.75" x14ac:dyDescent="0.3">
      <c r="A11" s="13"/>
      <c r="B11" s="14" t="s">
        <v>14</v>
      </c>
      <c r="C11" s="14" t="s">
        <v>11</v>
      </c>
      <c r="D11" s="14" t="s">
        <v>16</v>
      </c>
      <c r="E11" s="14" t="s">
        <v>12</v>
      </c>
      <c r="F11" s="15" t="s">
        <v>15</v>
      </c>
    </row>
    <row r="12" spans="1:16" ht="18.75" x14ac:dyDescent="0.3">
      <c r="A12" s="16" t="s">
        <v>14</v>
      </c>
      <c r="B12" s="19">
        <v>9</v>
      </c>
      <c r="C12" s="19">
        <v>9</v>
      </c>
      <c r="D12" s="19">
        <v>0</v>
      </c>
      <c r="E12" s="19">
        <v>0</v>
      </c>
      <c r="F12" s="20">
        <v>0</v>
      </c>
    </row>
    <row r="13" spans="1:16" ht="18.75" x14ac:dyDescent="0.3">
      <c r="A13" s="16" t="s">
        <v>11</v>
      </c>
      <c r="B13" s="19">
        <v>9</v>
      </c>
      <c r="C13" s="19">
        <v>18</v>
      </c>
      <c r="D13" s="19">
        <v>9</v>
      </c>
      <c r="E13" s="19">
        <v>0</v>
      </c>
      <c r="F13" s="20">
        <v>0</v>
      </c>
    </row>
    <row r="14" spans="1:16" ht="18.75" x14ac:dyDescent="0.3">
      <c r="A14" s="16" t="s">
        <v>16</v>
      </c>
      <c r="B14" s="19">
        <v>0</v>
      </c>
      <c r="C14" s="19">
        <v>9</v>
      </c>
      <c r="D14" s="19">
        <v>9</v>
      </c>
      <c r="E14" s="19">
        <v>0</v>
      </c>
      <c r="F14" s="20">
        <v>0</v>
      </c>
    </row>
    <row r="15" spans="1:16" ht="18.75" x14ac:dyDescent="0.3">
      <c r="A15" s="16" t="s">
        <v>12</v>
      </c>
      <c r="B15" s="19">
        <v>0</v>
      </c>
      <c r="C15" s="19">
        <v>0</v>
      </c>
      <c r="D15" s="19">
        <v>0</v>
      </c>
      <c r="E15" s="37">
        <v>15</v>
      </c>
      <c r="F15" s="20">
        <v>15</v>
      </c>
    </row>
    <row r="16" spans="1:16" ht="19.5" thickBot="1" x14ac:dyDescent="0.35">
      <c r="A16" s="18" t="s">
        <v>15</v>
      </c>
      <c r="B16" s="21">
        <v>0</v>
      </c>
      <c r="C16" s="21">
        <v>0</v>
      </c>
      <c r="D16" s="21">
        <v>0</v>
      </c>
      <c r="E16" s="21">
        <v>15</v>
      </c>
      <c r="F16" s="22">
        <v>15</v>
      </c>
    </row>
    <row r="18" spans="1:11" ht="18.75" x14ac:dyDescent="0.3">
      <c r="A18" s="23" t="s">
        <v>42</v>
      </c>
      <c r="B18" s="12">
        <v>9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8.75" x14ac:dyDescent="0.3">
      <c r="A19" s="23" t="s">
        <v>43</v>
      </c>
      <c r="B19" s="26">
        <v>0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8.75" x14ac:dyDescent="0.3">
      <c r="A20" s="23" t="s">
        <v>44</v>
      </c>
      <c r="B20" s="26">
        <v>15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8.75" x14ac:dyDescent="0.3">
      <c r="A21" s="23" t="s">
        <v>45</v>
      </c>
      <c r="B21" s="12">
        <f>B18*B19-B20*B20</f>
        <v>-225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s="7" customFormat="1" x14ac:dyDescent="0.25"/>
    <row r="24" spans="1:11" ht="30.75" thickBot="1" x14ac:dyDescent="0.3">
      <c r="A24" s="24" t="s">
        <v>46</v>
      </c>
    </row>
    <row r="25" spans="1:11" ht="18.75" x14ac:dyDescent="0.3">
      <c r="A25" s="13"/>
      <c r="B25" s="14" t="s">
        <v>14</v>
      </c>
      <c r="C25" s="14" t="s">
        <v>11</v>
      </c>
      <c r="D25" s="14" t="s">
        <v>16</v>
      </c>
      <c r="E25" s="14" t="s">
        <v>12</v>
      </c>
      <c r="F25" s="15" t="s">
        <v>15</v>
      </c>
    </row>
    <row r="26" spans="1:11" ht="18.75" x14ac:dyDescent="0.3">
      <c r="A26" s="16" t="s">
        <v>14</v>
      </c>
      <c r="B26" s="19">
        <v>9</v>
      </c>
      <c r="C26" s="19">
        <v>9</v>
      </c>
      <c r="D26" s="19">
        <v>0</v>
      </c>
      <c r="E26" s="19">
        <v>0</v>
      </c>
      <c r="F26" s="20">
        <v>0</v>
      </c>
    </row>
    <row r="27" spans="1:11" ht="18.75" x14ac:dyDescent="0.3">
      <c r="A27" s="16" t="s">
        <v>11</v>
      </c>
      <c r="B27" s="19">
        <v>9</v>
      </c>
      <c r="C27" s="19">
        <v>18</v>
      </c>
      <c r="D27" s="19">
        <v>9</v>
      </c>
      <c r="E27" s="19">
        <v>0</v>
      </c>
      <c r="F27" s="20">
        <v>0</v>
      </c>
    </row>
    <row r="28" spans="1:11" ht="18.75" x14ac:dyDescent="0.3">
      <c r="A28" s="16" t="s">
        <v>16</v>
      </c>
      <c r="B28" s="19">
        <v>0</v>
      </c>
      <c r="C28" s="19">
        <v>9</v>
      </c>
      <c r="D28" s="25">
        <v>9</v>
      </c>
      <c r="E28" s="25">
        <v>0</v>
      </c>
      <c r="F28" s="20">
        <v>0</v>
      </c>
    </row>
    <row r="29" spans="1:11" ht="18.75" x14ac:dyDescent="0.3">
      <c r="A29" s="16" t="s">
        <v>12</v>
      </c>
      <c r="B29" s="19">
        <v>0</v>
      </c>
      <c r="C29" s="19">
        <v>0</v>
      </c>
      <c r="D29" s="25">
        <v>0</v>
      </c>
      <c r="E29" s="25">
        <v>15</v>
      </c>
      <c r="F29" s="20">
        <v>15</v>
      </c>
    </row>
    <row r="30" spans="1:11" ht="19.5" thickBot="1" x14ac:dyDescent="0.35">
      <c r="A30" s="18" t="s">
        <v>15</v>
      </c>
      <c r="B30" s="21">
        <v>0</v>
      </c>
      <c r="C30" s="21">
        <v>0</v>
      </c>
      <c r="D30" s="21">
        <v>0</v>
      </c>
      <c r="E30" s="21">
        <v>15</v>
      </c>
      <c r="F30" s="22">
        <v>15</v>
      </c>
    </row>
    <row r="32" spans="1:11" ht="18.75" x14ac:dyDescent="0.3">
      <c r="A32" s="23" t="s">
        <v>42</v>
      </c>
      <c r="B32" s="12">
        <v>9</v>
      </c>
      <c r="C32" s="12"/>
      <c r="D32" s="12"/>
      <c r="E32" s="12"/>
      <c r="F32" s="12"/>
      <c r="G32" s="12"/>
      <c r="H32" s="12"/>
      <c r="I32" s="12"/>
      <c r="J32" s="12"/>
      <c r="K32" s="12"/>
    </row>
    <row r="33" spans="1:11" ht="18.75" x14ac:dyDescent="0.3">
      <c r="A33" s="23" t="s">
        <v>43</v>
      </c>
      <c r="B33" s="26">
        <v>15</v>
      </c>
      <c r="C33" s="12"/>
      <c r="D33" s="12"/>
      <c r="E33" s="12"/>
      <c r="F33" s="12"/>
      <c r="G33" s="12"/>
      <c r="H33" s="12"/>
      <c r="I33" s="12"/>
      <c r="J33" s="12"/>
      <c r="K33" s="12"/>
    </row>
    <row r="34" spans="1:11" ht="18.75" x14ac:dyDescent="0.3">
      <c r="A34" s="23" t="s">
        <v>44</v>
      </c>
      <c r="B34" s="26">
        <v>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11" ht="18.75" x14ac:dyDescent="0.3">
      <c r="A35" s="23" t="s">
        <v>45</v>
      </c>
      <c r="B35" s="12">
        <f>B32*B33-B34*B34</f>
        <v>135</v>
      </c>
      <c r="C35" s="12"/>
      <c r="D35" s="12"/>
      <c r="E35" s="12"/>
      <c r="F35" s="12"/>
      <c r="G35" s="12"/>
      <c r="H35" s="12"/>
      <c r="I35" s="12"/>
      <c r="J35" s="12"/>
      <c r="K35" s="12"/>
    </row>
    <row r="37" spans="1:11" s="7" customFormat="1" x14ac:dyDescent="0.25"/>
    <row r="38" spans="1:11" ht="30.75" thickBot="1" x14ac:dyDescent="0.3">
      <c r="A38" s="24" t="s">
        <v>47</v>
      </c>
    </row>
    <row r="39" spans="1:11" ht="18.75" x14ac:dyDescent="0.3">
      <c r="A39" s="13"/>
      <c r="B39" s="14" t="s">
        <v>14</v>
      </c>
      <c r="C39" s="14" t="s">
        <v>11</v>
      </c>
      <c r="D39" s="14" t="s">
        <v>16</v>
      </c>
      <c r="E39" s="14" t="s">
        <v>12</v>
      </c>
      <c r="F39" s="15" t="s">
        <v>15</v>
      </c>
    </row>
    <row r="40" spans="1:11" ht="18.75" x14ac:dyDescent="0.3">
      <c r="A40" s="16" t="s">
        <v>14</v>
      </c>
      <c r="B40" s="19">
        <v>9</v>
      </c>
      <c r="C40" s="19">
        <v>9</v>
      </c>
      <c r="D40" s="19">
        <v>0</v>
      </c>
      <c r="E40" s="19">
        <v>0</v>
      </c>
      <c r="F40" s="20">
        <v>0</v>
      </c>
    </row>
    <row r="41" spans="1:11" ht="18.75" x14ac:dyDescent="0.3">
      <c r="A41" s="16" t="s">
        <v>11</v>
      </c>
      <c r="B41" s="19">
        <v>9</v>
      </c>
      <c r="C41" s="25">
        <v>18</v>
      </c>
      <c r="D41" s="25">
        <v>9</v>
      </c>
      <c r="E41" s="25">
        <v>0</v>
      </c>
      <c r="F41" s="20">
        <v>0</v>
      </c>
    </row>
    <row r="42" spans="1:11" ht="18.75" x14ac:dyDescent="0.3">
      <c r="A42" s="16" t="s">
        <v>16</v>
      </c>
      <c r="B42" s="19">
        <v>0</v>
      </c>
      <c r="C42" s="25">
        <v>9</v>
      </c>
      <c r="D42" s="25">
        <v>9</v>
      </c>
      <c r="E42" s="25">
        <v>0</v>
      </c>
      <c r="F42" s="20">
        <v>0</v>
      </c>
    </row>
    <row r="43" spans="1:11" ht="18.75" x14ac:dyDescent="0.3">
      <c r="A43" s="16" t="s">
        <v>12</v>
      </c>
      <c r="B43" s="19">
        <v>0</v>
      </c>
      <c r="C43" s="25">
        <v>0</v>
      </c>
      <c r="D43" s="25">
        <v>0</v>
      </c>
      <c r="E43" s="25">
        <v>15</v>
      </c>
      <c r="F43" s="20">
        <v>15</v>
      </c>
    </row>
    <row r="44" spans="1:11" ht="19.5" thickBot="1" x14ac:dyDescent="0.35">
      <c r="A44" s="18" t="s">
        <v>15</v>
      </c>
      <c r="B44" s="21">
        <v>0</v>
      </c>
      <c r="C44" s="21">
        <v>0</v>
      </c>
      <c r="D44" s="21">
        <v>0</v>
      </c>
      <c r="E44" s="21">
        <v>15</v>
      </c>
      <c r="F44" s="22">
        <v>15</v>
      </c>
    </row>
    <row r="46" spans="1:11" ht="18.75" x14ac:dyDescent="0.3">
      <c r="A46" s="23" t="s">
        <v>42</v>
      </c>
      <c r="B46" s="12">
        <v>0</v>
      </c>
      <c r="C46" s="12"/>
      <c r="D46" s="12"/>
      <c r="E46" s="12"/>
      <c r="F46" s="12"/>
      <c r="G46" s="12"/>
      <c r="H46" s="12"/>
      <c r="I46" s="12"/>
      <c r="J46" s="12"/>
      <c r="K46" s="12"/>
    </row>
    <row r="47" spans="1:11" ht="18.75" x14ac:dyDescent="0.3">
      <c r="A47" s="23" t="s">
        <v>43</v>
      </c>
      <c r="B47" s="26">
        <v>15</v>
      </c>
      <c r="C47" s="12"/>
      <c r="D47" s="12"/>
      <c r="E47" s="12"/>
      <c r="F47" s="12"/>
      <c r="G47" s="12"/>
      <c r="H47" s="12"/>
      <c r="I47" s="12"/>
      <c r="J47" s="12"/>
      <c r="K47" s="12"/>
    </row>
    <row r="48" spans="1:11" ht="18.75" x14ac:dyDescent="0.3">
      <c r="A48" s="23" t="s">
        <v>44</v>
      </c>
      <c r="B48" s="26">
        <v>9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1:19" ht="18.75" x14ac:dyDescent="0.3">
      <c r="A49" s="23" t="s">
        <v>45</v>
      </c>
      <c r="B49" s="12">
        <f>B46*B47-B48*B48</f>
        <v>-81</v>
      </c>
      <c r="C49" s="12"/>
      <c r="D49" s="12"/>
      <c r="E49" s="12"/>
      <c r="F49" s="12"/>
      <c r="G49" s="12"/>
      <c r="H49" s="12"/>
      <c r="I49" s="12"/>
      <c r="J49" s="12"/>
      <c r="K49" s="12"/>
    </row>
    <row r="51" spans="1:19" s="7" customFormat="1" x14ac:dyDescent="0.25"/>
    <row r="52" spans="1:19" x14ac:dyDescent="0.25">
      <c r="A52" s="3" t="s">
        <v>61</v>
      </c>
    </row>
    <row r="53" spans="1:19" x14ac:dyDescent="0.25">
      <c r="A53" s="3" t="s">
        <v>48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</row>
    <row r="54" spans="1:19" x14ac:dyDescent="0.25"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</row>
    <row r="55" spans="1:19" ht="23.25" x14ac:dyDescent="0.35">
      <c r="B55" s="63"/>
      <c r="C55" s="59" t="s">
        <v>16</v>
      </c>
      <c r="D55" s="59" t="s">
        <v>12</v>
      </c>
      <c r="E55" s="59" t="s">
        <v>15</v>
      </c>
      <c r="F55" s="59" t="s">
        <v>14</v>
      </c>
      <c r="G55" s="59" t="s">
        <v>11</v>
      </c>
      <c r="I55" s="38"/>
      <c r="J55" s="38"/>
    </row>
    <row r="56" spans="1:19" ht="23.25" x14ac:dyDescent="0.35">
      <c r="B56" s="59" t="s">
        <v>16</v>
      </c>
      <c r="C56" s="64">
        <v>9</v>
      </c>
      <c r="D56" s="64">
        <v>0</v>
      </c>
      <c r="E56" s="65">
        <v>0</v>
      </c>
      <c r="F56" s="65">
        <v>0</v>
      </c>
      <c r="G56" s="65">
        <v>9</v>
      </c>
      <c r="I56" s="38"/>
    </row>
    <row r="57" spans="1:19" ht="23.25" x14ac:dyDescent="0.35">
      <c r="B57" s="59" t="s">
        <v>12</v>
      </c>
      <c r="C57" s="64">
        <v>0</v>
      </c>
      <c r="D57" s="64">
        <v>15</v>
      </c>
      <c r="E57" s="65">
        <v>15</v>
      </c>
      <c r="F57" s="65">
        <v>0</v>
      </c>
      <c r="G57" s="65">
        <v>0</v>
      </c>
      <c r="I57" s="38"/>
    </row>
    <row r="58" spans="1:19" ht="23.25" x14ac:dyDescent="0.35">
      <c r="B58" s="59" t="s">
        <v>15</v>
      </c>
      <c r="C58" s="65">
        <v>0</v>
      </c>
      <c r="D58" s="65">
        <v>15</v>
      </c>
      <c r="E58" s="65">
        <v>15</v>
      </c>
      <c r="F58" s="65">
        <v>0</v>
      </c>
      <c r="G58" s="65">
        <v>0</v>
      </c>
      <c r="I58" s="38"/>
    </row>
    <row r="59" spans="1:19" ht="23.25" x14ac:dyDescent="0.35">
      <c r="B59" s="59" t="s">
        <v>14</v>
      </c>
      <c r="C59" s="65">
        <v>0</v>
      </c>
      <c r="D59" s="65">
        <v>0</v>
      </c>
      <c r="E59" s="65">
        <v>0</v>
      </c>
      <c r="F59" s="65">
        <v>9</v>
      </c>
      <c r="G59" s="65">
        <v>9</v>
      </c>
      <c r="I59" s="38"/>
    </row>
    <row r="60" spans="1:19" ht="23.25" x14ac:dyDescent="0.35">
      <c r="B60" s="59" t="s">
        <v>11</v>
      </c>
      <c r="C60" s="65">
        <v>9</v>
      </c>
      <c r="D60" s="65">
        <v>0</v>
      </c>
      <c r="E60" s="65">
        <v>0</v>
      </c>
      <c r="F60" s="65">
        <v>9</v>
      </c>
      <c r="G60" s="65">
        <v>18</v>
      </c>
      <c r="I60" s="38"/>
    </row>
    <row r="61" spans="1:19" ht="18.75" x14ac:dyDescent="0.3">
      <c r="B61" s="17"/>
      <c r="C61" s="19"/>
      <c r="D61" s="19"/>
      <c r="E61" s="19"/>
      <c r="F61" s="19"/>
      <c r="G61" s="19"/>
      <c r="I61" s="38"/>
      <c r="J61" s="38"/>
    </row>
    <row r="62" spans="1:19" ht="30.75" x14ac:dyDescent="0.3">
      <c r="A62" s="28" t="s">
        <v>49</v>
      </c>
      <c r="B62" s="17"/>
      <c r="C62" s="19"/>
      <c r="D62" s="19"/>
      <c r="E62" s="19"/>
      <c r="F62" s="17"/>
      <c r="G62" s="17"/>
      <c r="H62" s="17"/>
      <c r="I62" s="38"/>
      <c r="J62" s="38"/>
    </row>
    <row r="63" spans="1:19" ht="18.75" x14ac:dyDescent="0.3">
      <c r="A63" s="1">
        <v>1</v>
      </c>
      <c r="B63" s="17" t="s">
        <v>62</v>
      </c>
      <c r="C63" s="19"/>
      <c r="D63" s="19"/>
      <c r="E63" s="19"/>
      <c r="F63" s="19"/>
      <c r="G63" s="19"/>
      <c r="H63" s="19"/>
      <c r="I63" s="38"/>
      <c r="J63" s="38"/>
    </row>
    <row r="64" spans="1:19" ht="18.75" x14ac:dyDescent="0.3">
      <c r="A64" s="1">
        <v>2</v>
      </c>
      <c r="B64" s="27" t="s">
        <v>63</v>
      </c>
      <c r="E64" s="34"/>
      <c r="F64" s="19"/>
      <c r="G64" s="19"/>
      <c r="H64" s="19"/>
      <c r="I64" s="34"/>
      <c r="J64" s="38"/>
    </row>
    <row r="65" spans="5:22" ht="18.75" x14ac:dyDescent="0.3">
      <c r="E65" s="34"/>
      <c r="F65" s="19"/>
      <c r="G65" s="19"/>
      <c r="H65" s="66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 spans="5:22" ht="18.75" x14ac:dyDescent="0.3">
      <c r="E66" s="34"/>
      <c r="F66" s="19"/>
      <c r="G66" s="19"/>
      <c r="H66" s="66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spans="5:22" ht="18.75" x14ac:dyDescent="0.3">
      <c r="E67" s="34"/>
      <c r="F67" s="19"/>
      <c r="G67" s="19"/>
      <c r="H67" s="66"/>
      <c r="I67" s="23"/>
      <c r="J67" s="23"/>
      <c r="K67" s="23"/>
      <c r="L67" s="23"/>
      <c r="M67" s="23"/>
      <c r="N67" s="23"/>
      <c r="O67" s="38"/>
      <c r="P67" s="23"/>
      <c r="Q67" s="23"/>
      <c r="R67" s="23"/>
      <c r="S67" s="23"/>
      <c r="T67" s="23"/>
      <c r="U67" s="38"/>
      <c r="V67" s="38"/>
    </row>
    <row r="68" spans="5:22" ht="18.75" x14ac:dyDescent="0.3">
      <c r="H68" s="38"/>
      <c r="I68" s="23"/>
      <c r="J68" s="66"/>
      <c r="K68" s="66"/>
      <c r="L68" s="66"/>
      <c r="M68" s="66"/>
      <c r="N68" s="66"/>
      <c r="O68" s="23"/>
      <c r="P68" s="66"/>
      <c r="Q68" s="66"/>
      <c r="R68" s="66"/>
      <c r="S68" s="66"/>
      <c r="T68" s="66"/>
      <c r="U68" s="38"/>
      <c r="V68" s="38"/>
    </row>
    <row r="69" spans="5:22" ht="18.75" x14ac:dyDescent="0.3">
      <c r="H69" s="38"/>
      <c r="I69" s="23"/>
      <c r="J69" s="66"/>
      <c r="K69" s="66"/>
      <c r="L69" s="66"/>
      <c r="M69" s="66"/>
      <c r="N69" s="66"/>
      <c r="O69" s="23"/>
      <c r="P69" s="66"/>
      <c r="Q69" s="66"/>
      <c r="R69" s="66"/>
      <c r="S69" s="66"/>
      <c r="T69" s="66"/>
      <c r="U69" s="38"/>
      <c r="V69" s="38"/>
    </row>
    <row r="70" spans="5:22" ht="18.75" x14ac:dyDescent="0.3">
      <c r="H70" s="38"/>
      <c r="I70" s="23"/>
      <c r="J70" s="66"/>
      <c r="K70" s="66"/>
      <c r="L70" s="66"/>
      <c r="M70" s="66"/>
      <c r="N70" s="66"/>
      <c r="O70" s="23"/>
      <c r="P70" s="66"/>
      <c r="Q70" s="66"/>
      <c r="R70" s="66"/>
      <c r="S70" s="66"/>
      <c r="T70" s="66"/>
      <c r="U70" s="38"/>
      <c r="V70" s="38"/>
    </row>
    <row r="71" spans="5:22" ht="18.75" x14ac:dyDescent="0.3">
      <c r="H71" s="38"/>
      <c r="I71" s="23"/>
      <c r="J71" s="66"/>
      <c r="K71" s="66"/>
      <c r="L71" s="66"/>
      <c r="M71" s="66"/>
      <c r="N71" s="66"/>
      <c r="O71" s="23"/>
      <c r="P71" s="66"/>
      <c r="Q71" s="66"/>
      <c r="R71" s="66"/>
      <c r="S71" s="66"/>
      <c r="T71" s="66"/>
      <c r="U71" s="38"/>
      <c r="V71" s="38"/>
    </row>
    <row r="72" spans="5:22" ht="18.75" x14ac:dyDescent="0.3">
      <c r="H72" s="38"/>
      <c r="I72" s="23"/>
      <c r="J72" s="66"/>
      <c r="K72" s="66"/>
      <c r="L72" s="66"/>
      <c r="M72" s="66"/>
      <c r="N72" s="66"/>
      <c r="O72" s="23"/>
      <c r="P72" s="66"/>
      <c r="Q72" s="66"/>
      <c r="R72" s="66"/>
      <c r="S72" s="66"/>
      <c r="T72" s="66"/>
      <c r="U72" s="38"/>
      <c r="V72" s="38"/>
    </row>
    <row r="73" spans="5:22" x14ac:dyDescent="0.25"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spans="5:22" x14ac:dyDescent="0.25"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spans="5:22" ht="23.25" x14ac:dyDescent="0.35">
      <c r="H75" s="38"/>
      <c r="I75" s="38"/>
      <c r="J75" s="38"/>
      <c r="K75" s="38"/>
      <c r="L75" s="38"/>
      <c r="M75" s="38"/>
      <c r="N75" s="38"/>
      <c r="O75" s="67"/>
      <c r="P75" s="68"/>
      <c r="Q75" s="68"/>
      <c r="R75" s="68"/>
      <c r="S75" s="68"/>
      <c r="T75" s="68"/>
      <c r="U75" s="38"/>
      <c r="V75" s="38"/>
    </row>
    <row r="76" spans="5:22" ht="23.25" x14ac:dyDescent="0.35">
      <c r="H76" s="38"/>
      <c r="I76" s="38"/>
      <c r="J76" s="38"/>
      <c r="K76" s="38"/>
      <c r="L76" s="38"/>
      <c r="M76" s="38"/>
      <c r="N76" s="38"/>
      <c r="O76" s="68"/>
      <c r="P76" s="69"/>
      <c r="Q76" s="69"/>
      <c r="R76" s="69"/>
      <c r="S76" s="69"/>
      <c r="T76" s="69"/>
      <c r="U76" s="38"/>
      <c r="V76" s="38"/>
    </row>
    <row r="77" spans="5:22" ht="23.25" x14ac:dyDescent="0.35">
      <c r="H77" s="38"/>
      <c r="I77" s="38"/>
      <c r="J77" s="38"/>
      <c r="K77" s="38"/>
      <c r="L77" s="38"/>
      <c r="M77" s="38"/>
      <c r="N77" s="38"/>
      <c r="O77" s="68"/>
      <c r="P77" s="69"/>
      <c r="Q77" s="69"/>
      <c r="R77" s="69"/>
      <c r="S77" s="69"/>
      <c r="T77" s="69"/>
      <c r="U77" s="38"/>
      <c r="V77" s="38"/>
    </row>
    <row r="78" spans="5:22" ht="23.25" x14ac:dyDescent="0.35">
      <c r="H78" s="38"/>
      <c r="I78" s="38"/>
      <c r="J78" s="38"/>
      <c r="K78" s="38"/>
      <c r="L78" s="38"/>
      <c r="M78" s="38"/>
      <c r="N78" s="38"/>
      <c r="O78" s="68"/>
      <c r="P78" s="69"/>
      <c r="Q78" s="69"/>
      <c r="R78" s="69"/>
      <c r="S78" s="69"/>
      <c r="T78" s="69"/>
      <c r="U78" s="38"/>
      <c r="V78" s="38"/>
    </row>
    <row r="79" spans="5:22" ht="23.25" x14ac:dyDescent="0.35">
      <c r="H79" s="38"/>
      <c r="I79" s="38"/>
      <c r="J79" s="38"/>
      <c r="K79" s="38"/>
      <c r="L79" s="38"/>
      <c r="M79" s="38"/>
      <c r="N79" s="38"/>
      <c r="O79" s="68"/>
      <c r="P79" s="69"/>
      <c r="Q79" s="69"/>
      <c r="R79" s="69"/>
      <c r="S79" s="69"/>
      <c r="T79" s="69"/>
      <c r="U79" s="38"/>
      <c r="V79" s="38"/>
    </row>
    <row r="80" spans="5:22" ht="23.25" x14ac:dyDescent="0.35">
      <c r="H80" s="38"/>
      <c r="I80" s="38"/>
      <c r="J80" s="38"/>
      <c r="K80" s="38"/>
      <c r="L80" s="38"/>
      <c r="M80" s="38"/>
      <c r="N80" s="38"/>
      <c r="O80" s="68"/>
      <c r="P80" s="69"/>
      <c r="Q80" s="69"/>
      <c r="R80" s="69"/>
      <c r="S80" s="69"/>
      <c r="T80" s="69"/>
      <c r="U80" s="38"/>
      <c r="V80" s="38"/>
    </row>
    <row r="81" spans="8:22" x14ac:dyDescent="0.25"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</row>
    <row r="82" spans="8:22" x14ac:dyDescent="0.25"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</sheetData>
  <mergeCells count="8">
    <mergeCell ref="O4:P4"/>
    <mergeCell ref="O5:P5"/>
    <mergeCell ref="J2:J3"/>
    <mergeCell ref="K2:K3"/>
    <mergeCell ref="L2:L3"/>
    <mergeCell ref="M2:M3"/>
    <mergeCell ref="N2:N3"/>
    <mergeCell ref="O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Affinity_Matrix</vt:lpstr>
      <vt:lpstr>Group_Affinity_Matrix_NonDiag</vt:lpstr>
      <vt:lpstr>Group_Affinity_Matrix</vt:lpstr>
      <vt:lpstr>Clustered_Affinity_Matrix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PC6203</dc:creator>
  <cp:lastModifiedBy>Trung Dao</cp:lastModifiedBy>
  <dcterms:created xsi:type="dcterms:W3CDTF">2019-12-10T02:27:01Z</dcterms:created>
  <dcterms:modified xsi:type="dcterms:W3CDTF">2020-02-23T12:05:16Z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a008a0d1-c985-473d-942d-a5d832faf1e2</vt:lpwstr>
  </property>
</Properties>
</file>