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T2 (IT)" sheetId="4" r:id="rId1"/>
  </sheets>
  <calcPr calcId="124519"/>
</workbook>
</file>

<file path=xl/calcChain.xml><?xml version="1.0" encoding="utf-8"?>
<calcChain xmlns="http://schemas.openxmlformats.org/spreadsheetml/2006/main">
  <c r="H25" i="4"/>
  <c r="G25"/>
  <c r="H24"/>
  <c r="G24"/>
  <c r="H23"/>
  <c r="G23"/>
  <c r="H22"/>
  <c r="G22"/>
  <c r="H21"/>
  <c r="G21"/>
  <c r="H20"/>
  <c r="G20"/>
  <c r="H19"/>
  <c r="G19"/>
  <c r="H18"/>
  <c r="G18"/>
  <c r="H17"/>
  <c r="G17"/>
  <c r="H16"/>
  <c r="G16"/>
  <c r="H15"/>
  <c r="G15"/>
  <c r="H14"/>
  <c r="G14"/>
  <c r="H13"/>
  <c r="G13"/>
  <c r="H12"/>
  <c r="G12"/>
  <c r="H11"/>
  <c r="G11"/>
  <c r="H10"/>
  <c r="G10"/>
  <c r="H9"/>
  <c r="H26" s="1"/>
  <c r="H27" s="1"/>
  <c r="G9"/>
  <c r="G26" l="1"/>
  <c r="G27" s="1"/>
</calcChain>
</file>

<file path=xl/sharedStrings.xml><?xml version="1.0" encoding="utf-8"?>
<sst xmlns="http://schemas.openxmlformats.org/spreadsheetml/2006/main" count="49" uniqueCount="49">
  <si>
    <t>Sr. No.</t>
  </si>
  <si>
    <t>Rollno.</t>
  </si>
  <si>
    <t>Name</t>
  </si>
  <si>
    <t>T2(20.0)</t>
  </si>
  <si>
    <t>Aman Verma</t>
  </si>
  <si>
    <t>Aakash Sharma</t>
  </si>
  <si>
    <t>Balindam Chandra Bajpai</t>
  </si>
  <si>
    <t>Nitin Kumar Pathak</t>
  </si>
  <si>
    <t>Aniket Singh</t>
  </si>
  <si>
    <t>Ankit Kumar</t>
  </si>
  <si>
    <t>Siddhant N Trivedi</t>
  </si>
  <si>
    <t>Abhishek Singh</t>
  </si>
  <si>
    <t>Sambhav Jain</t>
  </si>
  <si>
    <t>Sanyam Jain</t>
  </si>
  <si>
    <t>Mayank Joshi</t>
  </si>
  <si>
    <t>Naman Khare</t>
  </si>
  <si>
    <t>Rahul Malhotra</t>
  </si>
  <si>
    <t>Kapil Jhalani</t>
  </si>
  <si>
    <t>Khushal Vyas</t>
  </si>
  <si>
    <t>Sarthak Jain</t>
  </si>
  <si>
    <t>Nikhil Rathor</t>
  </si>
  <si>
    <r>
      <t xml:space="preserve">Academic Year : </t>
    </r>
    <r>
      <rPr>
        <b/>
        <sz val="12"/>
        <color rgb="FF000000"/>
        <rFont val="Times New Roman"/>
        <family val="1"/>
      </rPr>
      <t>2019-2020 (Even Semester)</t>
    </r>
  </si>
  <si>
    <t>Course Cordinator:</t>
  </si>
  <si>
    <t>Dr. Ankit Vidyarthi</t>
  </si>
  <si>
    <t xml:space="preserve">NBA Code: </t>
  </si>
  <si>
    <t>C330-15</t>
  </si>
  <si>
    <t>JAYPEE INSTITUTE OF INFORMATION TECHNOLOGY Noida</t>
  </si>
  <si>
    <t>Date of examination: 28/05/2020</t>
  </si>
  <si>
    <t>Examination- T2</t>
  </si>
  <si>
    <t>CO3(12)</t>
  </si>
  <si>
    <t>CO4(8)</t>
  </si>
  <si>
    <t>Attainment %</t>
  </si>
  <si>
    <t>CO3</t>
  </si>
  <si>
    <t>CO4</t>
  </si>
  <si>
    <t xml:space="preserve">No. of Students Scored &gt; = 50 % </t>
  </si>
  <si>
    <t xml:space="preserve">% of Students Scored &gt; = 50 % </t>
  </si>
  <si>
    <t xml:space="preserve">CO Attainment Level </t>
  </si>
  <si>
    <t xml:space="preserve">Total Students </t>
  </si>
  <si>
    <t xml:space="preserve">No. of Students Appeared in T1 </t>
  </si>
  <si>
    <t>NOTE:</t>
  </si>
  <si>
    <t>Target % is 50%</t>
  </si>
  <si>
    <t>% of Students Scored &gt;= Target %</t>
  </si>
  <si>
    <t>Attainment Level</t>
  </si>
  <si>
    <t>&gt;= 80%</t>
  </si>
  <si>
    <t xml:space="preserve">&lt; 80% and &gt;= 70% </t>
  </si>
  <si>
    <t>&lt;70% and &gt;= 60%</t>
  </si>
  <si>
    <t>&lt;60%</t>
  </si>
  <si>
    <r>
      <t>Semester/Branch:</t>
    </r>
    <r>
      <rPr>
        <b/>
        <sz val="12"/>
        <color rgb="FF000000"/>
        <rFont val="Times New Roman"/>
        <family val="1"/>
      </rPr>
      <t xml:space="preserve"> VI/IT</t>
    </r>
  </si>
  <si>
    <t>Course Name and Code: Information Retieval and Semantic Web (16B1NCI648)</t>
  </si>
</sst>
</file>

<file path=xl/styles.xml><?xml version="1.0" encoding="utf-8"?>
<styleSheet xmlns="http://schemas.openxmlformats.org/spreadsheetml/2006/main">
  <numFmts count="1">
    <numFmt numFmtId="164" formatCode="0.0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9"/>
      <color rgb="FF000000"/>
      <name val="Times New Roman"/>
      <family val="1"/>
    </font>
    <font>
      <sz val="8"/>
      <color rgb="FF00000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1"/>
      <color rgb="FF000000"/>
      <name val="Calibri"/>
      <family val="2"/>
    </font>
    <font>
      <b/>
      <sz val="11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b/>
      <sz val="14"/>
      <color rgb="FFC00000"/>
      <name val="Times New Roman"/>
      <family val="1"/>
    </font>
    <font>
      <sz val="1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5">
    <xf numFmtId="0" fontId="0" fillId="0" borderId="0" xfId="0"/>
    <xf numFmtId="0" fontId="0" fillId="0" borderId="10" xfId="0" applyBorder="1" applyAlignment="1">
      <alignment horizontal="left" wrapText="1"/>
    </xf>
    <xf numFmtId="0" fontId="16" fillId="0" borderId="10" xfId="0" applyFont="1" applyBorder="1" applyAlignment="1">
      <alignment horizontal="left" wrapText="1"/>
    </xf>
    <xf numFmtId="0" fontId="0" fillId="0" borderId="0" xfId="0"/>
    <xf numFmtId="0" fontId="19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14" fontId="18" fillId="0" borderId="0" xfId="0" applyNumberFormat="1" applyFont="1" applyBorder="1" applyAlignment="1">
      <alignment horizontal="left"/>
    </xf>
    <xf numFmtId="0" fontId="19" fillId="0" borderId="0" xfId="0" applyFont="1" applyBorder="1" applyAlignment="1">
      <alignment horizontal="left" wrapText="1"/>
    </xf>
    <xf numFmtId="0" fontId="18" fillId="0" borderId="0" xfId="0" applyFont="1" applyBorder="1" applyAlignment="1">
      <alignment horizontal="left" wrapText="1"/>
    </xf>
    <xf numFmtId="15" fontId="19" fillId="0" borderId="0" xfId="0" applyNumberFormat="1" applyFont="1" applyBorder="1" applyAlignment="1">
      <alignment horizontal="left"/>
    </xf>
    <xf numFmtId="0" fontId="16" fillId="0" borderId="12" xfId="0" applyFont="1" applyBorder="1" applyAlignment="1">
      <alignment horizontal="left" wrapText="1"/>
    </xf>
    <xf numFmtId="0" fontId="16" fillId="0" borderId="11" xfId="0" applyFont="1" applyFill="1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center" wrapText="1"/>
    </xf>
    <xf numFmtId="0" fontId="0" fillId="0" borderId="11" xfId="0" applyBorder="1"/>
    <xf numFmtId="164" fontId="0" fillId="0" borderId="11" xfId="0" applyNumberFormat="1" applyBorder="1" applyAlignment="1">
      <alignment horizontal="center"/>
    </xf>
    <xf numFmtId="0" fontId="20" fillId="0" borderId="0" xfId="0" applyFont="1"/>
    <xf numFmtId="0" fontId="21" fillId="0" borderId="0" xfId="0" applyFont="1"/>
    <xf numFmtId="0" fontId="22" fillId="0" borderId="0" xfId="0" applyFont="1" applyAlignment="1"/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right" vertical="center"/>
    </xf>
    <xf numFmtId="0" fontId="18" fillId="0" borderId="11" xfId="0" applyFont="1" applyBorder="1" applyAlignment="1">
      <alignment horizontal="center" vertical="center"/>
    </xf>
    <xf numFmtId="0" fontId="21" fillId="0" borderId="0" xfId="0" applyFont="1" applyBorder="1"/>
    <xf numFmtId="0" fontId="24" fillId="0" borderId="0" xfId="0" applyFont="1" applyBorder="1" applyAlignment="1">
      <alignment horizontal="center" vertical="center"/>
    </xf>
    <xf numFmtId="164" fontId="23" fillId="0" borderId="13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164" fontId="26" fillId="0" borderId="0" xfId="0" applyNumberFormat="1" applyFont="1" applyBorder="1" applyAlignment="1">
      <alignment horizontal="center"/>
    </xf>
    <xf numFmtId="0" fontId="18" fillId="0" borderId="16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horizontal="center"/>
    </xf>
    <xf numFmtId="0" fontId="26" fillId="0" borderId="0" xfId="0" applyFont="1" applyBorder="1" applyAlignment="1">
      <alignment horizont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wrapText="1"/>
    </xf>
    <xf numFmtId="0" fontId="26" fillId="0" borderId="19" xfId="0" applyFont="1" applyBorder="1" applyAlignment="1">
      <alignment horizontal="center" wrapText="1"/>
    </xf>
    <xf numFmtId="0" fontId="26" fillId="0" borderId="20" xfId="0" applyFont="1" applyBorder="1" applyAlignment="1">
      <alignment horizontal="center" wrapText="1"/>
    </xf>
    <xf numFmtId="0" fontId="26" fillId="0" borderId="16" xfId="0" applyFont="1" applyBorder="1" applyAlignment="1">
      <alignment horizontal="center" wrapText="1"/>
    </xf>
    <xf numFmtId="0" fontId="26" fillId="0" borderId="21" xfId="0" applyFont="1" applyBorder="1" applyAlignment="1">
      <alignment horizontal="center" wrapText="1"/>
    </xf>
    <xf numFmtId="0" fontId="26" fillId="0" borderId="22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0" fontId="26" fillId="0" borderId="23" xfId="0" applyFont="1" applyBorder="1" applyAlignment="1">
      <alignment horizontal="center" wrapText="1"/>
    </xf>
    <xf numFmtId="0" fontId="26" fillId="0" borderId="24" xfId="0" applyFont="1" applyBorder="1" applyAlignment="1">
      <alignment horizontal="center" wrapText="1"/>
    </xf>
    <xf numFmtId="0" fontId="26" fillId="0" borderId="25" xfId="0" applyFont="1" applyBorder="1" applyAlignment="1">
      <alignment horizontal="center" wrapText="1"/>
    </xf>
    <xf numFmtId="0" fontId="26" fillId="0" borderId="26" xfId="0" applyFont="1" applyBorder="1" applyAlignment="1">
      <alignment horizontal="center" wrapText="1"/>
    </xf>
    <xf numFmtId="0" fontId="25" fillId="0" borderId="0" xfId="0" applyFont="1" applyBorder="1" applyAlignment="1">
      <alignment horizontal="left"/>
    </xf>
    <xf numFmtId="0" fontId="18" fillId="0" borderId="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7"/>
  <sheetViews>
    <sheetView showGridLines="0" tabSelected="1" workbookViewId="0">
      <selection activeCell="G41" sqref="G41"/>
    </sheetView>
  </sheetViews>
  <sheetFormatPr defaultRowHeight="15"/>
  <cols>
    <col min="1" max="1" width="13.28515625" style="3" customWidth="1"/>
    <col min="2" max="2" width="17.42578125" style="3" customWidth="1"/>
    <col min="3" max="3" width="45.28515625" style="3" customWidth="1"/>
    <col min="4" max="4" width="15.5703125" style="3" customWidth="1"/>
    <col min="5" max="5" width="9.140625" style="3"/>
    <col min="6" max="6" width="11.28515625" style="3" bestFit="1" customWidth="1"/>
    <col min="7" max="16384" width="9.140625" style="3"/>
  </cols>
  <sheetData>
    <row r="1" spans="1:8" ht="15.75">
      <c r="A1" s="53" t="s">
        <v>26</v>
      </c>
      <c r="B1" s="53"/>
      <c r="C1" s="53"/>
      <c r="D1" s="53"/>
      <c r="E1" s="53"/>
      <c r="F1" s="53"/>
      <c r="G1" s="53"/>
    </row>
    <row r="2" spans="1:8" ht="15.75">
      <c r="A2" s="4" t="s">
        <v>21</v>
      </c>
      <c r="B2" s="5"/>
      <c r="C2" s="5"/>
      <c r="D2" s="5"/>
      <c r="E2" s="5"/>
      <c r="F2" s="5"/>
      <c r="G2" s="5"/>
    </row>
    <row r="3" spans="1:8" ht="15" customHeight="1">
      <c r="A3" s="6" t="s">
        <v>47</v>
      </c>
      <c r="B3" s="6"/>
      <c r="C3" s="6"/>
      <c r="D3" s="6" t="s">
        <v>28</v>
      </c>
      <c r="E3" s="6"/>
      <c r="G3" s="6"/>
    </row>
    <row r="4" spans="1:8" ht="15.75">
      <c r="A4" s="6" t="s">
        <v>48</v>
      </c>
      <c r="B4" s="6"/>
      <c r="C4" s="6"/>
      <c r="D4" s="6" t="s">
        <v>27</v>
      </c>
      <c r="E4" s="11"/>
      <c r="G4" s="8"/>
    </row>
    <row r="5" spans="1:8" ht="31.5">
      <c r="A5" s="6"/>
      <c r="B5" s="9" t="s">
        <v>22</v>
      </c>
      <c r="C5" s="7" t="s">
        <v>23</v>
      </c>
      <c r="D5" s="10"/>
      <c r="E5" s="6"/>
      <c r="F5" s="6"/>
      <c r="G5" s="8"/>
    </row>
    <row r="6" spans="1:8" ht="15.75">
      <c r="A6" s="6"/>
      <c r="B6" s="6" t="s">
        <v>24</v>
      </c>
      <c r="C6" s="7" t="s">
        <v>25</v>
      </c>
      <c r="D6" s="10"/>
      <c r="E6" s="6"/>
      <c r="F6" s="6"/>
      <c r="G6" s="8"/>
    </row>
    <row r="7" spans="1:8" ht="15.75">
      <c r="A7" s="6"/>
      <c r="B7" s="6"/>
      <c r="C7" s="7"/>
      <c r="D7" s="10"/>
      <c r="E7" s="6"/>
      <c r="F7" s="6"/>
      <c r="G7" s="54" t="s">
        <v>31</v>
      </c>
      <c r="H7" s="54"/>
    </row>
    <row r="8" spans="1:8" ht="36.950000000000003" customHeight="1">
      <c r="A8" s="2" t="s">
        <v>0</v>
      </c>
      <c r="B8" s="2" t="s">
        <v>1</v>
      </c>
      <c r="C8" s="2" t="s">
        <v>2</v>
      </c>
      <c r="D8" s="12" t="s">
        <v>3</v>
      </c>
      <c r="E8" s="13" t="s">
        <v>29</v>
      </c>
      <c r="F8" s="13" t="s">
        <v>30</v>
      </c>
      <c r="G8" s="17" t="s">
        <v>32</v>
      </c>
      <c r="H8" s="17" t="s">
        <v>33</v>
      </c>
    </row>
    <row r="9" spans="1:8">
      <c r="A9" s="1">
        <v>1</v>
      </c>
      <c r="B9" s="1">
        <v>17104006</v>
      </c>
      <c r="C9" s="1" t="s">
        <v>4</v>
      </c>
      <c r="D9" s="14">
        <v>14</v>
      </c>
      <c r="E9" s="15">
        <v>10</v>
      </c>
      <c r="F9" s="16">
        <v>4</v>
      </c>
      <c r="G9" s="18">
        <f t="shared" ref="G9:G12" si="0">E9*100/12</f>
        <v>83.333333333333329</v>
      </c>
      <c r="H9" s="15">
        <f t="shared" ref="H9:H12" si="1">F9*100/8</f>
        <v>50</v>
      </c>
    </row>
    <row r="10" spans="1:8">
      <c r="A10" s="1">
        <v>2</v>
      </c>
      <c r="B10" s="1">
        <v>17104009</v>
      </c>
      <c r="C10" s="1" t="s">
        <v>5</v>
      </c>
      <c r="D10" s="14">
        <v>14</v>
      </c>
      <c r="E10" s="15">
        <v>10</v>
      </c>
      <c r="F10" s="16">
        <v>4</v>
      </c>
      <c r="G10" s="18">
        <f t="shared" si="0"/>
        <v>83.333333333333329</v>
      </c>
      <c r="H10" s="15">
        <f t="shared" si="1"/>
        <v>50</v>
      </c>
    </row>
    <row r="11" spans="1:8">
      <c r="A11" s="1">
        <v>3</v>
      </c>
      <c r="B11" s="1">
        <v>17104015</v>
      </c>
      <c r="C11" s="1" t="s">
        <v>6</v>
      </c>
      <c r="D11" s="14">
        <v>14</v>
      </c>
      <c r="E11" s="15">
        <v>9</v>
      </c>
      <c r="F11" s="16">
        <v>5</v>
      </c>
      <c r="G11" s="18">
        <f t="shared" si="0"/>
        <v>75</v>
      </c>
      <c r="H11" s="15">
        <f t="shared" si="1"/>
        <v>62.5</v>
      </c>
    </row>
    <row r="12" spans="1:8">
      <c r="A12" s="1">
        <v>4</v>
      </c>
      <c r="B12" s="1">
        <v>17104020</v>
      </c>
      <c r="C12" s="1" t="s">
        <v>7</v>
      </c>
      <c r="D12" s="14">
        <v>15</v>
      </c>
      <c r="E12" s="15">
        <v>10</v>
      </c>
      <c r="F12" s="16">
        <v>5</v>
      </c>
      <c r="G12" s="18">
        <f t="shared" si="0"/>
        <v>83.333333333333329</v>
      </c>
      <c r="H12" s="15">
        <f t="shared" si="1"/>
        <v>62.5</v>
      </c>
    </row>
    <row r="13" spans="1:8">
      <c r="A13" s="1">
        <v>5</v>
      </c>
      <c r="B13" s="1">
        <v>17104022</v>
      </c>
      <c r="C13" s="1" t="s">
        <v>8</v>
      </c>
      <c r="D13" s="14">
        <v>15</v>
      </c>
      <c r="E13" s="15">
        <v>10</v>
      </c>
      <c r="F13" s="16">
        <v>5</v>
      </c>
      <c r="G13" s="18">
        <f t="shared" ref="G13:G25" si="2">E13*100/12</f>
        <v>83.333333333333329</v>
      </c>
      <c r="H13" s="15">
        <f t="shared" ref="H13:H25" si="3">F13*100/8</f>
        <v>62.5</v>
      </c>
    </row>
    <row r="14" spans="1:8">
      <c r="A14" s="1">
        <v>6</v>
      </c>
      <c r="B14" s="1">
        <v>17104023</v>
      </c>
      <c r="C14" s="1" t="s">
        <v>9</v>
      </c>
      <c r="D14" s="14">
        <v>15</v>
      </c>
      <c r="E14" s="15">
        <v>11</v>
      </c>
      <c r="F14" s="16">
        <v>4</v>
      </c>
      <c r="G14" s="18">
        <f t="shared" si="2"/>
        <v>91.666666666666671</v>
      </c>
      <c r="H14" s="15">
        <f t="shared" si="3"/>
        <v>50</v>
      </c>
    </row>
    <row r="15" spans="1:8">
      <c r="A15" s="1">
        <v>7</v>
      </c>
      <c r="B15" s="1">
        <v>17104025</v>
      </c>
      <c r="C15" s="1" t="s">
        <v>10</v>
      </c>
      <c r="D15" s="14">
        <v>12</v>
      </c>
      <c r="E15" s="15">
        <v>8</v>
      </c>
      <c r="F15" s="16">
        <v>4</v>
      </c>
      <c r="G15" s="18">
        <f t="shared" si="2"/>
        <v>66.666666666666671</v>
      </c>
      <c r="H15" s="15">
        <f t="shared" si="3"/>
        <v>50</v>
      </c>
    </row>
    <row r="16" spans="1:8">
      <c r="A16" s="1">
        <v>8</v>
      </c>
      <c r="B16" s="1">
        <v>17104034</v>
      </c>
      <c r="C16" s="1" t="s">
        <v>11</v>
      </c>
      <c r="D16" s="14">
        <v>14</v>
      </c>
      <c r="E16" s="15">
        <v>9</v>
      </c>
      <c r="F16" s="16">
        <v>5</v>
      </c>
      <c r="G16" s="18">
        <f t="shared" si="2"/>
        <v>75</v>
      </c>
      <c r="H16" s="15">
        <f t="shared" si="3"/>
        <v>62.5</v>
      </c>
    </row>
    <row r="17" spans="1:9">
      <c r="A17" s="1">
        <v>9</v>
      </c>
      <c r="B17" s="1">
        <v>17104036</v>
      </c>
      <c r="C17" s="1" t="s">
        <v>12</v>
      </c>
      <c r="D17" s="14">
        <v>17</v>
      </c>
      <c r="E17" s="15">
        <v>11</v>
      </c>
      <c r="F17" s="16">
        <v>6</v>
      </c>
      <c r="G17" s="18">
        <f t="shared" si="2"/>
        <v>91.666666666666671</v>
      </c>
      <c r="H17" s="15">
        <f t="shared" si="3"/>
        <v>75</v>
      </c>
    </row>
    <row r="18" spans="1:9">
      <c r="A18" s="1">
        <v>10</v>
      </c>
      <c r="B18" s="1">
        <v>17104037</v>
      </c>
      <c r="C18" s="1" t="s">
        <v>13</v>
      </c>
      <c r="D18" s="14">
        <v>14</v>
      </c>
      <c r="E18" s="15">
        <v>9</v>
      </c>
      <c r="F18" s="16">
        <v>5</v>
      </c>
      <c r="G18" s="18">
        <f t="shared" si="2"/>
        <v>75</v>
      </c>
      <c r="H18" s="15">
        <f t="shared" si="3"/>
        <v>62.5</v>
      </c>
    </row>
    <row r="19" spans="1:9">
      <c r="A19" s="1">
        <v>11</v>
      </c>
      <c r="B19" s="1">
        <v>17104042</v>
      </c>
      <c r="C19" s="1" t="s">
        <v>14</v>
      </c>
      <c r="D19" s="14">
        <v>14</v>
      </c>
      <c r="E19" s="15">
        <v>10</v>
      </c>
      <c r="F19" s="16">
        <v>4</v>
      </c>
      <c r="G19" s="18">
        <f t="shared" si="2"/>
        <v>83.333333333333329</v>
      </c>
      <c r="H19" s="15">
        <f t="shared" si="3"/>
        <v>50</v>
      </c>
    </row>
    <row r="20" spans="1:9">
      <c r="A20" s="1">
        <v>12</v>
      </c>
      <c r="B20" s="1">
        <v>17104043</v>
      </c>
      <c r="C20" s="1" t="s">
        <v>15</v>
      </c>
      <c r="D20" s="14">
        <v>14</v>
      </c>
      <c r="E20" s="15">
        <v>9</v>
      </c>
      <c r="F20" s="16">
        <v>5</v>
      </c>
      <c r="G20" s="18">
        <f t="shared" si="2"/>
        <v>75</v>
      </c>
      <c r="H20" s="15">
        <f t="shared" si="3"/>
        <v>62.5</v>
      </c>
    </row>
    <row r="21" spans="1:9">
      <c r="A21" s="1">
        <v>13</v>
      </c>
      <c r="B21" s="1">
        <v>17104046</v>
      </c>
      <c r="C21" s="1" t="s">
        <v>16</v>
      </c>
      <c r="D21" s="14">
        <v>15</v>
      </c>
      <c r="E21" s="15">
        <v>11</v>
      </c>
      <c r="F21" s="16">
        <v>4</v>
      </c>
      <c r="G21" s="18">
        <f t="shared" si="2"/>
        <v>91.666666666666671</v>
      </c>
      <c r="H21" s="15">
        <f t="shared" si="3"/>
        <v>50</v>
      </c>
    </row>
    <row r="22" spans="1:9">
      <c r="A22" s="1">
        <v>14</v>
      </c>
      <c r="B22" s="1">
        <v>17104047</v>
      </c>
      <c r="C22" s="1" t="s">
        <v>17</v>
      </c>
      <c r="D22" s="14">
        <v>17</v>
      </c>
      <c r="E22" s="15">
        <v>11</v>
      </c>
      <c r="F22" s="16">
        <v>6</v>
      </c>
      <c r="G22" s="18">
        <f t="shared" si="2"/>
        <v>91.666666666666671</v>
      </c>
      <c r="H22" s="15">
        <f t="shared" si="3"/>
        <v>75</v>
      </c>
    </row>
    <row r="23" spans="1:9">
      <c r="A23" s="1">
        <v>15</v>
      </c>
      <c r="B23" s="1">
        <v>17104056</v>
      </c>
      <c r="C23" s="1" t="s">
        <v>18</v>
      </c>
      <c r="D23" s="14">
        <v>14</v>
      </c>
      <c r="E23" s="15">
        <v>10</v>
      </c>
      <c r="F23" s="16">
        <v>4</v>
      </c>
      <c r="G23" s="18">
        <f t="shared" si="2"/>
        <v>83.333333333333329</v>
      </c>
      <c r="H23" s="15">
        <f t="shared" si="3"/>
        <v>50</v>
      </c>
    </row>
    <row r="24" spans="1:9">
      <c r="A24" s="1">
        <v>16</v>
      </c>
      <c r="B24" s="1">
        <v>17104064</v>
      </c>
      <c r="C24" s="1" t="s">
        <v>19</v>
      </c>
      <c r="D24" s="14">
        <v>15</v>
      </c>
      <c r="E24" s="15">
        <v>11</v>
      </c>
      <c r="F24" s="16">
        <v>4</v>
      </c>
      <c r="G24" s="18">
        <f t="shared" si="2"/>
        <v>91.666666666666671</v>
      </c>
      <c r="H24" s="15">
        <f t="shared" si="3"/>
        <v>50</v>
      </c>
    </row>
    <row r="25" spans="1:9">
      <c r="A25" s="1">
        <v>17</v>
      </c>
      <c r="B25" s="1">
        <v>17104069</v>
      </c>
      <c r="C25" s="1" t="s">
        <v>20</v>
      </c>
      <c r="D25" s="14">
        <v>13</v>
      </c>
      <c r="E25" s="15">
        <v>9</v>
      </c>
      <c r="F25" s="16">
        <v>4</v>
      </c>
      <c r="G25" s="18">
        <f t="shared" si="2"/>
        <v>75</v>
      </c>
      <c r="H25" s="15">
        <f t="shared" si="3"/>
        <v>50</v>
      </c>
    </row>
    <row r="26" spans="1:9" ht="15.75">
      <c r="A26" s="19"/>
      <c r="B26" s="20"/>
      <c r="C26" s="22"/>
      <c r="D26" s="22"/>
      <c r="E26" s="22"/>
      <c r="F26" s="23" t="s">
        <v>34</v>
      </c>
      <c r="G26" s="24">
        <f>COUNTIF(G9:G25,"&gt;49")</f>
        <v>17</v>
      </c>
      <c r="H26" s="24">
        <f>COUNTIF(H9:H25,"&gt;49")</f>
        <v>17</v>
      </c>
    </row>
    <row r="27" spans="1:9" ht="16.5" thickBot="1">
      <c r="A27" s="19"/>
      <c r="B27" s="25"/>
      <c r="C27" s="26"/>
      <c r="D27" s="26"/>
      <c r="E27" s="26"/>
      <c r="F27" s="23" t="s">
        <v>35</v>
      </c>
      <c r="G27" s="27">
        <f>G26*100/$G30</f>
        <v>100</v>
      </c>
      <c r="H27" s="27">
        <f>H26*100/$G30</f>
        <v>100</v>
      </c>
    </row>
    <row r="28" spans="1:9" ht="16.5" thickBot="1">
      <c r="A28" s="19"/>
      <c r="B28" s="52"/>
      <c r="C28" s="28"/>
      <c r="D28" s="28"/>
      <c r="E28" s="28"/>
      <c r="F28" s="23" t="s">
        <v>36</v>
      </c>
      <c r="G28" s="29">
        <v>3</v>
      </c>
      <c r="H28" s="30">
        <v>3</v>
      </c>
    </row>
    <row r="29" spans="1:9" ht="15.75">
      <c r="A29" s="19"/>
      <c r="B29" s="52"/>
      <c r="C29" s="31"/>
      <c r="D29" s="31"/>
      <c r="E29" s="31"/>
      <c r="F29" s="23" t="s">
        <v>37</v>
      </c>
      <c r="G29" s="32">
        <v>17</v>
      </c>
      <c r="H29" s="33"/>
    </row>
    <row r="30" spans="1:9" ht="15.75">
      <c r="A30" s="19"/>
      <c r="B30" s="21"/>
      <c r="C30" s="28"/>
      <c r="D30" s="28"/>
      <c r="E30" s="28"/>
      <c r="F30" s="23" t="s">
        <v>38</v>
      </c>
      <c r="G30" s="24">
        <v>17</v>
      </c>
      <c r="H30" s="34"/>
    </row>
    <row r="31" spans="1:9" ht="19.5" thickBot="1">
      <c r="A31" s="35" t="s">
        <v>39</v>
      </c>
      <c r="B31" s="36" t="s">
        <v>40</v>
      </c>
      <c r="C31" s="22"/>
      <c r="D31" s="22"/>
      <c r="F31" s="22"/>
      <c r="G31" s="22"/>
      <c r="H31" s="22"/>
      <c r="I31" s="37"/>
    </row>
    <row r="32" spans="1:9" ht="15.75" customHeight="1" thickBot="1">
      <c r="A32" s="39" t="s">
        <v>41</v>
      </c>
      <c r="B32" s="40"/>
      <c r="C32" s="41" t="s">
        <v>42</v>
      </c>
      <c r="D32" s="42"/>
      <c r="F32" s="38"/>
      <c r="G32" s="22"/>
      <c r="H32" s="22"/>
      <c r="I32" s="37"/>
    </row>
    <row r="33" spans="1:9">
      <c r="A33" s="43" t="s">
        <v>43</v>
      </c>
      <c r="B33" s="44"/>
      <c r="C33" s="44">
        <v>3</v>
      </c>
      <c r="D33" s="45"/>
      <c r="F33" s="38"/>
      <c r="G33" s="22"/>
      <c r="H33" s="22"/>
      <c r="I33" s="37"/>
    </row>
    <row r="34" spans="1:9" ht="15" customHeight="1">
      <c r="A34" s="46" t="s">
        <v>44</v>
      </c>
      <c r="B34" s="47"/>
      <c r="C34" s="47">
        <v>2</v>
      </c>
      <c r="D34" s="48"/>
      <c r="F34" s="38"/>
      <c r="G34" s="22"/>
      <c r="H34" s="22"/>
      <c r="I34" s="37"/>
    </row>
    <row r="35" spans="1:9" ht="15" customHeight="1">
      <c r="A35" s="46" t="s">
        <v>45</v>
      </c>
      <c r="B35" s="47"/>
      <c r="C35" s="47">
        <v>1</v>
      </c>
      <c r="D35" s="48"/>
      <c r="F35" s="38"/>
      <c r="G35" s="22"/>
      <c r="H35" s="22"/>
      <c r="I35" s="37"/>
    </row>
    <row r="36" spans="1:9" ht="15.75" thickBot="1">
      <c r="A36" s="49" t="s">
        <v>46</v>
      </c>
      <c r="B36" s="50"/>
      <c r="C36" s="50">
        <v>0</v>
      </c>
      <c r="D36" s="51"/>
      <c r="F36" s="38"/>
      <c r="G36" s="22"/>
      <c r="H36" s="22"/>
      <c r="I36" s="37"/>
    </row>
    <row r="37" spans="1:9">
      <c r="A37" s="19"/>
      <c r="B37" s="20"/>
      <c r="C37" s="21"/>
      <c r="D37" s="22"/>
      <c r="E37" s="22"/>
      <c r="F37" s="22"/>
      <c r="G37" s="22"/>
      <c r="H37" s="22"/>
      <c r="I37" s="37"/>
    </row>
  </sheetData>
  <mergeCells count="2">
    <mergeCell ref="A1:G1"/>
    <mergeCell ref="G7:H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 (IT)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Hide Stuff and Print</dc:title>
  <dc:creator>ankit vidyarthi</dc:creator>
  <cp:lastModifiedBy>ankit.vidyarthi</cp:lastModifiedBy>
  <dcterms:created xsi:type="dcterms:W3CDTF">2021-03-22T07:25:03Z</dcterms:created>
  <dcterms:modified xsi:type="dcterms:W3CDTF">2021-12-09T07:28:14Z</dcterms:modified>
</cp:coreProperties>
</file>