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Coding guide Q1,Q2" sheetId="2" r:id="rId5"/>
    <sheet state="visible" name="Coding guide-Q3" sheetId="3" r:id="rId6"/>
    <sheet state="visible" name="Proportions" sheetId="4" r:id="rId7"/>
  </sheets>
  <definedNames/>
  <calcPr/>
</workbook>
</file>

<file path=xl/sharedStrings.xml><?xml version="1.0" encoding="utf-8"?>
<sst xmlns="http://schemas.openxmlformats.org/spreadsheetml/2006/main" count="5705" uniqueCount="1216">
  <si>
    <t>Q1</t>
  </si>
  <si>
    <t>Q2</t>
  </si>
  <si>
    <t>QuestionID</t>
  </si>
  <si>
    <t>AnswerID</t>
  </si>
  <si>
    <t>AnswerVote</t>
  </si>
  <si>
    <t>AnswerDate</t>
  </si>
  <si>
    <t>CommentID</t>
  </si>
  <si>
    <t>CommentVote</t>
  </si>
  <si>
    <t>CommentDate</t>
  </si>
  <si>
    <t>ParagraphIndex</t>
  </si>
  <si>
    <t>SentenceIndex</t>
  </si>
  <si>
    <t>Sentence</t>
  </si>
  <si>
    <t>QuestionContext</t>
  </si>
  <si>
    <t>CandidateAdditionalContext</t>
  </si>
  <si>
    <t>Rater1</t>
  </si>
  <si>
    <t>Rater2</t>
  </si>
  <si>
    <t>Rater3</t>
  </si>
  <si>
    <t>Agreement</t>
  </si>
  <si>
    <t>AdditionContext</t>
  </si>
  <si>
    <t>VotedAdditionalContexts</t>
  </si>
  <si>
    <t>TagCategory</t>
  </si>
  <si>
    <t>Reason</t>
  </si>
  <si>
    <t>29-07-12</t>
  </si>
  <si>
    <t>Notepad + + has excellent encoding options for this .</t>
  </si>
  <si>
    <t>json ,module ,subclassing ,python ,standard library ,processing</t>
  </si>
  <si>
    <t>notepad++</t>
  </si>
  <si>
    <t>Yes</t>
  </si>
  <si>
    <t>No</t>
  </si>
  <si>
    <t>tool/Application</t>
  </si>
  <si>
    <t>solution-other</t>
  </si>
  <si>
    <t>PyScripter works for me .</t>
  </si>
  <si>
    <t>pyscripter</t>
  </si>
  <si>
    <t>ide</t>
  </si>
  <si>
    <t>solution - own experience</t>
  </si>
  <si>
    <t>It 's included with " Portable Python " at http://portablepython.com/wiki/PortablePython3.2.1.1</t>
  </si>
  <si>
    <t>portable python</t>
  </si>
  <si>
    <t>programming language</t>
  </si>
  <si>
    <t>necessary technical explanation or resouce</t>
  </si>
  <si>
    <t>testJSONWithUnicode.py ( Using PyScripter as the IDE )</t>
  </si>
  <si>
    <t>solution conditions - environment</t>
  </si>
  <si>
    <t>Actually json.dumps does come with a " encoding " parameter , which defaults to utf - 8 .</t>
  </si>
  <si>
    <t>defaults</t>
  </si>
  <si>
    <t>14-07-21</t>
  </si>
  <si>
    <t>I do n't think that it is possible to have some wrapper classes and expect Jackson to flatten and extract all of those fields from wrapper classes and map the flat JSON fields to them .</t>
  </si>
  <si>
    <t>jackson ,java ,jackson-databind ,json</t>
  </si>
  <si>
    <t>expect</t>
  </si>
  <si>
    <t>22-08-14</t>
  </si>
  <si>
    <t>though the issue is with having the email in the route - it has a period .</t>
  </si>
  <si>
    <t>javascript ,json ,.net ,c# ,email ,asp.net-web-api</t>
  </si>
  <si>
    <t>period</t>
  </si>
  <si>
    <t>I would wager that when you try it with a bad email the bad string you 're trying with does n't have a period .</t>
  </si>
  <si>
    <t>or change your route config to accept the period</t>
  </si>
  <si>
    <t>or you can replace certain characters in the email client side and change them back server side ( worst case )</t>
  </si>
  <si>
    <t>client</t>
  </si>
  <si>
    <t>computing concept</t>
  </si>
  <si>
    <t>email client</t>
  </si>
  <si>
    <t>tool/application</t>
  </si>
  <si>
    <t>server side</t>
  </si>
  <si>
    <t>As a super worst case you could add the following in your web.config ( you should really avoid this otheriwse EVERY request on your site goes through the asp.net pipeline .</t>
  </si>
  <si>
    <t>request</t>
  </si>
  <si>
    <t>programming concept</t>
  </si>
  <si>
    <t>asp.net</t>
  </si>
  <si>
    <t>library/framework</t>
  </si>
  <si>
    <t>super</t>
  </si>
  <si>
    <t>NA</t>
  </si>
  <si>
    <t>Ultimately , use the querystring method to get around the dot in the route</t>
  </si>
  <si>
    <t>dot</t>
  </si>
  <si>
    <t>- you likely have a different setting on IIS than your local server .</t>
  </si>
  <si>
    <t>iis</t>
  </si>
  <si>
    <t>web server</t>
  </si>
  <si>
    <t>on IIS ?</t>
  </si>
  <si>
    <t>- and per IIS , you need to compare .</t>
  </si>
  <si>
    <t>Have you tried debugging the server - side code ?</t>
  </si>
  <si>
    <t>debugging</t>
  </si>
  <si>
    <t>Internal Server Error is about server side error .</t>
  </si>
  <si>
    <t>So you must show us your server side code .</t>
  </si>
  <si>
    <t>19-07-21</t>
  </si>
  <si>
    <t>I guess Fetch might initiate a " PreFlight " ... So " OPTIONS " Http Method might have to be enabled .</t>
  </si>
  <si>
    <t>javascript ,json ,testing ,amazon-web-services ,amazon-s3 ,cors</t>
  </si>
  <si>
    <t>http</t>
  </si>
  <si>
    <t>protocol</t>
  </si>
  <si>
    <t>and if / when you have it working , do clean up the policy to restrict to only whats necessary , and cross check on other settings you might have done which was probably non needed , specifically security / access related .</t>
  </si>
  <si>
    <t>settings</t>
  </si>
  <si>
    <t>You will need JsonConverter ( and reference to Microsoft Scripting Runtime for Dictionary object )</t>
  </si>
  <si>
    <t>http ,json ,request ,http request ,doc ,testing ,html ,excel ,regex ,vba</t>
  </si>
  <si>
    <t>scripting</t>
  </si>
  <si>
    <t>I would want more certainty over matching the correct JavaScript object than given by the current Instr methods ( which could be extended to include the var jsonData pattern as well . )</t>
  </si>
  <si>
    <t>javascript</t>
  </si>
  <si>
    <t>In case of using regex then the following pattern can be used , which will allow for line break matching .</t>
  </si>
  <si>
    <t>break</t>
  </si>
  <si>
    <t>Note , you only need one entire match then parse the JavaScript array returned with a json parser .</t>
  </si>
  <si>
    <t>You need to get 200 as status which means OK , otherwise your htmltext is not what you expect .</t>
  </si>
  <si>
    <t>status</t>
  </si>
  <si>
    <t>Tried " \ { ( [ ^ } ] + ) \ } " with " [ { ' Url ' : ' http://s.cafef.vn/upcom/A32-cong-ty-co-phan-32.chn‌​ ' } , { ' Url ' : ' http://s.‌​cafef.vn/upcom/YTC-c‌​ong-ty-co-phan-xuat-‌​nhap-khau-y-te-thanh‌​-pho-ho-chi-minh.chn‌​ ' } ] " .</t>
  </si>
  <si>
    <t>co</t>
  </si>
  <si>
    <t>I think the better approach here is SeleniumBasic to use the Chrome browser to make the job with JS .</t>
  </si>
  <si>
    <t>browser</t>
  </si>
  <si>
    <t>You can look here at the answer of YasserKhalil how to install SeleniumBasic and the latest WebDriver : stackoverflow.com/questions/57216623/ …</t>
  </si>
  <si>
    <t>webdriver</t>
  </si>
  <si>
    <t>api</t>
  </si>
  <si>
    <t>13-06-21</t>
  </si>
  <si>
    <t>For reference only , I added below code to my service layer to get a json view of the post object and that helped with the troubleshooting : import com.fasterxml.jackson.databind.ObjectMapper ; ObjectMapper mapper = new ObjectMapper ( ) ; String projectString = mapper.writeValueAsString ( project ) ; log.info ( projectString ) ;</t>
  </si>
  <si>
    <t>format ,json ,jackson ,java ,spring</t>
  </si>
  <si>
    <t>objectmapper</t>
  </si>
  <si>
    <t>You can create an iterator in Python 3.x or a list in Python 2.x by using :</t>
  </si>
  <si>
    <t>filter ,python ,regex</t>
  </si>
  <si>
    <t>python 3.x</t>
  </si>
  <si>
    <t>solution conditions - version</t>
  </si>
  <si>
    <t>python 2.x</t>
  </si>
  <si>
    <t>To convert the Python 3.x iterator to a list , simply cast it ; list ( filter ( .</t>
  </si>
  <si>
    <t>@rbatt r.match is a method that , when applied to a given string , finds whether the regex r matches that string ( and returns a corresponding match object if so , but that does n't matter in this case as we just care whether the result is truthy )</t>
  </si>
  <si>
    <t>r</t>
  </si>
  <si>
    <t>Full Example ( Python 3 ) : For Python 2.x look into Note below</t>
  </si>
  <si>
    <t>For Python 2.x developers , filter returns a list already .</t>
  </si>
  <si>
    <t>In Python 3.x filter was changed to return an iterator so it has to be converted to list ( in order to see it printed out nicely ) .</t>
  </si>
  <si>
    <t>Python 3 code example Python 2.x code example</t>
  </si>
  <si>
    <t>14-10-16</t>
  </si>
  <si>
    <t>Of course it works , though not sure why I get that msg .</t>
  </si>
  <si>
    <t>msg</t>
  </si>
  <si>
    <t>14-05-19</t>
  </si>
  <si>
    <t>This is why R is superior .</t>
  </si>
  <si>
    <t>Simply grep ( pattern , vector_of_names )</t>
  </si>
  <si>
    <t>grep</t>
  </si>
  <si>
    <t>No?</t>
  </si>
  <si>
    <t>27-01-20</t>
  </si>
  <si>
    <t>* cat " , my_string ) .</t>
  </si>
  <si>
    <t>cat</t>
  </si>
  <si>
    <t>27-05-21</t>
  </si>
  <si>
    <t>Note that use of Select - String is a bit heavy - handed for use with a single input string , but it 's the right tool to use for large input collections , such as a file 's lines .</t>
  </si>
  <si>
    <t>powershell ,regex ,expect ,alphabetical ,b</t>
  </si>
  <si>
    <t>collections</t>
  </si>
  <si>
    <t>Can you guys post as answer so I can accept / upvote - if you want the rep ?</t>
  </si>
  <si>
    <t>zipcode ,regex ,zip</t>
  </si>
  <si>
    <t>rep</t>
  </si>
  <si>
    <t>26-06-21</t>
  </si>
  <si>
    <t>If for some reason you do need to capture the character , you can use r ' \ 1 ' to refer back to it .</t>
  </si>
  <si>
    <t>python ,regex</t>
  </si>
  <si>
    <t>refer</t>
  </si>
  <si>
    <t>The notation r ' ... ' produces a " raw string " where backslashes only represent themselves .</t>
  </si>
  <si>
    <t>In Python , backslashes in strings are otherwise processed as escapes - for example , ' \ n ' represents the single wharacter newline , whereas r ' \ n ' represents the two literal characters backslash and n ( which in a regex match a literal newline ) .</t>
  </si>
  <si>
    <t>28-11-09</t>
  </si>
  <si>
    <t>It simply is n't possible to build a filter that 's smarter than the people who hack SQL for a living .</t>
  </si>
  <si>
    <t>escaping ,java ,sql-injection ,regex ,sql</t>
  </si>
  <si>
    <t>filter</t>
  </si>
  <si>
    <t>@Cylon Cat : Sure , when a chunk of SQL ( like @WhereClause or @tableName ) is passed as the parameter , concatenated into the SQL , and executed dynamically .</t>
  </si>
  <si>
    <t>SQL Server is really good about that ; Oracle is iffy with it on update statements , but fine on queries .</t>
  </si>
  <si>
    <t>oracle</t>
  </si>
  <si>
    <t>database</t>
  </si>
  <si>
    <t>sql server</t>
  </si>
  <si>
    <t>NET , I know of nothing like PreparedStatements , but the combination of LINQ and an ORM provides even more safety , productivity , and maintainability .</t>
  </si>
  <si>
    <t>linq</t>
  </si>
  <si>
    <t>Because LINQ is integrated into C# and VB , everything about your query and results are strongly named , strongly typed , and compiler - checked .</t>
  </si>
  <si>
    <t>c#</t>
  </si>
  <si>
    <t>The idea of a " prepared statement " is fully present in .</t>
  </si>
  <si>
    <t>prepared statement</t>
  </si>
  <si>
    <t>NET , though ; the DbCommand ( and associated DbParameter ) abstract class provide full support for parameterizing your SQL , depending on the provider .</t>
  </si>
  <si>
    <t>abstract class</t>
  </si>
  <si>
    <t>I 've been using a homebrew mysql / java solution where a statement such as " select * from sometable where somefield = ' [ somefield ] ' " then when I execute the query My code first escapes characters in each of the argument values ... [ somefield ] and then does a replace of somefield with the escape string .</t>
  </si>
  <si>
    <t>homebrew</t>
  </si>
  <si>
    <t>mysql</t>
  </si>
  <si>
    <t>@Adam , I see the parallel ; DBCommand is an aggregate of SQL command , parameters , connection reference , and methods to execute the command .</t>
  </si>
  <si>
    <t>command</t>
  </si>
  <si>
    <t>However , " PreparedStatement " suggested the idea of preparing an execution plan ; I do n't know if any modern databases still require this as an explicit step in client code .</t>
  </si>
  <si>
    <t>I know in SQL Server , it 's handled automatically on the server side .</t>
  </si>
  <si>
    <t>22-05-13</t>
  </si>
  <si>
    <t>Of COURSE that can be abused ; you 've removed the requirement to perform an injection attack by inserting an IV feed into your system and giving the other end to a stranger .</t>
  </si>
  <si>
    <t>feed</t>
  </si>
  <si>
    <t>19-01-17</t>
  </si>
  <si>
    <t>WIth parameterised queries you do n't concatenate chunks of strings into the query but rather use parameter placeholders and then bind the user input using the JDBC / JPA API .</t>
  </si>
  <si>
    <t>user input</t>
  </si>
  <si>
    <t>bind</t>
  </si>
  <si>
    <t>jdbc</t>
  </si>
  <si>
    <t>standard</t>
  </si>
  <si>
    <t>21-01-17</t>
  </si>
  <si>
    <t>You might not call this a “ parameterized query , ” but that phrase is sufficiently imprecise that others might .</t>
  </si>
  <si>
    <t>parameterized query</t>
  </si>
  <si>
    <t>23-04-11</t>
  </si>
  <si>
    <t>No matter what characters are in name and email , those characters will be placed directly in the database .</t>
  </si>
  <si>
    <t>email</t>
  </si>
  <si>
    <t>I 'm not familiar with PrepareStatement , so the real question is does it generate a parameterized query that can then be executed with ExecuteUpdate .</t>
  </si>
  <si>
    <t>I posted a link to the PreparedStatement docs that list all the setter types .</t>
  </si>
  <si>
    <t>setter</t>
  </si>
  <si>
    <t>14-08-10</t>
  </si>
  <si>
    <t>Could you please properly close JDBC resources on error ?</t>
  </si>
  <si>
    <t>other</t>
  </si>
  <si>
    <t>If you do not like direct use of JDBC API you can use static.springsource.org/spring/docs/3.0.x/javadoc-api/org/ …</t>
  </si>
  <si>
    <t>If the query is made at run - time not only in program but also in Stored procedure , then it becomes tricky .</t>
  </si>
  <si>
    <t>procedure</t>
  </si>
  <si>
    <t>So you ca n't use a static prepared query .</t>
  </si>
  <si>
    <t>static</t>
  </si>
  <si>
    <t>14-06-15</t>
  </si>
  <si>
    <t>In my understanding they just make injection take more effort .</t>
  </si>
  <si>
    <t>effort</t>
  </si>
  <si>
    <t>point 1 here and by FindBugs SQL_PREPARED_STATEMENT_GENERATED_FROM_NONCONSTANT_STRING : ... SQL injection could be used to make the prepared statement do something unexpected and undesirable .</t>
  </si>
  <si>
    <t>findbugs</t>
  </si>
  <si>
    <t>Here 's a short video that demonstrates using Prepared Statements with Java JDBC .</t>
  </si>
  <si>
    <t>From the OWASP ESAPI hosted on Google Code :</t>
  </si>
  <si>
    <t>esapi</t>
  </si>
  <si>
    <t>Reinventing the wheel when it comes to developing security controls for every web application or web service leads to wasted time and massive security holes .</t>
  </si>
  <si>
    <t>massive</t>
  </si>
  <si>
    <t>The OWASP Enterprise Security API ( ESAPI ) Toolkits help software developers guard against security ‐ related design and implementation flaws .</t>
  </si>
  <si>
    <t>guard</t>
  </si>
  <si>
    <t>solution - suggest API/library/framework</t>
  </si>
  <si>
    <t>Pay a special attention to Defense Option 3 : Escaping All User Supplied Input that introduces the OWASP ESAPI project ) .</t>
  </si>
  <si>
    <t>31-05-17</t>
  </si>
  <si>
    <t>The ESAPI seems defunct as of today .</t>
  </si>
  <si>
    <t>On AWS there is WAF which can help against SQL injection , XSS etc. are there any other alternatives at this point ?</t>
  </si>
  <si>
    <t>waf</t>
  </si>
  <si>
    <t>25-02-19</t>
  </si>
  <si>
    <t>@ChrisOdney A WAF can be easily bypassed .</t>
  </si>
  <si>
    <t>Most Frameworks already implement their own SQL - Injection prevention in which they escape parameters automatically by their own .</t>
  </si>
  <si>
    <t>frameworks</t>
  </si>
  <si>
    <t>Alternatives for legacy projects : owasp.org/index.php/ …</t>
  </si>
  <si>
    <t>legacy</t>
  </si>
  <si>
    <t>In case you are dealing with a legacy system , or you have too many places to switch to PreparedStatements in too little time - i.e. if there is an obstacle to using the best practice suggested by other answers , you can try AntiSQLFilter</t>
  </si>
  <si>
    <t>Ultimately PreparedStatements is the answer , but for my current objective your answer is the answer I need , would you be upset if I gave the answer to one of the earlier prepared statement 's answers , or is there a way to share the answer between a couple ?</t>
  </si>
  <si>
    <t>Check out the SQL Injection Prevention Cheat Sheet on the OWASP Site for more details and APIs in different programming languages .</t>
  </si>
  <si>
    <t>programming languages</t>
  </si>
  <si>
    <t>15-07-19</t>
  </si>
  <si>
    <t>OWASP cheatsheets have been moved to GitHub .</t>
  </si>
  <si>
    <t>github</t>
  </si>
  <si>
    <t>hosting service</t>
  </si>
  <si>
    <t>However , what I did was look at the source code for http://grepcode.com/file/repo1.maven.org/maven2/mysql/mysql-connector-java/5.1.31/com/mysql/jdbc/PreparedStatement.java .</t>
  </si>
  <si>
    <t>connector</t>
  </si>
  <si>
    <t>After all , if this is the list of characters that Oracle escapes , then knowing this is really comforting security-wise .</t>
  </si>
  <si>
    <t>wise</t>
  </si>
  <si>
    <t>Maybe Oracle need a nudge to add a method similar to this one for the next major Java release .</t>
  </si>
  <si>
    <t>18-04-16</t>
  </si>
  <si>
    <t>Now in newer mysql - connector - java - xxx , the case ' \ u00a5 ' and case ' \ u20a9 ' statements seem having been removed</t>
  </si>
  <si>
    <t>??</t>
  </si>
  <si>
    <t>15-07-21</t>
  </si>
  <si>
    <t>Sorry , I have a question ... After you have created this class how do you connect it to the rest of the Java application ?</t>
  </si>
  <si>
    <t>connect</t>
  </si>
  <si>
    <t>13-05-17</t>
  </si>
  <si>
    <t>Prepared Statements are the best solution , but if you really need to do it manually you could also use the StringEscapeUtils class from the Apache Commons - Lang library .</t>
  </si>
  <si>
    <t>apache commons</t>
  </si>
  <si>
    <t>After searching an testing alot of solution for prevent sqlmap from sql injection , in case of legacy system which cant apply prepared statments every where .</t>
  </si>
  <si>
    <t>apply</t>
  </si>
  <si>
    <t>testing</t>
  </si>
  <si>
    <t>sqlmap</t>
  </si>
  <si>
    <t>java - security - cross-site-scripting-xss-and-sql-injection topic WAS THE SOLUTION</t>
  </si>
  <si>
    <t>i used a filter</t>
  </si>
  <si>
    <t>The goal of this filter is to wrapper the request into an own - coded wrapper MyHttpRequestWrapper which transforms :</t>
  </si>
  <si>
    <t>the HTTP parameters with special characters ( &lt; , &gt; , ‘ , … ) into HTML codes via the org.springframework.web.util.HtmlUtils.htmlEscape ( … ) method .</t>
  </si>
  <si>
    <t>html</t>
  </si>
  <si>
    <t>Note : There is similar classe in Apache Commons : org.apache.commons.lang.StringEscapeUtils.escapeHtml ( … ) the SQL injection characters ( ‘ , “ , … ) via the Apache Commons classe org.apache.commons.lang.StringEscapeUtils.escapeSql ( … )</t>
  </si>
  <si>
    <t>Is it good the java - security - cross-site-scripting-xss-and-sql-injection topic ?</t>
  </si>
  <si>
    <t>I am trying to find a solution for a legacy application .</t>
  </si>
  <si>
    <t>30-11-09</t>
  </si>
  <si>
    <t>Okay , I 've come to the conclussion that PreparedStatements are the way to go , however based off current objecctives I need to proceed as was originally planned and just put a filter in place for the time being and once the current milestone is reached I can go back and refactor the database for preparedstatement .</t>
  </si>
  <si>
    <t>milestone</t>
  </si>
  <si>
    <t>In the mean time to maintain momentum , does someone have a solution to effectively escape the above characters for MySQL given the Java and it 's regular expression system are an absolute pain to work out the number of escapes needed ....</t>
  </si>
  <si>
    <t>22-02-17</t>
  </si>
  <si>
    <t>Most drivers will also refuse to parameterize something like CREATE VIEW myview AS SELECT * FROM mytable WHERE col = ?</t>
  </si>
  <si>
    <t>drivers</t>
  </si>
  <si>
    <t>since the main statement is a DDL - statement , even though the part you 're trying to parameterize is actually DML .</t>
  </si>
  <si>
    <t>dml</t>
  </si>
  <si>
    <t>ddl</t>
  </si>
  <si>
    <t>26-05-21</t>
  </si>
  <si>
    <t>\ b - a word boundary</t>
  </si>
  <si>
    <t>far ,dplyr ,regex ,r</t>
  </si>
  <si>
    <t>b</t>
  </si>
  <si>
    <t>if you want to use regex use package " re "</t>
  </si>
  <si>
    <t>far ,re ,extract ,python ,regex ,string</t>
  </si>
  <si>
    <t>package</t>
  </si>
  <si>
    <t>18-02-15</t>
  </si>
  <si>
    <t>The format for the regular expressions is from the ICU .</t>
  </si>
  <si>
    <t>swift ,regex ,email ,basic</t>
  </si>
  <si>
    <t>icu</t>
  </si>
  <si>
    <t>format</t>
  </si>
  <si>
    <t>Maybe you could try Babel 's slack slack.babeljs.io for help or transpile your regex with mothereff.in / regexpu</t>
  </si>
  <si>
    <t>javascript ,babeljs ,npm ,p ,reactjs ,regex</t>
  </si>
  <si>
    <t>slack</t>
  </si>
  <si>
    <t>29-08-20</t>
  </si>
  <si>
    <t>Just adding the host to this list solves my problem !</t>
  </si>
  <si>
    <t>http ,django ,folder ,request ,folder structure ,traefik ,uvicorn ,gunicorn ,static ,nginx</t>
  </si>
  <si>
    <t>host</t>
  </si>
  <si>
    <t>SO guys always turn DEGUB = True on the initial deployment to catch any issues .</t>
  </si>
  <si>
    <t>turn</t>
  </si>
  <si>
    <t>@DhatriKapuiya : can post the full logging of the request ?</t>
  </si>
  <si>
    <t>fix ,django ,file-upload ,python ,html ,forms</t>
  </si>
  <si>
    <t>29-06-18</t>
  </si>
  <si>
    <t>process_view ( self , request , view_func , view_args , view_kwargs ) request is an HttpRequest object .</t>
  </si>
  <si>
    <t>django</t>
  </si>
  <si>
    <t>httprequest</t>
  </si>
  <si>
    <t>view_func is the Python function that Django is about to use .</t>
  </si>
  <si>
    <t>python</t>
  </si>
  <si>
    <t>( It ’s the actual function object , not the name of the function as a string . )</t>
  </si>
  <si>
    <t>function object</t>
  </si>
  <si>
    <t>You ca n't compare two functions like this ( view_func == dashboard ) in python .</t>
  </si>
  <si>
    <t>Then you are not using the power and beauty of python .</t>
  </si>
  <si>
    <t>This will pause execution , and allow you to interact with python , at that point in code .</t>
  </si>
  <si>
    <t>Want to know what methods and attributes it has , dir ( view ) , and now you know .</t>
  </si>
  <si>
    <t>dir</t>
  </si>
  <si>
    <t>Or pp dir ( view ) to pretty print it .</t>
  </si>
  <si>
    <t>pretty print</t>
  </si>
  <si>
    <t>When done playing type c to continue , q to quit , n to goto the next line , or s to step .</t>
  </si>
  <si>
    <t>c</t>
  </si>
  <si>
    <t>And theres a whole lot more if you research python debugger .</t>
  </si>
  <si>
    <t>If you want to add custom styles and custom class attributes to ck editor you can try this if you are using CKEditor at Django admin site than you have to add this inside your</t>
  </si>
  <si>
    <t>django-forms ,django ,ckeditor ,django-ckeditor ,text editor ,settings ,css</t>
  </si>
  <si>
    <t>django admin</t>
  </si>
  <si>
    <t>solution condition - environment</t>
  </si>
  <si>
    <t>and you are using your custom admin panel than add where you want use CKEditor</t>
  </si>
  <si>
    <t>panel</t>
  </si>
  <si>
    <t>NOTE : after adding this all if you di n't any output first run collectstatic command and than do hard refresh .</t>
  </si>
  <si>
    <t>20-07-21</t>
  </si>
  <si>
    <t>what is happening ?</t>
  </si>
  <si>
    <t>django-models ,django-forms ,django ,django-views ,panel ,django-templates</t>
  </si>
  <si>
    <t>happening</t>
  </si>
  <si>
    <t>18-03-18</t>
  </si>
  <si>
    <t>Do n't forget to pass the request into the template context , or even better ensure you are using RequestContext and have the request context processor enabled .</t>
  </si>
  <si>
    <t>session variables ,django</t>
  </si>
  <si>
    <t>You can pass a request variable to a template and there use :</t>
  </si>
  <si>
    <t>request to your template context processors .</t>
  </si>
  <si>
    <t>27-12-12</t>
  </si>
  <si>
    <t>request to your template context processors without overriding the defaults .</t>
  </si>
  <si>
    <t>For django 1.6 , in settings.py add TEMPLATE_CONTEXT_PROCESSORS referring the below code and then use { { request.session.name } } in template files .</t>
  </si>
  <si>
    <t>django 1.6</t>
  </si>
  <si>
    <t>Pls note that , you should use that complete code in settings .</t>
  </si>
  <si>
    <t>pls</t>
  </si>
  <si>
    <t>request " alone will result in overriding the default settings .</t>
  </si>
  <si>
    <t>20-03-16</t>
  </si>
  <si>
    <t>I am using Django 1.9 ( March 2016 ) and to get { { request.session.name } } to work , my settings have this : :</t>
  </si>
  <si>
    <t>django 1.9</t>
  </si>
  <si>
    <t>request ' became ' django.template.context_processors .</t>
  </si>
  <si>
    <t>request '</t>
  </si>
  <si>
    <t>24-09-16</t>
  </si>
  <si>
    <t>in Django 1.10 , the django.template.context_processors .</t>
  </si>
  <si>
    <t>django 1.10</t>
  </si>
  <si>
    <t>request was already in the setting file : D</t>
  </si>
  <si>
    <t>30-06-21</t>
  </si>
  <si>
    <t>If True , cookies will be allowed to be included in cross-site HTTP requests .</t>
  </si>
  <si>
    <t>django-cors-headers ,django cors headers ,django ,request ,django-rest-framework ,python ,cors ,xmlhttprequest</t>
  </si>
  <si>
    <t>Defaults to False .</t>
  </si>
  <si>
    <t>16-07-21</t>
  </si>
  <si>
    <t>In my desperate attempts to solve the issue , my first reaction was to provide a cors header in my http request like this</t>
  </si>
  <si>
    <t>http request</t>
  </si>
  <si>
    <t>Try switching it to the second item in MIDDLEWARE .</t>
  </si>
  <si>
    <t>switching</t>
  </si>
  <si>
    <t>19-01-20</t>
  </si>
  <si>
    <t>with this settings you need to have file / var / www / html / sandbox / sandbox / wsgi.py</t>
  </si>
  <si>
    <t>digital-ocean ,django ,command ,ocean ,digital ,gunicorn ,nginx</t>
  </si>
  <si>
    <t>because you set WorkingDirectory = / var / www / html / sandbox</t>
  </si>
  <si>
    <t>Because you are deploying on Heroku , you need to use something like whitenoise to serve your static files .</t>
  </si>
  <si>
    <t>python ,fix ,heroku ,django</t>
  </si>
  <si>
    <t>Accessing Static files in deployment can be a frustrating issue but usually it 's pretty simple to fix .</t>
  </si>
  <si>
    <t>We have no idea where this error is happening .</t>
  </si>
  <si>
    <t>You try to use BASE_DIR 3 lines before defining it , how can you expect it to be defined ?</t>
  </si>
  <si>
    <t>19-09-18</t>
  </si>
  <si>
    <t>I am already apply addView ( ) function with in a loop but not working Apllication crash .</t>
  </si>
  <si>
    <t>json ,android</t>
  </si>
  <si>
    <t>20-09-18</t>
  </si>
  <si>
    <t>If you want to be helperd do like any proper coder , start to debug and start with something simple .</t>
  </si>
  <si>
    <t>proper</t>
  </si>
  <si>
    <t>Have a nice coding !</t>
  </si>
  <si>
    <t>nice</t>
  </si>
  <si>
    <t>@Alessio ok Thanks bro</t>
  </si>
  <si>
    <t>bro</t>
  </si>
  <si>
    <t>23-05-18</t>
  </si>
  <si>
    <t>Convert the object to an array of key / value pairs first ; then you can iterate over that and access the key and associated value in tandem .</t>
  </si>
  <si>
    <t>json ,jq</t>
  </si>
  <si>
    <t>tandem</t>
  </si>
  <si>
    <t>In the particular case you mention , the following filter could be used :</t>
  </si>
  <si>
    <t>Using the - r command - line option ( e.g. jq - rf program.jq ) with your input produces :</t>
  </si>
  <si>
    <t>command line</t>
  </si>
  <si>
    <t>Json array format should as follows : [ { " key_1 " : " value_1 " } , { " key_2 " : [ " value_2_1 " , " value_2_2 " ] } ]</t>
  </si>
  <si>
    <t>json ,azure data factory ,azure-data-lake ,azure ,far ,azure-data-factory ,debugging ,aim</t>
  </si>
  <si>
    <t>I have created a Copy Data block inside the Execute Pipeline , and I would then like to refer to key_1 and key_2 inside the Copy Data Source : @concat ( Pip_Object .</t>
  </si>
  <si>
    <t>key_1 in the filename field and the file in Data Lake is renamed to " pipeline ( ) .</t>
  </si>
  <si>
    <t>data lake</t>
  </si>
  <si>
    <t>17-02-21</t>
  </si>
  <si>
    <t>The generic pipeline has a forEach loop , in which that mentioned JSON parameter is called in Settings - &gt; Items :</t>
  </si>
  <si>
    <t>In the specific pipeline , there is an Execute Pipeline activity , where the JSON_PARAMETER is found in Settings - &gt; Parameters .</t>
  </si>
  <si>
    <t>If we want to change the parameter , before Execute Pipeline , we put a Set Variable activity where we change the Variables - &gt; Value to :</t>
  </si>
  <si>
    <t>put</t>
  </si>
  <si>
    <t>jersey - media - json - jackson - 2.17</t>
  </si>
  <si>
    <t>jersey-2.0 ,json ,maven ,java</t>
  </si>
  <si>
    <t>media</t>
  </si>
  <si>
    <t>jackson</t>
  </si>
  <si>
    <t>jackson - jaxrs - json - provider - 2.3.2</t>
  </si>
  <si>
    <t>jackson - core - 2.3.2</t>
  </si>
  <si>
    <t>jackson - databind - 2.3.2</t>
  </si>
  <si>
    <t>jackson - annotations - 2.3.2</t>
  </si>
  <si>
    <t>jackson - jaxrs - base - 2.3.2</t>
  </si>
  <si>
    <t>jackson - module - jaxb - annotations - 2.3.2</t>
  </si>
  <si>
    <t>module</t>
  </si>
  <si>
    <t>jaxb</t>
  </si>
  <si>
    <t>Then search for the entity - filtering jar with the same version .</t>
  </si>
  <si>
    <t>jar</t>
  </si>
  <si>
    <t>All the other Jackson jars are of the same version , but you should see which version of Jackson the jersey - media - json - jackson uses .</t>
  </si>
  <si>
    <t>When you click the Jersey version , you should be able to scroll down to see which Jackson version it uses .</t>
  </si>
  <si>
    <t>Then just start searching for all the above Jackson jars for that version .</t>
  </si>
  <si>
    <t>For instance , if you select the latest Jersey 2.21 version of the jersey - media - json - jackson , you can scroll down and see that it uses Jackson 2.5.4 .</t>
  </si>
  <si>
    <t>So you should search for all the above Jackson jars in 2.5.4 instead of the 2.3.2 as shown above .</t>
  </si>
  <si>
    <t>And just having Maven handle retrieving them helps , and the documentation tell you exactly which Maven dependency you should add .</t>
  </si>
  <si>
    <t>maven dependency</t>
  </si>
  <si>
    <t>Do you actually have the Jackson dependency ?</t>
  </si>
  <si>
    <t>21-05-17</t>
  </si>
  <si>
    <t>valid JSON format requires keys to be strings in double quotes .</t>
  </si>
  <si>
    <t>json ,console.log ,jquery ,mysql ,quote ,ajax ,javascript</t>
  </si>
  <si>
    <t>When you do str_replace and remove double quotes , you JSON becomes invalid and browser can not parse it</t>
  </si>
  <si>
    <t>You 're basically destroying any sense of a useful serialization format .</t>
  </si>
  <si>
    <t>If you want to invent your own format ... I suppose you could do that ... but you must take these things into consideration .</t>
  </si>
  <si>
    <t>JSON is a widely compatible format , which is why it 's so heavily used .</t>
  </si>
  <si>
    <t>If for some reason you need something more compact , consider CBOR or similar .</t>
  </si>
  <si>
    <t>cbor</t>
  </si>
  <si>
    <t>data format</t>
  </si>
  <si>
    <t>If you wanted to display something differently , you would n't wreck your data server - side like you 're doing now ... you 'd simply reformat it for display later .</t>
  </si>
  <si>
    <t>It 's acceptable to remove those quotes client - side in your JavaScript .</t>
  </si>
  <si>
    <t>It 's a completely horrible idea to do it server - side where you still need to get useful structured data to the client .</t>
  </si>
  <si>
    <t>structured data</t>
  </si>
  <si>
    <t>I just want to do , pass this values with url parameters and server - side does not belong with that values .</t>
  </si>
  <si>
    <t>As Brad pointed out , do n't replace the double quotes on the server side .</t>
  </si>
  <si>
    <t>As far as I can tell when you do that you wo n't be returning valid JSON response</t>
  </si>
  <si>
    <t>far</t>
  </si>
  <si>
    <t>What I did was put it inside a div called A , and was trying to access data that was fetched using that controller from another div called B .</t>
  </si>
  <si>
    <t>json ,testing ,html ,console.log ,angularjs-scope ,http ,angularjs ,bunch ,insight ,javascript</t>
  </si>
  <si>
    <t>In the success block he assigned the response of a get request for the JSON file to the bags variable on his $ scope .</t>
  </si>
  <si>
    <t>A hash ?</t>
  </si>
  <si>
    <t>hash</t>
  </si>
  <si>
    <t>Your angular code might be parsing the response as a string , which wo n't have an id property</t>
  </si>
  <si>
    <t>angular</t>
  </si>
  <si>
    <t>17-04-20</t>
  </si>
  <si>
    <t>You 're selecting from it , so - check whether it exists or not .</t>
  </si>
  <si>
    <t>json ,driver ,odbc ,sql server ,python ,oracle ,sql</t>
  </si>
  <si>
    <t>exists</t>
  </si>
  <si>
    <t>I have added how I generate JSON , and in my case I would need to get values from ' result ' which contains data in JSON format .</t>
  </si>
  <si>
    <t>Use a StringBuilder instead .</t>
  </si>
  <si>
    <t>json ,android ,perfect ,parsing ,url ,fix</t>
  </si>
  <si>
    <t>stringbuilder</t>
  </si>
  <si>
    <t>and if i use stringbuilder in first function than function get only part of json file ( like 30 - 50 lines ) :( ( ( ( do nt know why : (</t>
  </si>
  <si>
    <t>nt</t>
  </si>
  <si>
    <t>Change the return of my method from JSONObject to JSONArray .</t>
  </si>
  <si>
    <t>jsonobject</t>
  </si>
  <si>
    <t>StringBuilder containe only 40 - 50 lines from this content .</t>
  </si>
  <si>
    <t>anyway bro , thank u , stringbuilder better than string to string .</t>
  </si>
  <si>
    <t>Lines does n't matter friend if the content is all there .</t>
  </si>
  <si>
    <t>friend</t>
  </si>
  <si>
    <t>The problem does n't lie in the response or in the stream reading , it lies in you trying to display that huge content in LogCat : LogCat has a limit ( see Android webservice GET request replies only a part of the XML response and What is the size limit for Logcat and how to change its capacity ?</t>
  </si>
  <si>
    <t>android webservice</t>
  </si>
  <si>
    <t>xml</t>
  </si>
  <si>
    <t>cos if not using stringbuilder than content getting all but very slow , if using stringbuilder than it 's return only part of code .</t>
  </si>
  <si>
    <t>@Peter Not talking about StringBuilder , but your second approach using HttpResponse .</t>
  </si>
  <si>
    <t>Use a StringBuilder instead</t>
  </si>
  <si>
    <t>p ( \ d \ d \ d ) \ d matches a digit ( equal to [ 0 - 9 ] )</t>
  </si>
  <si>
    <t>regex</t>
  </si>
  <si>
    <t>p</t>
  </si>
  <si>
    <t>and - \ s matches any whitespace character ( equal to [ \ r \ n \ t \ f \ v ] )</t>
  </si>
  <si>
    <t>In python3 , [ 0 - 9 ] matches only 0123456789 characters , while \ d matches [ 0 - 9 ] and other digit characters , for example Eastern Arabic numerals ٠١٢٣٤٥٦٧٨٩ .</t>
  </si>
  <si>
    <t>solution conditions - programming language</t>
  </si>
  <si>
    <t>\ s matches white - space characters like [ \ t \ n \ r ]</t>
  </si>
  <si>
    <t>white</t>
  </si>
  <si>
    <t>In case if there is no match , it points to start of the line .</t>
  </si>
  <si>
    <t>points</t>
  </si>
  <si>
    <t>matches a literal dot , \ [ matches an opening square bracket , etc. .</t>
  </si>
  <si>
    <t>square</t>
  </si>
  <si>
    <t>At some point , shorthands like \ t ( tab ) were loaned from C , and then the floodgates were open .</t>
  </si>
  <si>
    <t>In Perl - style regex , generally a backslash before an alphabetic represents a character class , while backslashes before punctuation quotes it .</t>
  </si>
  <si>
    <t>perl</t>
  </si>
  <si>
    <t>None</t>
  </si>
  <si>
    <t>21-04-16</t>
  </si>
  <si>
    <t>Remove the character class around dot .</t>
  </si>
  <si>
    <t>regex ,c#</t>
  </si>
  <si>
    <t>20-01-14</t>
  </si>
  <si>
    <t>But not neat !</t>
  </si>
  <si>
    <t>points ,decimal ,regex ,filter ,oracle ,nt ,sql</t>
  </si>
  <si>
    <t>neat</t>
  </si>
  <si>
    <t>21-11-15</t>
  </si>
  <si>
    <t>\ b ( \ d + ) ( ?</t>
  </si>
  <si>
    <t>regex ,apex</t>
  </si>
  <si>
    <t>\ 1 \ b ) \ b</t>
  </si>
  <si>
    <t>Using a backreference , it matches if a number exists downstream using a lookahead .</t>
  </si>
  <si>
    <t>lookahead</t>
  </si>
  <si>
    <t>\ b \ 1 \ b ) \ b</t>
  </si>
  <si>
    <t>Is that APEX , as in Oracle Application Express , or Apex , as in salesforce.com ?</t>
  </si>
  <si>
    <t>express</t>
  </si>
  <si>
    <t>@anubhava I am trying to clean a uri that is typed into the browser</t>
  </si>
  <si>
    <t>regex ,put ,dir ,php ,fix</t>
  </si>
  <si>
    <t>Because htmlentites function escape chars your preg replace cant remove chars .</t>
  </si>
  <si>
    <t>preg replace</t>
  </si>
  <si>
    <t>If u move it after preg replace line .</t>
  </si>
  <si>
    <t xml:space="preserve"> typed into the browser  – just use javascript .</t>
  </si>
  <si>
    <t>solution - suggest programming language</t>
  </si>
  <si>
    <t>Also u can remove htmlentites because html chars after preg_replace removing and u do nt need that .</t>
  </si>
  <si>
    <t>re.I means ignore case , so the explicit upper case class you used will match both upper and lower case anyway .</t>
  </si>
  <si>
    <t>regex ,python</t>
  </si>
  <si>
    <t>ignore case</t>
  </si>
  <si>
    <t>This also uses \ b as a word boundary detector so you do n't match partway through a string like fooBar Nakamoto .</t>
  </si>
  <si>
    <t>@gboffi : Yar , without word anchors ( \ b ) , this would match roboCop Nakamoto because it would ignore the robo and match Cop Nakamoto .</t>
  </si>
  <si>
    <t>@user6188402 : Or alternatively , \ b to indicate explicit word boundaries within a larger block of test .</t>
  </si>
  <si>
    <t>The Python pattern defined with r ' \ b [ A-Z ] [ a-zA-Z ] * \ sNakamoto \ b ' should work just fine as the pattern argument to re.search to handle the requirements given , but small coding mistakes could break it .</t>
  </si>
  <si>
    <t>Check out this site , it has helped me a lot in debugging regex : regex101.com / #python</t>
  </si>
  <si>
    <t>programming conept</t>
  </si>
  <si>
    <t>@user92592 next time , please use the edit function to add your code to your question - do not post code on external websites .</t>
  </si>
  <si>
    <t>external</t>
  </si>
  <si>
    <t>13-10-17</t>
  </si>
  <si>
    <t>i can not reproduce your setup now , but just updated the answer with a hint .</t>
  </si>
  <si>
    <t>python ,django ,django-orm</t>
  </si>
  <si>
    <t>hint</t>
  </si>
  <si>
    <t>As your M2M references self , you should have available the self relationship to filter with .</t>
  </si>
  <si>
    <t>22-11-19</t>
  </si>
  <si>
    <t>To work with images , you will need to create a bucket in Amazon S3 , here is my settings to work with media and static files in Amazon S3 :</t>
  </si>
  <si>
    <t>heroku ,python ,django ,amazon-web-services</t>
  </si>
  <si>
    <t>amazon</t>
  </si>
  <si>
    <t>Create a file called storage_backends.py in the same folder of your settings.py :</t>
  </si>
  <si>
    <t>folder</t>
  </si>
  <si>
    <t>You will need to install the boto3 and django - storages :</t>
  </si>
  <si>
    <t>boto</t>
  </si>
  <si>
    <t>13-12-20</t>
  </si>
  <si>
    <t>Likely you want to filter on post_list , so then the query should be :</t>
  </si>
  <si>
    <t>django ,html</t>
  </si>
  <si>
    <t>count ( ) [ Django - doc ] to count the number of records at the database side :</t>
  </si>
  <si>
    <t>doc</t>
  </si>
  <si>
    <t>you are using post_id field in filter which is not available in Comment model you only have comment , id , name , post_list fields .</t>
  </si>
  <si>
    <t>I do n't think ManyToMany works out of the box .</t>
  </si>
  <si>
    <t>heroku ,manytomanyfield ,python ,django ,sql</t>
  </si>
  <si>
    <t>box</t>
  </si>
  <si>
    <t>the SQL query becomes :</t>
  </si>
  <si>
    <t>expect ,python ,django</t>
  </si>
  <si>
    <t>sql</t>
  </si>
  <si>
    <t>This behaviour does n't really match the doc and is quite surprising , not to say totally unexpected , and I strongly suggest you fill in a bug report on django 's issue tracker - either it 's the expected behaviour ( for the django devs at least ) and then it should be clearly documented , or it 's a plain bug .</t>
  </si>
  <si>
    <t>Hm interesting that I am the first one who encounters this " bug " because last ( ) is actually a really basic thing .</t>
  </si>
  <si>
    <t>basic</t>
  </si>
  <si>
    <t>Specifically , reverse ( ) and therefore last ( ) is forbidden for sliced querysets .</t>
  </si>
  <si>
    <t>reverse</t>
  </si>
  <si>
    <t>I use Django 1.1 .</t>
  </si>
  <si>
    <t>django 1.1</t>
  </si>
  <si>
    <t>16-01-18</t>
  </si>
  <si>
    <t>Recent Play JSON releases support sealed trait ( or trait with apply / unapply in companion )</t>
  </si>
  <si>
    <t>json ,format ,playframework ,scala</t>
  </si>
  <si>
    <t>Get rid of String name and List &lt;String&gt; other and instead have just one field - List &lt;String&gt; names and serialize the single getter with @JsonValue</t>
  </si>
  <si>
    <t>json ,mpeg ,mpeg 4 ,jackson ,deserialization ,fix ,java ,enums</t>
  </si>
  <si>
    <t>getter</t>
  </si>
  <si>
    <t>23-12-15</t>
  </si>
  <si>
    <t>the correct configuration with jackson 2.7.0 - rc2 ( and probably also before )</t>
  </si>
  <si>
    <t>rc</t>
  </si>
  <si>
    <t>In your enum you just have to override the toString ( ) method :</t>
  </si>
  <si>
    <t>override</t>
  </si>
  <si>
    <t>tostring</t>
  </si>
  <si>
    <t>There are many Java libs to do so ( Google GSON , Jackson , org.json , ... ) .</t>
  </si>
  <si>
    <t>json ,knockout.js ,servlets ,java</t>
  </si>
  <si>
    <t>gson</t>
  </si>
  <si>
    <t>Replace JsObject by type provided by JSON lib , same for .</t>
  </si>
  <si>
    <t>json lib</t>
  </si>
  <si>
    <t>jsobject</t>
  </si>
  <si>
    <t>17-11-14</t>
  </si>
  <si>
    <t>Most DBMSs have a way to input data directly using some built in interface , or external interface .</t>
  </si>
  <si>
    <t>json ,xml ,urdu ,dictionary ,database ,mysql ,ios ,android ,nosql ,browser ,data-interchange</t>
  </si>
  <si>
    <t>As for the type of DBMS , a NoSQL would be recommended , like MongoDB .</t>
  </si>
  <si>
    <t>mongodb</t>
  </si>
  <si>
    <t>solution - other</t>
  </si>
  <si>
    <t>You could finish up in an excel doc then write a script to read it in and insert it into a database since you already started in an excel doc .</t>
  </si>
  <si>
    <t>MySQL often uses phpMyAdmin .</t>
  </si>
  <si>
    <t>phpmyadmin</t>
  </si>
  <si>
    <t>Microsoft offers free software to manage DBs , which should allow the use of directly adding data without a query .</t>
  </si>
  <si>
    <t>free</t>
  </si>
  <si>
    <t>I can use mysql workbench , but my question now is , will this data be portable to nosql databases from there ?</t>
  </si>
  <si>
    <t>mysql workbench</t>
  </si>
  <si>
    <t>well decision is neutral , if sql db is good for this kind of app ( dictionary ) , I 'll stick to it , do you think a data architecture / document for a dictionary app can be done in NoSQL , I 'd pick it up ( I 'm not much familiar with NoSQL at the moment , have to study )</t>
  </si>
  <si>
    <t>I 'll be honest , I am most familiar with SQL and MySQL , but from my research , it seems doable and I would argue , more practical .</t>
  </si>
  <si>
    <t>MongoDB seems to be a good NoSQL DBMS .</t>
  </si>
  <si>
    <t>29-07-15</t>
  </si>
  <si>
    <t>Your request is asynchrone .</t>
  </si>
  <si>
    <t>json ,far ,json api ,swift ,api</t>
  </si>
  <si>
    <t>If can u should try gson library for parse json , ex here : gson example</t>
  </si>
  <si>
    <t>json ,android ,arrays ,jsonobject</t>
  </si>
  <si>
    <t>You can use this service non free : https://services.tineye.com/MatchEngine</t>
  </si>
  <si>
    <t>php ,json ,google image search ,search engine ,image ,jquery ,google-image-search ,optimization</t>
  </si>
  <si>
    <t>The request does n't make sense .</t>
  </si>
  <si>
    <t>23-06-18</t>
  </si>
  <si>
    <t>Nice idea ) but I do not exclude that some whitespaces can be at the end of some line also</t>
  </si>
  <si>
    <t>23-03-16</t>
  </si>
  <si>
    <t>are you using your phone to connect to your local server ( xampp ) ?</t>
  </si>
  <si>
    <t>json ,php ,httprequest ,jsonobject ,android-activity ,android ,java</t>
  </si>
  <si>
    <t>xampp</t>
  </si>
  <si>
    <t>technology stack</t>
  </si>
  <si>
    <t>if yes then SERVER_ADDRESS should be your IP Address .</t>
  </si>
  <si>
    <t>ip</t>
  </si>
  <si>
    <t>proper coding techniques and practices should be used ALWAYS .</t>
  </si>
  <si>
    <t>like error display failed to connect or failed to register or any other text beside the JSON / JSON Array .</t>
  </si>
  <si>
    <t>( it has a success text in JSON format . )</t>
  </si>
  <si>
    <t>( it has an failed text in JSON format . )</t>
  </si>
  <si>
    <t>ONLY JSON Format SHOULD BE displayed</t>
  </si>
  <si>
    <t>22-03-16</t>
  </si>
  <si>
    <t>may be your response is not in json format</t>
  </si>
  <si>
    <t>this is the output from my php $ arr = array ( ' result ' = &gt; true ) ; echo json_encode ( $ arr ) ; Is this not correct ?</t>
  </si>
  <si>
    <t>arr</t>
  </si>
  <si>
    <t>what I am concerned with is that the url with the php should be running to the point that the queries should be happening but they are not occurring .</t>
  </si>
  <si>
    <t>Did you check your script by running it your browser</t>
  </si>
  <si>
    <t>24-03-16</t>
  </si>
  <si>
    <t>my scripts works if I give it all the inputs in the browser and it outputs the result .</t>
  </si>
  <si>
    <t>That means you wo n't be able to make the requests from the client -- you have to get it server side .</t>
  </si>
  <si>
    <t>json ,javascript ,jsonp ,steam</t>
  </si>
  <si>
    <t>aspx basic hash that is easy to implement and use .</t>
  </si>
  <si>
    <t>json ,request ,hash ,c# ,caching ,unity3d ,client ,data loss</t>
  </si>
  <si>
    <t>Yes MD5 is the best thing I found so far .</t>
  </si>
  <si>
    <t>The only issue I have with it is implementing it on the server side so that a new hash is generated everytime a change is made to the JSON on the server .</t>
  </si>
  <si>
    <t>The other option is to use a UTC based timestamp .</t>
  </si>
  <si>
    <t>timestamp</t>
  </si>
  <si>
    <t>And whoever updates the file , can update the timestamp .</t>
  </si>
  <si>
    <t>i think if anybody modifies the file , the hash or timestamp should be regenerated / updated .</t>
  </si>
  <si>
    <t>and pass the Json to api , but Notes is with escapings :</t>
  </si>
  <si>
    <t>json ,gson ,free ,android ,java</t>
  </si>
  <si>
    <t>json api</t>
  </si>
  <si>
    <t>27-03-14</t>
  </si>
  <si>
    <t>thats what I was thinking , using the regex interceptor but when i use that I do nt get any header added , even if I use the timestamp or host example that does nt do anything</t>
  </si>
  <si>
    <t>json ,hive ,flume ,twitter ,expo ,hadoop</t>
  </si>
  <si>
    <t>23-07-14</t>
  </si>
  <si>
    <t>loadSelectedList ( ) function in the first code snippet is a function that calls loadApprovedVideosTab ( ) .</t>
  </si>
  <si>
    <t>json ,status ,javascript ,jquery ,datatables ,filter</t>
  </si>
  <si>
    <t>function calls</t>
  </si>
  <si>
    <t>/ manifest.json " ) will only work correctly if your php script and manifest.json is in the same folder .</t>
  </si>
  <si>
    <t>php ,json ,html ,hash ,webpack</t>
  </si>
  <si>
    <t>27-06-21</t>
  </si>
  <si>
    <t>How can i use this script to generate link tags for css files and script tags for .</t>
  </si>
  <si>
    <t>css</t>
  </si>
  <si>
    <t>28-06-21</t>
  </si>
  <si>
    <t>@Gy örgyKomáromi answer already contain example for css files</t>
  </si>
  <si>
    <t>30-07-21</t>
  </si>
  <si>
    <t>css extension and another with the .</t>
  </si>
  <si>
    <t>css and &lt;script&gt; tags for .</t>
  </si>
  <si>
    <t>Then I 'm creating two separate arrays : one for the css and another for the js files .</t>
  </si>
  <si>
    <t>Then in the html part I loop over the two arrays in order to print link tags for CSS and script tags for JavaScript .</t>
  </si>
  <si>
    <t>This is the syntax using blade , but you can adapt it to normal php :</t>
  </si>
  <si>
    <t>blade</t>
  </si>
  <si>
    <t>template engine</t>
  </si>
  <si>
    <t>22-04-16</t>
  </si>
  <si>
    <t>In order to connect to HTTPS web page , one has to use OpenSSL or any other library providing this layer for TCP sockets ( unless you 're gon na deal with encryption on your own which I doubt ) .</t>
  </si>
  <si>
    <t>json ,ssl ,xml ,c++ ,c ,google-api ,http</t>
  </si>
  <si>
    <t>openssl</t>
  </si>
  <si>
    <t>tcp</t>
  </si>
  <si>
    <t>Here is an example by using Boost library :</t>
  </si>
  <si>
    <t>boost</t>
  </si>
  <si>
    <t>It connects to Google APIs ( no certificate verification is performed ) over SSL socket , sends GET request , fetches the page and prints to stdout .</t>
  </si>
  <si>
    <t>However , it is done in the infinite loop , so it 's up to you to parse the JSON answer and determine when to exit the reading loop .</t>
  </si>
  <si>
    <t>infinite loop</t>
  </si>
  <si>
    <t>Can you also show what you have tried so far ?</t>
  </si>
  <si>
    <t>json ,location ,c#</t>
  </si>
  <si>
    <t>26-07-16</t>
  </si>
  <si>
    <t>Compare this Stackoverflow - question In general , JSON - fields should be used with a fixed structure or , at least , in manageable sizes and the field - type is not supposed to be a document - store like eg. in MongoDB .</t>
  </si>
  <si>
    <t>json ,postgresql ,activerecord ,hash ,client ,ruby-on-rails ,ruby-on-rails-4</t>
  </si>
  <si>
    <t>document store</t>
  </si>
  <si>
    <t>27-06-18</t>
  </si>
  <si>
    <t>Using pandas you can parse a json using</t>
  </si>
  <si>
    <t>json ,format ,put ,parameters ,python ,api</t>
  </si>
  <si>
    <t>pandas</t>
  </si>
  <si>
    <t>then using pandas you can get your dataFrame like</t>
  </si>
  <si>
    <t>and to setup your own API 's here is the good place to start if you love Django</t>
  </si>
  <si>
    <t>This is the link : support.safetyculture.com/integrations/… maybe you will have more experience than me in distinguishing next steps after I am able to connect .</t>
  </si>
  <si>
    <t>@Arthur this is going to help you make any request on their API and you can found all the possible parameters .</t>
  </si>
  <si>
    <t>14-01-15</t>
  </si>
  <si>
    <t>When js try to deal with your big object in browser ?</t>
  </si>
  <si>
    <t>json ,c ,j ,javascript ,c# ,asp.net ,asp.net-mvc ,asp.net mvc ,stringify</t>
  </si>
  <si>
    <t>Anyway if you have this error on Server side : your string object is larger than 85000 bytes so your object goes to LOH .</t>
  </si>
  <si>
    <t>That means that your object will be stored in memory for competitive long time until GC at last free memory .</t>
  </si>
  <si>
    <t>Add the following into index.html in the new SwaggerUi ( { } ) constructor :</t>
  </si>
  <si>
    <t>json ,request ,swagger ,swagger-editor ,swagger-ui ,swagger-2.0</t>
  </si>
  <si>
    <t>constructor</t>
  </si>
  <si>
    <t>19-09-16</t>
  </si>
  <si>
    <t>Are you able to put " " around username , title , and body and not the values in the key : value pairs ?</t>
  </si>
  <si>
    <t>json ,format ,javascript</t>
  </si>
  <si>
    <t>username</t>
  </si>
  <si>
    <t>21-09-15</t>
  </si>
  <si>
    <t>You 're escaping the data with { { } } automatically in Laravel 5 .</t>
  </si>
  <si>
    <t>php ,json ,javascript ,perfect ,laravel ,blade</t>
  </si>
  <si>
    <t>laravel 5</t>
  </si>
  <si>
    <t>And if you ever want to send just json in the response , no html or javascript or anything , have a look at laravel.com/docs/5.1/responses#json-responses : )</t>
  </si>
  <si>
    <t>Nice xss vulnerability , now you can use @json ( $ users )</t>
  </si>
  <si>
    <t>It would be nice , if you shows exactly how this code should be after the implementation you suggested .</t>
  </si>
  <si>
    <t>If you 're using Google Maps API then my googleway package handles this for you</t>
  </si>
  <si>
    <t>json ,points ,rjsonio ,google maps ,r ,format ,turn ,regex</t>
  </si>
  <si>
    <t>Alternatively , if you want to do this yourself , you 're better off using the jsonlite package : jsonlite : : fromJSON ( your_url ) to read the JSON directly .</t>
  </si>
  <si>
    <t>Did you run the command ?</t>
  </si>
  <si>
    <t>You should note that while it 's possible to make calls to Google 's API without a key ( for backwards compatibility ) , they now state that " all Google Maps Directions API applications require authentication "</t>
  </si>
  <si>
    <t>authentication</t>
  </si>
  <si>
    <t>You can get that data in one request , by using the fields parameter :</t>
  </si>
  <si>
    <t>php ,json ,facebook-graph-api ,curl ,defaults ,facebook</t>
  </si>
  <si>
    <t>programmig concept</t>
  </si>
  <si>
    <t>22-06-19</t>
  </si>
  <si>
    <t>innerHTML = location.city ; .</t>
  </si>
  <si>
    <t>json ,console.log ,html ,k ,javascript ,min.js ,location ,jquery ,xmlhttprequest ,p</t>
  </si>
  <si>
    <t>innerhtml</t>
  </si>
  <si>
    <t>13-06-18</t>
  </si>
  <si>
    <t>Similar to looping through a std : : vector or std : : map</t>
  </si>
  <si>
    <t>json ,c++ ,jsoncpp</t>
  </si>
  <si>
    <t>std</t>
  </si>
  <si>
    <t>Cuz I just learn a little bit of Jsoncpp , I do nt really know how it works .</t>
  </si>
  <si>
    <t>And I have n't learn the vector yet cuz I 'm a beginner C++ student .</t>
  </si>
  <si>
    <t>StackOverflow is not a free coding service .</t>
  </si>
  <si>
    <t>This method only logs the values inside NSDictionary , if you want to handle NSArray kind of class , up to you .</t>
  </si>
  <si>
    <t>json ,objective-c ,c ,hint ,objective c ,format ,nsjsonserialization ,ios</t>
  </si>
  <si>
    <t>nsarray</t>
  </si>
  <si>
    <t>In your posted JSON , the date field is what is numeric format , such as ' 1438992000 ' meaning it is a timestamp .</t>
  </si>
  <si>
    <t>json ,vb.net</t>
  </si>
  <si>
    <t>reference : http://developer.android.com/reference/org/json/JSONObject.html#NULL How do you set a value to null with org.json.JSONObject in java ?</t>
  </si>
  <si>
    <t>json ,android ,put</t>
  </si>
  <si>
    <t>java</t>
  </si>
  <si>
    <t>toString ( ) ) ; where the edit text is of null</t>
  </si>
  <si>
    <t>toString ( ) .</t>
  </si>
  <si>
    <t>toString ( ) ) ; `</t>
  </si>
  <si>
    <t>It may need you to fix it to fit the exact json data you have in the file .</t>
  </si>
  <si>
    <t>json ,python</t>
  </si>
  <si>
    <t>fix</t>
  </si>
  <si>
    <t>I do nt see there 's an encoding ability in requests ?</t>
  </si>
  <si>
    <t>json ,pandas ,quandl ,package ,python ,python-2.7</t>
  </si>
  <si>
    <t>25-12-18</t>
  </si>
  <si>
    <t>No xavier ajax cant recognise that format as string.any ways i got solution from @aldiga</t>
  </si>
  <si>
    <t>json ,javascript ,c# ,asp.net-mvc ,asp.net-web-api</t>
  </si>
  <si>
    <t>By default , Razor engine will encode everything .</t>
  </si>
  <si>
    <t>razor</t>
  </si>
  <si>
    <t>Raw ( ) which returns markup that is not HTML encoded .</t>
  </si>
  <si>
    <t>markup</t>
  </si>
  <si>
    <t>Can you give me the output of console.log ( param ) ; after var param = @ViewBag .</t>
  </si>
  <si>
    <t>console.log</t>
  </si>
  <si>
    <t>28-09-21</t>
  </si>
  <si>
    <t>I 'm using RestSharp as my HTTP client and Json.NET for ( de ) serialization .</t>
  </si>
  <si>
    <t>json ,c# ,linq ,entity framework ,apply ,odata ,serialization</t>
  </si>
  <si>
    <t>json.net</t>
  </si>
  <si>
    <t>restsharp</t>
  </si>
  <si>
    <t>Implement a custom IRestSerializer that uses Json.NET to replace the default RestSharp serializer .</t>
  </si>
  <si>
    <t>Now when I execute my request , the data in the response object object also contains my OData values .</t>
  </si>
  <si>
    <t>I 'm sure this can be done using the standard HttpClient instead of RestSharp , as the real work is done by the serializer .</t>
  </si>
  <si>
    <t>I just send back a DbContext set .</t>
  </si>
  <si>
    <t>dbcontext</t>
  </si>
  <si>
    <t>The problem is the deserialization in C# , in Javascript we have no problems at all .</t>
  </si>
  <si>
    <t>You can use OPENJSON function containing WITH Clause added as many CROSS APPLY Clause as upto see all sub-arrays :</t>
  </si>
  <si>
    <t>json ,sql-server-2019 ,open-json ,sql-server ,sql</t>
  </si>
  <si>
    <t>In the above Json , SP records are one and TP records 4 like that .</t>
  </si>
  <si>
    <t>sp</t>
  </si>
  <si>
    <t>well , I do n't know easier way , difficult to handle S , SP , TP , by which arrays start and because of this , we can not combine the paths such as $ .</t>
  </si>
  <si>
    <t>I am using SQL Server 2019</t>
  </si>
  <si>
    <t>15-08-15</t>
  </si>
  <si>
    <t>And also I think you want to get the characters present inside the double quotes which exists next to " string " : .</t>
  </si>
  <si>
    <t>Like Stultuske said , use a replace instead when you only have static characters e.g.</t>
  </si>
  <si>
    <t>string ,regex ,java</t>
  </si>
  <si>
    <t>have you tried a simple indexOf , or replace ?</t>
  </si>
  <si>
    <t>indexof</t>
  </si>
  <si>
    <t>&lt; mes sage &gt; .</t>
  </si>
  <si>
    <t>javascript ,fluentd ,node.js ,format ,skip ,regex</t>
  </si>
  <si>
    <t>sage</t>
  </si>
  <si>
    <t>alphanumericCharacterSet ( ) is definitely more universal then using charactersInString :</t>
  </si>
  <si>
    <t>iphone ,nsregularexpression ,swift ,ios ,regex</t>
  </si>
  <si>
    <t>universal</t>
  </si>
  <si>
    <t>FYI : There is a stray " K " in the capital letters list for both sets .</t>
  </si>
  <si>
    <t>k</t>
  </si>
  <si>
    <t>27-08-19</t>
  </si>
  <si>
    <t>how to check with multiple languages ?</t>
  </si>
  <si>
    <t>multiple languages</t>
  </si>
  <si>
    <t>30-12-14</t>
  </si>
  <si>
    <t>: P</t>
  </si>
  <si>
    <t>20-11-15</t>
  </si>
  <si>
    <t>@Martin R answer is great , I just wanted to update it ( the second part ) to Swift 2.1 version</t>
  </si>
  <si>
    <t>Taken reference from @Martin R 's answer .</t>
  </si>
  <si>
    <t>I do n't think it really matters , but warning to others : the string in this question with all the letters &amp; numbers has an extra ' K ' ( ... JKLKM ... ) .</t>
  </si>
  <si>
    <t>That extra K has propagated through the 4 answers below that also use the string .</t>
  </si>
  <si>
    <t>22-01-14</t>
  </si>
  <si>
    <t>When using the constructor function , the normal string escape rules ( preceding special characters with \ when included in a string ) are necessary .</t>
  </si>
  <si>
    <t>fiddle ,javascript ,regex</t>
  </si>
  <si>
    <t>\ d Matches a digit character in the basic Latin alphabet .</t>
  </si>
  <si>
    <t>alphabet</t>
  </si>
  <si>
    <t>For example , / \ d / or / [ 0 - 9 ] / matches ' 2 ' in " B2 is the suite number . "</t>
  </si>
  <si>
    <t>When you use the regex constructor you need to double escape special charaters , so \ \ d , etc. .</t>
  </si>
  <si>
    <t>\ A ) \ w + | \ b ( ?</t>
  </si>
  <si>
    <t>regex ,groovy ,dot</t>
  </si>
  <si>
    <t>: where | there ) \ b ) - Group 1 that captures : \ G ( ?!</t>
  </si>
  <si>
    <t>\ A ) ) and then 1 + word chars ( \ w + ) , or \ b ( ?</t>
  </si>
  <si>
    <t>: where | there ) \ b - either a where or there whole word ( you may even write it as \ b [ tw ] here \ b if you only need to handle these 2 words )</t>
  </si>
  <si>
    <t>Thanks a ton Wiktor , it worked like a charm .</t>
  </si>
  <si>
    <t>charm</t>
  </si>
  <si>
    <t>19-03-14</t>
  </si>
  <si>
    <t>is checking for optional decimal point with digits !</t>
  </si>
  <si>
    <t>php ,numbers ,regex ,preg-match</t>
  </si>
  <si>
    <t>decimal</t>
  </si>
  <si>
    <t>This is very basic stuff , we 'll be happy to debug your code if it 's failing but StackOverflow is n't a regex generator .</t>
  </si>
  <si>
    <t>14-02-17</t>
  </si>
  <si>
    <t>Where in the last octet of the expression would I put the [ ^ ] to stop from grabbing any particular IP ?</t>
  </si>
  <si>
    <t>xml ,regex</t>
  </si>
  <si>
    <t>now it allows all IP adresses that are valid and do n't end with 127</t>
  </si>
  <si>
    <t>Oh true let me fix that</t>
  </si>
  <si>
    <t>Add a word boundary \ b to the end of the IP , eg :</t>
  </si>
  <si>
    <t>Use the regex for ip :</t>
  </si>
  <si>
    <t>and add a negative lookahead before the last part of ip :</t>
  </si>
  <si>
    <t>Toto that works except for IPs ending in the 200 - 255 range testing it on regexr.com</t>
  </si>
  <si>
    <t>toto</t>
  </si>
  <si>
    <t>@user2998266 : Strange , it works for me , using perl .</t>
  </si>
  <si>
    <t>18-11-15</t>
  </si>
  <si>
    <t>Example in JavaScript :</t>
  </si>
  <si>
    <t>json ,matlab ,regex</t>
  </si>
  <si>
    <t>JavaScript I suppose .</t>
  </si>
  <si>
    <t>See Python demo ( just to show how easy it is with a JSON parser ) .</t>
  </si>
  <si>
    <t>Parsing the json with a fitting library ( depends on the language you 're working in ) is the proper way to do this .</t>
  </si>
  <si>
    <t>24-09-17</t>
  </si>
  <si>
    <t>\ b : matches the word boundary , assuming the input is always a single word</t>
  </si>
  <si>
    <t>\ z or \ Z : matches the end of string ( Note : not supported in JavaScript )</t>
  </si>
  <si>
    <t>So be careful when you are testing with regex101 .</t>
  </si>
  <si>
    <t>Yeah , but a lookahead is not supported in RE2 , Go , POSIX .</t>
  </si>
  <si>
    <t>png</t>
  </si>
  <si>
    <t>\ z only makes sense in the context of Ruby regex ( or strict validation ) .</t>
  </si>
  <si>
    <t>ruby</t>
  </si>
  <si>
    <t>\ Z is important in Python / Ruby .</t>
  </si>
  <si>
    <t>\ b is a commonly used construct and is not a good choice even for the current question .</t>
  </si>
  <si>
    <t>@WiktorStribi żew OP 's question about how to solve the RegexGolf problem , and the best choice is actually u \ b ( 3 chars ) .</t>
  </si>
  <si>
    <t>@WiktorStribi żew Yes they are not equivalent , but you are missing the whole point , the " no $ " restriction comes from RegexGolf , the " \ b works " result also comes from RegexGolf matching only a single word ( which is clearly stated in the answer ) .</t>
  </si>
  <si>
    <t>You can try this gnu sed</t>
  </si>
  <si>
    <t>tab delimited ,replace ,sed ,bash ,awk ,regex</t>
  </si>
  <si>
    <t>gnu</t>
  </si>
  <si>
    <t>project</t>
  </si>
  <si>
    <t>- E use extended regular expression</t>
  </si>
  <si>
    <t>e</t>
  </si>
  <si>
    <t>29-07-16</t>
  </si>
  <si>
    <t>developer tools console would have an error message , something like SyntaxError : missing ( before condition - if you develop , get to know and love the developer tools , available in all good browsers as a standard feature , usually invoked by using the F12 key</t>
  </si>
  <si>
    <t>javascript ,regex</t>
  </si>
  <si>
    <t>developer tools</t>
  </si>
  <si>
    <t>This should enable you to remove non ASCII characters ( simplistically those above Hex 7E ) such as dagger symbol without knowing their numeric code .</t>
  </si>
  <si>
    <t>php ,regex</t>
  </si>
  <si>
    <t>dagger</t>
  </si>
  <si>
    <t>hex</t>
  </si>
  <si>
    <t>Based on some guesswork I found that the character 's HEX code is 2020 , which just so happens to be the hex code of the space character twice .</t>
  </si>
  <si>
    <t>If you open the file in Notepad + + you should be able to see the encoding in the Encoding menu .</t>
  </si>
  <si>
    <t>notepad</t>
  </si>
  <si>
    <t>I found a post that said to use $ text = str_replace ( chr ( 0 ) , " " , $ text ) ; to convert to ascii but that did n't help either .</t>
  </si>
  <si>
    <t>chr</t>
  </si>
  <si>
    <t>Thank you for this fix .</t>
  </si>
  <si>
    <t>16-04-16</t>
  </si>
  <si>
    <t>Need to know how to put it all together .</t>
  </si>
  <si>
    <t>php ,javascript ,regex ,validation</t>
  </si>
  <si>
    <t>@Uchiha yours will also match BC901 .</t>
  </si>
  <si>
    <t>bc</t>
  </si>
  <si>
    <t>15-01-19</t>
  </si>
  <si>
    <t>you do nt have to use regex .</t>
  </si>
  <si>
    <t>email ,regex ,java</t>
  </si>
  <si>
    <t>The main idea is this : If each line in your log file has just one instance of Retrying for error : , then you can easily parse the log one line at a time and iteratively strip away stuff that you do nt need .</t>
  </si>
  <si>
    <t>* - any 0 + chars other than line break chars , as many as possible</t>
  </si>
  <si>
    <t>why did you put double slash in front of .</t>
  </si>
  <si>
    <t>24-01-20</t>
  </si>
  <si>
    <t>J : I edited my code .</t>
  </si>
  <si>
    <t>dictionary ,c ,parsing ,python ,regex</t>
  </si>
  <si>
    <t>j</t>
  </si>
  <si>
    <t>Pls test and let me know in case it does not .</t>
  </si>
  <si>
    <t>PG CJ McCollum C James Ennis I UTIL Jonas Valanciunas PF Robert Covington G James Ennis II SG RJ Barrett F James Ennis III SF Royce O'Neale .</t>
  </si>
  <si>
    <t>pg</t>
  </si>
  <si>
    <t>jonas</t>
  </si>
  <si>
    <t>cj</t>
  </si>
  <si>
    <t>[ A-Z ] ) \ b ( [ A-Z ] + ) .</t>
  </si>
  <si>
    <t>I want to specifically search for PG , C , UTIL , PF , G , SG , F , SF and take the text in between .</t>
  </si>
  <si>
    <t>23-01-20</t>
  </si>
  <si>
    <t>Updated to allow multiple strings to be passed , however you would need to merge the two returned data frames to get the result you want , I have to run out for a bit so hope it helps !</t>
  </si>
  <si>
    <t>merge</t>
  </si>
  <si>
    <t>Put such as &lt;!--(?s:.*?)--&gt; ( * SKIP ) ( * F ) | before :</t>
  </si>
  <si>
    <t>php ,html-parsing ,html ,skip ,regex</t>
  </si>
  <si>
    <t>Regex101 is good for testing also see Regex FAQ : )</t>
  </si>
  <si>
    <t>s : ... to make the dot also match newlines .</t>
  </si>
  <si>
    <t>you should be using DOM .</t>
  </si>
  <si>
    <t>dom</t>
  </si>
  <si>
    <t>DOM is not an optimal way to parse many big strings .</t>
  </si>
  <si>
    <t>This simple code work for me so far ; but i 'm not expert in regex .</t>
  </si>
  <si>
    <t>22-09-18</t>
  </si>
  <si>
    <t>Details : \ \ \ \ d matches any digit ( st | nd | rd | th ) matches any of the suffixes The parentheses around the groups turn them into " capture groups " that can be recovered with \ \ 1 , \ \ 2 etc. .</t>
  </si>
  <si>
    <t>r ,gsub ,regex</t>
  </si>
  <si>
    <t>Once you 've extracted the CN , then you can apply some of the other parsing techniques suggested ( use the Java StringTokenizer or the String.split ( ) method as others here have suggested if it 's known to be separated only by spaces ) .</t>
  </si>
  <si>
    <t>delimiter ,regex ,split ,java</t>
  </si>
  <si>
    <t>stringtokenizer</t>
  </si>
  <si>
    <t>That assumes that you can make assumptions ( eg. the first element in the resulting array is the firstName , the last element is the lastName and everything in between is middle names / initials ) about the CN format .</t>
  </si>
  <si>
    <t>You want to replace some string in 5000 strings and you want to make it optimal ... Now my question to you is : How will you know if you have to replace a string if you do nt read the string ?</t>
  </si>
  <si>
    <t>c ,replace ,far ,string ,java ,optimization ,regex</t>
  </si>
  <si>
    <t>And somebody can correct me if i 'm wrong , but reading a file is one of the most basic operations there is so using a library for that besides what is available by default in the programming language seems total overkill to me .</t>
  </si>
  <si>
    <t>Furthermore , every language has basic io and if it does n't then do n't use it .</t>
  </si>
  <si>
    <t>io</t>
  </si>
  <si>
    <t>Just put 5000 strings in hashmap and you 're golden</t>
  </si>
  <si>
    <t>I agree that a ( hash ) map is a plausible solution .</t>
  </si>
  <si>
    <t>Use ProcessBuilder to have your program call sed ???</t>
  </si>
  <si>
    <t>sed</t>
  </si>
  <si>
    <t>tool/applicaiton</t>
  </si>
  <si>
    <t>open the file in notepad and press ctrl - h</t>
  </si>
  <si>
    <t>If building significantly sized output incrementally , use a StringBuilder , not string concatenation ( although sometimes javac helps behind the scenes ) .</t>
  </si>
  <si>
    <t>javac</t>
  </si>
  <si>
    <t>I recommend using a generated regular expression ( with replaceAll or a regex - replace - walk ) , but even a manual word - by - word ( with probe into appropriate lookup ) loop will be fast .</t>
  </si>
  <si>
    <t>probe</t>
  </si>
  <si>
    <t>Ie , a StringBuilder is probably best here .</t>
  </si>
  <si>
    <t>The two bullet points do n't mean two full iterations - those are just two separate approaches .</t>
  </si>
  <si>
    <t>bullet</t>
  </si>
  <si>
    <t>15-12-14</t>
  </si>
  <si>
    <t>Here search regex is : ( \ b [ Aa ] ) which is matching letter a or A only after a word boundary \ b thus matching only the first letter of a word .</t>
  </si>
  <si>
    <t>bbcode ,regex ,c#</t>
  </si>
  <si>
    <t>Awesome , although I should have mentioned that for each case I would like to replace only a specific letter , rather than any letter of the alphabet .</t>
  </si>
  <si>
    <t>Lets say : " Alan ate a banana " .</t>
  </si>
  <si>
    <t>banana</t>
  </si>
  <si>
    <t>It would only replace words starting with A or a. Rather than any letter of the alphabet .</t>
  </si>
  <si>
    <t>Perfect !</t>
  </si>
  <si>
    <t>perfect</t>
  </si>
  <si>
    <t>Here is a demonstration of how to use preg_replace_callback ( ) to replace the gameid shortcode tags in your ( I assume Joomla ) articles .</t>
  </si>
  <si>
    <t>joomla</t>
  </si>
  <si>
    <t>The whole shorttag is matched , so all you need to do is dictate the translation in the callback parameter of the native function .</t>
  </si>
  <si>
    <t>native</t>
  </si>
  <si>
    <t>spreadsheet demo</t>
  </si>
  <si>
    <t>e ,static ,textjoin ,c ,gs-conditional-formatting ,google-sheets-formula ,google-sheets ,highlight ,cell ,regex</t>
  </si>
  <si>
    <t>spreadsheet</t>
  </si>
  <si>
    <t>29-04-18</t>
  </si>
  <si>
    <t>Primarily a case of the dot .</t>
  </si>
  <si>
    <t>php ,exists ,regex ,preg-match</t>
  </si>
  <si>
    <t>26-04-15</t>
  </si>
  <si>
    <t>An old miss - quote : " I have a problem , part of which I can solve with a Regex " .</t>
  </si>
  <si>
    <t>algorithm ,c++ ,std ,parsing ,parameters ,regex</t>
  </si>
  <si>
    <t>quote</t>
  </si>
  <si>
    <t>As for \ s , it just matches whitespace from this set : [ \ r \ n \ t \ f ] .</t>
  </si>
  <si>
    <t>php ,persian ,regex ,alphabet</t>
  </si>
  <si>
    <t>It does not allow spaces and looks nicer than ^ [ ئابپتثجچحخدذرزژسشصضطظعغفقکگلمنوهآی ] { 3 , } $ that should also work ( BTW , in MS Word it will look prettier :) ) .</t>
  </si>
  <si>
    <t>ms word</t>
  </si>
  <si>
    <t>i see these , but i do nt why it doesent work for me , and i get this error : Warning : preg_match ( ) : Compilation failed : character value in \ x { ... } sequence is too large at offset .</t>
  </si>
  <si>
    <t>\ s means white space</t>
  </si>
  <si>
    <t>You want to achieve this using Google Apps Script .</t>
  </si>
  <si>
    <t>google-apps-script ,javascript ,far ,regex</t>
  </si>
  <si>
    <t>google apps script</t>
  </si>
  <si>
    <t>If &lt; li ... &gt; .... &lt;/li&gt; is put as one paragraph , body.findText ( searchPattern ) returns &lt; li ... &gt; .... &lt;/li&gt; .</t>
  </si>
  <si>
    <t>When your sample values are put to new Google Document and run the script , the following result is retrieved .</t>
  </si>
  <si>
    <t>If you do n't find the button , feel free to tell me .</t>
  </si>
  <si>
    <t>I thought i could only use the DOMParser in a valid html file , as the content of my Google document will be a mix of a few snippets of code and normal text ?</t>
  </si>
  <si>
    <t>It does n't need specifically be valid HTML , just well formed XML .</t>
  </si>
  <si>
    <t>So as long as there 's a single root element and the nested contents follow proper XML syntax , it should be fine .</t>
  </si>
  <si>
    <t>I ’ve created a little guide to visualize the results :</t>
  </si>
  <si>
    <t>objective-c ,string ,uitextview ,ios ,regex</t>
  </si>
  <si>
    <t>visualize</t>
  </si>
  <si>
    <t>Your text view may be using the line separator character that can be entered using control - return in Xcode .</t>
  </si>
  <si>
    <t>xcode</t>
  </si>
  <si>
    <t>Then , when we 're simply dealing with a string ( instead of xpath stuff ) , it should be nice and easy to use regex and get the pattern out .</t>
  </si>
  <si>
    <t>super ,regex ,scrapy</t>
  </si>
  <si>
    <t>As far as I understand , sel.xpath ( ' / / * [ @class = " recent - picks " ] / / div [ @class = " title3 " ] / text ( ) ' ) .</t>
  </si>
  <si>
    <t>Now that we 've got the full string , we can use standard string regex to pluck the part we want out :</t>
  </si>
  <si>
    <t>pluck</t>
  </si>
  <si>
    <t>If any of my assumptions are wrong then let me know what 's actually happening ( like if .</t>
  </si>
  <si>
    <t>re ( r ' \ d + - \ d + - \ d + $ ' ) .</t>
  </si>
  <si>
    <t>Hope we 're on the same page : P</t>
  </si>
  <si>
    <t>( e ( \ + | - ) \ d + ( \ .</t>
  </si>
  <si>
    <t>I 'm using python ( scrapy ) .</t>
  </si>
  <si>
    <t>\ S ) lookahead will fail the match if the word is not followed with a non-whitespace character .</t>
  </si>
  <si>
    <t>asp.net ,reverse ,regex</t>
  </si>
  <si>
    <t>Try var pattern = string.Format ( @ " ( ?</t>
  </si>
  <si>
    <t>string.format</t>
  </si>
  <si>
    <t>You can wrap the pattern in word boundaries \ b to prevent a partial match .</t>
  </si>
  <si>
    <t>php ,far ,preg-replace ,turn ,string ,regex</t>
  </si>
  <si>
    <t>I struggled to get str_replace ( [ " " , " - " ] , " [ - ] " , $ My_String ) to work because it always wanted to parse $ My_String twice ( presumably once for each element ) which led to inner and outer square brackets .</t>
  </si>
  <si>
    <t>led</t>
  </si>
  <si>
    <t>We can see what 's happening here : First the - is rewritten as [ - ] then , on the second parse , the new - is rewritten as [ - ] .</t>
  </si>
  <si>
    <t>It turned out I had another unrelated issue - in another , completely separate file - which led to the function being run twice .</t>
  </si>
  <si>
    <t>Without the help from the two members above , it never would have occurred to me that I could nest PHP string replacement functions in this manner .</t>
  </si>
  <si>
    <t>nest</t>
  </si>
  <si>
    <t>Based on what I can understand , it seems like preg_replace ( " / ( \ w + ) \ b / i " , " &lt;strong&gt; $ 1 &lt;/strong&gt; " , $ My_Text ) ; should work ?</t>
  </si>
  <si>
    <t>31-10-14</t>
  </si>
  <si>
    <t>Assuming you mean " fixed columns " extremely literally , and every single non-terminal column is exactly the same width , each column is separated by exactly one space , yes , you can get away with using neither regex or substring .</t>
  </si>
  <si>
    <t>text ,c ,c# ,excel ,text files ,regex ,xlsx</t>
  </si>
  <si>
    <t>terminal</t>
  </si>
  <si>
    <t>ToString ( ) , name would be new string ( new char [ ] { line [ 2 ] , line [ 3 ] , line [ 4 ] , line [ 5 ] ) , etc. .</t>
  </si>
  <si>
    <t>And if the value you got from the city cell was valid , you 'd store that value and continue on to using Substring with the indices of the rest of the values in the row .</t>
  </si>
  <si>
    <t>cell</t>
  </si>
  <si>
    <t>I go testing here !</t>
  </si>
  <si>
    <t>And spaces in fields will break the fields .</t>
  </si>
  <si>
    <t>I 'm a little confused ... what 's happening when you use substring in the second example ?</t>
  </si>
  <si>
    <t>explore and try to understand the basic of programming , it is a very basic thing ...</t>
  </si>
  <si>
    <t>column formation line 2 is not satisfied , and using substring or regex , it is ignored and the time to write to excel it writes like a white line .</t>
  </si>
  <si>
    <t>@MeuChapeu Can you put the code in your question ?</t>
  </si>
  <si>
    <t>If even one person named Bob gets put in your database , it ruins your entire system .</t>
  </si>
  <si>
    <t>It 's more applied to the 2010 Brazilian Census but you may find it useful as it uses the new package readr , which is based on C++ to read fixed columns .</t>
  </si>
  <si>
    <t>readr</t>
  </si>
  <si>
    <t>Just make the dot as optional one by adding ?</t>
  </si>
  <si>
    <t>quantifier next to that dot .</t>
  </si>
  <si>
    <t>His turn to give more details then .</t>
  </si>
  <si>
    <t>but your first string wo n't contain any b tag .</t>
  </si>
  <si>
    <t>at the end " No the problem is you are trying to parse HTML with regex .</t>
  </si>
  <si>
    <t>You need to remove unnecessary escape symbols and make sure the - symbol is placed at the start / end of the character class ( when escaped , in C++ std : : regex does not really handle it as a literal char ) .</t>
  </si>
  <si>
    <t>c++ ,c++14 ,c ,c++11 ,regex ,jdbc</t>
  </si>
  <si>
    <t>Fix as shown here .</t>
  </si>
  <si>
    <t>30-11-20</t>
  </si>
  <si>
    <t>( ... | 17:00 ) - expect pattern A ( explained below ) , or 17:00 ( special case )</t>
  </si>
  <si>
    <t>format ,html ,regex</t>
  </si>
  <si>
    <t>( ... ) : [ 0 - 5 ] [ 0 - 9 ] - pattern A is pattern B , followed by : , 0 - 5 , followed by 0 - 9 for minutes 00 to 59</t>
  </si>
  <si>
    <t>9 | 1 [ 0 - 6 ] ) - pattern B is ORed hour :</t>
  </si>
  <si>
    <t>30-10-19</t>
  </si>
  <si>
    <t>Delete a row in Google Spreadsheets if value of cell in said row is 0 or blank</t>
  </si>
  <si>
    <t>command ,google-apps-script ,gs-conditional-formatting ,google-sheets-formula ,google-sheets ,highlight ,regex</t>
  </si>
  <si>
    <t>as long as they are highlighted I can just filter them by color and delete them .</t>
  </si>
  <si>
    <t>You can use filter the data and copy paste in new sheet .</t>
  </si>
  <si>
    <t>18-08-16</t>
  </si>
  <si>
    <t>It is possible to reset the values in the translation table ( char2entity hash ) .</t>
  </si>
  <si>
    <t>perl ,regex ,quote</t>
  </si>
  <si>
    <t>21-06-18</t>
  </si>
  <si>
    <t>It is more semantical to reality , and allows to easily filter on the two subparts ( independently ) .</t>
  </si>
  <si>
    <t>dedicated ,django ,format ,python ,django-models</t>
  </si>
  <si>
    <t>25-06-18</t>
  </si>
  <si>
    <t>The Django documentation contains a link to django - pyodbc , a third - party ODBC back - end that is based on pyodbc , so perhaps you could try using that with the Access ODBC driver for Windows .</t>
  </si>
  <si>
    <t>django ,ms-access</t>
  </si>
  <si>
    <t>odbc</t>
  </si>
  <si>
    <t>driver</t>
  </si>
  <si>
    <t>However , django - pyodbc appears to be coded specifically for Microsoft SQL Server , and the SQL dialects for SQL Server ( " T - SQL " ) and Access ( " Access SQL " ) are similar but not identical , so compatibility with Access SQL may be somewhat limited .</t>
  </si>
  <si>
    <t>19-06-19</t>
  </si>
  <si>
    <t>Why do you expect Django to run all three views from one url pattern ?</t>
  </si>
  <si>
    <t>python ,skip ,django ,account</t>
  </si>
  <si>
    <t>17-01-20</t>
  </si>
  <si>
    <t>There is no way to get a path of the Django app from a ' netstat ' or ' ps ' command , you find the path is through manual lookup .</t>
  </si>
  <si>
    <t>port ,directory ,django ,command ,python-3.x</t>
  </si>
  <si>
    <t>netstat</t>
  </si>
  <si>
    <t>Start looking into ' / var / www / folder ' .</t>
  </si>
  <si>
    <t>If you want to know without much searching , check the server configuration , see the Nginx or apache2 file in ' / etc / nginx / sites - available ' folder you will find the path there .</t>
  </si>
  <si>
    <t>nginx</t>
  </si>
  <si>
    <t>21-05-15</t>
  </si>
  <si>
    <t>For example - { % for i in j % } { % for k in j % } { % ifchanged % } / / something here / / { % endifchanged % } { % endfor % } { % endfor % } but in this case it 's not working</t>
  </si>
  <si>
    <t>python ,django ,django-templates</t>
  </si>
  <si>
    <t>Sorry to disappoint you but there is no break tag in django template .</t>
  </si>
  <si>
    <t>For me the easiest way to go is to prepare your context data better in the respective view prior to rendering the data .</t>
  </si>
  <si>
    <t>prepare</t>
  </si>
  <si>
    <t>15-01-15</t>
  </si>
  <si>
    <t>Perfect , is there a way to open the links in a new window .</t>
  </si>
  <si>
    <t>filter ,python ,django ,django-templates</t>
  </si>
  <si>
    <t>window</t>
  </si>
  <si>
    <t>17-06-14</t>
  </si>
  <si>
    <t>You will need to override the field template , that is your only option , unless you use a css hack ( maybe something : before and : after for the asterisk element ) .</t>
  </si>
  <si>
    <t>django-crispy-forms ,put ,django-forms ,twitter-bootstrap-3 ,django ,python</t>
  </si>
  <si>
    <t>asterisk</t>
  </si>
  <si>
    <t>Your other option is to use the HTML crispy forms element , to make a notice at the top of your form :</t>
  </si>
  <si>
    <t>Here is a jquery example :</t>
  </si>
  <si>
    <t>jquery</t>
  </si>
  <si>
    <t>Or go full javascript and add &lt;p&gt; element to your only if you find a requiredField , you can than do this in a javascript that you add to the Media class of your forms</t>
  </si>
  <si>
    <t>18-06-14</t>
  </si>
  <si>
    <t>You can override the uni_form.html template with a custom one .</t>
  </si>
  <si>
    <t>I Have had a similar issue with a ReactNative app which was happening due to ReactNative using IP 10.0.2.2 for localhost ( I do not remember the details or why ) .</t>
  </si>
  <si>
    <t>request ,django cors headers ,javascript ,django-rest-framework ,cors ,settings ,xmlhttprequest ,http ,django ,axios</t>
  </si>
  <si>
    <t>I do not know if this is the right IP but may be worth looking at .</t>
  </si>
  <si>
    <t>I just tried this , it seems to break my login function and causes it to require me to hit login twice ?</t>
  </si>
  <si>
    <t>This edit is causing the following error : code 400 , message Bad request syntax ( ' { " headers " :{ " Authorization " : " Bearer \ \ " TOKEN \ \ " " } } OPTIONS / api / TestConnection / HTTP / 1.1 ' ) Where token is the JWT Token</t>
  </si>
  <si>
    <t>authorization</t>
  </si>
  <si>
    <t>Apparently the propper order , at least when using Django Rest Framework , is payload then header !!!</t>
  </si>
  <si>
    <t>django rest framework</t>
  </si>
  <si>
    <t>28-08-16</t>
  </si>
  <si>
    <t>Instead of using 100 % use specific value as 100px ( or something else ) it will fix .</t>
  </si>
  <si>
    <t>static ,html ,media ,image ,django ,css</t>
  </si>
  <si>
    <t>This format works use +</t>
  </si>
  <si>
    <t>django-admin ,django-models ,django ,python ,django admin</t>
  </si>
  <si>
    <t>please show us not only what you expect ( ie " Hot Chocolate " ) , but also what your actual output that you are not expecting is .</t>
  </si>
  <si>
    <t>22-01-18</t>
  </si>
  <si>
    <t>The " _ somehash " part is added by your project 's filestorage when he sees there 's already a file by the same name in the destination directory .</t>
  </si>
  <si>
    <t>handler ,django ,panel ,python ,django admin</t>
  </si>
  <si>
    <t>directory</t>
  </si>
  <si>
    <t>and which one contains the final name , from the above objects : ( self , request , obj , form , change ) ?</t>
  </si>
  <si>
    <t>@ddg the file that is saved has a name like test_somehash.jpg , but here i only get test.jpg , i mean that hash prefix appears and this is what i want to get in the code</t>
  </si>
  <si>
    <t>@ddg if I list them , but how can I detect the file with the hash that was already created ?</t>
  </si>
  <si>
    <t>formset.deleted_forms is only available after calling formset.save ( commit = False ) .</t>
  </si>
  <si>
    <t>django-forms ,django ,html ,django-views</t>
  </si>
  <si>
    <t>commit</t>
  </si>
  <si>
    <t>28-02-19</t>
  </si>
  <si>
    <t>You should filter on done = False and check if there are any results with exists .</t>
  </si>
  <si>
    <t>django ,django-orm</t>
  </si>
  <si>
    <t>17-08-15</t>
  </si>
  <si>
    <t>Up to Django 1.7 , you would use the form tools that were shipped with Django .</t>
  </si>
  <si>
    <t>django-forms ,email ,django ,html</t>
  </si>
  <si>
    <t>django 1.7</t>
  </si>
  <si>
    <t>You can find them in a separate module now : https://github.com/django/django-formtools</t>
  </si>
  <si>
    <t>Do you get what I 'm saying , if you want me to put it in an answer just let me know ?</t>
  </si>
  <si>
    <t>18-05-19</t>
  </si>
  <si>
    <t>If you use a PostgreSQL database , you can do this simpler by using distinct ( ) where you can specify the column name that should be distinct :</t>
  </si>
  <si>
    <t>filter ,django ,django-orm ,django-queryset</t>
  </si>
  <si>
    <t>postgresql</t>
  </si>
  <si>
    <t>solution conditions - other</t>
  </si>
  <si>
    <t>18-03-19</t>
  </si>
  <si>
    <t>You can do it like this ( using related_name verifications as reverse relation ) :</t>
  </si>
  <si>
    <t>django ,status ,django-orm</t>
  </si>
  <si>
    <t>28-03-19</t>
  </si>
  <si>
    <t>Your issue is that your variable is not carried over from one request to the next .</t>
  </si>
  <si>
    <t>session ,random ,doc ,photos ,aspect ,data-persistence ,module ,anonymous ,configure ,django ,persist ,django-queryset</t>
  </si>
  <si>
    <t>28-04-18</t>
  </si>
  <si>
    <t>Or searching SO for the many previous questions that quote that exact error message ?</t>
  </si>
  <si>
    <t>dictionary ,view ,parameters ,django ,templates</t>
  </si>
  <si>
    <t>Although it 's far from clear why you 're using a dict at all , rather than passing the id directly .</t>
  </si>
  <si>
    <t>also the variable section covers dict , and I was able to not get the parse error , but the browser froze the rendering after the title from my index page .</t>
  </si>
  <si>
    <t>I am using django 1.8 and your code is work for me .</t>
  </si>
  <si>
    <t>python ,django</t>
  </si>
  <si>
    <t>django 1.8</t>
  </si>
  <si>
    <t>25-03-14</t>
  </si>
  <si>
    <t>Now , when creating a datetime object from a myfile_ctime , I just need to add tzinfo from my server ( / etc / sysconfig / clock ) .</t>
  </si>
  <si>
    <t>python ,settings ,django ,python-3.3</t>
  </si>
  <si>
    <t>tzinfo</t>
  </si>
  <si>
    <t>Some users are confused by permissions and authentication and the relation between them , so I will give you a quick primer .</t>
  </si>
  <si>
    <t>django ,django rest framework ,super ,django-rest-framework</t>
  </si>
  <si>
    <t>Authentication defines the means for a user to prove their identity , and permissions define who has access to which resources .</t>
  </si>
  <si>
    <t>Whether or not the identity is proven during authentication , the user 's request will be checked against permissions .</t>
  </si>
  <si>
    <t>For example , if a user fails authentication but the permission class on a view is set to ' IsAuthenticatedOrReadOnly ' , they can still GET / LIST the resource .</t>
  </si>
  <si>
    <t>IsAdminUser ' states that a user must have passed authentication and must also be staff to access this view .</t>
  </si>
  <si>
    <t>30-07-15</t>
  </si>
  <si>
    <t>Something neat and easy that works a treat .</t>
  </si>
  <si>
    <t>15-09-20</t>
  </si>
  <si>
    <t>It 's important to say also , that 's possible to define it as the DRF default permission class like so on Django Settings file : REST_FRAMEWORK = { ' DEFAULT_PERMISSION_CLASSES ' : ( ' rest_framework .</t>
  </si>
  <si>
    <t>25-01-17</t>
  </si>
  <si>
    <t>Just literally put PROJECT_DIR = Path ( __ file __ ) .</t>
  </si>
  <si>
    <t>That way PROJECT_DIR setting will work even if you move you project elsewhere ( other local dir , other computer ) .</t>
  </si>
  <si>
    <t>If the request is not authenticated then it is not possible to get the user from the request .</t>
  </si>
  <si>
    <t>passwords ,django-users ,hash ,cryptography ,django</t>
  </si>
  <si>
    <t>You may be able to brute - force one password given enough time and computing power , but you ca n't apply that knowledge to any other hashes , so brute - forcing an entire database of them is prohibitively expensive .</t>
  </si>
  <si>
    <t>You could make such comparisons at the time of registration , login or password reset , when the user has input their plain password .</t>
  </si>
  <si>
    <t>22-06-17</t>
  </si>
  <si>
    <t>Secondly , a view in Django ( or any other framework ) is not by itself a WSGI application .</t>
  </si>
  <si>
    <t>wsgi</t>
  </si>
  <si>
    <t>Finally , you ca n't use yield to return an iterator , but at the same time expect to render a template .</t>
  </si>
  <si>
    <t>yield</t>
  </si>
  <si>
    <t>for the view : class executView ( TemplateView ) : template_name = ' execut.html ' def get_context_data ( self , ** kwargs ) : context = super ( executView , self ) .</t>
  </si>
  <si>
    <t>/ wtm.sh " , stderr = subprocess.STDOUT , shell = True ) return context and for the html : &lt;html&gt; &lt;head&gt; &lt;title&gt; Response &lt;/title&gt; &lt;/head&gt; &lt;body&gt; { % for element in list % } &lt;p&gt; { { element } } &lt;/p&gt; { % endfor % } &lt;/body&gt; &lt;/html&gt;</t>
  </si>
  <si>
    <t>Thank you for your answer , i use yield because i want to see the process of the execution of the script because it takes a while to complete .</t>
  </si>
  <si>
    <t>objects.filter ( status = ' Following ' )</t>
  </si>
  <si>
    <t>manytomanyfield ,reverse ,django ,filter ,python</t>
  </si>
  <si>
    <t>You got a QuerySet like this : &lt; QuerySet [ &lt;Relationship: B is Following C&gt; ] &gt; .</t>
  </si>
  <si>
    <t>Think that one day ( I guess that it is the propose of that ) ' person ' has a lot of followers and it probably might return so many followers , like this : &lt; QuerySet [ &lt;Relationship: B is Following C&gt; , &lt;Relationship: A is Following C&gt; ] &gt; .</t>
  </si>
  <si>
    <t>Returns : &lt; QuerySet [ A , B , ... ] &gt;</t>
  </si>
  <si>
    <t>Returns : [ A , B , ... ]</t>
  </si>
  <si>
    <t>Just in case somebody else needs another way of implementing " Followers " exactly like you described , but with a different modelling scheme :</t>
  </si>
  <si>
    <t>scheme</t>
  </si>
  <si>
    <t>Note that the second FormField with the followers is read - only in the admin panel .</t>
  </si>
  <si>
    <t>30-03-16</t>
  </si>
  <si>
    <t>I assume , you have a redirect there from / url to / ru / url what the status code 302 indicates .</t>
  </si>
  <si>
    <t>request ,touch ,superagent ,django ,python ,server application</t>
  </si>
  <si>
    <t>Or is ru a language code and you are using any language package in django which adds the language to the url ?</t>
  </si>
  <si>
    <t>Yes , @omeinusch , ru is a language code , and redirection occurs in projects urls.py , here exactly urlpatterns + = 18n_patterns ( url ( r ' ^ ' , include ( ' app.urls ' ) ) ) .</t>
  </si>
  <si>
    <t>django.core.exceptions.ImproperlyConfigured : Empty static prefix not permitted '</t>
  </si>
  <si>
    <t>Perhaps you could instead put that code in your form 's save method .</t>
  </si>
  <si>
    <t>override ,django ,unique-constraint ,exists</t>
  </si>
  <si>
    <t>16-04-19</t>
  </si>
  <si>
    <t>Excuse my ignorance , but where do I put this code ?</t>
  </si>
  <si>
    <t>You should put this code around the statement that rise the target excepion .</t>
  </si>
  <si>
    <t>17-04-19</t>
  </si>
  <si>
    <t>I needed to recommend a more accurate place to put that code .</t>
  </si>
  <si>
    <t>Perhaps you need to put that code in the save method of the form</t>
  </si>
  <si>
    <t>18-04-19</t>
  </si>
  <si>
    <t>Ok , by your stack trace I can see the lowest point where you can put this code is in the model save method .</t>
  </si>
  <si>
    <t>I really appreciate the effort .</t>
  </si>
  <si>
    <t>19-04-19</t>
  </si>
  <si>
    <t>Based on some reading in the Django documentation , I tried changing it to with no success : `` ` def save ( self , * args , ** kwargs ) : try : result = super ( ) .</t>
  </si>
  <si>
    <t>14-07-19</t>
  </si>
  <si>
    <t>Then I ran the following commands in my terminal :</t>
  </si>
  <si>
    <t>json ,django-rest-framework ,sqlite ,mongodb ,django ,browser ,django-views ,python</t>
  </si>
  <si>
    <t>The GET request and results</t>
  </si>
  <si>
    <t>When I now make a GET request to http://127.0.0.1:8000/test/ I get the following results :</t>
  </si>
  <si>
    <t>As a first step , you could override get_queryset in your tstList , print the queryset and see if it includes any data : print ( self.queryset )</t>
  </si>
  <si>
    <t>24-09-20</t>
  </si>
  <si>
    <t>Was digging deep how to fix this !!</t>
  </si>
  <si>
    <t>yaml ,postgresql ,python ,kubernetes ,k ,connect ,tcp ,command ,port ,bash ,docker ,django ,host ,ip</t>
  </si>
  <si>
    <t>I ran the PostGreSQL container first and then ran " kubectl get svc - n trojanwall " , and got the ClusterIP of the Postgresql container .</t>
  </si>
  <si>
    <t>kubectl</t>
  </si>
  <si>
    <t>30-09-20</t>
  </si>
  <si>
    <t>Eg : &lt;pythonapp-deploy.yml&gt; spec : containers : env : - name : POSTGRES_SERVICE_HOST value : " 10.107.194.222 " # ClusterIP</t>
  </si>
  <si>
    <t>containers</t>
  </si>
  <si>
    <t>The closest I 've come so far is to loop through the dict and union a whole bunch of filtered query sets based on the dict keys .</t>
  </si>
  <si>
    <t>python 3.6 ,python ,django ,django 1.11</t>
  </si>
  <si>
    <t>bunch</t>
  </si>
  <si>
    <t>The beauty of this is that there is only one call to the db which is when I decide to use qs , other than that this whole process does n't touch the DB from what I understand .</t>
  </si>
  <si>
    <t>touch</t>
  </si>
  <si>
    <t>29-01-20</t>
  </si>
  <si>
    <t>In the html , set the required attribute and remove</t>
  </si>
  <si>
    <t>django-related-manager ,django-forms ,django-admin ,inline ,django ,override ,python ,django admin</t>
  </si>
  <si>
    <t>I implemented this using jquery ( in my admin.js file ) without modifying the change_form HTML and removed ' related - widget - wrapper - link ' class .</t>
  </si>
  <si>
    <t>widget</t>
  </si>
  <si>
    <t>However , after submitting the form blank white page returned .</t>
  </si>
  <si>
    <t>Now looking for how to fix this ( close the tab after submitting ) .</t>
  </si>
  <si>
    <t>And this is required because another person working on the same project reported that the popups are by default not opening above the main window , instead they open behind the main window .</t>
  </si>
  <si>
    <t>Could be a browser specific issue but this is what he requested .</t>
  </si>
  <si>
    <t>22-12-15</t>
  </si>
  <si>
    <t>Please look at django doc for more m2m details .</t>
  </si>
  <si>
    <t>Your view uses EditUserForm , but you are not posting any values for email1 or email2 , so there is probably something in the errors about missing data .</t>
  </si>
  <si>
    <t>perfect ,django ,status ,django-views</t>
  </si>
  <si>
    <t>Tag used as intended in tag description</t>
  </si>
  <si>
    <t>Choose from the dropdown list (Yes/No). 
1) Consider the surrounding words to determine the tag is used as intended. 
2) If the tag has no description select No.
3) If No do not answer the rest of the questions. 
4) No for file paths, URLs (parts), package names</t>
  </si>
  <si>
    <t>Tag overlap</t>
  </si>
  <si>
    <t>Choose from the dropdown list (Yes/No). Follow the figure below.</t>
  </si>
  <si>
    <t>Category/Code</t>
  </si>
  <si>
    <t>Explanation</t>
  </si>
  <si>
    <t>Suggests an API/library/framework to use to directly solve the question at hand (Only use solution code if the tag itself is the solution).</t>
  </si>
  <si>
    <t>Suggests using a specific programming language to directly solve the question at hand (Only use solution code if the tag itself is the solution).</t>
  </si>
  <si>
    <t>Providing a solution based on own experience (Doesn't necessarily says another solution doesn't exist. Only use solution code if the tag itself is the solution.)</t>
  </si>
  <si>
    <t>Proposes a direct solution to the question at hand (Only use solution code if the tag itself is the solution)</t>
  </si>
  <si>
    <t>1. Use this code for solutions that covers different angles (for example, questions related data validation in web apps can have client side solutions or server side solutions). If that is the case each option/angle should contain a solution instead of a simple discussion.</t>
  </si>
  <si>
    <t>2. Use this code for solutions that covers different tools/IDEs (i.e. not API/library/framework/programming language).</t>
  </si>
  <si>
    <t>The given answer or part of the answer only holds if someone is using a specific programming language (Only use solution code if the tag itself is the solution. Condition has to be very explicit instead of once experience.)</t>
  </si>
  <si>
    <t>The given answer or part of the answer only holds for a specific version; this version could be related to PL, technology, library, framework. Thus, this supersedes the other two solution categories if a version is mentioned (Only use solution code if the tag itself is the solution. Condition has to be very explicit instead of once experience.)</t>
  </si>
  <si>
    <t xml:space="preserve">The given answer or part of the answer only holds in a specific technical environment, can include operating system, browser, technology stack etc. (Only use solution code if the tag itself is the solution. Condition has to be very explicit instead of once experience.) </t>
  </si>
  <si>
    <t>1. Use this code for solution condition environments such as operating systems, browser, IDE, technology stack etc.</t>
  </si>
  <si>
    <t>2. Don't use this code for suggestions.</t>
  </si>
  <si>
    <t>The given answer or part of the answer only works under specific conditions and these conditions do not match any of the above (Only use solution code if the tag itself is the solution. Condition has to be very explicit instead of once experience.)</t>
  </si>
  <si>
    <t>technical explanations and discussion</t>
  </si>
  <si>
    <t>These are explanations that describe a solution, discuss pros/cons, or elaborate on details etc</t>
  </si>
  <si>
    <t>1. Only use this code if the tag is found in an answer sentence or in an answer comment that describe the solution, discuss pros/cons, elaborate on details etc.</t>
  </si>
  <si>
    <t>2. If the sentence is a comment, the descriptions/discussion/elaboration should not due to a request made in another comment. Use the code 'clarify question/answer details' for those cases.</t>
  </si>
  <si>
    <t>external reference</t>
  </si>
  <si>
    <t>References to external urls, documentation, other answers etc</t>
  </si>
  <si>
    <t>The tag should be a part of the reference/hyperlink. If the tag is used in a description before or after the reference, use a different appropreate code. E.g. Here is a link to do X: stackoverflow_link. If X is the tag, and it is not included in the actual link, don't use this code.</t>
  </si>
  <si>
    <t>clarify question/answer details</t>
  </si>
  <si>
    <t>These are sentences that clarify what the question wants or what an answer means</t>
  </si>
  <si>
    <t>1. Use this code if the tag is found in a sentence of a comment that answers a question asked before (possibly in a previous comment).</t>
  </si>
  <si>
    <t>2. Use this code if the tag is found in a sentence of a question comment that seek further information from the OP or that provides further information that is not available in the question body.</t>
  </si>
  <si>
    <t>3. Use this code for answers that does not provide a solution, but clarifies.</t>
  </si>
  <si>
    <t>trivial</t>
  </si>
  <si>
    <t xml:space="preserve">Trivial encompasses things that are too generic and/or essential.  </t>
  </si>
  <si>
    <t>For example, one cannot describe Django solution without using 'server-side' in certain contexts.</t>
  </si>
  <si>
    <t>Anything that doesn't fall into the above</t>
  </si>
  <si>
    <t>Processed</t>
  </si>
  <si>
    <t>Additional contexts</t>
  </si>
  <si>
    <t>Voted</t>
  </si>
  <si>
    <t>Round1</t>
  </si>
  <si>
    <t>Answer sentences</t>
  </si>
  <si>
    <t>Answer</t>
  </si>
  <si>
    <t>Answer comment sentences</t>
  </si>
  <si>
    <t>Answer comment</t>
  </si>
  <si>
    <t>Question comment sentences</t>
  </si>
  <si>
    <t>Question comment</t>
  </si>
  <si>
    <t>Candidate</t>
  </si>
  <si>
    <t>Overall</t>
  </si>
  <si>
    <t>Round2</t>
  </si>
  <si>
    <t>Round3</t>
  </si>
  <si>
    <t>Json</t>
  </si>
  <si>
    <t>Django</t>
  </si>
  <si>
    <t>Regex</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</si>
</sst>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
    <numFmt numFmtId="165" formatCode="m-d-yy"/>
  </numFmts>
  <fonts count="8">
    <font>
      <sz val="10.0"/>
      <color rgb="FF000000"/>
      <name val="Arial"/>
    </font>
    <font>
      <b/>
      <color theme="1"/>
      <name val="Arial"/>
    </font>
    <font>
      <color theme="1"/>
      <name val="Arial"/>
    </font>
    <font>
      <u/>
      <color rgb="FF0000FF"/>
    </font>
    <font>
      <sz val="11.0"/>
      <color rgb="FF000000"/>
      <name val="Inconsolata"/>
    </font>
    <font>
      <b/>
      <name val="Arial"/>
    </font>
    <font>
      <i/>
      <color theme="1"/>
      <name val="Arial"/>
    </font>
    <font/>
  </fonts>
  <fills count="5">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FFFFF"/>
        <bgColor rgb="FFFFFFFF"/>
      </patternFill>
    </fill>
  </fills>
  <borders count="1">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center" readingOrder="0"/>
    </xf>
    <xf borderId="0" fillId="0" fontId="1" numFmtId="0" xfId="0" applyFont="1"/>
    <xf borderId="0" fillId="0" fontId="1" numFmtId="0" xfId="0" applyAlignment="1" applyFont="1">
      <alignment shrinkToFit="0" wrapText="0"/>
    </xf>
    <xf borderId="0" fillId="0" fontId="1" numFmtId="0" xfId="0" applyAlignment="1" applyFont="1">
      <alignment readingOrder="0" shrinkToFit="0" wrapText="0"/>
    </xf>
    <xf borderId="0" fillId="0" fontId="2"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3" fontId="2" numFmtId="0" xfId="0" applyFont="1"/>
    <xf borderId="0" fillId="0" fontId="2" numFmtId="0" xfId="0" applyFont="1"/>
    <xf borderId="0" fillId="0" fontId="2" numFmtId="0" xfId="0" applyAlignment="1" applyFont="1">
      <alignment readingOrder="0" shrinkToFit="0" wrapText="0"/>
    </xf>
    <xf borderId="0" fillId="0" fontId="2" numFmtId="0" xfId="0" applyAlignment="1" applyFont="1">
      <alignment readingOrder="0" shrinkToFit="0" vertical="center" wrapText="0"/>
    </xf>
    <xf borderId="0" fillId="0" fontId="2" numFmtId="0" xfId="0" applyAlignment="1" applyFont="1">
      <alignment shrinkToFit="0" wrapText="0"/>
    </xf>
    <xf borderId="0" fillId="0" fontId="3" numFmtId="0" xfId="0" applyAlignment="1" applyFont="1">
      <alignment readingOrder="0"/>
    </xf>
    <xf borderId="0" fillId="0" fontId="2" numFmtId="164" xfId="0" applyAlignment="1" applyFont="1" applyNumberFormat="1">
      <alignment readingOrder="0"/>
    </xf>
    <xf borderId="0" fillId="0" fontId="2" numFmtId="165" xfId="0" applyAlignment="1" applyFont="1" applyNumberFormat="1">
      <alignment readingOrder="0"/>
    </xf>
    <xf borderId="0" fillId="2" fontId="2" numFmtId="0" xfId="0" applyFont="1"/>
    <xf borderId="0" fillId="0" fontId="2" numFmtId="0" xfId="0" applyAlignment="1" applyFont="1">
      <alignment readingOrder="0" shrinkToFit="0" wrapText="0"/>
    </xf>
    <xf borderId="0" fillId="4" fontId="4" numFmtId="0" xfId="0" applyFill="1" applyFont="1"/>
    <xf borderId="0" fillId="3" fontId="2" numFmtId="0" xfId="0" applyAlignment="1" applyFont="1">
      <alignment readingOrder="0"/>
    </xf>
    <xf borderId="0" fillId="0" fontId="1" numFmtId="0" xfId="0" applyAlignment="1" applyFont="1">
      <alignment shrinkToFit="0" vertical="top" wrapText="0"/>
    </xf>
    <xf borderId="0" fillId="0" fontId="2" numFmtId="0" xfId="0" applyAlignment="1" applyFont="1">
      <alignment shrinkToFit="0" vertical="bottom" wrapText="0"/>
    </xf>
    <xf borderId="0" fillId="0" fontId="5" numFmtId="0" xfId="0" applyAlignment="1" applyFont="1">
      <alignment shrinkToFit="0" vertical="top" wrapText="0"/>
    </xf>
    <xf borderId="0" fillId="0" fontId="2" numFmtId="0" xfId="0" applyAlignment="1" applyFont="1">
      <alignment shrinkToFit="0" wrapText="1"/>
    </xf>
    <xf borderId="0" fillId="0" fontId="1" numFmtId="0" xfId="0" applyAlignment="1" applyFont="1">
      <alignment shrinkToFit="0" vertical="bottom" wrapText="1"/>
    </xf>
    <xf borderId="0" fillId="0" fontId="5" numFmtId="0" xfId="0" applyAlignment="1" applyFont="1">
      <alignment vertical="bottom"/>
    </xf>
    <xf borderId="0" fillId="0" fontId="2" numFmtId="0" xfId="0" applyAlignment="1" applyFont="1">
      <alignment vertical="bottom"/>
    </xf>
    <xf borderId="0" fillId="0" fontId="2" numFmtId="0" xfId="0" applyAlignment="1" applyFont="1">
      <alignment shrinkToFit="0" vertical="top" wrapText="1"/>
    </xf>
    <xf borderId="0" fillId="0" fontId="2" numFmtId="0" xfId="0" applyAlignment="1" applyFont="1">
      <alignment shrinkToFit="0" vertical="bottom" wrapText="1"/>
    </xf>
    <xf borderId="0" fillId="0" fontId="6" numFmtId="0" xfId="0" applyAlignment="1" applyFont="1">
      <alignment shrinkToFit="0" vertical="bottom" wrapText="1"/>
    </xf>
    <xf borderId="0" fillId="0" fontId="2" numFmtId="0" xfId="0" applyAlignment="1" applyFont="1">
      <alignment shrinkToFit="0" wrapText="1"/>
    </xf>
    <xf borderId="0" fillId="0" fontId="2" numFmtId="0" xfId="0" applyAlignment="1" applyFont="1">
      <alignment readingOrder="0"/>
    </xf>
    <xf borderId="0" fillId="0" fontId="2" numFmtId="10" xfId="0" applyFont="1" applyNumberFormat="1"/>
    <xf borderId="0" fillId="0" fontId="7" numFmtId="0" xfId="0" applyAlignment="1" applyFont="1">
      <alignment readingOrder="0" shrinkToFit="0" wrapText="1"/>
    </xf>
    <xf borderId="0" fillId="0" fontId="7" numFmtId="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Proportions!$N$4</c:f>
            </c:strRef>
          </c:tx>
          <c:spPr>
            <a:solidFill>
              <a:srgbClr val="666666"/>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Proportions!$M$5:$M$8</c:f>
            </c:strRef>
          </c:cat>
          <c:val>
            <c:numRef>
              <c:f>Proportions!$N$5:$N$8</c:f>
              <c:numCache/>
            </c:numRef>
          </c:val>
        </c:ser>
        <c:ser>
          <c:idx val="1"/>
          <c:order val="1"/>
          <c:tx>
            <c:strRef>
              <c:f>Proportions!$O$4</c:f>
            </c:strRef>
          </c:tx>
          <c:spPr>
            <a:solidFill>
              <a:srgbClr val="B7B7B7"/>
            </a:solidFill>
            <a:ln cmpd="sng">
              <a:solidFill>
                <a:srgbClr val="000000"/>
              </a:solidFill>
            </a:ln>
          </c:spPr>
          <c:dLbls>
            <c:numFmt formatCode="General" sourceLinked="1"/>
            <c:txPr>
              <a:bodyPr/>
              <a:lstStyle/>
              <a:p>
                <a:pPr lvl="0">
                  <a:defRPr>
                    <a:solidFill>
                      <a:srgbClr val="000000"/>
                    </a:solidFill>
                  </a:defRPr>
                </a:pPr>
              </a:p>
            </c:txPr>
            <c:showLegendKey val="0"/>
            <c:showVal val="1"/>
            <c:showCatName val="0"/>
            <c:showSerName val="0"/>
            <c:showPercent val="0"/>
            <c:showBubbleSize val="0"/>
          </c:dLbls>
          <c:cat>
            <c:strRef>
              <c:f>Proportions!$M$5:$M$8</c:f>
            </c:strRef>
          </c:cat>
          <c:val>
            <c:numRef>
              <c:f>Proportions!$O$5:$O$8</c:f>
              <c:numCache/>
            </c:numRef>
          </c:val>
        </c:ser>
        <c:axId val="2093368148"/>
        <c:axId val="660762014"/>
      </c:barChart>
      <c:catAx>
        <c:axId val="209336814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sz="1800">
                <a:solidFill>
                  <a:srgbClr val="000000"/>
                </a:solidFill>
                <a:latin typeface="+mn-lt"/>
              </a:defRPr>
            </a:pPr>
          </a:p>
        </c:txPr>
        <c:crossAx val="660762014"/>
      </c:catAx>
      <c:valAx>
        <c:axId val="66076201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Number of sentences</a:t>
                </a:r>
              </a:p>
            </c:rich>
          </c:tx>
          <c:overlay val="0"/>
        </c:title>
        <c:numFmt formatCode="General" sourceLinked="1"/>
        <c:majorTickMark val="none"/>
        <c:minorTickMark val="none"/>
        <c:tickLblPos val="nextTo"/>
        <c:spPr>
          <a:ln/>
        </c:spPr>
        <c:txPr>
          <a:bodyPr/>
          <a:lstStyle/>
          <a:p>
            <a:pPr lvl="0">
              <a:defRPr b="0" sz="1800">
                <a:solidFill>
                  <a:srgbClr val="000000"/>
                </a:solidFill>
                <a:latin typeface="+mn-lt"/>
              </a:defRPr>
            </a:pPr>
          </a:p>
        </c:txPr>
        <c:crossAx val="2093368148"/>
      </c:valAx>
    </c:plotArea>
    <c:legend>
      <c:legendPos val="r"/>
      <c:overlay val="0"/>
      <c:txPr>
        <a:bodyPr/>
        <a:lstStyle/>
        <a:p>
          <a:pPr lvl="0">
            <a:defRPr b="0" sz="18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666666"/>
              </a:solidFill>
            </c:spPr>
          </c:dPt>
          <c:dPt>
            <c:idx val="1"/>
            <c:spPr>
              <a:solidFill>
                <a:srgbClr val="CCCCCC"/>
              </a:solidFill>
            </c:spPr>
          </c:dPt>
          <c:dPt>
            <c:idx val="2"/>
            <c:spPr>
              <a:solidFill>
                <a:srgbClr val="EFEFEF"/>
              </a:solidFill>
            </c:spPr>
          </c:dPt>
          <c:dLbls>
            <c:dLbl>
              <c:idx val="0"/>
              <c:txPr>
                <a:bodyPr/>
                <a:lstStyle/>
                <a:p>
                  <a:pPr lvl="0">
                    <a:defRPr sz="1800"/>
                  </a:pPr>
                </a:p>
              </c:txPr>
              <c:showLegendKey val="0"/>
              <c:showVal val="0"/>
              <c:showCatName val="0"/>
              <c:showSerName val="0"/>
              <c:showPercent val="1"/>
              <c:showBubbleSize val="0"/>
            </c:dLbl>
            <c:dLbl>
              <c:idx val="1"/>
              <c:txPr>
                <a:bodyPr/>
                <a:lstStyle/>
                <a:p>
                  <a:pPr lvl="0">
                    <a:defRPr sz="1800"/>
                  </a:pPr>
                </a:p>
              </c:txPr>
              <c:showLegendKey val="0"/>
              <c:showVal val="0"/>
              <c:showCatName val="0"/>
              <c:showSerName val="0"/>
              <c:showPercent val="1"/>
              <c:showBubbleSize val="0"/>
            </c:dLbl>
            <c:dLbl>
              <c:idx val="2"/>
              <c:txPr>
                <a:bodyPr/>
                <a:lstStyle/>
                <a:p>
                  <a:pPr lvl="0">
                    <a:defRPr sz="1800"/>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Proportions!$M$5:$M$8</c:f>
            </c:strRef>
          </c:cat>
          <c:val>
            <c:numRef>
              <c:f>Proportions!$O$5:$O$7</c:f>
              <c:numCache/>
            </c:numRef>
          </c:val>
        </c:ser>
        <c:dLbls>
          <c:showLegendKey val="0"/>
          <c:showVal val="0"/>
          <c:showCatName val="0"/>
          <c:showSerName val="0"/>
          <c:showPercent val="0"/>
          <c:showBubbleSize val="0"/>
        </c:dLbls>
        <c:firstSliceAng val="0"/>
      </c:pieChart>
    </c:plotArea>
    <c:legend>
      <c:legendPos val="t"/>
      <c:overlay val="0"/>
      <c:txPr>
        <a:bodyPr/>
        <a:lstStyle/>
        <a:p>
          <a:pPr lvl="0">
            <a:defRPr b="0" sz="200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104775</xdr:colOff>
      <xdr:row>7</xdr:row>
      <xdr:rowOff>200025</xdr:rowOff>
    </xdr:from>
    <xdr:ext cx="4362450" cy="25908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190500</xdr:colOff>
      <xdr:row>9</xdr:row>
      <xdr:rowOff>133350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314325</xdr:colOff>
      <xdr:row>9</xdr:row>
      <xdr:rowOff>133350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sp.net" TargetMode="External"/><Relationship Id="rId2" Type="http://schemas.openxmlformats.org/officeDocument/2006/relationships/hyperlink" Target="http://json.net" TargetMode="External"/><Relationship Id="rId3" Type="http://schemas.openxmlformats.org/officeDocument/2006/relationships/hyperlink" Target="http://json.ne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2.0"/>
    <col customWidth="1" min="2" max="2" width="11.0"/>
    <col customWidth="1" min="3" max="3" width="6.14"/>
    <col customWidth="1" hidden="1" min="4" max="4" width="9.71"/>
    <col customWidth="1" min="5" max="5" width="11.14"/>
    <col customWidth="1" min="6" max="6" width="6.43"/>
    <col customWidth="1" hidden="1" min="7" max="7" width="10.29"/>
    <col customWidth="1" min="8" max="8" width="7.0"/>
    <col customWidth="1" min="9" max="9" width="6.14"/>
    <col customWidth="1" min="13" max="13" width="9.43"/>
    <col customWidth="1" min="14" max="14" width="9.14"/>
    <col customWidth="1" min="15" max="15" width="9.0"/>
    <col customWidth="1" min="16" max="16" width="12.0"/>
    <col customWidth="1" min="17" max="17" width="8.57"/>
    <col customWidth="1" min="18" max="18" width="8.86"/>
    <col customWidth="1" min="19" max="19" width="9.43"/>
    <col customWidth="1" min="20" max="20" width="12.29"/>
  </cols>
  <sheetData>
    <row r="1">
      <c r="A1" s="1"/>
      <c r="B1" s="1"/>
      <c r="C1" s="1"/>
      <c r="D1" s="1"/>
      <c r="E1" s="1"/>
      <c r="F1" s="1"/>
      <c r="G1" s="1"/>
      <c r="H1" s="1"/>
      <c r="I1" s="1"/>
      <c r="J1" s="1"/>
      <c r="K1" s="1"/>
      <c r="L1" s="1"/>
      <c r="M1" s="2" t="s">
        <v>0</v>
      </c>
      <c r="Q1" s="2" t="s">
        <v>1</v>
      </c>
      <c r="U1" s="3"/>
      <c r="V1" s="3"/>
      <c r="W1" s="3"/>
      <c r="X1" s="4"/>
    </row>
    <row r="2">
      <c r="A2" s="1" t="s">
        <v>2</v>
      </c>
      <c r="B2" s="1" t="s">
        <v>3</v>
      </c>
      <c r="C2" s="1" t="s">
        <v>4</v>
      </c>
      <c r="D2" s="1" t="s">
        <v>5</v>
      </c>
      <c r="E2" s="1" t="s">
        <v>6</v>
      </c>
      <c r="F2" s="1" t="s">
        <v>7</v>
      </c>
      <c r="G2" s="1" t="s">
        <v>8</v>
      </c>
      <c r="H2" s="1" t="s">
        <v>9</v>
      </c>
      <c r="I2" s="1" t="s">
        <v>10</v>
      </c>
      <c r="J2" s="1" t="s">
        <v>11</v>
      </c>
      <c r="K2" s="1" t="s">
        <v>12</v>
      </c>
      <c r="L2" s="1" t="s">
        <v>13</v>
      </c>
      <c r="M2" s="1" t="s">
        <v>14</v>
      </c>
      <c r="N2" s="1" t="s">
        <v>15</v>
      </c>
      <c r="O2" s="1" t="s">
        <v>16</v>
      </c>
      <c r="P2" s="1" t="s">
        <v>17</v>
      </c>
      <c r="Q2" s="1" t="s">
        <v>14</v>
      </c>
      <c r="R2" s="1" t="s">
        <v>15</v>
      </c>
      <c r="S2" s="1" t="s">
        <v>16</v>
      </c>
      <c r="T2" s="1" t="s">
        <v>17</v>
      </c>
      <c r="U2" s="1" t="s">
        <v>18</v>
      </c>
      <c r="V2" s="1" t="s">
        <v>19</v>
      </c>
      <c r="W2" s="1" t="s">
        <v>20</v>
      </c>
      <c r="X2" s="5" t="s">
        <v>21</v>
      </c>
    </row>
    <row r="3">
      <c r="A3" s="6">
        <v>1.1699407E7</v>
      </c>
      <c r="B3" s="6">
        <v>1.1699582E7</v>
      </c>
      <c r="C3" s="6">
        <v>7.0</v>
      </c>
      <c r="D3" s="6" t="s">
        <v>22</v>
      </c>
      <c r="H3" s="6">
        <v>1.0</v>
      </c>
      <c r="I3" s="6">
        <v>3.0</v>
      </c>
      <c r="J3" s="6" t="s">
        <v>23</v>
      </c>
      <c r="K3" s="6" t="s">
        <v>24</v>
      </c>
      <c r="L3" s="6" t="s">
        <v>25</v>
      </c>
      <c r="M3" s="7" t="s">
        <v>26</v>
      </c>
      <c r="N3" s="7" t="s">
        <v>27</v>
      </c>
      <c r="O3" s="7" t="s">
        <v>26</v>
      </c>
      <c r="P3" s="7" t="s">
        <v>26</v>
      </c>
      <c r="Q3" s="8" t="s">
        <v>27</v>
      </c>
      <c r="R3" s="9"/>
      <c r="S3" s="8" t="s">
        <v>27</v>
      </c>
      <c r="T3" s="8" t="s">
        <v>27</v>
      </c>
      <c r="U3" s="10" t="str">
        <f t="shared" ref="U3:U306" si="1">if( AND(P3="Yes", T3="No"),"Yes","No" )</f>
        <v>Yes</v>
      </c>
      <c r="V3" s="6" t="str">
        <f t="shared" ref="V3:V702" si="2">if(U3="Yes",if(OR(C3&gt;0,F3&gt;0), "Yes", "No"), "")</f>
        <v>Yes</v>
      </c>
      <c r="W3" s="6" t="s">
        <v>28</v>
      </c>
      <c r="X3" s="11" t="s">
        <v>29</v>
      </c>
    </row>
    <row r="4">
      <c r="A4" s="6">
        <v>1.1699407E7</v>
      </c>
      <c r="B4" s="6">
        <v>1.1699582E7</v>
      </c>
      <c r="C4" s="6">
        <v>7.0</v>
      </c>
      <c r="D4" s="6" t="s">
        <v>22</v>
      </c>
      <c r="H4" s="6">
        <v>5.0</v>
      </c>
      <c r="I4" s="6">
        <v>0.0</v>
      </c>
      <c r="J4" s="6" t="s">
        <v>30</v>
      </c>
      <c r="K4" s="6" t="s">
        <v>24</v>
      </c>
      <c r="L4" s="6" t="s">
        <v>31</v>
      </c>
      <c r="M4" s="7" t="s">
        <v>26</v>
      </c>
      <c r="N4" s="7" t="s">
        <v>26</v>
      </c>
      <c r="O4" s="7" t="s">
        <v>26</v>
      </c>
      <c r="P4" s="7" t="s">
        <v>26</v>
      </c>
      <c r="Q4" s="8" t="s">
        <v>27</v>
      </c>
      <c r="R4" s="8" t="s">
        <v>27</v>
      </c>
      <c r="S4" s="8" t="s">
        <v>27</v>
      </c>
      <c r="T4" s="8" t="s">
        <v>27</v>
      </c>
      <c r="U4" s="10" t="str">
        <f t="shared" si="1"/>
        <v>Yes</v>
      </c>
      <c r="V4" s="6" t="str">
        <f t="shared" si="2"/>
        <v>Yes</v>
      </c>
      <c r="W4" s="6" t="s">
        <v>32</v>
      </c>
      <c r="X4" s="11" t="s">
        <v>33</v>
      </c>
    </row>
    <row r="5">
      <c r="A5" s="6">
        <v>1.1699407E7</v>
      </c>
      <c r="B5" s="6">
        <v>1.1699582E7</v>
      </c>
      <c r="C5" s="6">
        <v>7.0</v>
      </c>
      <c r="D5" s="6" t="s">
        <v>22</v>
      </c>
      <c r="H5" s="6">
        <v>5.0</v>
      </c>
      <c r="I5" s="6">
        <v>1.0</v>
      </c>
      <c r="J5" s="6" t="s">
        <v>34</v>
      </c>
      <c r="K5" s="6" t="s">
        <v>24</v>
      </c>
      <c r="L5" s="6" t="s">
        <v>35</v>
      </c>
      <c r="M5" s="7" t="s">
        <v>26</v>
      </c>
      <c r="N5" s="7" t="s">
        <v>26</v>
      </c>
      <c r="O5" s="7" t="s">
        <v>26</v>
      </c>
      <c r="P5" s="7" t="s">
        <v>26</v>
      </c>
      <c r="Q5" s="8" t="s">
        <v>27</v>
      </c>
      <c r="R5" s="8" t="s">
        <v>27</v>
      </c>
      <c r="S5" s="8" t="s">
        <v>27</v>
      </c>
      <c r="T5" s="8" t="s">
        <v>27</v>
      </c>
      <c r="U5" s="10" t="str">
        <f t="shared" si="1"/>
        <v>Yes</v>
      </c>
      <c r="V5" s="6" t="str">
        <f t="shared" si="2"/>
        <v>Yes</v>
      </c>
      <c r="W5" s="6" t="s">
        <v>36</v>
      </c>
      <c r="X5" s="12" t="s">
        <v>37</v>
      </c>
    </row>
    <row r="6">
      <c r="A6" s="6">
        <v>1.1699407E7</v>
      </c>
      <c r="B6" s="6">
        <v>1.1699582E7</v>
      </c>
      <c r="C6" s="6">
        <v>7.0</v>
      </c>
      <c r="D6" s="6" t="s">
        <v>22</v>
      </c>
      <c r="H6" s="6">
        <v>15.0</v>
      </c>
      <c r="I6" s="6">
        <v>0.0</v>
      </c>
      <c r="J6" s="6" t="s">
        <v>38</v>
      </c>
      <c r="K6" s="6" t="s">
        <v>24</v>
      </c>
      <c r="L6" s="6" t="s">
        <v>31</v>
      </c>
      <c r="M6" s="7" t="s">
        <v>26</v>
      </c>
      <c r="N6" s="7" t="s">
        <v>26</v>
      </c>
      <c r="O6" s="7" t="s">
        <v>26</v>
      </c>
      <c r="P6" s="7" t="s">
        <v>26</v>
      </c>
      <c r="Q6" s="8" t="s">
        <v>27</v>
      </c>
      <c r="R6" s="8" t="s">
        <v>27</v>
      </c>
      <c r="S6" s="8" t="s">
        <v>27</v>
      </c>
      <c r="T6" s="8" t="s">
        <v>27</v>
      </c>
      <c r="U6" s="10" t="str">
        <f t="shared" si="1"/>
        <v>Yes</v>
      </c>
      <c r="V6" s="6" t="str">
        <f t="shared" si="2"/>
        <v>Yes</v>
      </c>
      <c r="W6" s="6" t="s">
        <v>32</v>
      </c>
      <c r="X6" s="11" t="s">
        <v>39</v>
      </c>
    </row>
    <row r="7">
      <c r="A7" s="6">
        <v>1.1699407E7</v>
      </c>
      <c r="E7" s="6">
        <v>1.5531083E7</v>
      </c>
      <c r="F7" s="6">
        <v>0.0</v>
      </c>
      <c r="G7" s="6" t="s">
        <v>22</v>
      </c>
      <c r="H7" s="6">
        <v>0.0</v>
      </c>
      <c r="I7" s="6">
        <v>0.0</v>
      </c>
      <c r="J7" s="6" t="s">
        <v>40</v>
      </c>
      <c r="K7" s="6" t="s">
        <v>24</v>
      </c>
      <c r="L7" s="6" t="s">
        <v>41</v>
      </c>
      <c r="M7" s="7" t="s">
        <v>26</v>
      </c>
      <c r="N7" s="7" t="s">
        <v>26</v>
      </c>
      <c r="O7" s="7" t="s">
        <v>26</v>
      </c>
      <c r="P7" s="7" t="s">
        <v>27</v>
      </c>
      <c r="Q7" s="8" t="s">
        <v>27</v>
      </c>
      <c r="R7" s="8" t="s">
        <v>27</v>
      </c>
      <c r="S7" s="8" t="s">
        <v>27</v>
      </c>
      <c r="T7" s="9"/>
      <c r="U7" s="10" t="str">
        <f t="shared" si="1"/>
        <v>No</v>
      </c>
      <c r="V7" s="6" t="str">
        <f t="shared" si="2"/>
        <v/>
      </c>
      <c r="X7" s="13"/>
    </row>
    <row r="8">
      <c r="A8" s="6">
        <v>6.8376233E7</v>
      </c>
      <c r="B8" s="6">
        <v>6.8376372E7</v>
      </c>
      <c r="C8" s="6">
        <v>1.0</v>
      </c>
      <c r="D8" s="6" t="s">
        <v>42</v>
      </c>
      <c r="H8" s="6">
        <v>0.0</v>
      </c>
      <c r="I8" s="6">
        <v>0.0</v>
      </c>
      <c r="J8" s="6" t="s">
        <v>43</v>
      </c>
      <c r="K8" s="6" t="s">
        <v>44</v>
      </c>
      <c r="L8" s="6" t="s">
        <v>45</v>
      </c>
      <c r="M8" s="7" t="s">
        <v>27</v>
      </c>
      <c r="N8" s="7" t="s">
        <v>27</v>
      </c>
      <c r="O8" s="7" t="s">
        <v>27</v>
      </c>
      <c r="P8" s="7" t="s">
        <v>27</v>
      </c>
      <c r="Q8" s="9"/>
      <c r="R8" s="9"/>
      <c r="S8" s="9"/>
      <c r="T8" s="9"/>
      <c r="U8" s="10" t="str">
        <f t="shared" si="1"/>
        <v>No</v>
      </c>
      <c r="V8" s="6" t="str">
        <f t="shared" si="2"/>
        <v/>
      </c>
      <c r="X8" s="13"/>
    </row>
    <row r="9">
      <c r="A9" s="6">
        <v>2.5452449E7</v>
      </c>
      <c r="B9" s="6">
        <v>2.545258E7</v>
      </c>
      <c r="C9" s="6">
        <v>0.0</v>
      </c>
      <c r="D9" s="6" t="s">
        <v>46</v>
      </c>
      <c r="H9" s="6">
        <v>1.0</v>
      </c>
      <c r="I9" s="6">
        <v>0.0</v>
      </c>
      <c r="J9" s="6" t="s">
        <v>47</v>
      </c>
      <c r="K9" s="6" t="s">
        <v>48</v>
      </c>
      <c r="L9" s="6" t="s">
        <v>49</v>
      </c>
      <c r="M9" s="7" t="s">
        <v>27</v>
      </c>
      <c r="N9" s="7" t="s">
        <v>27</v>
      </c>
      <c r="O9" s="7" t="s">
        <v>27</v>
      </c>
      <c r="P9" s="7" t="s">
        <v>27</v>
      </c>
      <c r="Q9" s="9"/>
      <c r="R9" s="9"/>
      <c r="S9" s="9"/>
      <c r="T9" s="9"/>
      <c r="U9" s="10" t="str">
        <f t="shared" si="1"/>
        <v>No</v>
      </c>
      <c r="V9" s="6" t="str">
        <f t="shared" si="2"/>
        <v/>
      </c>
      <c r="X9" s="13"/>
    </row>
    <row r="10">
      <c r="A10" s="6">
        <v>2.5452449E7</v>
      </c>
      <c r="B10" s="6">
        <v>2.545258E7</v>
      </c>
      <c r="C10" s="6">
        <v>0.0</v>
      </c>
      <c r="D10" s="6" t="s">
        <v>46</v>
      </c>
      <c r="H10" s="6">
        <v>2.0</v>
      </c>
      <c r="I10" s="6">
        <v>0.0</v>
      </c>
      <c r="J10" s="6" t="s">
        <v>50</v>
      </c>
      <c r="K10" s="6" t="s">
        <v>48</v>
      </c>
      <c r="L10" s="6" t="s">
        <v>49</v>
      </c>
      <c r="M10" s="7" t="s">
        <v>27</v>
      </c>
      <c r="N10" s="7" t="s">
        <v>27</v>
      </c>
      <c r="O10" s="7" t="s">
        <v>27</v>
      </c>
      <c r="P10" s="7" t="s">
        <v>27</v>
      </c>
      <c r="Q10" s="9"/>
      <c r="R10" s="9"/>
      <c r="S10" s="9"/>
      <c r="T10" s="9"/>
      <c r="U10" s="10" t="str">
        <f t="shared" si="1"/>
        <v>No</v>
      </c>
      <c r="V10" s="6" t="str">
        <f t="shared" si="2"/>
        <v/>
      </c>
      <c r="X10" s="13"/>
    </row>
    <row r="11">
      <c r="A11" s="6">
        <v>2.5452449E7</v>
      </c>
      <c r="B11" s="6">
        <v>2.545258E7</v>
      </c>
      <c r="C11" s="6">
        <v>0.0</v>
      </c>
      <c r="D11" s="6" t="s">
        <v>46</v>
      </c>
      <c r="H11" s="6">
        <v>4.0</v>
      </c>
      <c r="I11" s="6">
        <v>0.0</v>
      </c>
      <c r="J11" s="6" t="s">
        <v>51</v>
      </c>
      <c r="K11" s="6" t="s">
        <v>48</v>
      </c>
      <c r="L11" s="6" t="s">
        <v>49</v>
      </c>
      <c r="M11" s="7" t="s">
        <v>27</v>
      </c>
      <c r="N11" s="7" t="s">
        <v>27</v>
      </c>
      <c r="O11" s="7" t="s">
        <v>27</v>
      </c>
      <c r="P11" s="7" t="s">
        <v>27</v>
      </c>
      <c r="Q11" s="9"/>
      <c r="R11" s="9"/>
      <c r="S11" s="9"/>
      <c r="T11" s="9"/>
      <c r="U11" s="10" t="str">
        <f t="shared" si="1"/>
        <v>No</v>
      </c>
      <c r="V11" s="6" t="str">
        <f t="shared" si="2"/>
        <v/>
      </c>
      <c r="X11" s="13"/>
    </row>
    <row r="12">
      <c r="A12" s="6">
        <v>2.5452449E7</v>
      </c>
      <c r="B12" s="6">
        <v>2.545258E7</v>
      </c>
      <c r="C12" s="6">
        <v>0.0</v>
      </c>
      <c r="D12" s="6" t="s">
        <v>46</v>
      </c>
      <c r="H12" s="6">
        <v>5.0</v>
      </c>
      <c r="I12" s="6">
        <v>0.0</v>
      </c>
      <c r="J12" s="6" t="s">
        <v>52</v>
      </c>
      <c r="K12" s="6" t="s">
        <v>48</v>
      </c>
      <c r="L12" s="6" t="s">
        <v>53</v>
      </c>
      <c r="M12" s="7" t="s">
        <v>26</v>
      </c>
      <c r="N12" s="7" t="s">
        <v>26</v>
      </c>
      <c r="O12" s="7" t="s">
        <v>26</v>
      </c>
      <c r="P12" s="7" t="s">
        <v>26</v>
      </c>
      <c r="Q12" s="8" t="s">
        <v>27</v>
      </c>
      <c r="R12" s="8" t="s">
        <v>26</v>
      </c>
      <c r="S12" s="8" t="s">
        <v>27</v>
      </c>
      <c r="T12" s="8" t="s">
        <v>27</v>
      </c>
      <c r="U12" s="10" t="str">
        <f t="shared" si="1"/>
        <v>Yes</v>
      </c>
      <c r="V12" s="6" t="str">
        <f t="shared" si="2"/>
        <v>No</v>
      </c>
      <c r="W12" s="6" t="s">
        <v>54</v>
      </c>
      <c r="X12" s="12" t="s">
        <v>37</v>
      </c>
    </row>
    <row r="13">
      <c r="J13" s="6" t="s">
        <v>52</v>
      </c>
      <c r="L13" s="6" t="s">
        <v>55</v>
      </c>
      <c r="M13" s="7" t="s">
        <v>26</v>
      </c>
      <c r="N13" s="7" t="s">
        <v>26</v>
      </c>
      <c r="O13" s="7" t="s">
        <v>26</v>
      </c>
      <c r="P13" s="7" t="s">
        <v>26</v>
      </c>
      <c r="Q13" s="8" t="s">
        <v>27</v>
      </c>
      <c r="R13" s="8" t="s">
        <v>27</v>
      </c>
      <c r="S13" s="8" t="s">
        <v>27</v>
      </c>
      <c r="T13" s="8" t="s">
        <v>27</v>
      </c>
      <c r="U13" s="10" t="str">
        <f t="shared" si="1"/>
        <v>Yes</v>
      </c>
      <c r="V13" s="6" t="str">
        <f t="shared" si="2"/>
        <v>No</v>
      </c>
      <c r="W13" s="6" t="s">
        <v>56</v>
      </c>
      <c r="X13" s="12" t="s">
        <v>37</v>
      </c>
    </row>
    <row r="14">
      <c r="J14" s="6" t="s">
        <v>52</v>
      </c>
      <c r="L14" s="6" t="s">
        <v>57</v>
      </c>
      <c r="M14" s="7" t="s">
        <v>26</v>
      </c>
      <c r="N14" s="7" t="s">
        <v>26</v>
      </c>
      <c r="O14" s="7" t="s">
        <v>26</v>
      </c>
      <c r="P14" s="7" t="s">
        <v>26</v>
      </c>
      <c r="Q14" s="8" t="s">
        <v>27</v>
      </c>
      <c r="R14" s="8" t="s">
        <v>27</v>
      </c>
      <c r="S14" s="8" t="s">
        <v>27</v>
      </c>
      <c r="T14" s="8" t="s">
        <v>27</v>
      </c>
      <c r="U14" s="10" t="str">
        <f t="shared" si="1"/>
        <v>Yes</v>
      </c>
      <c r="V14" s="6" t="str">
        <f t="shared" si="2"/>
        <v>No</v>
      </c>
      <c r="W14" s="6" t="s">
        <v>54</v>
      </c>
      <c r="X14" s="12" t="s">
        <v>37</v>
      </c>
    </row>
    <row r="15">
      <c r="A15" s="6">
        <v>2.5452449E7</v>
      </c>
      <c r="B15" s="6">
        <v>2.545258E7</v>
      </c>
      <c r="C15" s="6">
        <v>0.0</v>
      </c>
      <c r="D15" s="6" t="s">
        <v>46</v>
      </c>
      <c r="H15" s="6">
        <v>6.0</v>
      </c>
      <c r="I15" s="6">
        <v>0.0</v>
      </c>
      <c r="J15" s="6" t="s">
        <v>58</v>
      </c>
      <c r="K15" s="6" t="s">
        <v>48</v>
      </c>
      <c r="L15" s="6" t="s">
        <v>59</v>
      </c>
      <c r="M15" s="7" t="s">
        <v>26</v>
      </c>
      <c r="N15" s="7" t="s">
        <v>26</v>
      </c>
      <c r="O15" s="7" t="s">
        <v>26</v>
      </c>
      <c r="P15" s="7" t="s">
        <v>26</v>
      </c>
      <c r="Q15" s="8" t="s">
        <v>27</v>
      </c>
      <c r="R15" s="8" t="s">
        <v>27</v>
      </c>
      <c r="S15" s="8" t="s">
        <v>27</v>
      </c>
      <c r="T15" s="8" t="s">
        <v>27</v>
      </c>
      <c r="U15" s="10" t="str">
        <f t="shared" si="1"/>
        <v>Yes</v>
      </c>
      <c r="V15" s="6" t="str">
        <f t="shared" si="2"/>
        <v>No</v>
      </c>
      <c r="W15" s="6" t="s">
        <v>60</v>
      </c>
      <c r="X15" s="12" t="s">
        <v>37</v>
      </c>
    </row>
    <row r="16">
      <c r="J16" s="6" t="s">
        <v>58</v>
      </c>
      <c r="L16" s="14" t="s">
        <v>61</v>
      </c>
      <c r="M16" s="7" t="s">
        <v>26</v>
      </c>
      <c r="N16" s="7" t="s">
        <v>26</v>
      </c>
      <c r="O16" s="7" t="s">
        <v>26</v>
      </c>
      <c r="P16" s="7" t="s">
        <v>26</v>
      </c>
      <c r="Q16" s="8" t="s">
        <v>26</v>
      </c>
      <c r="R16" s="8" t="s">
        <v>26</v>
      </c>
      <c r="S16" s="8" t="s">
        <v>27</v>
      </c>
      <c r="T16" s="8" t="s">
        <v>27</v>
      </c>
      <c r="U16" s="10" t="str">
        <f t="shared" si="1"/>
        <v>Yes</v>
      </c>
      <c r="V16" s="6" t="str">
        <f t="shared" si="2"/>
        <v>No</v>
      </c>
      <c r="W16" s="6" t="s">
        <v>62</v>
      </c>
      <c r="X16" s="12" t="s">
        <v>37</v>
      </c>
    </row>
    <row r="17">
      <c r="J17" s="6" t="s">
        <v>58</v>
      </c>
      <c r="L17" s="6" t="s">
        <v>63</v>
      </c>
      <c r="M17" s="7" t="s">
        <v>27</v>
      </c>
      <c r="N17" s="7" t="s">
        <v>27</v>
      </c>
      <c r="O17" s="7" t="s">
        <v>27</v>
      </c>
      <c r="P17" s="7" t="s">
        <v>27</v>
      </c>
      <c r="Q17" s="9"/>
      <c r="R17" s="9"/>
      <c r="S17" s="9"/>
      <c r="T17" s="8" t="s">
        <v>64</v>
      </c>
      <c r="U17" s="10" t="str">
        <f t="shared" si="1"/>
        <v>No</v>
      </c>
      <c r="V17" s="6" t="str">
        <f t="shared" si="2"/>
        <v/>
      </c>
      <c r="X17" s="13"/>
    </row>
    <row r="18">
      <c r="A18" s="6">
        <v>2.5452449E7</v>
      </c>
      <c r="B18" s="6">
        <v>2.545258E7</v>
      </c>
      <c r="E18" s="6">
        <v>3.9714889E7</v>
      </c>
      <c r="F18" s="6">
        <v>0.0</v>
      </c>
      <c r="G18" s="6" t="s">
        <v>46</v>
      </c>
      <c r="H18" s="6">
        <v>0.0</v>
      </c>
      <c r="I18" s="6">
        <v>0.0</v>
      </c>
      <c r="J18" s="6" t="s">
        <v>65</v>
      </c>
      <c r="K18" s="6" t="s">
        <v>48</v>
      </c>
      <c r="L18" s="6" t="s">
        <v>66</v>
      </c>
      <c r="M18" s="7" t="s">
        <v>27</v>
      </c>
      <c r="N18" s="7" t="s">
        <v>27</v>
      </c>
      <c r="O18" s="7" t="s">
        <v>27</v>
      </c>
      <c r="P18" s="7" t="s">
        <v>27</v>
      </c>
      <c r="Q18" s="9"/>
      <c r="R18" s="9"/>
      <c r="S18" s="9"/>
      <c r="T18" s="8" t="s">
        <v>64</v>
      </c>
      <c r="U18" s="10" t="str">
        <f t="shared" si="1"/>
        <v>No</v>
      </c>
      <c r="V18" s="6" t="str">
        <f t="shared" si="2"/>
        <v/>
      </c>
      <c r="X18" s="13"/>
    </row>
    <row r="19">
      <c r="A19" s="6">
        <v>2.5452449E7</v>
      </c>
      <c r="B19" s="6">
        <v>2.545258E7</v>
      </c>
      <c r="E19" s="6">
        <v>3.9714969E7</v>
      </c>
      <c r="F19" s="6">
        <v>0.0</v>
      </c>
      <c r="G19" s="6" t="s">
        <v>46</v>
      </c>
      <c r="H19" s="6">
        <v>0.0</v>
      </c>
      <c r="I19" s="6">
        <v>1.0</v>
      </c>
      <c r="J19" s="6" t="s">
        <v>67</v>
      </c>
      <c r="K19" s="6" t="s">
        <v>48</v>
      </c>
      <c r="L19" s="6" t="s">
        <v>68</v>
      </c>
      <c r="M19" s="7" t="s">
        <v>26</v>
      </c>
      <c r="N19" s="7" t="s">
        <v>26</v>
      </c>
      <c r="O19" s="7" t="s">
        <v>26</v>
      </c>
      <c r="P19" s="7" t="s">
        <v>26</v>
      </c>
      <c r="Q19" s="8" t="s">
        <v>27</v>
      </c>
      <c r="R19" s="8" t="s">
        <v>27</v>
      </c>
      <c r="S19" s="8" t="s">
        <v>27</v>
      </c>
      <c r="T19" s="8" t="s">
        <v>27</v>
      </c>
      <c r="U19" s="10" t="str">
        <f t="shared" si="1"/>
        <v>Yes</v>
      </c>
      <c r="V19" s="6" t="str">
        <f t="shared" si="2"/>
        <v>No</v>
      </c>
      <c r="W19" s="6" t="s">
        <v>69</v>
      </c>
      <c r="X19" s="12" t="s">
        <v>37</v>
      </c>
    </row>
    <row r="20">
      <c r="A20" s="6">
        <v>2.5452449E7</v>
      </c>
      <c r="B20" s="6">
        <v>2.545258E7</v>
      </c>
      <c r="E20" s="6">
        <v>3.971502E7</v>
      </c>
      <c r="F20" s="6">
        <v>0.0</v>
      </c>
      <c r="G20" s="6" t="s">
        <v>46</v>
      </c>
      <c r="H20" s="6">
        <v>0.0</v>
      </c>
      <c r="I20" s="6">
        <v>1.0</v>
      </c>
      <c r="J20" s="6" t="s">
        <v>70</v>
      </c>
      <c r="K20" s="6" t="s">
        <v>48</v>
      </c>
      <c r="L20" s="6" t="s">
        <v>68</v>
      </c>
      <c r="M20" s="7" t="s">
        <v>26</v>
      </c>
      <c r="N20" s="7" t="s">
        <v>26</v>
      </c>
      <c r="O20" s="7" t="s">
        <v>26</v>
      </c>
      <c r="P20" s="7" t="s">
        <v>26</v>
      </c>
      <c r="Q20" s="8" t="s">
        <v>27</v>
      </c>
      <c r="R20" s="8" t="s">
        <v>27</v>
      </c>
      <c r="S20" s="8" t="s">
        <v>27</v>
      </c>
      <c r="T20" s="8" t="s">
        <v>27</v>
      </c>
      <c r="U20" s="10" t="str">
        <f t="shared" si="1"/>
        <v>Yes</v>
      </c>
      <c r="V20" s="6" t="str">
        <f t="shared" si="2"/>
        <v>No</v>
      </c>
      <c r="W20" s="6" t="s">
        <v>69</v>
      </c>
      <c r="X20" s="12" t="s">
        <v>37</v>
      </c>
    </row>
    <row r="21">
      <c r="A21" s="6">
        <v>2.5452449E7</v>
      </c>
      <c r="B21" s="6">
        <v>2.545258E7</v>
      </c>
      <c r="E21" s="6">
        <v>3.9715363E7</v>
      </c>
      <c r="F21" s="6">
        <v>0.0</v>
      </c>
      <c r="G21" s="6" t="s">
        <v>46</v>
      </c>
      <c r="H21" s="6">
        <v>0.0</v>
      </c>
      <c r="I21" s="6">
        <v>1.0</v>
      </c>
      <c r="J21" s="6" t="s">
        <v>71</v>
      </c>
      <c r="K21" s="6" t="s">
        <v>48</v>
      </c>
      <c r="L21" s="6" t="s">
        <v>68</v>
      </c>
      <c r="M21" s="7" t="s">
        <v>26</v>
      </c>
      <c r="N21" s="7" t="s">
        <v>26</v>
      </c>
      <c r="O21" s="7" t="s">
        <v>26</v>
      </c>
      <c r="P21" s="7" t="s">
        <v>26</v>
      </c>
      <c r="Q21" s="8" t="s">
        <v>27</v>
      </c>
      <c r="R21" s="8" t="s">
        <v>27</v>
      </c>
      <c r="S21" s="8" t="s">
        <v>27</v>
      </c>
      <c r="T21" s="8" t="s">
        <v>27</v>
      </c>
      <c r="U21" s="10" t="str">
        <f t="shared" si="1"/>
        <v>Yes</v>
      </c>
      <c r="V21" s="6" t="str">
        <f t="shared" si="2"/>
        <v>No</v>
      </c>
      <c r="W21" s="6" t="s">
        <v>69</v>
      </c>
      <c r="X21" s="12" t="s">
        <v>37</v>
      </c>
    </row>
    <row r="22">
      <c r="A22" s="6">
        <v>2.5452449E7</v>
      </c>
      <c r="E22" s="6">
        <v>3.9714448E7</v>
      </c>
      <c r="F22" s="6">
        <v>0.0</v>
      </c>
      <c r="G22" s="6" t="s">
        <v>46</v>
      </c>
      <c r="H22" s="6">
        <v>0.0</v>
      </c>
      <c r="I22" s="6">
        <v>0.0</v>
      </c>
      <c r="J22" s="6" t="s">
        <v>72</v>
      </c>
      <c r="K22" s="6" t="s">
        <v>48</v>
      </c>
      <c r="L22" s="6" t="s">
        <v>73</v>
      </c>
      <c r="M22" s="7" t="s">
        <v>26</v>
      </c>
      <c r="N22" s="7" t="s">
        <v>26</v>
      </c>
      <c r="O22" s="7" t="s">
        <v>26</v>
      </c>
      <c r="P22" s="7" t="s">
        <v>26</v>
      </c>
      <c r="Q22" s="8" t="s">
        <v>27</v>
      </c>
      <c r="R22" s="8" t="s">
        <v>27</v>
      </c>
      <c r="S22" s="8" t="s">
        <v>27</v>
      </c>
      <c r="T22" s="8" t="s">
        <v>27</v>
      </c>
      <c r="U22" s="10" t="str">
        <f t="shared" si="1"/>
        <v>Yes</v>
      </c>
      <c r="V22" s="6" t="str">
        <f t="shared" si="2"/>
        <v>No</v>
      </c>
      <c r="W22" s="6" t="s">
        <v>60</v>
      </c>
      <c r="X22" s="12" t="s">
        <v>37</v>
      </c>
    </row>
    <row r="23">
      <c r="J23" s="6" t="s">
        <v>72</v>
      </c>
      <c r="L23" s="6" t="s">
        <v>57</v>
      </c>
      <c r="M23" s="7" t="s">
        <v>26</v>
      </c>
      <c r="N23" s="7" t="s">
        <v>26</v>
      </c>
      <c r="O23" s="7" t="s">
        <v>26</v>
      </c>
      <c r="P23" s="7" t="s">
        <v>26</v>
      </c>
      <c r="Q23" s="8" t="s">
        <v>27</v>
      </c>
      <c r="R23" s="8" t="s">
        <v>27</v>
      </c>
      <c r="S23" s="8" t="s">
        <v>27</v>
      </c>
      <c r="T23" s="8" t="s">
        <v>27</v>
      </c>
      <c r="U23" s="10" t="str">
        <f t="shared" si="1"/>
        <v>Yes</v>
      </c>
      <c r="V23" s="6" t="str">
        <f t="shared" si="2"/>
        <v>No</v>
      </c>
      <c r="W23" s="6" t="s">
        <v>54</v>
      </c>
      <c r="X23" s="12" t="s">
        <v>37</v>
      </c>
    </row>
    <row r="24">
      <c r="A24" s="6">
        <v>2.5452449E7</v>
      </c>
      <c r="E24" s="6">
        <v>3.9714549E7</v>
      </c>
      <c r="F24" s="6">
        <v>0.0</v>
      </c>
      <c r="G24" s="6" t="s">
        <v>46</v>
      </c>
      <c r="H24" s="6">
        <v>0.0</v>
      </c>
      <c r="I24" s="6">
        <v>0.0</v>
      </c>
      <c r="J24" s="6" t="s">
        <v>74</v>
      </c>
      <c r="K24" s="6" t="s">
        <v>48</v>
      </c>
      <c r="L24" s="6" t="s">
        <v>57</v>
      </c>
      <c r="M24" s="7" t="s">
        <v>26</v>
      </c>
      <c r="N24" s="7" t="s">
        <v>26</v>
      </c>
      <c r="O24" s="7" t="s">
        <v>26</v>
      </c>
      <c r="P24" s="7" t="s">
        <v>26</v>
      </c>
      <c r="Q24" s="8" t="s">
        <v>27</v>
      </c>
      <c r="R24" s="8" t="s">
        <v>27</v>
      </c>
      <c r="S24" s="8" t="s">
        <v>27</v>
      </c>
      <c r="T24" s="8" t="s">
        <v>27</v>
      </c>
      <c r="U24" s="10" t="str">
        <f t="shared" si="1"/>
        <v>Yes</v>
      </c>
      <c r="V24" s="6" t="str">
        <f t="shared" si="2"/>
        <v>No</v>
      </c>
      <c r="W24" s="6" t="s">
        <v>54</v>
      </c>
      <c r="X24" s="12" t="s">
        <v>37</v>
      </c>
    </row>
    <row r="25">
      <c r="A25" s="6">
        <v>2.5452449E7</v>
      </c>
      <c r="E25" s="6">
        <v>3.9714549E7</v>
      </c>
      <c r="F25" s="6">
        <v>0.0</v>
      </c>
      <c r="G25" s="6" t="s">
        <v>46</v>
      </c>
      <c r="H25" s="6">
        <v>0.0</v>
      </c>
      <c r="I25" s="6">
        <v>1.0</v>
      </c>
      <c r="J25" s="6" t="s">
        <v>75</v>
      </c>
      <c r="K25" s="6" t="s">
        <v>48</v>
      </c>
      <c r="L25" s="6" t="s">
        <v>57</v>
      </c>
      <c r="M25" s="7" t="s">
        <v>26</v>
      </c>
      <c r="N25" s="7" t="s">
        <v>26</v>
      </c>
      <c r="O25" s="7" t="s">
        <v>26</v>
      </c>
      <c r="P25" s="7" t="s">
        <v>26</v>
      </c>
      <c r="Q25" s="8" t="s">
        <v>27</v>
      </c>
      <c r="R25" s="8" t="s">
        <v>27</v>
      </c>
      <c r="S25" s="8" t="s">
        <v>27</v>
      </c>
      <c r="T25" s="8" t="s">
        <v>27</v>
      </c>
      <c r="U25" s="10" t="str">
        <f t="shared" si="1"/>
        <v>Yes</v>
      </c>
      <c r="V25" s="6" t="str">
        <f t="shared" si="2"/>
        <v>No</v>
      </c>
      <c r="W25" s="6" t="s">
        <v>54</v>
      </c>
      <c r="X25" s="12" t="s">
        <v>37</v>
      </c>
    </row>
    <row r="26">
      <c r="A26" s="6">
        <v>6.8445282E7</v>
      </c>
      <c r="B26" s="6">
        <v>6.844702E7</v>
      </c>
      <c r="C26" s="6">
        <v>0.0</v>
      </c>
      <c r="D26" s="6" t="s">
        <v>76</v>
      </c>
      <c r="H26" s="6">
        <v>0.0</v>
      </c>
      <c r="I26" s="6">
        <v>0.0</v>
      </c>
      <c r="J26" s="6" t="s">
        <v>77</v>
      </c>
      <c r="K26" s="6" t="s">
        <v>78</v>
      </c>
      <c r="L26" s="6" t="s">
        <v>79</v>
      </c>
      <c r="M26" s="7" t="s">
        <v>26</v>
      </c>
      <c r="N26" s="7" t="s">
        <v>26</v>
      </c>
      <c r="O26" s="7" t="s">
        <v>26</v>
      </c>
      <c r="P26" s="7" t="s">
        <v>26</v>
      </c>
      <c r="Q26" s="8" t="s">
        <v>27</v>
      </c>
      <c r="R26" s="8" t="s">
        <v>26</v>
      </c>
      <c r="S26" s="8" t="s">
        <v>27</v>
      </c>
      <c r="T26" s="8" t="s">
        <v>27</v>
      </c>
      <c r="U26" s="10" t="str">
        <f t="shared" si="1"/>
        <v>Yes</v>
      </c>
      <c r="V26" s="6" t="str">
        <f t="shared" si="2"/>
        <v>No</v>
      </c>
      <c r="W26" s="6" t="s">
        <v>80</v>
      </c>
      <c r="X26" s="12" t="s">
        <v>37</v>
      </c>
    </row>
    <row r="27">
      <c r="A27" s="6">
        <v>6.8445282E7</v>
      </c>
      <c r="B27" s="6">
        <v>6.844702E7</v>
      </c>
      <c r="C27" s="6">
        <v>0.0</v>
      </c>
      <c r="D27" s="6" t="s">
        <v>76</v>
      </c>
      <c r="H27" s="6">
        <v>3.0</v>
      </c>
      <c r="I27" s="6">
        <v>0.0</v>
      </c>
      <c r="J27" s="6" t="s">
        <v>81</v>
      </c>
      <c r="K27" s="6" t="s">
        <v>78</v>
      </c>
      <c r="L27" s="6" t="s">
        <v>82</v>
      </c>
      <c r="M27" s="7" t="s">
        <v>26</v>
      </c>
      <c r="N27" s="7" t="s">
        <v>26</v>
      </c>
      <c r="O27" s="7" t="s">
        <v>26</v>
      </c>
      <c r="P27" s="7" t="s">
        <v>26</v>
      </c>
      <c r="Q27" s="8" t="s">
        <v>27</v>
      </c>
      <c r="R27" s="8" t="s">
        <v>27</v>
      </c>
      <c r="S27" s="8" t="s">
        <v>27</v>
      </c>
      <c r="T27" s="8" t="s">
        <v>27</v>
      </c>
      <c r="U27" s="10" t="str">
        <f t="shared" si="1"/>
        <v>Yes</v>
      </c>
      <c r="V27" s="6" t="str">
        <f t="shared" si="2"/>
        <v>No</v>
      </c>
      <c r="W27" s="6" t="s">
        <v>54</v>
      </c>
      <c r="X27" s="12" t="s">
        <v>37</v>
      </c>
    </row>
    <row r="28">
      <c r="A28" s="6">
        <v>6.8296888E7</v>
      </c>
      <c r="B28" s="6">
        <v>6.8299014E7</v>
      </c>
      <c r="C28" s="6">
        <v>3.0</v>
      </c>
      <c r="D28" s="15">
        <v>44415.0</v>
      </c>
      <c r="H28" s="6">
        <v>1.0</v>
      </c>
      <c r="I28" s="6">
        <v>0.0</v>
      </c>
      <c r="J28" s="6" t="s">
        <v>83</v>
      </c>
      <c r="K28" s="6" t="s">
        <v>84</v>
      </c>
      <c r="L28" s="6" t="s">
        <v>85</v>
      </c>
      <c r="M28" s="7" t="s">
        <v>27</v>
      </c>
      <c r="N28" s="7" t="s">
        <v>27</v>
      </c>
      <c r="O28" s="7" t="s">
        <v>27</v>
      </c>
      <c r="P28" s="7" t="s">
        <v>27</v>
      </c>
      <c r="Q28" s="9"/>
      <c r="R28" s="9"/>
      <c r="S28" s="9"/>
      <c r="T28" s="9"/>
      <c r="U28" s="10" t="str">
        <f t="shared" si="1"/>
        <v>No</v>
      </c>
      <c r="V28" s="6" t="str">
        <f t="shared" si="2"/>
        <v/>
      </c>
      <c r="X28" s="13"/>
    </row>
    <row r="29">
      <c r="A29" s="6">
        <v>6.8296888E7</v>
      </c>
      <c r="B29" s="6">
        <v>6.8306348E7</v>
      </c>
      <c r="C29" s="6">
        <v>2.0</v>
      </c>
      <c r="D29" s="15">
        <v>44415.0</v>
      </c>
      <c r="H29" s="6">
        <v>0.0</v>
      </c>
      <c r="I29" s="6">
        <v>0.0</v>
      </c>
      <c r="J29" s="6" t="s">
        <v>86</v>
      </c>
      <c r="K29" s="6" t="s">
        <v>84</v>
      </c>
      <c r="L29" s="6" t="s">
        <v>87</v>
      </c>
      <c r="M29" s="7" t="s">
        <v>26</v>
      </c>
      <c r="N29" s="7" t="s">
        <v>26</v>
      </c>
      <c r="O29" s="7" t="s">
        <v>26</v>
      </c>
      <c r="P29" s="7" t="s">
        <v>27</v>
      </c>
      <c r="Q29" s="8" t="s">
        <v>27</v>
      </c>
      <c r="R29" s="8" t="s">
        <v>27</v>
      </c>
      <c r="S29" s="8" t="s">
        <v>27</v>
      </c>
      <c r="T29" s="9"/>
      <c r="U29" s="10" t="str">
        <f t="shared" si="1"/>
        <v>No</v>
      </c>
      <c r="V29" s="6" t="str">
        <f t="shared" si="2"/>
        <v/>
      </c>
      <c r="X29" s="13"/>
    </row>
    <row r="30">
      <c r="A30" s="6">
        <v>6.8296888E7</v>
      </c>
      <c r="B30" s="6">
        <v>6.8306348E7</v>
      </c>
      <c r="C30" s="6">
        <v>2.0</v>
      </c>
      <c r="D30" s="15">
        <v>44415.0</v>
      </c>
      <c r="H30" s="6">
        <v>0.0</v>
      </c>
      <c r="I30" s="6">
        <v>1.0</v>
      </c>
      <c r="J30" s="6" t="s">
        <v>88</v>
      </c>
      <c r="K30" s="6" t="s">
        <v>84</v>
      </c>
      <c r="L30" s="6" t="s">
        <v>89</v>
      </c>
      <c r="M30" s="7" t="s">
        <v>27</v>
      </c>
      <c r="N30" s="7" t="s">
        <v>27</v>
      </c>
      <c r="O30" s="7" t="s">
        <v>27</v>
      </c>
      <c r="P30" s="7" t="s">
        <v>27</v>
      </c>
      <c r="Q30" s="9"/>
      <c r="R30" s="9"/>
      <c r="S30" s="9"/>
      <c r="T30" s="9"/>
      <c r="U30" s="10" t="str">
        <f t="shared" si="1"/>
        <v>No</v>
      </c>
      <c r="V30" s="6" t="str">
        <f t="shared" si="2"/>
        <v/>
      </c>
      <c r="X30" s="13"/>
    </row>
    <row r="31">
      <c r="A31" s="6">
        <v>6.8296888E7</v>
      </c>
      <c r="B31" s="6">
        <v>6.8306348E7</v>
      </c>
      <c r="C31" s="6">
        <v>2.0</v>
      </c>
      <c r="D31" s="15">
        <v>44415.0</v>
      </c>
      <c r="H31" s="6">
        <v>0.0</v>
      </c>
      <c r="I31" s="6">
        <v>2.0</v>
      </c>
      <c r="J31" s="6" t="s">
        <v>90</v>
      </c>
      <c r="K31" s="6" t="s">
        <v>84</v>
      </c>
      <c r="L31" s="6" t="s">
        <v>87</v>
      </c>
      <c r="M31" s="7" t="s">
        <v>26</v>
      </c>
      <c r="N31" s="7" t="s">
        <v>26</v>
      </c>
      <c r="O31" s="7" t="s">
        <v>26</v>
      </c>
      <c r="P31" s="7" t="s">
        <v>26</v>
      </c>
      <c r="Q31" s="8" t="s">
        <v>27</v>
      </c>
      <c r="R31" s="8" t="s">
        <v>27</v>
      </c>
      <c r="S31" s="8" t="s">
        <v>27</v>
      </c>
      <c r="T31" s="8" t="s">
        <v>27</v>
      </c>
      <c r="U31" s="10" t="str">
        <f t="shared" si="1"/>
        <v>Yes</v>
      </c>
      <c r="V31" s="6" t="str">
        <f t="shared" si="2"/>
        <v>Yes</v>
      </c>
      <c r="W31" s="6" t="s">
        <v>36</v>
      </c>
      <c r="X31" s="12" t="s">
        <v>37</v>
      </c>
    </row>
    <row r="32">
      <c r="A32" s="6">
        <v>6.8296888E7</v>
      </c>
      <c r="E32" s="6">
        <v>1.20705133E8</v>
      </c>
      <c r="F32" s="6">
        <v>3.0</v>
      </c>
      <c r="G32" s="15">
        <v>44415.0</v>
      </c>
      <c r="H32" s="6">
        <v>0.0</v>
      </c>
      <c r="I32" s="6">
        <v>2.0</v>
      </c>
      <c r="J32" s="6" t="s">
        <v>91</v>
      </c>
      <c r="K32" s="6" t="s">
        <v>84</v>
      </c>
      <c r="L32" s="6" t="s">
        <v>92</v>
      </c>
      <c r="M32" s="7" t="s">
        <v>26</v>
      </c>
      <c r="N32" s="7" t="s">
        <v>26</v>
      </c>
      <c r="O32" s="7" t="s">
        <v>26</v>
      </c>
      <c r="P32" s="7" t="s">
        <v>26</v>
      </c>
      <c r="Q32" s="8" t="s">
        <v>27</v>
      </c>
      <c r="R32" s="8" t="s">
        <v>27</v>
      </c>
      <c r="S32" s="8" t="s">
        <v>27</v>
      </c>
      <c r="T32" s="8" t="s">
        <v>27</v>
      </c>
      <c r="U32" s="10" t="str">
        <f t="shared" si="1"/>
        <v>Yes</v>
      </c>
      <c r="V32" s="6" t="str">
        <f t="shared" si="2"/>
        <v>Yes</v>
      </c>
      <c r="W32" s="6" t="s">
        <v>54</v>
      </c>
      <c r="X32" s="12" t="s">
        <v>37</v>
      </c>
    </row>
    <row r="33">
      <c r="J33" s="6" t="s">
        <v>91</v>
      </c>
      <c r="L33" s="6" t="s">
        <v>45</v>
      </c>
      <c r="M33" s="7" t="s">
        <v>27</v>
      </c>
      <c r="N33" s="7" t="s">
        <v>27</v>
      </c>
      <c r="O33" s="7" t="s">
        <v>27</v>
      </c>
      <c r="P33" s="7" t="s">
        <v>27</v>
      </c>
      <c r="Q33" s="9"/>
      <c r="R33" s="9"/>
      <c r="S33" s="9"/>
      <c r="T33" s="9"/>
      <c r="U33" s="10" t="str">
        <f t="shared" si="1"/>
        <v>No</v>
      </c>
      <c r="V33" s="6" t="str">
        <f t="shared" si="2"/>
        <v/>
      </c>
      <c r="X33" s="13"/>
    </row>
    <row r="34">
      <c r="A34" s="6">
        <v>6.8296888E7</v>
      </c>
      <c r="E34" s="6">
        <v>1.20706177E8</v>
      </c>
      <c r="F34" s="6">
        <v>1.0</v>
      </c>
      <c r="G34" s="15">
        <v>44415.0</v>
      </c>
      <c r="H34" s="6">
        <v>0.0</v>
      </c>
      <c r="I34" s="6">
        <v>0.0</v>
      </c>
      <c r="J34" s="6" t="s">
        <v>93</v>
      </c>
      <c r="K34" s="6" t="s">
        <v>84</v>
      </c>
      <c r="L34" s="6" t="s">
        <v>94</v>
      </c>
      <c r="M34" s="7" t="s">
        <v>27</v>
      </c>
      <c r="N34" s="7" t="s">
        <v>27</v>
      </c>
      <c r="O34" s="7" t="s">
        <v>27</v>
      </c>
      <c r="P34" s="7" t="s">
        <v>27</v>
      </c>
      <c r="Q34" s="9"/>
      <c r="R34" s="9"/>
      <c r="S34" s="9"/>
      <c r="T34" s="9"/>
      <c r="U34" s="10" t="str">
        <f t="shared" si="1"/>
        <v>No</v>
      </c>
      <c r="V34" s="6" t="str">
        <f t="shared" si="2"/>
        <v/>
      </c>
      <c r="X34" s="13"/>
    </row>
    <row r="35">
      <c r="A35" s="6">
        <v>6.8296888E7</v>
      </c>
      <c r="E35" s="6">
        <v>1.20707428E8</v>
      </c>
      <c r="F35" s="6">
        <v>1.0</v>
      </c>
      <c r="G35" s="15">
        <v>44415.0</v>
      </c>
      <c r="H35" s="6">
        <v>0.0</v>
      </c>
      <c r="I35" s="6">
        <v>1.0</v>
      </c>
      <c r="J35" s="6" t="s">
        <v>95</v>
      </c>
      <c r="K35" s="6" t="s">
        <v>84</v>
      </c>
      <c r="L35" s="6" t="s">
        <v>96</v>
      </c>
      <c r="M35" s="7" t="s">
        <v>26</v>
      </c>
      <c r="N35" s="7" t="s">
        <v>26</v>
      </c>
      <c r="O35" s="7" t="s">
        <v>26</v>
      </c>
      <c r="P35" s="7" t="s">
        <v>26</v>
      </c>
      <c r="Q35" s="8" t="s">
        <v>27</v>
      </c>
      <c r="R35" s="8" t="s">
        <v>27</v>
      </c>
      <c r="S35" s="8" t="s">
        <v>27</v>
      </c>
      <c r="T35" s="8" t="s">
        <v>27</v>
      </c>
      <c r="U35" s="10" t="str">
        <f t="shared" si="1"/>
        <v>Yes</v>
      </c>
      <c r="V35" s="6" t="str">
        <f t="shared" si="2"/>
        <v>Yes</v>
      </c>
      <c r="W35" s="6" t="s">
        <v>56</v>
      </c>
      <c r="X35" s="12" t="s">
        <v>37</v>
      </c>
    </row>
    <row r="36">
      <c r="A36" s="6">
        <v>6.8296888E7</v>
      </c>
      <c r="E36" s="6">
        <v>1.20707428E8</v>
      </c>
      <c r="F36" s="6">
        <v>1.0</v>
      </c>
      <c r="G36" s="15">
        <v>44415.0</v>
      </c>
      <c r="H36" s="6">
        <v>0.0</v>
      </c>
      <c r="I36" s="6">
        <v>2.0</v>
      </c>
      <c r="J36" s="6" t="s">
        <v>97</v>
      </c>
      <c r="K36" s="6" t="s">
        <v>84</v>
      </c>
      <c r="L36" s="6" t="s">
        <v>98</v>
      </c>
      <c r="M36" s="7" t="s">
        <v>26</v>
      </c>
      <c r="N36" s="7" t="s">
        <v>26</v>
      </c>
      <c r="O36" s="7" t="s">
        <v>26</v>
      </c>
      <c r="P36" s="7" t="s">
        <v>26</v>
      </c>
      <c r="Q36" s="8" t="s">
        <v>27</v>
      </c>
      <c r="R36" s="8" t="s">
        <v>27</v>
      </c>
      <c r="S36" s="8" t="s">
        <v>27</v>
      </c>
      <c r="T36" s="8" t="s">
        <v>27</v>
      </c>
      <c r="U36" s="10" t="str">
        <f t="shared" si="1"/>
        <v>Yes</v>
      </c>
      <c r="V36" s="6" t="str">
        <f t="shared" si="2"/>
        <v>Yes</v>
      </c>
      <c r="W36" s="6" t="s">
        <v>99</v>
      </c>
      <c r="X36" s="12" t="s">
        <v>37</v>
      </c>
    </row>
    <row r="37">
      <c r="A37" s="6">
        <v>6.793974E7</v>
      </c>
      <c r="B37" s="6">
        <v>6.7940539E7</v>
      </c>
      <c r="E37" s="6">
        <v>1.20115681E8</v>
      </c>
      <c r="F37" s="6">
        <v>0.0</v>
      </c>
      <c r="G37" s="6" t="s">
        <v>100</v>
      </c>
      <c r="H37" s="6">
        <v>0.0</v>
      </c>
      <c r="I37" s="6">
        <v>0.0</v>
      </c>
      <c r="J37" s="6" t="s">
        <v>101</v>
      </c>
      <c r="K37" s="6" t="s">
        <v>102</v>
      </c>
      <c r="L37" s="6" t="s">
        <v>103</v>
      </c>
      <c r="M37" s="7" t="s">
        <v>26</v>
      </c>
      <c r="N37" s="7" t="s">
        <v>27</v>
      </c>
      <c r="O37" s="7" t="s">
        <v>26</v>
      </c>
      <c r="P37" s="7" t="s">
        <v>27</v>
      </c>
      <c r="Q37" s="8" t="s">
        <v>27</v>
      </c>
      <c r="R37" s="9"/>
      <c r="S37" s="8" t="s">
        <v>27</v>
      </c>
      <c r="T37" s="9"/>
      <c r="U37" s="10" t="str">
        <f t="shared" si="1"/>
        <v>No</v>
      </c>
      <c r="V37" s="6" t="str">
        <f t="shared" si="2"/>
        <v/>
      </c>
      <c r="X37" s="13"/>
    </row>
    <row r="38">
      <c r="A38" s="6">
        <v>3640359.0</v>
      </c>
      <c r="B38" s="6">
        <v>3640376.0</v>
      </c>
      <c r="C38" s="6">
        <v>133.0</v>
      </c>
      <c r="D38" s="15">
        <v>43196.0</v>
      </c>
      <c r="H38" s="6">
        <v>0.0</v>
      </c>
      <c r="I38" s="6">
        <v>0.0</v>
      </c>
      <c r="J38" s="6" t="s">
        <v>104</v>
      </c>
      <c r="K38" s="6" t="s">
        <v>105</v>
      </c>
      <c r="L38" s="6" t="s">
        <v>106</v>
      </c>
      <c r="M38" s="7" t="s">
        <v>26</v>
      </c>
      <c r="N38" s="7" t="s">
        <v>26</v>
      </c>
      <c r="O38" s="7" t="s">
        <v>26</v>
      </c>
      <c r="P38" s="7" t="s">
        <v>26</v>
      </c>
      <c r="Q38" s="8" t="s">
        <v>27</v>
      </c>
      <c r="R38" s="8" t="s">
        <v>27</v>
      </c>
      <c r="S38" s="8" t="s">
        <v>27</v>
      </c>
      <c r="T38" s="8" t="s">
        <v>27</v>
      </c>
      <c r="U38" s="10" t="str">
        <f t="shared" si="1"/>
        <v>Yes</v>
      </c>
      <c r="V38" s="6" t="str">
        <f t="shared" si="2"/>
        <v>Yes</v>
      </c>
      <c r="W38" s="6" t="s">
        <v>36</v>
      </c>
      <c r="X38" s="11" t="s">
        <v>107</v>
      </c>
    </row>
    <row r="39">
      <c r="J39" s="6" t="s">
        <v>104</v>
      </c>
      <c r="L39" s="6" t="s">
        <v>108</v>
      </c>
      <c r="M39" s="7" t="s">
        <v>26</v>
      </c>
      <c r="N39" s="7" t="s">
        <v>26</v>
      </c>
      <c r="O39" s="7" t="s">
        <v>26</v>
      </c>
      <c r="P39" s="7" t="s">
        <v>26</v>
      </c>
      <c r="Q39" s="8" t="s">
        <v>27</v>
      </c>
      <c r="R39" s="8" t="s">
        <v>27</v>
      </c>
      <c r="S39" s="8" t="s">
        <v>27</v>
      </c>
      <c r="T39" s="8" t="s">
        <v>27</v>
      </c>
      <c r="U39" s="10" t="str">
        <f t="shared" si="1"/>
        <v>Yes</v>
      </c>
      <c r="V39" s="6" t="str">
        <f t="shared" si="2"/>
        <v>No</v>
      </c>
      <c r="W39" s="6" t="s">
        <v>36</v>
      </c>
      <c r="X39" s="11" t="s">
        <v>107</v>
      </c>
    </row>
    <row r="40">
      <c r="A40" s="6">
        <v>3640359.0</v>
      </c>
      <c r="B40" s="6">
        <v>3640376.0</v>
      </c>
      <c r="C40" s="6">
        <v>133.0</v>
      </c>
      <c r="D40" s="15">
        <v>43196.0</v>
      </c>
      <c r="H40" s="6">
        <v>1.0</v>
      </c>
      <c r="I40" s="6">
        <v>0.0</v>
      </c>
      <c r="J40" s="6" t="s">
        <v>109</v>
      </c>
      <c r="K40" s="6" t="s">
        <v>105</v>
      </c>
      <c r="L40" s="6" t="s">
        <v>106</v>
      </c>
      <c r="M40" s="7" t="s">
        <v>26</v>
      </c>
      <c r="N40" s="7" t="s">
        <v>26</v>
      </c>
      <c r="O40" s="7" t="s">
        <v>26</v>
      </c>
      <c r="P40" s="7" t="s">
        <v>26</v>
      </c>
      <c r="Q40" s="8" t="s">
        <v>27</v>
      </c>
      <c r="R40" s="8" t="s">
        <v>27</v>
      </c>
      <c r="S40" s="8" t="s">
        <v>27</v>
      </c>
      <c r="T40" s="8" t="s">
        <v>27</v>
      </c>
      <c r="U40" s="10" t="str">
        <f t="shared" si="1"/>
        <v>Yes</v>
      </c>
      <c r="V40" s="6" t="str">
        <f t="shared" si="2"/>
        <v>Yes</v>
      </c>
      <c r="W40" s="6" t="s">
        <v>36</v>
      </c>
      <c r="X40" s="11" t="s">
        <v>107</v>
      </c>
    </row>
    <row r="41">
      <c r="A41" s="6">
        <v>3640359.0</v>
      </c>
      <c r="B41" s="6">
        <v>3640376.0</v>
      </c>
      <c r="E41" s="6">
        <v>9.249598E7</v>
      </c>
      <c r="F41" s="6">
        <v>4.0</v>
      </c>
      <c r="G41" s="16">
        <v>43444.0</v>
      </c>
      <c r="H41" s="6">
        <v>0.0</v>
      </c>
      <c r="I41" s="6">
        <v>0.0</v>
      </c>
      <c r="J41" s="6" t="s">
        <v>110</v>
      </c>
      <c r="K41" s="6" t="s">
        <v>105</v>
      </c>
      <c r="L41" s="6" t="s">
        <v>111</v>
      </c>
      <c r="M41" s="7" t="s">
        <v>27</v>
      </c>
      <c r="N41" s="7" t="s">
        <v>27</v>
      </c>
      <c r="O41" s="7" t="s">
        <v>27</v>
      </c>
      <c r="P41" s="7" t="s">
        <v>27</v>
      </c>
      <c r="Q41" s="9"/>
      <c r="R41" s="9"/>
      <c r="S41" s="9"/>
      <c r="T41" s="9"/>
      <c r="U41" s="10" t="str">
        <f t="shared" si="1"/>
        <v>No</v>
      </c>
      <c r="V41" s="6" t="str">
        <f t="shared" si="2"/>
        <v/>
      </c>
      <c r="X41" s="13"/>
    </row>
    <row r="42">
      <c r="A42" s="6">
        <v>3640359.0</v>
      </c>
      <c r="B42" s="6">
        <v>3.9593126E7</v>
      </c>
      <c r="C42" s="6">
        <v>219.0</v>
      </c>
      <c r="D42" s="15">
        <v>44445.0</v>
      </c>
      <c r="H42" s="6">
        <v>0.0</v>
      </c>
      <c r="I42" s="6">
        <v>0.0</v>
      </c>
      <c r="J42" s="6" t="s">
        <v>112</v>
      </c>
      <c r="K42" s="6" t="s">
        <v>105</v>
      </c>
      <c r="L42" s="6" t="s">
        <v>108</v>
      </c>
      <c r="M42" s="7" t="s">
        <v>26</v>
      </c>
      <c r="N42" s="7" t="s">
        <v>26</v>
      </c>
      <c r="O42" s="7" t="s">
        <v>26</v>
      </c>
      <c r="P42" s="7" t="s">
        <v>26</v>
      </c>
      <c r="Q42" s="8" t="s">
        <v>27</v>
      </c>
      <c r="R42" s="8" t="s">
        <v>27</v>
      </c>
      <c r="S42" s="8" t="s">
        <v>27</v>
      </c>
      <c r="T42" s="8" t="s">
        <v>27</v>
      </c>
      <c r="U42" s="10" t="str">
        <f t="shared" si="1"/>
        <v>Yes</v>
      </c>
      <c r="V42" s="6" t="str">
        <f t="shared" si="2"/>
        <v>Yes</v>
      </c>
      <c r="W42" s="6" t="s">
        <v>36</v>
      </c>
      <c r="X42" s="11" t="s">
        <v>107</v>
      </c>
    </row>
    <row r="43">
      <c r="A43" s="6">
        <v>3640359.0</v>
      </c>
      <c r="B43" s="6">
        <v>3.9593126E7</v>
      </c>
      <c r="C43" s="6">
        <v>219.0</v>
      </c>
      <c r="D43" s="15">
        <v>44445.0</v>
      </c>
      <c r="H43" s="6">
        <v>3.0</v>
      </c>
      <c r="I43" s="6">
        <v>0.0</v>
      </c>
      <c r="J43" s="6" t="s">
        <v>113</v>
      </c>
      <c r="K43" s="6" t="s">
        <v>105</v>
      </c>
      <c r="L43" s="6" t="s">
        <v>108</v>
      </c>
      <c r="M43" s="7" t="s">
        <v>26</v>
      </c>
      <c r="N43" s="7" t="s">
        <v>26</v>
      </c>
      <c r="O43" s="7" t="s">
        <v>26</v>
      </c>
      <c r="P43" s="7" t="s">
        <v>26</v>
      </c>
      <c r="Q43" s="8" t="s">
        <v>27</v>
      </c>
      <c r="R43" s="8" t="s">
        <v>27</v>
      </c>
      <c r="S43" s="8" t="s">
        <v>27</v>
      </c>
      <c r="T43" s="8" t="s">
        <v>27</v>
      </c>
      <c r="U43" s="10" t="str">
        <f t="shared" si="1"/>
        <v>Yes</v>
      </c>
      <c r="V43" s="6" t="str">
        <f t="shared" si="2"/>
        <v>Yes</v>
      </c>
      <c r="W43" s="6" t="s">
        <v>36</v>
      </c>
      <c r="X43" s="11" t="s">
        <v>107</v>
      </c>
    </row>
    <row r="44">
      <c r="A44" s="6">
        <v>3640359.0</v>
      </c>
      <c r="B44" s="6">
        <v>3.9593126E7</v>
      </c>
      <c r="C44" s="6">
        <v>219.0</v>
      </c>
      <c r="D44" s="15">
        <v>44445.0</v>
      </c>
      <c r="H44" s="6">
        <v>3.0</v>
      </c>
      <c r="I44" s="6">
        <v>1.0</v>
      </c>
      <c r="J44" s="6" t="s">
        <v>114</v>
      </c>
      <c r="K44" s="6" t="s">
        <v>105</v>
      </c>
      <c r="L44" s="6" t="s">
        <v>106</v>
      </c>
      <c r="M44" s="7" t="s">
        <v>26</v>
      </c>
      <c r="N44" s="7" t="s">
        <v>26</v>
      </c>
      <c r="O44" s="7" t="s">
        <v>26</v>
      </c>
      <c r="P44" s="7" t="s">
        <v>26</v>
      </c>
      <c r="Q44" s="8" t="s">
        <v>27</v>
      </c>
      <c r="R44" s="8" t="s">
        <v>27</v>
      </c>
      <c r="S44" s="8" t="s">
        <v>27</v>
      </c>
      <c r="T44" s="8" t="s">
        <v>27</v>
      </c>
      <c r="U44" s="10" t="str">
        <f t="shared" si="1"/>
        <v>Yes</v>
      </c>
      <c r="V44" s="6" t="str">
        <f t="shared" si="2"/>
        <v>Yes</v>
      </c>
      <c r="W44" s="6" t="s">
        <v>36</v>
      </c>
      <c r="X44" s="11" t="s">
        <v>107</v>
      </c>
    </row>
    <row r="45">
      <c r="A45" s="6">
        <v>3640359.0</v>
      </c>
      <c r="B45" s="6">
        <v>3.9593126E7</v>
      </c>
      <c r="C45" s="6">
        <v>219.0</v>
      </c>
      <c r="D45" s="15">
        <v>44445.0</v>
      </c>
      <c r="H45" s="6">
        <v>4.0</v>
      </c>
      <c r="I45" s="6">
        <v>0.0</v>
      </c>
      <c r="J45" s="6" t="s">
        <v>115</v>
      </c>
      <c r="K45" s="6" t="s">
        <v>105</v>
      </c>
      <c r="L45" s="6" t="s">
        <v>108</v>
      </c>
      <c r="M45" s="7" t="s">
        <v>26</v>
      </c>
      <c r="N45" s="7" t="s">
        <v>26</v>
      </c>
      <c r="O45" s="7" t="s">
        <v>26</v>
      </c>
      <c r="P45" s="7" t="s">
        <v>26</v>
      </c>
      <c r="Q45" s="8" t="s">
        <v>27</v>
      </c>
      <c r="R45" s="8" t="s">
        <v>27</v>
      </c>
      <c r="S45" s="8" t="s">
        <v>27</v>
      </c>
      <c r="T45" s="8" t="s">
        <v>27</v>
      </c>
      <c r="U45" s="10" t="str">
        <f t="shared" si="1"/>
        <v>Yes</v>
      </c>
      <c r="V45" s="6" t="str">
        <f t="shared" si="2"/>
        <v>Yes</v>
      </c>
      <c r="W45" s="6" t="s">
        <v>36</v>
      </c>
      <c r="X45" s="11" t="s">
        <v>107</v>
      </c>
    </row>
    <row r="46">
      <c r="A46" s="6">
        <v>3640359.0</v>
      </c>
      <c r="B46" s="6">
        <v>3.9593126E7</v>
      </c>
      <c r="E46" s="6">
        <v>6.7361873E7</v>
      </c>
      <c r="F46" s="6">
        <v>1.0</v>
      </c>
      <c r="G46" s="6" t="s">
        <v>116</v>
      </c>
      <c r="H46" s="6">
        <v>0.0</v>
      </c>
      <c r="I46" s="6">
        <v>3.0</v>
      </c>
      <c r="J46" s="6" t="s">
        <v>117</v>
      </c>
      <c r="K46" s="6" t="s">
        <v>105</v>
      </c>
      <c r="L46" s="6" t="s">
        <v>118</v>
      </c>
      <c r="M46" s="7" t="s">
        <v>27</v>
      </c>
      <c r="N46" s="7" t="s">
        <v>27</v>
      </c>
      <c r="O46" s="7" t="s">
        <v>27</v>
      </c>
      <c r="P46" s="7" t="s">
        <v>27</v>
      </c>
      <c r="Q46" s="9"/>
      <c r="R46" s="9"/>
      <c r="S46" s="9"/>
      <c r="T46" s="9"/>
      <c r="U46" s="10" t="str">
        <f t="shared" si="1"/>
        <v>No</v>
      </c>
      <c r="V46" s="6" t="str">
        <f t="shared" si="2"/>
        <v/>
      </c>
      <c r="X46" s="13"/>
    </row>
    <row r="47">
      <c r="A47" s="6">
        <v>3640359.0</v>
      </c>
      <c r="B47" s="6">
        <v>3.9593126E7</v>
      </c>
      <c r="E47" s="6">
        <v>9.8912955E7</v>
      </c>
      <c r="F47" s="6">
        <v>3.0</v>
      </c>
      <c r="G47" s="6" t="s">
        <v>119</v>
      </c>
      <c r="H47" s="6">
        <v>0.0</v>
      </c>
      <c r="I47" s="6">
        <v>1.0</v>
      </c>
      <c r="J47" s="6" t="s">
        <v>120</v>
      </c>
      <c r="K47" s="6" t="s">
        <v>105</v>
      </c>
      <c r="L47" s="6" t="s">
        <v>111</v>
      </c>
      <c r="M47" s="7" t="s">
        <v>26</v>
      </c>
      <c r="N47" s="7" t="s">
        <v>26</v>
      </c>
      <c r="O47" s="7" t="s">
        <v>26</v>
      </c>
      <c r="P47" s="7" t="s">
        <v>26</v>
      </c>
      <c r="Q47" s="8" t="s">
        <v>27</v>
      </c>
      <c r="R47" s="8" t="s">
        <v>27</v>
      </c>
      <c r="S47" s="8" t="s">
        <v>27</v>
      </c>
      <c r="T47" s="8" t="s">
        <v>27</v>
      </c>
      <c r="U47" s="10" t="str">
        <f t="shared" si="1"/>
        <v>Yes</v>
      </c>
      <c r="V47" s="6" t="str">
        <f t="shared" si="2"/>
        <v>Yes</v>
      </c>
      <c r="W47" s="6" t="s">
        <v>36</v>
      </c>
      <c r="X47" s="12" t="s">
        <v>37</v>
      </c>
    </row>
    <row r="48">
      <c r="A48" s="6">
        <v>3640359.0</v>
      </c>
      <c r="B48" s="6">
        <v>3.9593126E7</v>
      </c>
      <c r="E48" s="6">
        <v>9.8912955E7</v>
      </c>
      <c r="F48" s="6">
        <v>3.0</v>
      </c>
      <c r="G48" s="6" t="s">
        <v>119</v>
      </c>
      <c r="H48" s="6">
        <v>0.0</v>
      </c>
      <c r="I48" s="6">
        <v>2.0</v>
      </c>
      <c r="J48" s="6" t="s">
        <v>121</v>
      </c>
      <c r="K48" s="6" t="s">
        <v>105</v>
      </c>
      <c r="L48" s="6" t="s">
        <v>122</v>
      </c>
      <c r="M48" s="7" t="s">
        <v>123</v>
      </c>
      <c r="N48" s="7" t="s">
        <v>26</v>
      </c>
      <c r="O48" s="7" t="s">
        <v>26</v>
      </c>
      <c r="P48" s="7" t="s">
        <v>26</v>
      </c>
      <c r="Q48" s="9"/>
      <c r="R48" s="8" t="s">
        <v>27</v>
      </c>
      <c r="S48" s="8" t="s">
        <v>27</v>
      </c>
      <c r="T48" s="8" t="s">
        <v>27</v>
      </c>
      <c r="U48" s="10" t="str">
        <f t="shared" si="1"/>
        <v>Yes</v>
      </c>
      <c r="V48" s="6" t="str">
        <f t="shared" si="2"/>
        <v>Yes</v>
      </c>
      <c r="W48" s="6" t="s">
        <v>56</v>
      </c>
      <c r="X48" s="12" t="s">
        <v>37</v>
      </c>
    </row>
    <row r="49">
      <c r="A49" s="6">
        <v>3640359.0</v>
      </c>
      <c r="B49" s="6">
        <v>3.9593126E7</v>
      </c>
      <c r="E49" s="6">
        <v>1.06001737E8</v>
      </c>
      <c r="F49" s="6">
        <v>0.0</v>
      </c>
      <c r="G49" s="6" t="s">
        <v>124</v>
      </c>
      <c r="H49" s="6">
        <v>0.0</v>
      </c>
      <c r="I49" s="6">
        <v>2.0</v>
      </c>
      <c r="J49" s="6" t="s">
        <v>125</v>
      </c>
      <c r="K49" s="6" t="s">
        <v>105</v>
      </c>
      <c r="L49" s="6" t="s">
        <v>126</v>
      </c>
      <c r="M49" s="7" t="s">
        <v>27</v>
      </c>
      <c r="N49" s="7" t="s">
        <v>27</v>
      </c>
      <c r="O49" s="7" t="s">
        <v>27</v>
      </c>
      <c r="P49" s="7" t="s">
        <v>27</v>
      </c>
      <c r="Q49" s="9"/>
      <c r="R49" s="9"/>
      <c r="S49" s="9"/>
      <c r="T49" s="9"/>
      <c r="U49" s="10" t="str">
        <f t="shared" si="1"/>
        <v>No</v>
      </c>
      <c r="V49" s="6" t="str">
        <f t="shared" si="2"/>
        <v/>
      </c>
      <c r="X49" s="13"/>
    </row>
    <row r="50">
      <c r="A50" s="6">
        <v>4.3421755E7</v>
      </c>
      <c r="B50" s="6">
        <v>4.3421819E7</v>
      </c>
      <c r="C50" s="6">
        <v>11.0</v>
      </c>
      <c r="D50" s="6" t="s">
        <v>127</v>
      </c>
      <c r="H50" s="6">
        <v>9.0</v>
      </c>
      <c r="I50" s="6">
        <v>0.0</v>
      </c>
      <c r="J50" s="6" t="s">
        <v>128</v>
      </c>
      <c r="K50" s="6" t="s">
        <v>129</v>
      </c>
      <c r="L50" s="6" t="s">
        <v>130</v>
      </c>
      <c r="M50" s="7" t="s">
        <v>27</v>
      </c>
      <c r="N50" s="7" t="s">
        <v>27</v>
      </c>
      <c r="O50" s="7" t="s">
        <v>27</v>
      </c>
      <c r="P50" s="7" t="s">
        <v>27</v>
      </c>
      <c r="Q50" s="9"/>
      <c r="R50" s="9"/>
      <c r="S50" s="9"/>
      <c r="T50" s="9"/>
      <c r="U50" s="10" t="str">
        <f t="shared" si="1"/>
        <v>No</v>
      </c>
      <c r="V50" s="6" t="str">
        <f t="shared" si="2"/>
        <v/>
      </c>
      <c r="X50" s="13"/>
    </row>
    <row r="51">
      <c r="A51" s="6">
        <v>6.8384084E7</v>
      </c>
      <c r="E51" s="6">
        <v>1.20856892E8</v>
      </c>
      <c r="F51" s="6">
        <v>0.0</v>
      </c>
      <c r="G51" s="6" t="s">
        <v>42</v>
      </c>
      <c r="H51" s="6">
        <v>0.0</v>
      </c>
      <c r="I51" s="6">
        <v>2.0</v>
      </c>
      <c r="J51" s="6" t="s">
        <v>131</v>
      </c>
      <c r="K51" s="6" t="s">
        <v>132</v>
      </c>
      <c r="L51" s="6" t="s">
        <v>133</v>
      </c>
      <c r="M51" s="7" t="s">
        <v>27</v>
      </c>
      <c r="N51" s="7" t="s">
        <v>27</v>
      </c>
      <c r="O51" s="7" t="s">
        <v>27</v>
      </c>
      <c r="P51" s="7" t="s">
        <v>27</v>
      </c>
      <c r="Q51" s="9"/>
      <c r="R51" s="9"/>
      <c r="S51" s="9"/>
      <c r="T51" s="9"/>
      <c r="U51" s="10" t="str">
        <f t="shared" si="1"/>
        <v>No</v>
      </c>
      <c r="V51" s="6" t="str">
        <f t="shared" si="2"/>
        <v/>
      </c>
      <c r="X51" s="13"/>
    </row>
    <row r="52">
      <c r="A52" s="6">
        <v>6.8139994E7</v>
      </c>
      <c r="B52" s="6">
        <v>6.8140813E7</v>
      </c>
      <c r="C52" s="6">
        <v>1.0</v>
      </c>
      <c r="D52" s="6" t="s">
        <v>134</v>
      </c>
      <c r="H52" s="6">
        <v>1.0</v>
      </c>
      <c r="I52" s="6">
        <v>0.0</v>
      </c>
      <c r="J52" s="6" t="s">
        <v>135</v>
      </c>
      <c r="K52" s="6" t="s">
        <v>136</v>
      </c>
      <c r="L52" s="6" t="s">
        <v>137</v>
      </c>
      <c r="M52" s="7" t="s">
        <v>27</v>
      </c>
      <c r="N52" s="7" t="s">
        <v>27</v>
      </c>
      <c r="O52" s="7" t="s">
        <v>26</v>
      </c>
      <c r="P52" s="7" t="s">
        <v>27</v>
      </c>
      <c r="Q52" s="9"/>
      <c r="R52" s="9"/>
      <c r="S52" s="8" t="s">
        <v>27</v>
      </c>
      <c r="T52" s="9"/>
      <c r="U52" s="10" t="str">
        <f t="shared" si="1"/>
        <v>No</v>
      </c>
      <c r="V52" s="6" t="str">
        <f t="shared" si="2"/>
        <v/>
      </c>
      <c r="X52" s="13"/>
    </row>
    <row r="53">
      <c r="J53" s="6" t="s">
        <v>135</v>
      </c>
      <c r="L53" s="6" t="s">
        <v>111</v>
      </c>
      <c r="M53" s="7" t="s">
        <v>27</v>
      </c>
      <c r="N53" s="7" t="s">
        <v>27</v>
      </c>
      <c r="O53" s="7" t="s">
        <v>27</v>
      </c>
      <c r="P53" s="7" t="s">
        <v>27</v>
      </c>
      <c r="Q53" s="9"/>
      <c r="R53" s="9"/>
      <c r="S53" s="9"/>
      <c r="T53" s="9"/>
      <c r="U53" s="10" t="str">
        <f t="shared" si="1"/>
        <v>No</v>
      </c>
      <c r="V53" s="6" t="str">
        <f t="shared" si="2"/>
        <v/>
      </c>
      <c r="X53" s="13"/>
    </row>
    <row r="54">
      <c r="A54" s="6">
        <v>6.8139994E7</v>
      </c>
      <c r="B54" s="6">
        <v>6.8140813E7</v>
      </c>
      <c r="C54" s="6">
        <v>1.0</v>
      </c>
      <c r="D54" s="6" t="s">
        <v>134</v>
      </c>
      <c r="H54" s="6">
        <v>2.0</v>
      </c>
      <c r="I54" s="6">
        <v>0.0</v>
      </c>
      <c r="J54" s="6" t="s">
        <v>138</v>
      </c>
      <c r="K54" s="6" t="s">
        <v>136</v>
      </c>
      <c r="L54" s="6" t="s">
        <v>111</v>
      </c>
      <c r="M54" s="7" t="s">
        <v>27</v>
      </c>
      <c r="N54" s="7" t="s">
        <v>27</v>
      </c>
      <c r="O54" s="7" t="s">
        <v>27</v>
      </c>
      <c r="P54" s="7" t="s">
        <v>27</v>
      </c>
      <c r="Q54" s="9"/>
      <c r="R54" s="9"/>
      <c r="S54" s="9"/>
      <c r="T54" s="9"/>
      <c r="U54" s="10" t="str">
        <f t="shared" si="1"/>
        <v>No</v>
      </c>
      <c r="V54" s="6" t="str">
        <f t="shared" si="2"/>
        <v/>
      </c>
      <c r="X54" s="13"/>
    </row>
    <row r="55">
      <c r="A55" s="6">
        <v>6.8139994E7</v>
      </c>
      <c r="B55" s="6">
        <v>6.8140813E7</v>
      </c>
      <c r="C55" s="6">
        <v>1.0</v>
      </c>
      <c r="D55" s="6" t="s">
        <v>134</v>
      </c>
      <c r="H55" s="6">
        <v>2.0</v>
      </c>
      <c r="I55" s="6">
        <v>1.0</v>
      </c>
      <c r="J55" s="6" t="s">
        <v>139</v>
      </c>
      <c r="K55" s="6" t="s">
        <v>136</v>
      </c>
      <c r="L55" s="6" t="s">
        <v>111</v>
      </c>
      <c r="M55" s="7" t="s">
        <v>27</v>
      </c>
      <c r="N55" s="7" t="s">
        <v>27</v>
      </c>
      <c r="O55" s="7" t="s">
        <v>27</v>
      </c>
      <c r="P55" s="7" t="s">
        <v>27</v>
      </c>
      <c r="Q55" s="9"/>
      <c r="R55" s="9"/>
      <c r="S55" s="9"/>
      <c r="T55" s="9"/>
      <c r="U55" s="10" t="str">
        <f t="shared" si="1"/>
        <v>No</v>
      </c>
      <c r="V55" s="6" t="str">
        <f t="shared" si="2"/>
        <v/>
      </c>
      <c r="X55" s="13"/>
    </row>
    <row r="56">
      <c r="A56" s="6">
        <v>1812891.0</v>
      </c>
      <c r="B56" s="6">
        <v>1812898.0</v>
      </c>
      <c r="C56" s="6">
        <v>47.0</v>
      </c>
      <c r="D56" s="6" t="s">
        <v>140</v>
      </c>
      <c r="H56" s="6">
        <v>0.0</v>
      </c>
      <c r="I56" s="6">
        <v>1.0</v>
      </c>
      <c r="J56" s="6" t="s">
        <v>141</v>
      </c>
      <c r="K56" s="6" t="s">
        <v>142</v>
      </c>
      <c r="L56" s="6" t="s">
        <v>143</v>
      </c>
      <c r="M56" s="7" t="s">
        <v>26</v>
      </c>
      <c r="N56" s="7" t="s">
        <v>26</v>
      </c>
      <c r="O56" s="7" t="s">
        <v>26</v>
      </c>
      <c r="P56" s="7" t="s">
        <v>26</v>
      </c>
      <c r="Q56" s="8" t="s">
        <v>27</v>
      </c>
      <c r="R56" s="8" t="s">
        <v>27</v>
      </c>
      <c r="S56" s="8" t="s">
        <v>27</v>
      </c>
      <c r="T56" s="8" t="s">
        <v>27</v>
      </c>
      <c r="U56" s="10" t="str">
        <f t="shared" si="1"/>
        <v>Yes</v>
      </c>
      <c r="V56" s="6" t="str">
        <f t="shared" si="2"/>
        <v>Yes</v>
      </c>
      <c r="W56" s="6" t="s">
        <v>54</v>
      </c>
      <c r="X56" s="12" t="s">
        <v>37</v>
      </c>
    </row>
    <row r="57">
      <c r="A57" s="6">
        <v>1812891.0</v>
      </c>
      <c r="B57" s="6">
        <v>1812898.0</v>
      </c>
      <c r="E57" s="6">
        <v>1702489.0</v>
      </c>
      <c r="F57" s="6">
        <v>3.0</v>
      </c>
      <c r="G57" s="6" t="s">
        <v>140</v>
      </c>
      <c r="H57" s="6">
        <v>0.0</v>
      </c>
      <c r="I57" s="6">
        <v>0.0</v>
      </c>
      <c r="J57" s="6" t="s">
        <v>144</v>
      </c>
      <c r="K57" s="6" t="s">
        <v>142</v>
      </c>
      <c r="L57" s="6" t="s">
        <v>126</v>
      </c>
      <c r="M57" s="7" t="s">
        <v>27</v>
      </c>
      <c r="N57" s="7" t="s">
        <v>27</v>
      </c>
      <c r="O57" s="7" t="s">
        <v>27</v>
      </c>
      <c r="P57" s="7" t="s">
        <v>27</v>
      </c>
      <c r="Q57" s="9"/>
      <c r="R57" s="9"/>
      <c r="S57" s="9"/>
      <c r="T57" s="9"/>
      <c r="U57" s="10" t="str">
        <f t="shared" si="1"/>
        <v>No</v>
      </c>
      <c r="V57" s="6" t="str">
        <f t="shared" si="2"/>
        <v/>
      </c>
      <c r="X57" s="13"/>
    </row>
    <row r="58">
      <c r="A58" s="6">
        <v>1812891.0</v>
      </c>
      <c r="B58" s="6">
        <v>1812898.0</v>
      </c>
      <c r="E58" s="6">
        <v>1702521.0</v>
      </c>
      <c r="F58" s="6">
        <v>0.0</v>
      </c>
      <c r="G58" s="6" t="s">
        <v>140</v>
      </c>
      <c r="H58" s="6">
        <v>0.0</v>
      </c>
      <c r="I58" s="6">
        <v>3.0</v>
      </c>
      <c r="J58" s="6" t="s">
        <v>145</v>
      </c>
      <c r="K58" s="6" t="s">
        <v>142</v>
      </c>
      <c r="L58" s="6" t="s">
        <v>146</v>
      </c>
      <c r="M58" s="7" t="s">
        <v>26</v>
      </c>
      <c r="N58" s="7" t="s">
        <v>26</v>
      </c>
      <c r="O58" s="7" t="s">
        <v>26</v>
      </c>
      <c r="P58" s="7" t="s">
        <v>26</v>
      </c>
      <c r="Q58" s="8" t="s">
        <v>27</v>
      </c>
      <c r="R58" s="8" t="s">
        <v>27</v>
      </c>
      <c r="S58" s="8" t="s">
        <v>27</v>
      </c>
      <c r="T58" s="8" t="s">
        <v>27</v>
      </c>
      <c r="U58" s="10" t="str">
        <f t="shared" si="1"/>
        <v>Yes</v>
      </c>
      <c r="V58" s="6" t="str">
        <f t="shared" si="2"/>
        <v>No</v>
      </c>
      <c r="W58" s="6" t="s">
        <v>147</v>
      </c>
      <c r="X58" s="12" t="s">
        <v>37</v>
      </c>
    </row>
    <row r="59">
      <c r="J59" s="6" t="s">
        <v>145</v>
      </c>
      <c r="L59" s="6" t="s">
        <v>148</v>
      </c>
      <c r="M59" s="7" t="s">
        <v>26</v>
      </c>
      <c r="N59" s="7" t="s">
        <v>26</v>
      </c>
      <c r="O59" s="7" t="s">
        <v>26</v>
      </c>
      <c r="P59" s="7" t="s">
        <v>26</v>
      </c>
      <c r="Q59" s="8" t="s">
        <v>27</v>
      </c>
      <c r="R59" s="8" t="s">
        <v>27</v>
      </c>
      <c r="S59" s="8" t="s">
        <v>27</v>
      </c>
      <c r="T59" s="8" t="s">
        <v>27</v>
      </c>
      <c r="U59" s="10" t="str">
        <f t="shared" si="1"/>
        <v>Yes</v>
      </c>
      <c r="V59" s="6" t="str">
        <f t="shared" si="2"/>
        <v>No</v>
      </c>
      <c r="W59" s="6" t="s">
        <v>147</v>
      </c>
      <c r="X59" s="12" t="s">
        <v>37</v>
      </c>
    </row>
    <row r="60">
      <c r="A60" s="6">
        <v>1812891.0</v>
      </c>
      <c r="B60" s="6">
        <v>1812898.0</v>
      </c>
      <c r="E60" s="6">
        <v>1702781.0</v>
      </c>
      <c r="F60" s="6">
        <v>0.0</v>
      </c>
      <c r="G60" s="6" t="s">
        <v>140</v>
      </c>
      <c r="H60" s="6">
        <v>0.0</v>
      </c>
      <c r="I60" s="6">
        <v>2.0</v>
      </c>
      <c r="J60" s="6" t="s">
        <v>149</v>
      </c>
      <c r="K60" s="6" t="s">
        <v>142</v>
      </c>
      <c r="L60" s="6" t="s">
        <v>150</v>
      </c>
      <c r="M60" s="7" t="s">
        <v>26</v>
      </c>
      <c r="N60" s="7" t="s">
        <v>26</v>
      </c>
      <c r="O60" s="7" t="s">
        <v>26</v>
      </c>
      <c r="P60" s="7" t="s">
        <v>26</v>
      </c>
      <c r="Q60" s="8" t="s">
        <v>27</v>
      </c>
      <c r="R60" s="8" t="s">
        <v>27</v>
      </c>
      <c r="S60" s="8" t="s">
        <v>27</v>
      </c>
      <c r="T60" s="8" t="s">
        <v>27</v>
      </c>
      <c r="U60" s="10" t="str">
        <f t="shared" si="1"/>
        <v>Yes</v>
      </c>
      <c r="V60" s="6" t="str">
        <f t="shared" si="2"/>
        <v>No</v>
      </c>
      <c r="W60" s="6" t="s">
        <v>62</v>
      </c>
      <c r="X60" s="12" t="s">
        <v>37</v>
      </c>
    </row>
    <row r="61">
      <c r="A61" s="6">
        <v>1812891.0</v>
      </c>
      <c r="B61" s="6">
        <v>1812898.0</v>
      </c>
      <c r="E61" s="6">
        <v>1702781.0</v>
      </c>
      <c r="F61" s="6">
        <v>0.0</v>
      </c>
      <c r="G61" s="6" t="s">
        <v>140</v>
      </c>
      <c r="H61" s="6">
        <v>0.0</v>
      </c>
      <c r="I61" s="6">
        <v>3.0</v>
      </c>
      <c r="J61" s="6" t="s">
        <v>151</v>
      </c>
      <c r="K61" s="6" t="s">
        <v>142</v>
      </c>
      <c r="L61" s="6" t="s">
        <v>152</v>
      </c>
      <c r="M61" s="7" t="s">
        <v>26</v>
      </c>
      <c r="N61" s="7" t="s">
        <v>26</v>
      </c>
      <c r="O61" s="7" t="s">
        <v>26</v>
      </c>
      <c r="P61" s="7" t="s">
        <v>26</v>
      </c>
      <c r="Q61" s="8" t="s">
        <v>27</v>
      </c>
      <c r="R61" s="8" t="s">
        <v>27</v>
      </c>
      <c r="S61" s="8" t="s">
        <v>27</v>
      </c>
      <c r="T61" s="8" t="s">
        <v>27</v>
      </c>
      <c r="U61" s="10" t="str">
        <f t="shared" si="1"/>
        <v>Yes</v>
      </c>
      <c r="V61" s="6" t="str">
        <f t="shared" si="2"/>
        <v>No</v>
      </c>
      <c r="W61" s="6" t="s">
        <v>36</v>
      </c>
      <c r="X61" s="12" t="s">
        <v>37</v>
      </c>
    </row>
    <row r="62">
      <c r="J62" s="6" t="s">
        <v>151</v>
      </c>
      <c r="L62" s="6" t="s">
        <v>150</v>
      </c>
      <c r="M62" s="7" t="s">
        <v>26</v>
      </c>
      <c r="N62" s="7" t="s">
        <v>26</v>
      </c>
      <c r="O62" s="7" t="s">
        <v>26</v>
      </c>
      <c r="P62" s="7" t="s">
        <v>26</v>
      </c>
      <c r="Q62" s="8" t="s">
        <v>27</v>
      </c>
      <c r="R62" s="8" t="s">
        <v>27</v>
      </c>
      <c r="S62" s="8" t="s">
        <v>27</v>
      </c>
      <c r="T62" s="8" t="s">
        <v>27</v>
      </c>
      <c r="U62" s="10" t="str">
        <f t="shared" si="1"/>
        <v>Yes</v>
      </c>
      <c r="V62" s="6" t="str">
        <f t="shared" si="2"/>
        <v>No</v>
      </c>
      <c r="W62" s="6" t="s">
        <v>62</v>
      </c>
      <c r="X62" s="12" t="s">
        <v>37</v>
      </c>
    </row>
    <row r="63">
      <c r="A63" s="6">
        <v>1812891.0</v>
      </c>
      <c r="B63" s="6">
        <v>1812898.0</v>
      </c>
      <c r="E63" s="6">
        <v>1703207.0</v>
      </c>
      <c r="F63" s="6">
        <v>0.0</v>
      </c>
      <c r="G63" s="6" t="s">
        <v>140</v>
      </c>
      <c r="H63" s="6">
        <v>0.0</v>
      </c>
      <c r="I63" s="6">
        <v>1.0</v>
      </c>
      <c r="J63" s="6" t="s">
        <v>153</v>
      </c>
      <c r="K63" s="6" t="s">
        <v>142</v>
      </c>
      <c r="L63" s="6" t="s">
        <v>154</v>
      </c>
      <c r="M63" s="7" t="s">
        <v>26</v>
      </c>
      <c r="N63" s="7" t="s">
        <v>26</v>
      </c>
      <c r="O63" s="7" t="s">
        <v>26</v>
      </c>
      <c r="P63" s="7" t="s">
        <v>26</v>
      </c>
      <c r="Q63" s="8" t="s">
        <v>26</v>
      </c>
      <c r="R63" s="8" t="s">
        <v>27</v>
      </c>
      <c r="S63" s="8" t="s">
        <v>27</v>
      </c>
      <c r="T63" s="8" t="s">
        <v>27</v>
      </c>
      <c r="U63" s="10" t="str">
        <f t="shared" si="1"/>
        <v>Yes</v>
      </c>
      <c r="V63" s="6" t="str">
        <f t="shared" si="2"/>
        <v>No</v>
      </c>
      <c r="W63" s="6" t="s">
        <v>60</v>
      </c>
      <c r="X63" s="12" t="s">
        <v>37</v>
      </c>
    </row>
    <row r="64">
      <c r="A64" s="6">
        <v>1812891.0</v>
      </c>
      <c r="B64" s="6">
        <v>1812898.0</v>
      </c>
      <c r="E64" s="6">
        <v>1703207.0</v>
      </c>
      <c r="F64" s="6">
        <v>0.0</v>
      </c>
      <c r="G64" s="6" t="s">
        <v>140</v>
      </c>
      <c r="H64" s="6">
        <v>0.0</v>
      </c>
      <c r="I64" s="6">
        <v>2.0</v>
      </c>
      <c r="J64" s="6" t="s">
        <v>155</v>
      </c>
      <c r="K64" s="6" t="s">
        <v>142</v>
      </c>
      <c r="L64" s="6" t="s">
        <v>156</v>
      </c>
      <c r="M64" s="7" t="s">
        <v>26</v>
      </c>
      <c r="N64" s="7" t="s">
        <v>26</v>
      </c>
      <c r="O64" s="7" t="s">
        <v>26</v>
      </c>
      <c r="P64" s="7" t="s">
        <v>26</v>
      </c>
      <c r="Q64" s="8" t="s">
        <v>27</v>
      </c>
      <c r="R64" s="8" t="s">
        <v>27</v>
      </c>
      <c r="S64" s="8" t="s">
        <v>27</v>
      </c>
      <c r="T64" s="8" t="s">
        <v>27</v>
      </c>
      <c r="U64" s="10" t="str">
        <f t="shared" si="1"/>
        <v>Yes</v>
      </c>
      <c r="V64" s="6" t="str">
        <f t="shared" si="2"/>
        <v>No</v>
      </c>
      <c r="W64" s="6" t="s">
        <v>60</v>
      </c>
      <c r="X64" s="13"/>
    </row>
    <row r="65">
      <c r="A65" s="6">
        <v>1812891.0</v>
      </c>
      <c r="B65" s="6">
        <v>1812898.0</v>
      </c>
      <c r="E65" s="6">
        <v>1703366.0</v>
      </c>
      <c r="F65" s="6">
        <v>0.0</v>
      </c>
      <c r="G65" s="6" t="s">
        <v>140</v>
      </c>
      <c r="H65" s="6">
        <v>0.0</v>
      </c>
      <c r="I65" s="6">
        <v>0.0</v>
      </c>
      <c r="J65" s="6" t="s">
        <v>157</v>
      </c>
      <c r="K65" s="6" t="s">
        <v>142</v>
      </c>
      <c r="L65" s="6" t="s">
        <v>158</v>
      </c>
      <c r="M65" s="7" t="s">
        <v>27</v>
      </c>
      <c r="N65" s="7" t="s">
        <v>26</v>
      </c>
      <c r="O65" s="7" t="s">
        <v>27</v>
      </c>
      <c r="P65" s="7" t="s">
        <v>27</v>
      </c>
      <c r="Q65" s="9"/>
      <c r="R65" s="8" t="s">
        <v>27</v>
      </c>
      <c r="S65" s="9"/>
      <c r="T65" s="8"/>
      <c r="U65" s="10" t="str">
        <f t="shared" si="1"/>
        <v>No</v>
      </c>
      <c r="V65" s="6" t="str">
        <f t="shared" si="2"/>
        <v/>
      </c>
      <c r="X65" s="13"/>
    </row>
    <row r="66">
      <c r="J66" s="6" t="s">
        <v>157</v>
      </c>
      <c r="L66" s="6" t="s">
        <v>159</v>
      </c>
      <c r="M66" s="7" t="s">
        <v>26</v>
      </c>
      <c r="N66" s="7" t="s">
        <v>26</v>
      </c>
      <c r="O66" s="7" t="s">
        <v>26</v>
      </c>
      <c r="P66" s="7" t="s">
        <v>26</v>
      </c>
      <c r="Q66" s="8" t="s">
        <v>27</v>
      </c>
      <c r="R66" s="8" t="s">
        <v>26</v>
      </c>
      <c r="S66" s="8" t="s">
        <v>27</v>
      </c>
      <c r="T66" s="8" t="s">
        <v>26</v>
      </c>
      <c r="U66" s="10" t="str">
        <f t="shared" si="1"/>
        <v>No</v>
      </c>
      <c r="V66" s="6" t="str">
        <f t="shared" si="2"/>
        <v/>
      </c>
      <c r="X66" s="13"/>
    </row>
    <row r="67">
      <c r="A67" s="6">
        <v>1812891.0</v>
      </c>
      <c r="B67" s="6">
        <v>1812898.0</v>
      </c>
      <c r="E67" s="6">
        <v>1703401.0</v>
      </c>
      <c r="F67" s="6">
        <v>0.0</v>
      </c>
      <c r="G67" s="6" t="s">
        <v>140</v>
      </c>
      <c r="H67" s="6">
        <v>0.0</v>
      </c>
      <c r="I67" s="6">
        <v>0.0</v>
      </c>
      <c r="J67" s="6" t="s">
        <v>160</v>
      </c>
      <c r="K67" s="6" t="s">
        <v>142</v>
      </c>
      <c r="L67" s="6" t="s">
        <v>161</v>
      </c>
      <c r="M67" s="7" t="s">
        <v>26</v>
      </c>
      <c r="N67" s="7" t="s">
        <v>26</v>
      </c>
      <c r="O67" s="7" t="s">
        <v>26</v>
      </c>
      <c r="P67" s="7" t="s">
        <v>26</v>
      </c>
      <c r="Q67" s="8" t="s">
        <v>27</v>
      </c>
      <c r="R67" s="8" t="s">
        <v>27</v>
      </c>
      <c r="S67" s="8" t="s">
        <v>27</v>
      </c>
      <c r="T67" s="8" t="s">
        <v>27</v>
      </c>
      <c r="U67" s="10" t="str">
        <f t="shared" si="1"/>
        <v>Yes</v>
      </c>
      <c r="V67" s="6" t="str">
        <f t="shared" si="2"/>
        <v>No</v>
      </c>
      <c r="W67" s="6" t="s">
        <v>54</v>
      </c>
      <c r="X67" s="12" t="s">
        <v>37</v>
      </c>
    </row>
    <row r="68">
      <c r="A68" s="6">
        <v>1812891.0</v>
      </c>
      <c r="B68" s="6">
        <v>1812898.0</v>
      </c>
      <c r="E68" s="6">
        <v>1703401.0</v>
      </c>
      <c r="F68" s="6">
        <v>0.0</v>
      </c>
      <c r="G68" s="6" t="s">
        <v>140</v>
      </c>
      <c r="H68" s="6">
        <v>0.0</v>
      </c>
      <c r="I68" s="6">
        <v>1.0</v>
      </c>
      <c r="J68" s="6" t="s">
        <v>162</v>
      </c>
      <c r="K68" s="6" t="s">
        <v>142</v>
      </c>
      <c r="L68" s="6" t="s">
        <v>53</v>
      </c>
      <c r="M68" s="7" t="s">
        <v>26</v>
      </c>
      <c r="N68" s="7" t="s">
        <v>26</v>
      </c>
      <c r="O68" s="7" t="s">
        <v>26</v>
      </c>
      <c r="P68" s="7" t="s">
        <v>26</v>
      </c>
      <c r="Q68" s="8" t="s">
        <v>27</v>
      </c>
      <c r="R68" s="8" t="s">
        <v>27</v>
      </c>
      <c r="S68" s="8" t="s">
        <v>27</v>
      </c>
      <c r="T68" s="8" t="s">
        <v>27</v>
      </c>
      <c r="U68" s="10" t="str">
        <f t="shared" si="1"/>
        <v>Yes</v>
      </c>
      <c r="V68" s="6" t="str">
        <f t="shared" si="2"/>
        <v>No</v>
      </c>
      <c r="W68" s="6" t="s">
        <v>54</v>
      </c>
      <c r="X68" s="12" t="s">
        <v>37</v>
      </c>
    </row>
    <row r="69">
      <c r="A69" s="6">
        <v>1812891.0</v>
      </c>
      <c r="B69" s="6">
        <v>1812898.0</v>
      </c>
      <c r="E69" s="6">
        <v>1703401.0</v>
      </c>
      <c r="F69" s="6">
        <v>0.0</v>
      </c>
      <c r="G69" s="6" t="s">
        <v>140</v>
      </c>
      <c r="H69" s="6">
        <v>0.0</v>
      </c>
      <c r="I69" s="6">
        <v>2.0</v>
      </c>
      <c r="J69" s="6" t="s">
        <v>163</v>
      </c>
      <c r="K69" s="6" t="s">
        <v>142</v>
      </c>
      <c r="L69" s="6" t="s">
        <v>57</v>
      </c>
      <c r="M69" s="7" t="s">
        <v>26</v>
      </c>
      <c r="N69" s="7" t="s">
        <v>26</v>
      </c>
      <c r="O69" s="7" t="s">
        <v>26</v>
      </c>
      <c r="P69" s="7" t="s">
        <v>26</v>
      </c>
      <c r="Q69" s="8" t="s">
        <v>27</v>
      </c>
      <c r="R69" s="8" t="s">
        <v>27</v>
      </c>
      <c r="S69" s="8" t="s">
        <v>27</v>
      </c>
      <c r="T69" s="8" t="s">
        <v>27</v>
      </c>
      <c r="U69" s="10" t="str">
        <f t="shared" si="1"/>
        <v>Yes</v>
      </c>
      <c r="V69" s="6" t="str">
        <f t="shared" si="2"/>
        <v>No</v>
      </c>
      <c r="W69" s="6" t="s">
        <v>54</v>
      </c>
      <c r="X69" s="12" t="s">
        <v>37</v>
      </c>
    </row>
    <row r="70">
      <c r="J70" s="6" t="s">
        <v>163</v>
      </c>
      <c r="L70" s="6" t="s">
        <v>148</v>
      </c>
      <c r="M70" s="7" t="s">
        <v>26</v>
      </c>
      <c r="N70" s="7" t="s">
        <v>26</v>
      </c>
      <c r="O70" s="7" t="s">
        <v>26</v>
      </c>
      <c r="P70" s="7" t="s">
        <v>26</v>
      </c>
      <c r="Q70" s="8" t="s">
        <v>27</v>
      </c>
      <c r="R70" s="8" t="s">
        <v>27</v>
      </c>
      <c r="S70" s="8" t="s">
        <v>27</v>
      </c>
      <c r="T70" s="8" t="s">
        <v>27</v>
      </c>
      <c r="U70" s="10" t="str">
        <f t="shared" si="1"/>
        <v>Yes</v>
      </c>
      <c r="V70" s="6" t="str">
        <f t="shared" si="2"/>
        <v>No</v>
      </c>
      <c r="W70" s="6" t="s">
        <v>147</v>
      </c>
      <c r="X70" s="12" t="s">
        <v>37</v>
      </c>
    </row>
    <row r="71">
      <c r="A71" s="6">
        <v>1812891.0</v>
      </c>
      <c r="B71" s="6">
        <v>1812898.0</v>
      </c>
      <c r="E71" s="6">
        <v>2.404618E7</v>
      </c>
      <c r="F71" s="6">
        <v>1.0</v>
      </c>
      <c r="G71" s="6" t="s">
        <v>164</v>
      </c>
      <c r="H71" s="6">
        <v>0.0</v>
      </c>
      <c r="I71" s="6">
        <v>4.0</v>
      </c>
      <c r="J71" s="6" t="s">
        <v>165</v>
      </c>
      <c r="K71" s="6" t="s">
        <v>142</v>
      </c>
      <c r="L71" s="6" t="s">
        <v>166</v>
      </c>
      <c r="M71" s="7" t="s">
        <v>27</v>
      </c>
      <c r="N71" s="7" t="s">
        <v>27</v>
      </c>
      <c r="O71" s="7" t="s">
        <v>27</v>
      </c>
      <c r="P71" s="7" t="s">
        <v>27</v>
      </c>
      <c r="Q71" s="9"/>
      <c r="R71" s="9"/>
      <c r="S71" s="9"/>
      <c r="T71" s="9"/>
      <c r="U71" s="10" t="str">
        <f t="shared" si="1"/>
        <v>No</v>
      </c>
      <c r="V71" s="6" t="str">
        <f t="shared" si="2"/>
        <v/>
      </c>
      <c r="X71" s="13"/>
    </row>
    <row r="72">
      <c r="A72" s="6">
        <v>1812891.0</v>
      </c>
      <c r="B72" s="6">
        <v>1812898.0</v>
      </c>
      <c r="E72" s="6">
        <v>7.0702831E7</v>
      </c>
      <c r="F72" s="6">
        <v>0.0</v>
      </c>
      <c r="G72" s="6" t="s">
        <v>167</v>
      </c>
      <c r="H72" s="6">
        <v>0.0</v>
      </c>
      <c r="I72" s="6">
        <v>1.0</v>
      </c>
      <c r="J72" s="6" t="s">
        <v>168</v>
      </c>
      <c r="K72" s="6" t="s">
        <v>142</v>
      </c>
      <c r="L72" s="6" t="s">
        <v>169</v>
      </c>
      <c r="M72" s="7" t="s">
        <v>26</v>
      </c>
      <c r="N72" s="7" t="s">
        <v>26</v>
      </c>
      <c r="O72" s="7" t="s">
        <v>26</v>
      </c>
      <c r="P72" s="7" t="s">
        <v>26</v>
      </c>
      <c r="Q72" s="8" t="s">
        <v>27</v>
      </c>
      <c r="R72" s="8" t="s">
        <v>27</v>
      </c>
      <c r="S72" s="8" t="s">
        <v>27</v>
      </c>
      <c r="T72" s="8" t="s">
        <v>27</v>
      </c>
      <c r="U72" s="10" t="str">
        <f t="shared" si="1"/>
        <v>Yes</v>
      </c>
      <c r="V72" s="6" t="str">
        <f t="shared" si="2"/>
        <v>No</v>
      </c>
      <c r="W72" s="6" t="s">
        <v>54</v>
      </c>
      <c r="X72" s="12" t="s">
        <v>37</v>
      </c>
    </row>
    <row r="73">
      <c r="J73" s="6" t="s">
        <v>168</v>
      </c>
      <c r="L73" s="6" t="s">
        <v>170</v>
      </c>
      <c r="M73" s="7" t="s">
        <v>27</v>
      </c>
      <c r="N73" s="7" t="s">
        <v>27</v>
      </c>
      <c r="O73" s="7" t="s">
        <v>26</v>
      </c>
      <c r="P73" s="7" t="s">
        <v>27</v>
      </c>
      <c r="Q73" s="9"/>
      <c r="R73" s="9"/>
      <c r="S73" s="8" t="s">
        <v>27</v>
      </c>
      <c r="T73" s="9"/>
      <c r="U73" s="10" t="str">
        <f t="shared" si="1"/>
        <v>No</v>
      </c>
      <c r="V73" s="6" t="str">
        <f t="shared" si="2"/>
        <v/>
      </c>
      <c r="X73" s="13"/>
    </row>
    <row r="74">
      <c r="J74" s="6" t="s">
        <v>168</v>
      </c>
      <c r="L74" s="6" t="s">
        <v>171</v>
      </c>
      <c r="M74" s="7" t="s">
        <v>26</v>
      </c>
      <c r="N74" s="7" t="s">
        <v>26</v>
      </c>
      <c r="O74" s="7" t="s">
        <v>26</v>
      </c>
      <c r="P74" s="7" t="s">
        <v>26</v>
      </c>
      <c r="Q74" s="8" t="s">
        <v>27</v>
      </c>
      <c r="R74" s="8" t="s">
        <v>27</v>
      </c>
      <c r="S74" s="8" t="s">
        <v>27</v>
      </c>
      <c r="T74" s="8" t="s">
        <v>27</v>
      </c>
      <c r="U74" s="10" t="str">
        <f t="shared" si="1"/>
        <v>Yes</v>
      </c>
      <c r="V74" s="6" t="str">
        <f t="shared" si="2"/>
        <v>No</v>
      </c>
      <c r="W74" s="6" t="s">
        <v>172</v>
      </c>
      <c r="X74" s="12" t="s">
        <v>37</v>
      </c>
    </row>
    <row r="75">
      <c r="A75" s="6">
        <v>1812891.0</v>
      </c>
      <c r="B75" s="6">
        <v>1812898.0</v>
      </c>
      <c r="E75" s="6">
        <v>7.0759995E7</v>
      </c>
      <c r="F75" s="6">
        <v>0.0</v>
      </c>
      <c r="G75" s="6" t="s">
        <v>173</v>
      </c>
      <c r="H75" s="6">
        <v>0.0</v>
      </c>
      <c r="I75" s="6">
        <v>1.0</v>
      </c>
      <c r="J75" s="6" t="s">
        <v>174</v>
      </c>
      <c r="K75" s="6" t="s">
        <v>142</v>
      </c>
      <c r="L75" s="6" t="s">
        <v>175</v>
      </c>
      <c r="M75" s="7" t="s">
        <v>26</v>
      </c>
      <c r="N75" s="7" t="s">
        <v>26</v>
      </c>
      <c r="O75" s="7" t="s">
        <v>26</v>
      </c>
      <c r="P75" s="7" t="s">
        <v>26</v>
      </c>
      <c r="Q75" s="8" t="s">
        <v>26</v>
      </c>
      <c r="R75" s="8" t="s">
        <v>27</v>
      </c>
      <c r="S75" s="8" t="s">
        <v>27</v>
      </c>
      <c r="T75" s="8" t="s">
        <v>27</v>
      </c>
      <c r="U75" s="10" t="str">
        <f t="shared" si="1"/>
        <v>Yes</v>
      </c>
      <c r="V75" s="6" t="str">
        <f t="shared" si="2"/>
        <v>No</v>
      </c>
      <c r="W75" s="6" t="s">
        <v>60</v>
      </c>
      <c r="X75" s="12" t="s">
        <v>37</v>
      </c>
    </row>
    <row r="76">
      <c r="A76" s="6">
        <v>1812891.0</v>
      </c>
      <c r="B76" s="6">
        <v>1812920.0</v>
      </c>
      <c r="C76" s="6">
        <v>261.0</v>
      </c>
      <c r="D76" s="6" t="s">
        <v>176</v>
      </c>
      <c r="H76" s="6">
        <v>1.0</v>
      </c>
      <c r="I76" s="6">
        <v>0.0</v>
      </c>
      <c r="J76" s="6" t="s">
        <v>177</v>
      </c>
      <c r="K76" s="6" t="s">
        <v>142</v>
      </c>
      <c r="L76" s="6" t="s">
        <v>178</v>
      </c>
      <c r="M76" s="7" t="s">
        <v>27</v>
      </c>
      <c r="N76" s="7" t="s">
        <v>26</v>
      </c>
      <c r="O76" s="7" t="s">
        <v>27</v>
      </c>
      <c r="P76" s="7" t="s">
        <v>27</v>
      </c>
      <c r="Q76" s="9"/>
      <c r="R76" s="8" t="s">
        <v>27</v>
      </c>
      <c r="S76" s="9"/>
      <c r="T76" s="9"/>
      <c r="U76" s="10" t="str">
        <f t="shared" si="1"/>
        <v>No</v>
      </c>
      <c r="V76" s="6" t="str">
        <f t="shared" si="2"/>
        <v/>
      </c>
      <c r="X76" s="13"/>
    </row>
    <row r="77">
      <c r="A77" s="6">
        <v>1812891.0</v>
      </c>
      <c r="B77" s="6">
        <v>1812920.0</v>
      </c>
      <c r="E77" s="6">
        <v>1702262.0</v>
      </c>
      <c r="F77" s="6">
        <v>1.0</v>
      </c>
      <c r="G77" s="6" t="s">
        <v>140</v>
      </c>
      <c r="H77" s="6">
        <v>0.0</v>
      </c>
      <c r="I77" s="6">
        <v>1.0</v>
      </c>
      <c r="J77" s="6" t="s">
        <v>179</v>
      </c>
      <c r="K77" s="6" t="s">
        <v>142</v>
      </c>
      <c r="L77" s="6" t="s">
        <v>175</v>
      </c>
      <c r="M77" s="7" t="s">
        <v>26</v>
      </c>
      <c r="N77" s="7" t="s">
        <v>26</v>
      </c>
      <c r="O77" s="7" t="s">
        <v>26</v>
      </c>
      <c r="P77" s="7" t="s">
        <v>26</v>
      </c>
      <c r="Q77" s="8" t="s">
        <v>27</v>
      </c>
      <c r="R77" s="8" t="s">
        <v>27</v>
      </c>
      <c r="S77" s="8" t="s">
        <v>27</v>
      </c>
      <c r="T77" s="8" t="s">
        <v>27</v>
      </c>
      <c r="U77" s="10" t="str">
        <f t="shared" si="1"/>
        <v>Yes</v>
      </c>
      <c r="V77" s="6" t="str">
        <f t="shared" si="2"/>
        <v>Yes</v>
      </c>
      <c r="W77" s="6" t="s">
        <v>60</v>
      </c>
      <c r="X77" s="12" t="s">
        <v>37</v>
      </c>
    </row>
    <row r="78">
      <c r="A78" s="6">
        <v>1812891.0</v>
      </c>
      <c r="B78" s="6">
        <v>1812920.0</v>
      </c>
      <c r="E78" s="6">
        <v>1702263.0</v>
      </c>
      <c r="F78" s="6">
        <v>2.0</v>
      </c>
      <c r="G78" s="6" t="s">
        <v>140</v>
      </c>
      <c r="H78" s="6">
        <v>0.0</v>
      </c>
      <c r="I78" s="6">
        <v>2.0</v>
      </c>
      <c r="J78" s="6" t="s">
        <v>180</v>
      </c>
      <c r="K78" s="6" t="s">
        <v>142</v>
      </c>
      <c r="L78" s="6" t="s">
        <v>181</v>
      </c>
      <c r="M78" s="7" t="s">
        <v>26</v>
      </c>
      <c r="N78" s="7" t="s">
        <v>26</v>
      </c>
      <c r="O78" s="7" t="s">
        <v>26</v>
      </c>
      <c r="P78" s="7" t="s">
        <v>26</v>
      </c>
      <c r="Q78" s="8" t="s">
        <v>26</v>
      </c>
      <c r="R78" s="8" t="s">
        <v>27</v>
      </c>
      <c r="S78" s="8" t="s">
        <v>27</v>
      </c>
      <c r="T78" s="8" t="s">
        <v>26</v>
      </c>
      <c r="U78" s="10" t="str">
        <f t="shared" si="1"/>
        <v>No</v>
      </c>
      <c r="V78" s="6" t="str">
        <f t="shared" si="2"/>
        <v/>
      </c>
      <c r="X78" s="13"/>
    </row>
    <row r="79">
      <c r="A79" s="6">
        <v>1812891.0</v>
      </c>
      <c r="B79" s="6">
        <v>1812920.0</v>
      </c>
      <c r="E79" s="6">
        <v>3637956.0</v>
      </c>
      <c r="F79" s="6">
        <v>0.0</v>
      </c>
      <c r="G79" s="6" t="s">
        <v>182</v>
      </c>
      <c r="H79" s="6">
        <v>0.0</v>
      </c>
      <c r="I79" s="6">
        <v>0.0</v>
      </c>
      <c r="J79" s="6" t="s">
        <v>183</v>
      </c>
      <c r="K79" s="6" t="s">
        <v>142</v>
      </c>
      <c r="L79" s="6" t="s">
        <v>171</v>
      </c>
      <c r="M79" s="7" t="s">
        <v>26</v>
      </c>
      <c r="N79" s="7" t="s">
        <v>26</v>
      </c>
      <c r="O79" s="7" t="s">
        <v>26</v>
      </c>
      <c r="P79" s="7" t="s">
        <v>26</v>
      </c>
      <c r="Q79" s="8" t="s">
        <v>26</v>
      </c>
      <c r="R79" s="8" t="s">
        <v>27</v>
      </c>
      <c r="S79" s="8" t="s">
        <v>27</v>
      </c>
      <c r="T79" s="8" t="s">
        <v>27</v>
      </c>
      <c r="U79" s="10" t="str">
        <f t="shared" si="1"/>
        <v>Yes</v>
      </c>
      <c r="V79" s="6" t="str">
        <f t="shared" si="2"/>
        <v>No</v>
      </c>
      <c r="W79" s="6" t="s">
        <v>172</v>
      </c>
      <c r="X79" s="11" t="s">
        <v>184</v>
      </c>
    </row>
    <row r="80">
      <c r="A80" s="6">
        <v>1812891.0</v>
      </c>
      <c r="B80" s="6">
        <v>1812920.0</v>
      </c>
      <c r="E80" s="6">
        <v>3637956.0</v>
      </c>
      <c r="F80" s="6">
        <v>0.0</v>
      </c>
      <c r="G80" s="6" t="s">
        <v>182</v>
      </c>
      <c r="H80" s="6">
        <v>0.0</v>
      </c>
      <c r="I80" s="6">
        <v>2.0</v>
      </c>
      <c r="J80" s="6" t="s">
        <v>185</v>
      </c>
      <c r="K80" s="6" t="s">
        <v>142</v>
      </c>
      <c r="L80" s="6" t="s">
        <v>171</v>
      </c>
      <c r="M80" s="7" t="s">
        <v>26</v>
      </c>
      <c r="N80" s="7" t="s">
        <v>26</v>
      </c>
      <c r="O80" s="7" t="s">
        <v>26</v>
      </c>
      <c r="P80" s="7" t="s">
        <v>26</v>
      </c>
      <c r="Q80" s="8" t="s">
        <v>26</v>
      </c>
      <c r="R80" s="8" t="s">
        <v>27</v>
      </c>
      <c r="S80" s="8" t="s">
        <v>27</v>
      </c>
      <c r="T80" s="8" t="s">
        <v>27</v>
      </c>
      <c r="U80" s="10" t="str">
        <f t="shared" si="1"/>
        <v>Yes</v>
      </c>
      <c r="V80" s="6" t="str">
        <f t="shared" si="2"/>
        <v>No</v>
      </c>
      <c r="W80" s="6" t="s">
        <v>172</v>
      </c>
      <c r="X80" s="11" t="s">
        <v>184</v>
      </c>
    </row>
    <row r="81">
      <c r="A81" s="6">
        <v>1812891.0</v>
      </c>
      <c r="B81" s="6">
        <v>1812920.0</v>
      </c>
      <c r="E81" s="6">
        <v>4.4147835E7</v>
      </c>
      <c r="F81" s="6">
        <v>0.0</v>
      </c>
      <c r="G81" s="15">
        <v>42248.0</v>
      </c>
      <c r="H81" s="6">
        <v>0.0</v>
      </c>
      <c r="I81" s="6">
        <v>0.0</v>
      </c>
      <c r="J81" s="6" t="s">
        <v>186</v>
      </c>
      <c r="K81" s="6" t="s">
        <v>142</v>
      </c>
      <c r="L81" s="6" t="s">
        <v>187</v>
      </c>
      <c r="M81" s="7" t="s">
        <v>27</v>
      </c>
      <c r="N81" s="7" t="s">
        <v>26</v>
      </c>
      <c r="O81" s="7" t="s">
        <v>27</v>
      </c>
      <c r="P81" s="7" t="s">
        <v>27</v>
      </c>
      <c r="Q81" s="9"/>
      <c r="R81" s="8" t="s">
        <v>27</v>
      </c>
      <c r="S81" s="9"/>
      <c r="T81" s="9"/>
      <c r="U81" s="10" t="str">
        <f t="shared" si="1"/>
        <v>No</v>
      </c>
      <c r="V81" s="6" t="str">
        <f t="shared" si="2"/>
        <v/>
      </c>
      <c r="X81" s="13"/>
    </row>
    <row r="82">
      <c r="A82" s="6">
        <v>1812891.0</v>
      </c>
      <c r="B82" s="6">
        <v>1812920.0</v>
      </c>
      <c r="E82" s="6">
        <v>4.4147835E7</v>
      </c>
      <c r="F82" s="6">
        <v>0.0</v>
      </c>
      <c r="G82" s="15">
        <v>42248.0</v>
      </c>
      <c r="H82" s="6">
        <v>0.0</v>
      </c>
      <c r="I82" s="6">
        <v>3.0</v>
      </c>
      <c r="J82" s="6" t="s">
        <v>188</v>
      </c>
      <c r="K82" s="6" t="s">
        <v>142</v>
      </c>
      <c r="L82" s="6" t="s">
        <v>189</v>
      </c>
      <c r="M82" s="7" t="s">
        <v>26</v>
      </c>
      <c r="N82" s="7" t="s">
        <v>26</v>
      </c>
      <c r="O82" s="7" t="s">
        <v>26</v>
      </c>
      <c r="P82" s="7" t="s">
        <v>26</v>
      </c>
      <c r="Q82" s="8" t="s">
        <v>27</v>
      </c>
      <c r="R82" s="8" t="s">
        <v>27</v>
      </c>
      <c r="S82" s="8" t="s">
        <v>27</v>
      </c>
      <c r="T82" s="8" t="s">
        <v>27</v>
      </c>
      <c r="U82" s="10" t="str">
        <f t="shared" si="1"/>
        <v>Yes</v>
      </c>
      <c r="V82" s="6" t="str">
        <f t="shared" si="2"/>
        <v>No</v>
      </c>
      <c r="W82" s="6" t="s">
        <v>60</v>
      </c>
      <c r="X82" s="12" t="s">
        <v>37</v>
      </c>
    </row>
    <row r="83">
      <c r="A83" s="6">
        <v>1812891.0</v>
      </c>
      <c r="B83" s="6">
        <v>1812920.0</v>
      </c>
      <c r="E83" s="6">
        <v>4.9701493E7</v>
      </c>
      <c r="F83" s="6">
        <v>1.0</v>
      </c>
      <c r="G83" s="6" t="s">
        <v>190</v>
      </c>
      <c r="H83" s="6">
        <v>0.0</v>
      </c>
      <c r="I83" s="6">
        <v>1.0</v>
      </c>
      <c r="J83" s="6" t="s">
        <v>191</v>
      </c>
      <c r="K83" s="6" t="s">
        <v>142</v>
      </c>
      <c r="L83" s="6" t="s">
        <v>192</v>
      </c>
      <c r="M83" s="7" t="s">
        <v>27</v>
      </c>
      <c r="N83" s="7" t="s">
        <v>27</v>
      </c>
      <c r="O83" s="7" t="s">
        <v>27</v>
      </c>
      <c r="P83" s="7" t="s">
        <v>27</v>
      </c>
      <c r="Q83" s="9"/>
      <c r="R83" s="9"/>
      <c r="S83" s="9"/>
      <c r="T83" s="9"/>
      <c r="U83" s="10" t="str">
        <f t="shared" si="1"/>
        <v>No</v>
      </c>
      <c r="V83" s="6" t="str">
        <f t="shared" si="2"/>
        <v/>
      </c>
      <c r="X83" s="13"/>
    </row>
    <row r="84">
      <c r="A84" s="6">
        <v>1812891.0</v>
      </c>
      <c r="B84" s="6">
        <v>1812920.0</v>
      </c>
      <c r="E84" s="6">
        <v>4.9701493E7</v>
      </c>
      <c r="F84" s="6">
        <v>1.0</v>
      </c>
      <c r="G84" s="6" t="s">
        <v>190</v>
      </c>
      <c r="H84" s="6">
        <v>0.0</v>
      </c>
      <c r="I84" s="6">
        <v>3.0</v>
      </c>
      <c r="J84" s="6" t="s">
        <v>193</v>
      </c>
      <c r="K84" s="6" t="s">
        <v>142</v>
      </c>
      <c r="L84" s="6" t="s">
        <v>194</v>
      </c>
      <c r="M84" s="7" t="s">
        <v>26</v>
      </c>
      <c r="N84" s="7" t="s">
        <v>26</v>
      </c>
      <c r="O84" s="7" t="s">
        <v>26</v>
      </c>
      <c r="P84" s="7" t="s">
        <v>26</v>
      </c>
      <c r="Q84" s="8" t="s">
        <v>27</v>
      </c>
      <c r="R84" s="8" t="s">
        <v>27</v>
      </c>
      <c r="S84" s="8" t="s">
        <v>27</v>
      </c>
      <c r="T84" s="8" t="s">
        <v>27</v>
      </c>
      <c r="U84" s="10" t="str">
        <f t="shared" si="1"/>
        <v>Yes</v>
      </c>
      <c r="V84" s="6" t="str">
        <f t="shared" si="2"/>
        <v>Yes</v>
      </c>
      <c r="W84" s="6" t="s">
        <v>56</v>
      </c>
      <c r="X84" s="12" t="s">
        <v>37</v>
      </c>
    </row>
    <row r="85">
      <c r="J85" s="6" t="s">
        <v>193</v>
      </c>
      <c r="L85" s="6" t="s">
        <v>154</v>
      </c>
      <c r="M85" s="7" t="s">
        <v>26</v>
      </c>
      <c r="N85" s="7" t="s">
        <v>26</v>
      </c>
      <c r="O85" s="7" t="s">
        <v>26</v>
      </c>
      <c r="P85" s="7" t="s">
        <v>26</v>
      </c>
      <c r="Q85" s="8" t="s">
        <v>26</v>
      </c>
      <c r="R85" s="8" t="s">
        <v>26</v>
      </c>
      <c r="S85" s="8" t="s">
        <v>27</v>
      </c>
      <c r="T85" s="8" t="s">
        <v>26</v>
      </c>
      <c r="U85" s="10" t="str">
        <f t="shared" si="1"/>
        <v>No</v>
      </c>
      <c r="V85" s="6" t="str">
        <f t="shared" si="2"/>
        <v/>
      </c>
      <c r="X85" s="13"/>
    </row>
    <row r="86">
      <c r="A86" s="6">
        <v>1812891.0</v>
      </c>
      <c r="B86" s="6">
        <v>1812920.0</v>
      </c>
      <c r="E86" s="6">
        <v>9.3263935E7</v>
      </c>
      <c r="F86" s="6">
        <v>0.0</v>
      </c>
      <c r="G86" s="15">
        <v>43292.0</v>
      </c>
      <c r="H86" s="6">
        <v>0.0</v>
      </c>
      <c r="I86" s="6">
        <v>1.0</v>
      </c>
      <c r="J86" s="6" t="s">
        <v>195</v>
      </c>
      <c r="K86" s="6" t="s">
        <v>142</v>
      </c>
      <c r="L86" s="6" t="s">
        <v>171</v>
      </c>
      <c r="M86" s="7" t="s">
        <v>26</v>
      </c>
      <c r="N86" s="7" t="s">
        <v>26</v>
      </c>
      <c r="O86" s="7" t="s">
        <v>26</v>
      </c>
      <c r="P86" s="7" t="s">
        <v>26</v>
      </c>
      <c r="Q86" s="8" t="s">
        <v>26</v>
      </c>
      <c r="R86" s="8" t="s">
        <v>27</v>
      </c>
      <c r="S86" s="8" t="s">
        <v>27</v>
      </c>
      <c r="T86" s="8" t="s">
        <v>27</v>
      </c>
      <c r="U86" s="10" t="str">
        <f t="shared" si="1"/>
        <v>Yes</v>
      </c>
      <c r="V86" s="6" t="str">
        <f t="shared" si="2"/>
        <v>No</v>
      </c>
      <c r="W86" s="6" t="s">
        <v>172</v>
      </c>
      <c r="X86" s="12" t="s">
        <v>37</v>
      </c>
    </row>
    <row r="87">
      <c r="A87" s="6">
        <v>1812891.0</v>
      </c>
      <c r="B87" s="6">
        <v>1812931.0</v>
      </c>
      <c r="C87" s="6">
        <v>40.0</v>
      </c>
      <c r="D87" s="6" t="s">
        <v>140</v>
      </c>
      <c r="H87" s="6">
        <v>0.0</v>
      </c>
      <c r="I87" s="6">
        <v>1.0</v>
      </c>
      <c r="J87" s="6" t="s">
        <v>196</v>
      </c>
      <c r="K87" s="6" t="s">
        <v>142</v>
      </c>
      <c r="L87" s="6" t="s">
        <v>197</v>
      </c>
      <c r="M87" s="7" t="s">
        <v>26</v>
      </c>
      <c r="N87" s="7" t="s">
        <v>26</v>
      </c>
      <c r="O87" s="7" t="s">
        <v>26</v>
      </c>
      <c r="P87" s="7" t="s">
        <v>26</v>
      </c>
      <c r="Q87" s="8" t="s">
        <v>27</v>
      </c>
      <c r="R87" s="8" t="s">
        <v>27</v>
      </c>
      <c r="S87" s="8" t="s">
        <v>27</v>
      </c>
      <c r="T87" s="8" t="s">
        <v>27</v>
      </c>
      <c r="U87" s="10" t="str">
        <f t="shared" si="1"/>
        <v>Yes</v>
      </c>
      <c r="V87" s="6" t="str">
        <f t="shared" si="2"/>
        <v>Yes</v>
      </c>
      <c r="W87" s="6" t="s">
        <v>62</v>
      </c>
      <c r="X87" s="12" t="s">
        <v>37</v>
      </c>
    </row>
    <row r="88">
      <c r="A88" s="6">
        <v>1812891.0</v>
      </c>
      <c r="B88" s="6">
        <v>1812931.0</v>
      </c>
      <c r="C88" s="6">
        <v>40.0</v>
      </c>
      <c r="D88" s="6" t="s">
        <v>140</v>
      </c>
      <c r="H88" s="6">
        <v>1.0</v>
      </c>
      <c r="I88" s="6">
        <v>1.0</v>
      </c>
      <c r="J88" s="6" t="s">
        <v>198</v>
      </c>
      <c r="K88" s="6" t="s">
        <v>142</v>
      </c>
      <c r="L88" s="6" t="s">
        <v>199</v>
      </c>
      <c r="M88" s="7" t="s">
        <v>27</v>
      </c>
      <c r="N88" s="7" t="s">
        <v>27</v>
      </c>
      <c r="O88" s="7" t="s">
        <v>27</v>
      </c>
      <c r="P88" s="7" t="s">
        <v>27</v>
      </c>
      <c r="Q88" s="9"/>
      <c r="R88" s="9"/>
      <c r="S88" s="9"/>
      <c r="T88" s="9"/>
      <c r="U88" s="10" t="str">
        <f t="shared" si="1"/>
        <v>No</v>
      </c>
      <c r="V88" s="6" t="str">
        <f t="shared" si="2"/>
        <v/>
      </c>
      <c r="X88" s="13"/>
    </row>
    <row r="89">
      <c r="A89" s="6">
        <v>1812891.0</v>
      </c>
      <c r="B89" s="6">
        <v>1812931.0</v>
      </c>
      <c r="C89" s="6">
        <v>40.0</v>
      </c>
      <c r="D89" s="6" t="s">
        <v>140</v>
      </c>
      <c r="H89" s="6">
        <v>1.0</v>
      </c>
      <c r="I89" s="6">
        <v>2.0</v>
      </c>
      <c r="J89" s="6" t="s">
        <v>200</v>
      </c>
      <c r="K89" s="6" t="s">
        <v>142</v>
      </c>
      <c r="L89" s="6" t="s">
        <v>201</v>
      </c>
      <c r="M89" s="7" t="s">
        <v>27</v>
      </c>
      <c r="N89" s="7" t="s">
        <v>27</v>
      </c>
      <c r="O89" s="7" t="s">
        <v>27</v>
      </c>
      <c r="P89" s="7" t="s">
        <v>27</v>
      </c>
      <c r="Q89" s="9"/>
      <c r="R89" s="9"/>
      <c r="S89" s="9"/>
      <c r="T89" s="9"/>
      <c r="U89" s="10" t="str">
        <f t="shared" si="1"/>
        <v>No</v>
      </c>
      <c r="V89" s="6" t="str">
        <f t="shared" si="2"/>
        <v/>
      </c>
      <c r="X89" s="13"/>
    </row>
    <row r="90">
      <c r="J90" s="6" t="s">
        <v>200</v>
      </c>
      <c r="L90" s="6" t="s">
        <v>197</v>
      </c>
      <c r="M90" s="7" t="s">
        <v>26</v>
      </c>
      <c r="N90" s="7" t="s">
        <v>26</v>
      </c>
      <c r="O90" s="7" t="s">
        <v>26</v>
      </c>
      <c r="P90" s="7" t="s">
        <v>26</v>
      </c>
      <c r="Q90" s="8" t="s">
        <v>27</v>
      </c>
      <c r="R90" s="8" t="s">
        <v>27</v>
      </c>
      <c r="S90" s="8" t="s">
        <v>26</v>
      </c>
      <c r="T90" s="8" t="s">
        <v>27</v>
      </c>
      <c r="U90" s="10" t="str">
        <f t="shared" si="1"/>
        <v>Yes</v>
      </c>
      <c r="V90" s="6" t="str">
        <f t="shared" si="2"/>
        <v>No</v>
      </c>
      <c r="W90" s="6" t="s">
        <v>62</v>
      </c>
      <c r="X90" s="11" t="s">
        <v>202</v>
      </c>
    </row>
    <row r="91">
      <c r="A91" s="6">
        <v>1812891.0</v>
      </c>
      <c r="B91" s="6">
        <v>1812931.0</v>
      </c>
      <c r="C91" s="6">
        <v>40.0</v>
      </c>
      <c r="D91" s="6" t="s">
        <v>140</v>
      </c>
      <c r="H91" s="6">
        <v>3.0</v>
      </c>
      <c r="I91" s="6">
        <v>0.0</v>
      </c>
      <c r="J91" s="6" t="s">
        <v>203</v>
      </c>
      <c r="K91" s="6" t="s">
        <v>142</v>
      </c>
      <c r="L91" s="6" t="s">
        <v>197</v>
      </c>
      <c r="M91" s="7" t="s">
        <v>26</v>
      </c>
      <c r="N91" s="7" t="s">
        <v>26</v>
      </c>
      <c r="O91" s="7" t="s">
        <v>26</v>
      </c>
      <c r="P91" s="7" t="s">
        <v>26</v>
      </c>
      <c r="Q91" s="8" t="s">
        <v>27</v>
      </c>
      <c r="R91" s="8" t="s">
        <v>27</v>
      </c>
      <c r="S91" s="8" t="s">
        <v>26</v>
      </c>
      <c r="T91" s="8" t="s">
        <v>27</v>
      </c>
      <c r="U91" s="10" t="str">
        <f t="shared" si="1"/>
        <v>Yes</v>
      </c>
      <c r="V91" s="6" t="str">
        <f t="shared" si="2"/>
        <v>Yes</v>
      </c>
      <c r="W91" s="6" t="s">
        <v>62</v>
      </c>
      <c r="X91" s="11" t="s">
        <v>202</v>
      </c>
    </row>
    <row r="92">
      <c r="A92" s="6">
        <v>1812891.0</v>
      </c>
      <c r="B92" s="6">
        <v>1812931.0</v>
      </c>
      <c r="E92" s="6">
        <v>7.5565591E7</v>
      </c>
      <c r="F92" s="6">
        <v>4.0</v>
      </c>
      <c r="G92" s="6" t="s">
        <v>204</v>
      </c>
      <c r="H92" s="6">
        <v>0.0</v>
      </c>
      <c r="I92" s="6">
        <v>0.0</v>
      </c>
      <c r="J92" s="6" t="s">
        <v>205</v>
      </c>
      <c r="K92" s="6" t="s">
        <v>142</v>
      </c>
      <c r="L92" s="6" t="s">
        <v>197</v>
      </c>
      <c r="M92" s="7" t="s">
        <v>26</v>
      </c>
      <c r="N92" s="7" t="s">
        <v>26</v>
      </c>
      <c r="O92" s="7" t="s">
        <v>26</v>
      </c>
      <c r="P92" s="7" t="s">
        <v>26</v>
      </c>
      <c r="Q92" s="8" t="s">
        <v>26</v>
      </c>
      <c r="R92" s="8" t="s">
        <v>26</v>
      </c>
      <c r="S92" s="8" t="s">
        <v>26</v>
      </c>
      <c r="T92" s="8" t="s">
        <v>26</v>
      </c>
      <c r="U92" s="10" t="str">
        <f t="shared" si="1"/>
        <v>No</v>
      </c>
      <c r="V92" s="6" t="str">
        <f t="shared" si="2"/>
        <v/>
      </c>
      <c r="X92" s="13"/>
    </row>
    <row r="93">
      <c r="A93" s="6">
        <v>1812891.0</v>
      </c>
      <c r="B93" s="6">
        <v>1812931.0</v>
      </c>
      <c r="E93" s="6">
        <v>7.5565591E7</v>
      </c>
      <c r="F93" s="6">
        <v>4.0</v>
      </c>
      <c r="G93" s="6" t="s">
        <v>204</v>
      </c>
      <c r="H93" s="6">
        <v>0.0</v>
      </c>
      <c r="I93" s="6">
        <v>1.0</v>
      </c>
      <c r="J93" s="6" t="s">
        <v>206</v>
      </c>
      <c r="K93" s="6" t="s">
        <v>142</v>
      </c>
      <c r="L93" s="6" t="s">
        <v>207</v>
      </c>
      <c r="M93" s="7" t="s">
        <v>27</v>
      </c>
      <c r="N93" s="7" t="s">
        <v>27</v>
      </c>
      <c r="O93" s="7" t="s">
        <v>27</v>
      </c>
      <c r="P93" s="7" t="s">
        <v>27</v>
      </c>
      <c r="Q93" s="9"/>
      <c r="R93" s="9"/>
      <c r="S93" s="9"/>
      <c r="T93" s="9"/>
      <c r="U93" s="10" t="str">
        <f t="shared" si="1"/>
        <v>No</v>
      </c>
      <c r="V93" s="6" t="str">
        <f t="shared" si="2"/>
        <v/>
      </c>
      <c r="X93" s="13"/>
    </row>
    <row r="94">
      <c r="A94" s="6">
        <v>1812891.0</v>
      </c>
      <c r="B94" s="6">
        <v>1812931.0</v>
      </c>
      <c r="E94" s="6">
        <v>9.6503246E7</v>
      </c>
      <c r="F94" s="6">
        <v>0.0</v>
      </c>
      <c r="G94" s="6" t="s">
        <v>208</v>
      </c>
      <c r="H94" s="6">
        <v>0.0</v>
      </c>
      <c r="I94" s="6">
        <v>0.0</v>
      </c>
      <c r="J94" s="6" t="s">
        <v>209</v>
      </c>
      <c r="K94" s="6" t="s">
        <v>142</v>
      </c>
      <c r="L94" s="6" t="s">
        <v>207</v>
      </c>
      <c r="M94" s="7" t="s">
        <v>27</v>
      </c>
      <c r="N94" s="7" t="s">
        <v>27</v>
      </c>
      <c r="O94" s="7" t="s">
        <v>27</v>
      </c>
      <c r="P94" s="7" t="s">
        <v>27</v>
      </c>
      <c r="Q94" s="9"/>
      <c r="R94" s="9"/>
      <c r="S94" s="9"/>
      <c r="T94" s="9"/>
      <c r="U94" s="10" t="str">
        <f t="shared" si="1"/>
        <v>No</v>
      </c>
      <c r="V94" s="6" t="str">
        <f t="shared" si="2"/>
        <v/>
      </c>
      <c r="X94" s="13"/>
    </row>
    <row r="95">
      <c r="A95" s="6">
        <v>1812891.0</v>
      </c>
      <c r="B95" s="6">
        <v>1812931.0</v>
      </c>
      <c r="E95" s="6">
        <v>9.6503246E7</v>
      </c>
      <c r="F95" s="6">
        <v>0.0</v>
      </c>
      <c r="G95" s="6" t="s">
        <v>208</v>
      </c>
      <c r="H95" s="6">
        <v>0.0</v>
      </c>
      <c r="I95" s="6">
        <v>1.0</v>
      </c>
      <c r="J95" s="6" t="s">
        <v>210</v>
      </c>
      <c r="K95" s="6" t="s">
        <v>142</v>
      </c>
      <c r="L95" s="6" t="s">
        <v>211</v>
      </c>
      <c r="M95" s="7" t="s">
        <v>26</v>
      </c>
      <c r="N95" s="7" t="s">
        <v>26</v>
      </c>
      <c r="O95" s="7" t="s">
        <v>26</v>
      </c>
      <c r="P95" s="7" t="s">
        <v>26</v>
      </c>
      <c r="Q95" s="8" t="s">
        <v>27</v>
      </c>
      <c r="R95" s="8" t="s">
        <v>27</v>
      </c>
      <c r="S95" s="8" t="s">
        <v>27</v>
      </c>
      <c r="T95" s="8" t="s">
        <v>27</v>
      </c>
      <c r="U95" s="10" t="str">
        <f t="shared" si="1"/>
        <v>Yes</v>
      </c>
      <c r="V95" s="6" t="str">
        <f t="shared" si="2"/>
        <v>No</v>
      </c>
      <c r="W95" s="6" t="s">
        <v>54</v>
      </c>
      <c r="X95" s="12" t="s">
        <v>37</v>
      </c>
    </row>
    <row r="96">
      <c r="A96" s="6">
        <v>1812891.0</v>
      </c>
      <c r="B96" s="6">
        <v>1812931.0</v>
      </c>
      <c r="E96" s="6">
        <v>9.6503246E7</v>
      </c>
      <c r="F96" s="6">
        <v>0.0</v>
      </c>
      <c r="G96" s="6" t="s">
        <v>208</v>
      </c>
      <c r="H96" s="6">
        <v>0.0</v>
      </c>
      <c r="I96" s="6">
        <v>2.0</v>
      </c>
      <c r="J96" s="6" t="s">
        <v>212</v>
      </c>
      <c r="K96" s="6" t="s">
        <v>142</v>
      </c>
      <c r="L96" s="6" t="s">
        <v>213</v>
      </c>
      <c r="M96" s="7" t="s">
        <v>26</v>
      </c>
      <c r="N96" s="7" t="s">
        <v>26</v>
      </c>
      <c r="O96" s="7" t="s">
        <v>26</v>
      </c>
      <c r="P96" s="7" t="s">
        <v>26</v>
      </c>
      <c r="Q96" s="8" t="s">
        <v>27</v>
      </c>
      <c r="R96" s="8" t="s">
        <v>27</v>
      </c>
      <c r="S96" s="8" t="s">
        <v>27</v>
      </c>
      <c r="T96" s="8" t="s">
        <v>27</v>
      </c>
      <c r="U96" s="10" t="str">
        <f t="shared" si="1"/>
        <v>Yes</v>
      </c>
      <c r="V96" s="6" t="str">
        <f t="shared" si="2"/>
        <v>No</v>
      </c>
      <c r="W96" s="6" t="s">
        <v>54</v>
      </c>
      <c r="X96" s="11" t="s">
        <v>39</v>
      </c>
    </row>
    <row r="97">
      <c r="A97" s="6">
        <v>1812891.0</v>
      </c>
      <c r="B97" s="6">
        <v>1812988.0</v>
      </c>
      <c r="C97" s="6">
        <v>6.0</v>
      </c>
      <c r="D97" s="6" t="s">
        <v>140</v>
      </c>
      <c r="H97" s="6">
        <v>0.0</v>
      </c>
      <c r="I97" s="6">
        <v>0.0</v>
      </c>
      <c r="J97" s="6" t="s">
        <v>214</v>
      </c>
      <c r="K97" s="6" t="s">
        <v>142</v>
      </c>
      <c r="L97" s="6" t="s">
        <v>213</v>
      </c>
      <c r="M97" s="7" t="s">
        <v>26</v>
      </c>
      <c r="N97" s="7" t="s">
        <v>26</v>
      </c>
      <c r="O97" s="7" t="s">
        <v>26</v>
      </c>
      <c r="P97" s="7" t="s">
        <v>26</v>
      </c>
      <c r="Q97" s="8" t="s">
        <v>27</v>
      </c>
      <c r="R97" s="8" t="s">
        <v>27</v>
      </c>
      <c r="S97" s="8" t="s">
        <v>27</v>
      </c>
      <c r="T97" s="8" t="s">
        <v>27</v>
      </c>
      <c r="U97" s="10" t="str">
        <f t="shared" si="1"/>
        <v>Yes</v>
      </c>
      <c r="V97" s="6" t="str">
        <f t="shared" si="2"/>
        <v>Yes</v>
      </c>
      <c r="W97" s="6" t="s">
        <v>54</v>
      </c>
      <c r="X97" s="11" t="s">
        <v>39</v>
      </c>
    </row>
    <row r="98">
      <c r="A98" s="6">
        <v>1812891.0</v>
      </c>
      <c r="B98" s="6">
        <v>1823512.0</v>
      </c>
      <c r="E98" s="6">
        <v>1724861.0</v>
      </c>
      <c r="F98" s="6">
        <v>1.0</v>
      </c>
      <c r="G98" s="15">
        <v>39856.0</v>
      </c>
      <c r="H98" s="6">
        <v>0.0</v>
      </c>
      <c r="I98" s="6">
        <v>1.0</v>
      </c>
      <c r="J98" s="6" t="s">
        <v>215</v>
      </c>
      <c r="K98" s="6" t="s">
        <v>142</v>
      </c>
      <c r="L98" s="6" t="s">
        <v>154</v>
      </c>
      <c r="M98" s="7" t="s">
        <v>26</v>
      </c>
      <c r="N98" s="7" t="s">
        <v>26</v>
      </c>
      <c r="O98" s="7" t="s">
        <v>26</v>
      </c>
      <c r="P98" s="7" t="s">
        <v>26</v>
      </c>
      <c r="Q98" s="8" t="s">
        <v>26</v>
      </c>
      <c r="R98" s="8" t="s">
        <v>26</v>
      </c>
      <c r="S98" s="8" t="s">
        <v>27</v>
      </c>
      <c r="T98" s="8" t="s">
        <v>27</v>
      </c>
      <c r="U98" s="10" t="str">
        <f t="shared" si="1"/>
        <v>Yes</v>
      </c>
      <c r="V98" s="6" t="str">
        <f t="shared" si="2"/>
        <v>Yes</v>
      </c>
      <c r="W98" s="6" t="s">
        <v>54</v>
      </c>
      <c r="X98" s="12" t="s">
        <v>37</v>
      </c>
    </row>
    <row r="99">
      <c r="A99" s="6">
        <v>1812891.0</v>
      </c>
      <c r="B99" s="6">
        <v>4659572.0</v>
      </c>
      <c r="C99" s="6">
        <v>13.0</v>
      </c>
      <c r="D99" s="15">
        <v>40848.0</v>
      </c>
      <c r="H99" s="6">
        <v>0.0</v>
      </c>
      <c r="I99" s="6">
        <v>2.0</v>
      </c>
      <c r="J99" s="6" t="s">
        <v>216</v>
      </c>
      <c r="K99" s="6" t="s">
        <v>142</v>
      </c>
      <c r="L99" s="6" t="s">
        <v>217</v>
      </c>
      <c r="M99" s="7" t="s">
        <v>26</v>
      </c>
      <c r="N99" s="7" t="s">
        <v>26</v>
      </c>
      <c r="O99" s="7" t="s">
        <v>26</v>
      </c>
      <c r="P99" s="7" t="s">
        <v>26</v>
      </c>
      <c r="Q99" s="8" t="s">
        <v>27</v>
      </c>
      <c r="R99" s="8" t="s">
        <v>27</v>
      </c>
      <c r="S99" s="8" t="s">
        <v>27</v>
      </c>
      <c r="T99" s="8" t="s">
        <v>27</v>
      </c>
      <c r="U99" s="10" t="str">
        <f t="shared" si="1"/>
        <v>Yes</v>
      </c>
      <c r="V99" s="6" t="str">
        <f t="shared" si="2"/>
        <v>Yes</v>
      </c>
      <c r="W99" s="6" t="s">
        <v>54</v>
      </c>
      <c r="X99" s="12" t="s">
        <v>37</v>
      </c>
    </row>
    <row r="100">
      <c r="A100" s="6">
        <v>1812891.0</v>
      </c>
      <c r="B100" s="6">
        <v>4659572.0</v>
      </c>
      <c r="E100" s="6">
        <v>1.0061861E8</v>
      </c>
      <c r="F100" s="6">
        <v>2.0</v>
      </c>
      <c r="G100" s="6" t="s">
        <v>218</v>
      </c>
      <c r="H100" s="6">
        <v>0.0</v>
      </c>
      <c r="I100" s="6">
        <v>0.0</v>
      </c>
      <c r="J100" s="6" t="s">
        <v>219</v>
      </c>
      <c r="K100" s="6" t="s">
        <v>142</v>
      </c>
      <c r="L100" s="6" t="s">
        <v>220</v>
      </c>
      <c r="M100" s="7" t="s">
        <v>26</v>
      </c>
      <c r="N100" s="7" t="s">
        <v>26</v>
      </c>
      <c r="O100" s="7" t="s">
        <v>26</v>
      </c>
      <c r="P100" s="7" t="s">
        <v>26</v>
      </c>
      <c r="Q100" s="8" t="s">
        <v>27</v>
      </c>
      <c r="R100" s="8" t="s">
        <v>27</v>
      </c>
      <c r="S100" s="8" t="s">
        <v>27</v>
      </c>
      <c r="T100" s="8" t="s">
        <v>27</v>
      </c>
      <c r="U100" s="10" t="str">
        <f t="shared" si="1"/>
        <v>Yes</v>
      </c>
      <c r="V100" s="6" t="str">
        <f t="shared" si="2"/>
        <v>Yes</v>
      </c>
      <c r="W100" s="6" t="s">
        <v>221</v>
      </c>
      <c r="X100" s="12" t="s">
        <v>37</v>
      </c>
    </row>
    <row r="101">
      <c r="A101" s="6">
        <v>1812891.0</v>
      </c>
      <c r="B101" s="6">
        <v>3.4644781E7</v>
      </c>
      <c r="C101" s="6">
        <v>7.0</v>
      </c>
      <c r="D101" s="15">
        <v>42552.0</v>
      </c>
      <c r="H101" s="6">
        <v>0.0</v>
      </c>
      <c r="I101" s="6">
        <v>2.0</v>
      </c>
      <c r="J101" s="6" t="s">
        <v>222</v>
      </c>
      <c r="K101" s="6" t="s">
        <v>142</v>
      </c>
      <c r="L101" s="6" t="s">
        <v>223</v>
      </c>
      <c r="M101" s="7" t="s">
        <v>27</v>
      </c>
      <c r="N101" s="7" t="s">
        <v>27</v>
      </c>
      <c r="O101" s="7" t="s">
        <v>27</v>
      </c>
      <c r="P101" s="7" t="s">
        <v>27</v>
      </c>
      <c r="Q101" s="9"/>
      <c r="R101" s="9"/>
      <c r="S101" s="9"/>
      <c r="T101" s="9"/>
      <c r="U101" s="10" t="str">
        <f t="shared" si="1"/>
        <v>No</v>
      </c>
      <c r="V101" s="6" t="str">
        <f t="shared" si="2"/>
        <v/>
      </c>
      <c r="X101" s="13"/>
    </row>
    <row r="102">
      <c r="A102" s="6">
        <v>1812891.0</v>
      </c>
      <c r="B102" s="6">
        <v>3.4644781E7</v>
      </c>
      <c r="C102" s="6">
        <v>7.0</v>
      </c>
      <c r="D102" s="15">
        <v>42552.0</v>
      </c>
      <c r="H102" s="6">
        <v>0.0</v>
      </c>
      <c r="I102" s="6">
        <v>4.0</v>
      </c>
      <c r="J102" s="6" t="s">
        <v>224</v>
      </c>
      <c r="K102" s="6" t="s">
        <v>142</v>
      </c>
      <c r="L102" s="6" t="s">
        <v>146</v>
      </c>
      <c r="M102" s="7" t="s">
        <v>26</v>
      </c>
      <c r="N102" s="7" t="s">
        <v>26</v>
      </c>
      <c r="O102" s="7" t="s">
        <v>26</v>
      </c>
      <c r="P102" s="7" t="s">
        <v>26</v>
      </c>
      <c r="Q102" s="8" t="s">
        <v>27</v>
      </c>
      <c r="R102" s="8" t="s">
        <v>27</v>
      </c>
      <c r="S102" s="8" t="s">
        <v>27</v>
      </c>
      <c r="T102" s="8" t="s">
        <v>27</v>
      </c>
      <c r="U102" s="10" t="str">
        <f t="shared" si="1"/>
        <v>Yes</v>
      </c>
      <c r="V102" s="6" t="str">
        <f t="shared" si="2"/>
        <v>Yes</v>
      </c>
      <c r="W102" s="6" t="s">
        <v>147</v>
      </c>
      <c r="X102" s="12" t="s">
        <v>37</v>
      </c>
    </row>
    <row r="103">
      <c r="J103" s="6" t="s">
        <v>224</v>
      </c>
      <c r="L103" s="6" t="s">
        <v>225</v>
      </c>
      <c r="M103" s="7" t="s">
        <v>27</v>
      </c>
      <c r="N103" s="7" t="s">
        <v>27</v>
      </c>
      <c r="O103" s="7" t="s">
        <v>27</v>
      </c>
      <c r="P103" s="7" t="s">
        <v>27</v>
      </c>
      <c r="Q103" s="9"/>
      <c r="R103" s="9"/>
      <c r="S103" s="9"/>
      <c r="T103" s="9"/>
      <c r="U103" s="10" t="str">
        <f t="shared" si="1"/>
        <v>No</v>
      </c>
      <c r="V103" s="6" t="str">
        <f t="shared" si="2"/>
        <v/>
      </c>
      <c r="X103" s="13"/>
    </row>
    <row r="104">
      <c r="A104" s="6">
        <v>1812891.0</v>
      </c>
      <c r="B104" s="6">
        <v>3.4644781E7</v>
      </c>
      <c r="C104" s="6">
        <v>7.0</v>
      </c>
      <c r="D104" s="15">
        <v>42552.0</v>
      </c>
      <c r="H104" s="6">
        <v>0.0</v>
      </c>
      <c r="I104" s="6">
        <v>5.0</v>
      </c>
      <c r="J104" s="6" t="s">
        <v>226</v>
      </c>
      <c r="K104" s="6" t="s">
        <v>142</v>
      </c>
      <c r="L104" s="6" t="s">
        <v>146</v>
      </c>
      <c r="M104" s="7" t="s">
        <v>26</v>
      </c>
      <c r="N104" s="7" t="s">
        <v>26</v>
      </c>
      <c r="O104" s="7" t="s">
        <v>26</v>
      </c>
      <c r="P104" s="7" t="s">
        <v>26</v>
      </c>
      <c r="Q104" s="8" t="s">
        <v>27</v>
      </c>
      <c r="R104" s="8" t="s">
        <v>27</v>
      </c>
      <c r="S104" s="8" t="s">
        <v>27</v>
      </c>
      <c r="T104" s="8" t="s">
        <v>27</v>
      </c>
      <c r="U104" s="10" t="str">
        <f t="shared" si="1"/>
        <v>Yes</v>
      </c>
      <c r="V104" s="6" t="str">
        <f t="shared" si="2"/>
        <v>Yes</v>
      </c>
      <c r="W104" s="6" t="s">
        <v>147</v>
      </c>
      <c r="X104" s="12" t="s">
        <v>37</v>
      </c>
    </row>
    <row r="105">
      <c r="A105" s="6">
        <v>1812891.0</v>
      </c>
      <c r="B105" s="6">
        <v>3.4644781E7</v>
      </c>
      <c r="E105" s="6">
        <v>6.0973257E7</v>
      </c>
      <c r="F105" s="6">
        <v>2.0</v>
      </c>
      <c r="G105" s="6" t="s">
        <v>227</v>
      </c>
      <c r="H105" s="6">
        <v>0.0</v>
      </c>
      <c r="I105" s="6">
        <v>1.0</v>
      </c>
      <c r="J105" s="6" t="s">
        <v>228</v>
      </c>
      <c r="K105" s="6" t="s">
        <v>142</v>
      </c>
      <c r="L105" s="6" t="s">
        <v>159</v>
      </c>
      <c r="M105" s="7" t="s">
        <v>26</v>
      </c>
      <c r="N105" s="7" t="s">
        <v>26</v>
      </c>
      <c r="O105" s="7" t="s">
        <v>26</v>
      </c>
      <c r="P105" s="7" t="s">
        <v>27</v>
      </c>
      <c r="Q105" s="8" t="s">
        <v>27</v>
      </c>
      <c r="R105" s="8" t="s">
        <v>27</v>
      </c>
      <c r="S105" s="8" t="s">
        <v>27</v>
      </c>
      <c r="T105" s="9"/>
      <c r="U105" s="10" t="str">
        <f t="shared" si="1"/>
        <v>No</v>
      </c>
      <c r="V105" s="6" t="str">
        <f t="shared" si="2"/>
        <v/>
      </c>
      <c r="X105" s="13"/>
    </row>
    <row r="106">
      <c r="J106" s="6" t="s">
        <v>228</v>
      </c>
      <c r="L106" s="6" t="s">
        <v>223</v>
      </c>
      <c r="M106" s="7" t="s">
        <v>229</v>
      </c>
      <c r="N106" s="7" t="s">
        <v>26</v>
      </c>
      <c r="O106" s="7" t="s">
        <v>26</v>
      </c>
      <c r="P106" s="7" t="s">
        <v>27</v>
      </c>
      <c r="Q106" s="9"/>
      <c r="R106" s="8" t="s">
        <v>27</v>
      </c>
      <c r="S106" s="8" t="s">
        <v>27</v>
      </c>
      <c r="T106" s="9"/>
      <c r="U106" s="10" t="str">
        <f t="shared" si="1"/>
        <v>No</v>
      </c>
      <c r="V106" s="6" t="str">
        <f t="shared" si="2"/>
        <v/>
      </c>
      <c r="X106" s="13"/>
    </row>
    <row r="107">
      <c r="A107" s="6">
        <v>1812891.0</v>
      </c>
      <c r="B107" s="6">
        <v>3.4644781E7</v>
      </c>
      <c r="E107" s="6">
        <v>1.20870977E8</v>
      </c>
      <c r="F107" s="6">
        <v>0.0</v>
      </c>
      <c r="G107" s="6" t="s">
        <v>230</v>
      </c>
      <c r="H107" s="6">
        <v>0.0</v>
      </c>
      <c r="I107" s="6">
        <v>0.0</v>
      </c>
      <c r="J107" s="6" t="s">
        <v>231</v>
      </c>
      <c r="K107" s="6" t="s">
        <v>142</v>
      </c>
      <c r="L107" s="6" t="s">
        <v>232</v>
      </c>
      <c r="M107" s="7" t="s">
        <v>27</v>
      </c>
      <c r="N107" s="7" t="s">
        <v>27</v>
      </c>
      <c r="O107" s="7" t="s">
        <v>27</v>
      </c>
      <c r="P107" s="7" t="s">
        <v>27</v>
      </c>
      <c r="Q107" s="9"/>
      <c r="R107" s="9"/>
      <c r="S107" s="9"/>
      <c r="T107" s="9"/>
      <c r="U107" s="10" t="str">
        <f t="shared" si="1"/>
        <v>No</v>
      </c>
      <c r="V107" s="6" t="str">
        <f t="shared" si="2"/>
        <v/>
      </c>
      <c r="X107" s="13"/>
    </row>
    <row r="108">
      <c r="A108" s="6">
        <v>1812891.0</v>
      </c>
      <c r="B108" s="6">
        <v>3.8357248E7</v>
      </c>
      <c r="C108" s="6">
        <v>9.0</v>
      </c>
      <c r="D108" s="6" t="s">
        <v>233</v>
      </c>
      <c r="H108" s="6">
        <v>0.0</v>
      </c>
      <c r="I108" s="6">
        <v>0.0</v>
      </c>
      <c r="J108" s="6" t="s">
        <v>234</v>
      </c>
      <c r="K108" s="6" t="s">
        <v>142</v>
      </c>
      <c r="L108" s="6" t="s">
        <v>235</v>
      </c>
      <c r="M108" s="7" t="s">
        <v>26</v>
      </c>
      <c r="N108" s="7" t="s">
        <v>26</v>
      </c>
      <c r="O108" s="7" t="s">
        <v>26</v>
      </c>
      <c r="P108" s="7" t="s">
        <v>26</v>
      </c>
      <c r="Q108" s="8" t="s">
        <v>27</v>
      </c>
      <c r="R108" s="8" t="s">
        <v>27</v>
      </c>
      <c r="S108" s="8" t="s">
        <v>27</v>
      </c>
      <c r="T108" s="8" t="s">
        <v>27</v>
      </c>
      <c r="U108" s="10" t="str">
        <f t="shared" si="1"/>
        <v>Yes</v>
      </c>
      <c r="V108" s="6" t="str">
        <f t="shared" si="2"/>
        <v>Yes</v>
      </c>
      <c r="W108" s="6" t="s">
        <v>62</v>
      </c>
      <c r="X108" s="11" t="s">
        <v>202</v>
      </c>
    </row>
    <row r="109">
      <c r="A109" s="6">
        <v>1812891.0</v>
      </c>
      <c r="B109" s="6">
        <v>3.9440337E7</v>
      </c>
      <c r="C109" s="6">
        <v>0.0</v>
      </c>
      <c r="D109" s="15">
        <v>42683.0</v>
      </c>
      <c r="H109" s="6">
        <v>0.0</v>
      </c>
      <c r="I109" s="6">
        <v>0.0</v>
      </c>
      <c r="J109" s="6" t="s">
        <v>236</v>
      </c>
      <c r="K109" s="6" t="s">
        <v>142</v>
      </c>
      <c r="L109" s="6" t="s">
        <v>237</v>
      </c>
      <c r="M109" s="7" t="s">
        <v>27</v>
      </c>
      <c r="N109" s="7" t="s">
        <v>27</v>
      </c>
      <c r="O109" s="7" t="s">
        <v>27</v>
      </c>
      <c r="P109" s="7" t="s">
        <v>27</v>
      </c>
      <c r="Q109" s="9"/>
      <c r="R109" s="9"/>
      <c r="S109" s="9"/>
      <c r="T109" s="9"/>
      <c r="U109" s="10" t="str">
        <f t="shared" si="1"/>
        <v>No</v>
      </c>
      <c r="V109" s="6" t="str">
        <f t="shared" si="2"/>
        <v/>
      </c>
      <c r="X109" s="13"/>
    </row>
    <row r="110">
      <c r="J110" s="6" t="s">
        <v>236</v>
      </c>
      <c r="L110" s="6" t="s">
        <v>238</v>
      </c>
      <c r="M110" s="7" t="s">
        <v>26</v>
      </c>
      <c r="N110" s="7" t="s">
        <v>26</v>
      </c>
      <c r="O110" s="7" t="s">
        <v>27</v>
      </c>
      <c r="P110" s="7" t="s">
        <v>26</v>
      </c>
      <c r="Q110" s="8" t="s">
        <v>27</v>
      </c>
      <c r="R110" s="8" t="s">
        <v>27</v>
      </c>
      <c r="S110" s="9"/>
      <c r="T110" s="8" t="s">
        <v>27</v>
      </c>
      <c r="U110" s="10" t="str">
        <f t="shared" si="1"/>
        <v>Yes</v>
      </c>
      <c r="V110" s="6" t="str">
        <f t="shared" si="2"/>
        <v>No</v>
      </c>
      <c r="W110" s="6" t="s">
        <v>60</v>
      </c>
      <c r="X110" s="12" t="s">
        <v>37</v>
      </c>
    </row>
    <row r="111">
      <c r="J111" s="6" t="s">
        <v>236</v>
      </c>
      <c r="L111" s="6" t="s">
        <v>239</v>
      </c>
      <c r="M111" s="7" t="s">
        <v>26</v>
      </c>
      <c r="N111" s="7" t="s">
        <v>26</v>
      </c>
      <c r="O111" s="7" t="s">
        <v>26</v>
      </c>
      <c r="P111" s="7" t="s">
        <v>26</v>
      </c>
      <c r="Q111" s="8" t="s">
        <v>27</v>
      </c>
      <c r="R111" s="8" t="s">
        <v>27</v>
      </c>
      <c r="S111" s="8" t="s">
        <v>27</v>
      </c>
      <c r="T111" s="8" t="s">
        <v>27</v>
      </c>
      <c r="U111" s="10" t="str">
        <f t="shared" si="1"/>
        <v>Yes</v>
      </c>
      <c r="V111" s="6" t="str">
        <f t="shared" si="2"/>
        <v>No</v>
      </c>
      <c r="W111" s="6" t="s">
        <v>56</v>
      </c>
      <c r="X111" s="12" t="s">
        <v>37</v>
      </c>
    </row>
    <row r="112">
      <c r="J112" s="6" t="s">
        <v>236</v>
      </c>
      <c r="L112" s="6" t="s">
        <v>213</v>
      </c>
      <c r="M112" s="7" t="s">
        <v>26</v>
      </c>
      <c r="N112" s="7" t="s">
        <v>26</v>
      </c>
      <c r="O112" s="7" t="s">
        <v>26</v>
      </c>
      <c r="P112" s="7" t="s">
        <v>26</v>
      </c>
      <c r="Q112" s="8" t="s">
        <v>27</v>
      </c>
      <c r="R112" s="8" t="s">
        <v>27</v>
      </c>
      <c r="S112" s="8" t="s">
        <v>27</v>
      </c>
      <c r="T112" s="8" t="s">
        <v>27</v>
      </c>
      <c r="U112" s="10" t="str">
        <f t="shared" si="1"/>
        <v>Yes</v>
      </c>
      <c r="V112" s="6" t="str">
        <f t="shared" si="2"/>
        <v>No</v>
      </c>
      <c r="W112" s="6" t="s">
        <v>54</v>
      </c>
      <c r="X112" s="12" t="s">
        <v>37</v>
      </c>
    </row>
    <row r="113">
      <c r="A113" s="6">
        <v>1812891.0</v>
      </c>
      <c r="B113" s="6">
        <v>3.9440337E7</v>
      </c>
      <c r="C113" s="6">
        <v>0.0</v>
      </c>
      <c r="D113" s="15">
        <v>42683.0</v>
      </c>
      <c r="H113" s="6">
        <v>1.0</v>
      </c>
      <c r="I113" s="6">
        <v>0.0</v>
      </c>
      <c r="J113" s="6" t="s">
        <v>240</v>
      </c>
      <c r="K113" s="6" t="s">
        <v>142</v>
      </c>
      <c r="L113" s="6" t="s">
        <v>85</v>
      </c>
      <c r="M113" s="7" t="s">
        <v>27</v>
      </c>
      <c r="N113" s="7" t="s">
        <v>26</v>
      </c>
      <c r="O113" s="7" t="s">
        <v>27</v>
      </c>
      <c r="P113" s="7" t="s">
        <v>27</v>
      </c>
      <c r="Q113" s="9"/>
      <c r="R113" s="8" t="s">
        <v>27</v>
      </c>
      <c r="S113" s="9"/>
      <c r="T113" s="9"/>
      <c r="U113" s="10" t="str">
        <f t="shared" si="1"/>
        <v>No</v>
      </c>
      <c r="V113" s="6" t="str">
        <f t="shared" si="2"/>
        <v/>
      </c>
      <c r="X113" s="13"/>
    </row>
    <row r="114">
      <c r="A114" s="6">
        <v>1812891.0</v>
      </c>
      <c r="B114" s="6">
        <v>3.9440337E7</v>
      </c>
      <c r="C114" s="6">
        <v>0.0</v>
      </c>
      <c r="D114" s="15">
        <v>42683.0</v>
      </c>
      <c r="H114" s="6">
        <v>2.0</v>
      </c>
      <c r="I114" s="6">
        <v>1.0</v>
      </c>
      <c r="J114" s="6" t="s">
        <v>241</v>
      </c>
      <c r="K114" s="6" t="s">
        <v>142</v>
      </c>
      <c r="L114" s="6" t="s">
        <v>143</v>
      </c>
      <c r="M114" s="7" t="s">
        <v>26</v>
      </c>
      <c r="N114" s="7" t="s">
        <v>26</v>
      </c>
      <c r="O114" s="7" t="s">
        <v>26</v>
      </c>
      <c r="P114" s="7" t="s">
        <v>26</v>
      </c>
      <c r="Q114" s="8" t="s">
        <v>27</v>
      </c>
      <c r="R114" s="8" t="s">
        <v>27</v>
      </c>
      <c r="S114" s="8" t="s">
        <v>26</v>
      </c>
      <c r="T114" s="8" t="s">
        <v>27</v>
      </c>
      <c r="U114" s="10" t="str">
        <f t="shared" si="1"/>
        <v>Yes</v>
      </c>
      <c r="V114" s="6" t="str">
        <f t="shared" si="2"/>
        <v>No</v>
      </c>
      <c r="W114" s="6" t="s">
        <v>54</v>
      </c>
      <c r="X114" s="11" t="s">
        <v>33</v>
      </c>
    </row>
    <row r="115">
      <c r="A115" s="6">
        <v>1812891.0</v>
      </c>
      <c r="B115" s="6">
        <v>3.9440337E7</v>
      </c>
      <c r="C115" s="6">
        <v>0.0</v>
      </c>
      <c r="D115" s="15">
        <v>42683.0</v>
      </c>
      <c r="H115" s="6">
        <v>3.0</v>
      </c>
      <c r="I115" s="6">
        <v>0.0</v>
      </c>
      <c r="J115" s="6" t="s">
        <v>242</v>
      </c>
      <c r="K115" s="6" t="s">
        <v>142</v>
      </c>
      <c r="L115" s="6" t="s">
        <v>143</v>
      </c>
      <c r="M115" s="7" t="s">
        <v>26</v>
      </c>
      <c r="N115" s="7" t="s">
        <v>26</v>
      </c>
      <c r="O115" s="7" t="s">
        <v>26</v>
      </c>
      <c r="P115" s="7" t="s">
        <v>26</v>
      </c>
      <c r="Q115" s="8" t="s">
        <v>27</v>
      </c>
      <c r="R115" s="8" t="s">
        <v>27</v>
      </c>
      <c r="S115" s="8" t="s">
        <v>26</v>
      </c>
      <c r="T115" s="8" t="s">
        <v>27</v>
      </c>
      <c r="U115" s="10" t="str">
        <f t="shared" si="1"/>
        <v>Yes</v>
      </c>
      <c r="V115" s="6" t="str">
        <f t="shared" si="2"/>
        <v>No</v>
      </c>
      <c r="W115" s="6" t="s">
        <v>54</v>
      </c>
      <c r="X115" s="12" t="s">
        <v>37</v>
      </c>
    </row>
    <row r="116">
      <c r="J116" s="6" t="s">
        <v>242</v>
      </c>
      <c r="L116" s="6" t="s">
        <v>59</v>
      </c>
      <c r="M116" s="7" t="s">
        <v>26</v>
      </c>
      <c r="N116" s="7" t="s">
        <v>26</v>
      </c>
      <c r="O116" s="7" t="s">
        <v>26</v>
      </c>
      <c r="P116" s="7" t="s">
        <v>26</v>
      </c>
      <c r="Q116" s="8" t="s">
        <v>27</v>
      </c>
      <c r="R116" s="8" t="s">
        <v>27</v>
      </c>
      <c r="S116" s="8" t="s">
        <v>27</v>
      </c>
      <c r="T116" s="8" t="s">
        <v>27</v>
      </c>
      <c r="U116" s="10" t="str">
        <f t="shared" si="1"/>
        <v>Yes</v>
      </c>
      <c r="V116" s="6" t="str">
        <f t="shared" si="2"/>
        <v>No</v>
      </c>
      <c r="W116" s="6" t="s">
        <v>60</v>
      </c>
      <c r="X116" s="12" t="s">
        <v>37</v>
      </c>
    </row>
    <row r="117">
      <c r="A117" s="6">
        <v>1812891.0</v>
      </c>
      <c r="B117" s="6">
        <v>3.9440337E7</v>
      </c>
      <c r="C117" s="6">
        <v>0.0</v>
      </c>
      <c r="D117" s="15">
        <v>42683.0</v>
      </c>
      <c r="H117" s="6">
        <v>4.0</v>
      </c>
      <c r="I117" s="6">
        <v>0.0</v>
      </c>
      <c r="J117" s="6" t="s">
        <v>243</v>
      </c>
      <c r="K117" s="6" t="s">
        <v>142</v>
      </c>
      <c r="L117" s="6" t="s">
        <v>79</v>
      </c>
      <c r="M117" s="7" t="s">
        <v>26</v>
      </c>
      <c r="N117" s="7" t="s">
        <v>26</v>
      </c>
      <c r="O117" s="7" t="s">
        <v>26</v>
      </c>
      <c r="P117" s="7" t="s">
        <v>26</v>
      </c>
      <c r="Q117" s="8" t="s">
        <v>27</v>
      </c>
      <c r="R117" s="8" t="s">
        <v>27</v>
      </c>
      <c r="S117" s="8" t="s">
        <v>27</v>
      </c>
      <c r="T117" s="8" t="s">
        <v>27</v>
      </c>
      <c r="U117" s="10" t="str">
        <f t="shared" si="1"/>
        <v>Yes</v>
      </c>
      <c r="V117" s="6" t="str">
        <f t="shared" si="2"/>
        <v>No</v>
      </c>
      <c r="W117" s="6" t="s">
        <v>80</v>
      </c>
      <c r="X117" s="12" t="s">
        <v>37</v>
      </c>
    </row>
    <row r="118">
      <c r="J118" s="6" t="s">
        <v>243</v>
      </c>
      <c r="L118" s="6" t="s">
        <v>244</v>
      </c>
      <c r="M118" s="7" t="s">
        <v>26</v>
      </c>
      <c r="N118" s="7" t="s">
        <v>26</v>
      </c>
      <c r="O118" s="7" t="s">
        <v>26</v>
      </c>
      <c r="P118" s="7" t="s">
        <v>26</v>
      </c>
      <c r="Q118" s="8" t="s">
        <v>27</v>
      </c>
      <c r="R118" s="8" t="s">
        <v>27</v>
      </c>
      <c r="S118" s="8" t="s">
        <v>27</v>
      </c>
      <c r="T118" s="8" t="s">
        <v>27</v>
      </c>
      <c r="U118" s="10" t="str">
        <f t="shared" si="1"/>
        <v>Yes</v>
      </c>
      <c r="V118" s="6" t="str">
        <f t="shared" si="2"/>
        <v>No</v>
      </c>
      <c r="W118" s="6" t="s">
        <v>36</v>
      </c>
      <c r="X118" s="12" t="s">
        <v>37</v>
      </c>
    </row>
    <row r="119">
      <c r="A119" s="6">
        <v>1812891.0</v>
      </c>
      <c r="B119" s="6">
        <v>3.9440337E7</v>
      </c>
      <c r="C119" s="6">
        <v>0.0</v>
      </c>
      <c r="D119" s="15">
        <v>42683.0</v>
      </c>
      <c r="H119" s="6">
        <v>4.0</v>
      </c>
      <c r="I119" s="6">
        <v>1.0</v>
      </c>
      <c r="J119" s="6" t="s">
        <v>245</v>
      </c>
      <c r="K119" s="6" t="s">
        <v>142</v>
      </c>
      <c r="L119" s="6" t="s">
        <v>235</v>
      </c>
      <c r="M119" s="7" t="s">
        <v>26</v>
      </c>
      <c r="N119" s="7" t="s">
        <v>26</v>
      </c>
      <c r="O119" s="7" t="s">
        <v>26</v>
      </c>
      <c r="P119" s="7" t="s">
        <v>26</v>
      </c>
      <c r="Q119" s="8" t="s">
        <v>27</v>
      </c>
      <c r="R119" s="8" t="s">
        <v>27</v>
      </c>
      <c r="S119" s="8" t="s">
        <v>27</v>
      </c>
      <c r="T119" s="8" t="s">
        <v>27</v>
      </c>
      <c r="U119" s="10" t="str">
        <f t="shared" si="1"/>
        <v>Yes</v>
      </c>
      <c r="V119" s="6" t="str">
        <f t="shared" si="2"/>
        <v>No</v>
      </c>
      <c r="W119" s="6" t="s">
        <v>62</v>
      </c>
      <c r="X119" s="12" t="s">
        <v>37</v>
      </c>
    </row>
    <row r="120">
      <c r="A120" s="6">
        <v>1812891.0</v>
      </c>
      <c r="B120" s="6">
        <v>3.9440337E7</v>
      </c>
      <c r="E120" s="6">
        <v>1.1026551E8</v>
      </c>
      <c r="F120" s="6">
        <v>0.0</v>
      </c>
      <c r="G120" s="15">
        <v>44171.0</v>
      </c>
      <c r="H120" s="6">
        <v>0.0</v>
      </c>
      <c r="I120" s="6">
        <v>0.0</v>
      </c>
      <c r="J120" s="6" t="s">
        <v>246</v>
      </c>
      <c r="K120" s="6" t="s">
        <v>142</v>
      </c>
      <c r="L120" s="6" t="s">
        <v>85</v>
      </c>
      <c r="M120" s="7" t="s">
        <v>27</v>
      </c>
      <c r="N120" s="7" t="s">
        <v>26</v>
      </c>
      <c r="O120" s="7" t="s">
        <v>27</v>
      </c>
      <c r="P120" s="7" t="s">
        <v>27</v>
      </c>
      <c r="Q120" s="9"/>
      <c r="R120" s="8" t="s">
        <v>26</v>
      </c>
      <c r="S120" s="9"/>
      <c r="T120" s="9"/>
      <c r="U120" s="10" t="str">
        <f t="shared" si="1"/>
        <v>No</v>
      </c>
      <c r="V120" s="6" t="str">
        <f t="shared" si="2"/>
        <v/>
      </c>
      <c r="X120" s="13"/>
    </row>
    <row r="121">
      <c r="A121" s="6">
        <v>1812891.0</v>
      </c>
      <c r="B121" s="6">
        <v>3.9440337E7</v>
      </c>
      <c r="E121" s="6">
        <v>1.1026551E8</v>
      </c>
      <c r="F121" s="6">
        <v>0.0</v>
      </c>
      <c r="G121" s="15">
        <v>44171.0</v>
      </c>
      <c r="H121" s="6">
        <v>0.0</v>
      </c>
      <c r="I121" s="6">
        <v>1.0</v>
      </c>
      <c r="J121" s="6" t="s">
        <v>247</v>
      </c>
      <c r="K121" s="6" t="s">
        <v>142</v>
      </c>
      <c r="L121" s="6" t="s">
        <v>213</v>
      </c>
      <c r="M121" s="7" t="s">
        <v>26</v>
      </c>
      <c r="N121" s="7" t="s">
        <v>26</v>
      </c>
      <c r="O121" s="7" t="s">
        <v>26</v>
      </c>
      <c r="P121" s="7" t="s">
        <v>26</v>
      </c>
      <c r="Q121" s="8" t="s">
        <v>26</v>
      </c>
      <c r="R121" s="8" t="s">
        <v>26</v>
      </c>
      <c r="S121" s="8" t="s">
        <v>26</v>
      </c>
      <c r="T121" s="8" t="s">
        <v>26</v>
      </c>
      <c r="U121" s="10" t="str">
        <f t="shared" si="1"/>
        <v>No</v>
      </c>
      <c r="V121" s="6" t="str">
        <f t="shared" si="2"/>
        <v/>
      </c>
      <c r="X121" s="13"/>
    </row>
    <row r="122">
      <c r="A122" s="6">
        <v>1812891.0</v>
      </c>
      <c r="E122" s="6">
        <v>1711044.0</v>
      </c>
      <c r="F122" s="6">
        <v>1.0</v>
      </c>
      <c r="G122" s="6" t="s">
        <v>248</v>
      </c>
      <c r="H122" s="6">
        <v>0.0</v>
      </c>
      <c r="I122" s="6">
        <v>0.0</v>
      </c>
      <c r="J122" s="6" t="s">
        <v>249</v>
      </c>
      <c r="K122" s="6" t="s">
        <v>142</v>
      </c>
      <c r="L122" s="6" t="s">
        <v>143</v>
      </c>
      <c r="M122" s="7" t="s">
        <v>26</v>
      </c>
      <c r="N122" s="7" t="s">
        <v>26</v>
      </c>
      <c r="O122" s="7" t="s">
        <v>26</v>
      </c>
      <c r="P122" s="7" t="s">
        <v>26</v>
      </c>
      <c r="Q122" s="8" t="s">
        <v>27</v>
      </c>
      <c r="R122" s="8" t="s">
        <v>27</v>
      </c>
      <c r="S122" s="8" t="s">
        <v>26</v>
      </c>
      <c r="T122" s="8" t="s">
        <v>27</v>
      </c>
      <c r="U122" s="10" t="str">
        <f t="shared" si="1"/>
        <v>Yes</v>
      </c>
      <c r="V122" s="6" t="str">
        <f t="shared" si="2"/>
        <v>Yes</v>
      </c>
      <c r="W122" s="6" t="s">
        <v>54</v>
      </c>
      <c r="X122" s="12" t="s">
        <v>37</v>
      </c>
    </row>
    <row r="123">
      <c r="J123" s="6" t="s">
        <v>249</v>
      </c>
      <c r="L123" s="6" t="s">
        <v>250</v>
      </c>
      <c r="M123" s="7" t="s">
        <v>27</v>
      </c>
      <c r="N123" s="7" t="s">
        <v>27</v>
      </c>
      <c r="O123" s="7" t="s">
        <v>26</v>
      </c>
      <c r="P123" s="7" t="s">
        <v>27</v>
      </c>
      <c r="Q123" s="9"/>
      <c r="R123" s="9"/>
      <c r="S123" s="8" t="s">
        <v>27</v>
      </c>
      <c r="T123" s="9"/>
      <c r="U123" s="10" t="str">
        <f t="shared" si="1"/>
        <v>No</v>
      </c>
      <c r="V123" s="6" t="str">
        <f t="shared" si="2"/>
        <v/>
      </c>
      <c r="X123" s="13"/>
    </row>
    <row r="124">
      <c r="A124" s="6">
        <v>1812891.0</v>
      </c>
      <c r="E124" s="6">
        <v>1711044.0</v>
      </c>
      <c r="F124" s="6">
        <v>1.0</v>
      </c>
      <c r="G124" s="6" t="s">
        <v>248</v>
      </c>
      <c r="H124" s="6">
        <v>0.0</v>
      </c>
      <c r="I124" s="6">
        <v>1.0</v>
      </c>
      <c r="J124" s="6" t="s">
        <v>251</v>
      </c>
      <c r="K124" s="6" t="s">
        <v>142</v>
      </c>
      <c r="L124" s="6" t="s">
        <v>159</v>
      </c>
      <c r="M124" s="7" t="s">
        <v>26</v>
      </c>
      <c r="N124" s="7" t="s">
        <v>26</v>
      </c>
      <c r="O124" s="7" t="s">
        <v>26</v>
      </c>
      <c r="P124" s="7" t="s">
        <v>26</v>
      </c>
      <c r="Q124" s="8" t="s">
        <v>27</v>
      </c>
      <c r="R124" s="8" t="s">
        <v>27</v>
      </c>
      <c r="S124" s="8" t="s">
        <v>27</v>
      </c>
      <c r="T124" s="8" t="s">
        <v>26</v>
      </c>
      <c r="U124" s="10" t="str">
        <f t="shared" si="1"/>
        <v>No</v>
      </c>
      <c r="V124" s="6" t="str">
        <f t="shared" si="2"/>
        <v/>
      </c>
      <c r="X124" s="13"/>
    </row>
    <row r="125">
      <c r="A125" s="6">
        <v>1812891.0</v>
      </c>
      <c r="E125" s="6">
        <v>7.195583E7</v>
      </c>
      <c r="F125" s="6">
        <v>1.0</v>
      </c>
      <c r="G125" s="6" t="s">
        <v>252</v>
      </c>
      <c r="H125" s="6">
        <v>0.0</v>
      </c>
      <c r="I125" s="6">
        <v>1.0</v>
      </c>
      <c r="J125" s="6" t="s">
        <v>253</v>
      </c>
      <c r="K125" s="6" t="s">
        <v>142</v>
      </c>
      <c r="L125" s="6" t="s">
        <v>254</v>
      </c>
      <c r="M125" s="7" t="s">
        <v>26</v>
      </c>
      <c r="N125" s="7" t="s">
        <v>26</v>
      </c>
      <c r="O125" s="7" t="s">
        <v>26</v>
      </c>
      <c r="P125" s="7" t="s">
        <v>26</v>
      </c>
      <c r="Q125" s="8" t="s">
        <v>27</v>
      </c>
      <c r="R125" s="8" t="s">
        <v>27</v>
      </c>
      <c r="S125" s="8" t="s">
        <v>27</v>
      </c>
      <c r="T125" s="8" t="s">
        <v>27</v>
      </c>
      <c r="U125" s="10" t="str">
        <f t="shared" si="1"/>
        <v>Yes</v>
      </c>
      <c r="V125" s="6" t="str">
        <f t="shared" si="2"/>
        <v>Yes</v>
      </c>
      <c r="W125" s="6" t="s">
        <v>54</v>
      </c>
      <c r="X125" s="12" t="s">
        <v>37</v>
      </c>
    </row>
    <row r="126">
      <c r="A126" s="6">
        <v>1812891.0</v>
      </c>
      <c r="E126" s="6">
        <v>7.195583E7</v>
      </c>
      <c r="F126" s="6">
        <v>1.0</v>
      </c>
      <c r="G126" s="6" t="s">
        <v>252</v>
      </c>
      <c r="H126" s="6">
        <v>0.0</v>
      </c>
      <c r="I126" s="6">
        <v>2.0</v>
      </c>
      <c r="J126" s="6" t="s">
        <v>255</v>
      </c>
      <c r="K126" s="6" t="s">
        <v>142</v>
      </c>
      <c r="L126" s="6" t="s">
        <v>256</v>
      </c>
      <c r="M126" s="7" t="s">
        <v>26</v>
      </c>
      <c r="N126" s="7" t="s">
        <v>26</v>
      </c>
      <c r="O126" s="7" t="s">
        <v>26</v>
      </c>
      <c r="P126" s="7" t="s">
        <v>26</v>
      </c>
      <c r="Q126" s="8" t="s">
        <v>27</v>
      </c>
      <c r="R126" s="8" t="s">
        <v>27</v>
      </c>
      <c r="S126" s="8" t="s">
        <v>27</v>
      </c>
      <c r="T126" s="8" t="s">
        <v>27</v>
      </c>
      <c r="U126" s="10" t="str">
        <f t="shared" si="1"/>
        <v>Yes</v>
      </c>
      <c r="V126" s="6" t="str">
        <f t="shared" si="2"/>
        <v>Yes</v>
      </c>
      <c r="W126" s="6" t="s">
        <v>36</v>
      </c>
      <c r="X126" s="12" t="s">
        <v>37</v>
      </c>
    </row>
    <row r="127">
      <c r="J127" s="6" t="s">
        <v>255</v>
      </c>
      <c r="L127" s="6" t="s">
        <v>257</v>
      </c>
      <c r="M127" s="7" t="s">
        <v>26</v>
      </c>
      <c r="N127" s="7" t="s">
        <v>26</v>
      </c>
      <c r="O127" s="7" t="s">
        <v>26</v>
      </c>
      <c r="P127" s="7" t="s">
        <v>26</v>
      </c>
      <c r="Q127" s="8" t="s">
        <v>27</v>
      </c>
      <c r="R127" s="8" t="s">
        <v>27</v>
      </c>
      <c r="S127" s="8" t="s">
        <v>27</v>
      </c>
      <c r="T127" s="8" t="s">
        <v>27</v>
      </c>
      <c r="U127" s="10" t="str">
        <f t="shared" si="1"/>
        <v>Yes</v>
      </c>
      <c r="V127" s="6" t="str">
        <f t="shared" si="2"/>
        <v>No</v>
      </c>
      <c r="W127" s="6" t="s">
        <v>36</v>
      </c>
      <c r="X127" s="12" t="s">
        <v>37</v>
      </c>
    </row>
    <row r="128">
      <c r="A128" s="6">
        <v>6.7711514E7</v>
      </c>
      <c r="B128" s="6">
        <v>6.7711541E7</v>
      </c>
      <c r="C128" s="6">
        <v>2.0</v>
      </c>
      <c r="D128" s="6" t="s">
        <v>258</v>
      </c>
      <c r="H128" s="6">
        <v>4.0</v>
      </c>
      <c r="I128" s="6">
        <v>0.0</v>
      </c>
      <c r="J128" s="6" t="s">
        <v>259</v>
      </c>
      <c r="K128" s="6" t="s">
        <v>260</v>
      </c>
      <c r="L128" s="6" t="s">
        <v>261</v>
      </c>
      <c r="M128" s="7" t="s">
        <v>27</v>
      </c>
      <c r="N128" s="7" t="s">
        <v>27</v>
      </c>
      <c r="O128" s="7" t="s">
        <v>27</v>
      </c>
      <c r="P128" s="7" t="s">
        <v>27</v>
      </c>
      <c r="Q128" s="9"/>
      <c r="R128" s="9"/>
      <c r="S128" s="9"/>
      <c r="T128" s="9"/>
      <c r="U128" s="10" t="str">
        <f t="shared" si="1"/>
        <v>No</v>
      </c>
      <c r="V128" s="6" t="str">
        <f t="shared" si="2"/>
        <v/>
      </c>
      <c r="X128" s="13"/>
    </row>
    <row r="129">
      <c r="A129" s="6">
        <v>6.8283479E7</v>
      </c>
      <c r="B129" s="6">
        <v>6.8283618E7</v>
      </c>
      <c r="C129" s="6">
        <v>0.0</v>
      </c>
      <c r="D129" s="15">
        <v>44384.0</v>
      </c>
      <c r="H129" s="6">
        <v>0.0</v>
      </c>
      <c r="I129" s="6">
        <v>0.0</v>
      </c>
      <c r="J129" s="6" t="s">
        <v>262</v>
      </c>
      <c r="K129" s="6" t="s">
        <v>263</v>
      </c>
      <c r="L129" s="6" t="s">
        <v>264</v>
      </c>
      <c r="M129" s="7" t="s">
        <v>26</v>
      </c>
      <c r="N129" s="7" t="s">
        <v>26</v>
      </c>
      <c r="O129" s="7" t="s">
        <v>26</v>
      </c>
      <c r="P129" s="7" t="s">
        <v>26</v>
      </c>
      <c r="Q129" s="8" t="s">
        <v>27</v>
      </c>
      <c r="R129" s="8" t="s">
        <v>27</v>
      </c>
      <c r="S129" s="8" t="s">
        <v>27</v>
      </c>
      <c r="T129" s="8" t="s">
        <v>27</v>
      </c>
      <c r="U129" s="10" t="str">
        <f t="shared" si="1"/>
        <v>Yes</v>
      </c>
      <c r="V129" s="6" t="str">
        <f t="shared" si="2"/>
        <v>No</v>
      </c>
      <c r="W129" s="6" t="s">
        <v>60</v>
      </c>
      <c r="X129" s="12" t="s">
        <v>37</v>
      </c>
    </row>
    <row r="130">
      <c r="A130" s="6">
        <v>2.8586929E7</v>
      </c>
      <c r="B130" s="6">
        <v>2.8587738E7</v>
      </c>
      <c r="C130" s="6">
        <v>3.0</v>
      </c>
      <c r="D130" s="6" t="s">
        <v>265</v>
      </c>
      <c r="H130" s="6">
        <v>0.0</v>
      </c>
      <c r="I130" s="6">
        <v>1.0</v>
      </c>
      <c r="J130" s="6" t="s">
        <v>266</v>
      </c>
      <c r="K130" s="6" t="s">
        <v>267</v>
      </c>
      <c r="L130" s="6" t="s">
        <v>268</v>
      </c>
      <c r="M130" s="7" t="s">
        <v>26</v>
      </c>
      <c r="N130" s="7" t="s">
        <v>26</v>
      </c>
      <c r="O130" s="7" t="s">
        <v>26</v>
      </c>
      <c r="P130" s="7" t="s">
        <v>26</v>
      </c>
      <c r="Q130" s="8" t="s">
        <v>27</v>
      </c>
      <c r="R130" s="8" t="s">
        <v>27</v>
      </c>
      <c r="S130" s="8" t="s">
        <v>27</v>
      </c>
      <c r="T130" s="8" t="s">
        <v>27</v>
      </c>
      <c r="U130" s="10" t="str">
        <f t="shared" si="1"/>
        <v>Yes</v>
      </c>
      <c r="V130" s="6" t="str">
        <f t="shared" si="2"/>
        <v>Yes</v>
      </c>
      <c r="W130" s="6" t="s">
        <v>62</v>
      </c>
      <c r="X130" s="12" t="s">
        <v>37</v>
      </c>
    </row>
    <row r="131">
      <c r="J131" s="6" t="s">
        <v>266</v>
      </c>
      <c r="L131" s="6" t="s">
        <v>269</v>
      </c>
      <c r="M131" s="7" t="s">
        <v>26</v>
      </c>
      <c r="N131" s="7" t="s">
        <v>26</v>
      </c>
      <c r="O131" s="7" t="s">
        <v>26</v>
      </c>
      <c r="P131" s="7" t="s">
        <v>26</v>
      </c>
      <c r="Q131" s="8" t="s">
        <v>26</v>
      </c>
      <c r="R131" s="8" t="s">
        <v>26</v>
      </c>
      <c r="S131" s="8" t="s">
        <v>27</v>
      </c>
      <c r="T131" s="8" t="s">
        <v>26</v>
      </c>
      <c r="U131" s="10" t="str">
        <f t="shared" si="1"/>
        <v>No</v>
      </c>
      <c r="V131" s="6" t="str">
        <f t="shared" si="2"/>
        <v/>
      </c>
      <c r="X131" s="13"/>
    </row>
    <row r="132">
      <c r="A132" s="6">
        <v>6.7624249E7</v>
      </c>
      <c r="B132" s="6">
        <v>6.7625187E7</v>
      </c>
      <c r="E132" s="6">
        <v>1.19559133E8</v>
      </c>
      <c r="H132" s="6">
        <v>0.0</v>
      </c>
      <c r="I132" s="6">
        <v>2.0</v>
      </c>
      <c r="J132" s="6" t="s">
        <v>270</v>
      </c>
      <c r="K132" s="6" t="s">
        <v>271</v>
      </c>
      <c r="L132" s="6" t="s">
        <v>272</v>
      </c>
      <c r="M132" s="7" t="s">
        <v>26</v>
      </c>
      <c r="N132" s="7" t="s">
        <v>26</v>
      </c>
      <c r="O132" s="7" t="s">
        <v>26</v>
      </c>
      <c r="P132" s="7" t="s">
        <v>26</v>
      </c>
      <c r="Q132" s="8" t="s">
        <v>27</v>
      </c>
      <c r="R132" s="8" t="s">
        <v>27</v>
      </c>
      <c r="S132" s="8" t="s">
        <v>27</v>
      </c>
      <c r="T132" s="8" t="s">
        <v>27</v>
      </c>
      <c r="U132" s="10" t="str">
        <f t="shared" si="1"/>
        <v>Yes</v>
      </c>
      <c r="V132" s="6" t="str">
        <f t="shared" si="2"/>
        <v>No</v>
      </c>
      <c r="W132" s="6" t="s">
        <v>56</v>
      </c>
      <c r="X132" s="11" t="s">
        <v>184</v>
      </c>
    </row>
    <row r="133">
      <c r="A133" s="6">
        <v>6.364305E7</v>
      </c>
      <c r="B133" s="6">
        <v>6.3652329E7</v>
      </c>
      <c r="C133" s="6">
        <v>2.0</v>
      </c>
      <c r="D133" s="6" t="s">
        <v>273</v>
      </c>
      <c r="H133" s="6">
        <v>1.0</v>
      </c>
      <c r="I133" s="6">
        <v>1.0</v>
      </c>
      <c r="J133" s="6" t="s">
        <v>274</v>
      </c>
      <c r="K133" s="6" t="s">
        <v>275</v>
      </c>
      <c r="L133" s="6" t="s">
        <v>276</v>
      </c>
      <c r="M133" s="7" t="s">
        <v>26</v>
      </c>
      <c r="N133" s="7" t="s">
        <v>26</v>
      </c>
      <c r="O133" s="7" t="s">
        <v>26</v>
      </c>
      <c r="P133" s="7" t="s">
        <v>26</v>
      </c>
      <c r="Q133" s="8" t="s">
        <v>27</v>
      </c>
      <c r="R133" s="8" t="s">
        <v>26</v>
      </c>
      <c r="S133" s="8" t="s">
        <v>27</v>
      </c>
      <c r="T133" s="8" t="s">
        <v>26</v>
      </c>
      <c r="U133" s="10" t="str">
        <f t="shared" si="1"/>
        <v>No</v>
      </c>
      <c r="V133" s="6" t="str">
        <f t="shared" si="2"/>
        <v/>
      </c>
      <c r="X133" s="13"/>
    </row>
    <row r="134">
      <c r="A134" s="6">
        <v>6.364305E7</v>
      </c>
      <c r="B134" s="6">
        <v>6.3652329E7</v>
      </c>
      <c r="C134" s="6">
        <v>2.0</v>
      </c>
      <c r="D134" s="6" t="s">
        <v>273</v>
      </c>
      <c r="H134" s="6">
        <v>2.0</v>
      </c>
      <c r="I134" s="6">
        <v>0.0</v>
      </c>
      <c r="J134" s="6" t="s">
        <v>277</v>
      </c>
      <c r="K134" s="6" t="s">
        <v>275</v>
      </c>
      <c r="L134" s="6" t="s">
        <v>278</v>
      </c>
      <c r="M134" s="7" t="s">
        <v>27</v>
      </c>
      <c r="N134" s="7" t="s">
        <v>27</v>
      </c>
      <c r="O134" s="7" t="s">
        <v>27</v>
      </c>
      <c r="P134" s="17"/>
      <c r="Q134" s="9"/>
      <c r="R134" s="9"/>
      <c r="S134" s="9"/>
      <c r="T134" s="9"/>
      <c r="U134" s="10" t="str">
        <f t="shared" si="1"/>
        <v>No</v>
      </c>
      <c r="V134" s="6" t="str">
        <f t="shared" si="2"/>
        <v/>
      </c>
      <c r="X134" s="13"/>
    </row>
    <row r="135">
      <c r="A135" s="6">
        <v>6.8296796E7</v>
      </c>
      <c r="E135" s="6">
        <v>1.20704986E8</v>
      </c>
      <c r="F135" s="6">
        <v>0.0</v>
      </c>
      <c r="G135" s="15">
        <v>44415.0</v>
      </c>
      <c r="H135" s="6">
        <v>0.0</v>
      </c>
      <c r="I135" s="6">
        <v>0.0</v>
      </c>
      <c r="J135" s="6" t="s">
        <v>279</v>
      </c>
      <c r="K135" s="6" t="s">
        <v>280</v>
      </c>
      <c r="L135" s="6" t="s">
        <v>59</v>
      </c>
      <c r="M135" s="7" t="s">
        <v>26</v>
      </c>
      <c r="N135" s="7" t="s">
        <v>26</v>
      </c>
      <c r="O135" s="7" t="s">
        <v>26</v>
      </c>
      <c r="P135" s="7" t="s">
        <v>26</v>
      </c>
      <c r="Q135" s="8" t="s">
        <v>27</v>
      </c>
      <c r="R135" s="8" t="s">
        <v>26</v>
      </c>
      <c r="S135" s="8" t="s">
        <v>27</v>
      </c>
      <c r="T135" s="8" t="s">
        <v>27</v>
      </c>
      <c r="U135" s="10" t="str">
        <f t="shared" si="1"/>
        <v>Yes</v>
      </c>
      <c r="V135" s="6" t="str">
        <f t="shared" si="2"/>
        <v>No</v>
      </c>
      <c r="W135" s="6" t="s">
        <v>60</v>
      </c>
      <c r="X135" s="12" t="s">
        <v>37</v>
      </c>
    </row>
    <row r="136">
      <c r="A136" s="6">
        <v>1.7025677E7</v>
      </c>
      <c r="B136" s="6">
        <v>1.7025885E7</v>
      </c>
      <c r="C136" s="6">
        <v>2.0</v>
      </c>
      <c r="D136" s="6" t="s">
        <v>281</v>
      </c>
      <c r="H136" s="6">
        <v>1.0</v>
      </c>
      <c r="I136" s="6">
        <v>0.0</v>
      </c>
      <c r="J136" s="6" t="s">
        <v>282</v>
      </c>
      <c r="K136" s="6" t="s">
        <v>283</v>
      </c>
      <c r="L136" s="6" t="s">
        <v>59</v>
      </c>
      <c r="M136" s="7" t="s">
        <v>26</v>
      </c>
      <c r="N136" s="7" t="s">
        <v>26</v>
      </c>
      <c r="O136" s="7" t="s">
        <v>26</v>
      </c>
      <c r="P136" s="7" t="s">
        <v>26</v>
      </c>
      <c r="Q136" s="8" t="s">
        <v>27</v>
      </c>
      <c r="R136" s="8" t="s">
        <v>26</v>
      </c>
      <c r="S136" s="8" t="s">
        <v>27</v>
      </c>
      <c r="T136" s="8" t="s">
        <v>27</v>
      </c>
      <c r="U136" s="10" t="str">
        <f t="shared" si="1"/>
        <v>Yes</v>
      </c>
      <c r="V136" s="6" t="str">
        <f t="shared" si="2"/>
        <v>Yes</v>
      </c>
      <c r="W136" s="6" t="s">
        <v>60</v>
      </c>
      <c r="X136" s="12" t="s">
        <v>37</v>
      </c>
    </row>
    <row r="137">
      <c r="J137" s="6" t="s">
        <v>282</v>
      </c>
      <c r="L137" s="6" t="s">
        <v>284</v>
      </c>
      <c r="M137" s="7" t="s">
        <v>26</v>
      </c>
      <c r="N137" s="7" t="s">
        <v>26</v>
      </c>
      <c r="O137" s="7" t="s">
        <v>26</v>
      </c>
      <c r="P137" s="7" t="s">
        <v>26</v>
      </c>
      <c r="Q137" s="8" t="s">
        <v>27</v>
      </c>
      <c r="R137" s="8" t="s">
        <v>27</v>
      </c>
      <c r="S137" s="8" t="s">
        <v>27</v>
      </c>
      <c r="T137" s="8" t="s">
        <v>27</v>
      </c>
      <c r="U137" s="10" t="str">
        <f t="shared" si="1"/>
        <v>Yes</v>
      </c>
      <c r="V137" s="6" t="str">
        <f t="shared" si="2"/>
        <v>No</v>
      </c>
      <c r="W137" s="6" t="s">
        <v>60</v>
      </c>
      <c r="X137" s="12" t="s">
        <v>37</v>
      </c>
    </row>
    <row r="138">
      <c r="A138" s="6">
        <v>1.7025677E7</v>
      </c>
      <c r="B138" s="6">
        <v>1.7025885E7</v>
      </c>
      <c r="C138" s="6">
        <v>2.0</v>
      </c>
      <c r="D138" s="6" t="s">
        <v>281</v>
      </c>
      <c r="H138" s="6">
        <v>1.0</v>
      </c>
      <c r="I138" s="6">
        <v>1.0</v>
      </c>
      <c r="J138" s="6" t="s">
        <v>285</v>
      </c>
      <c r="K138" s="6" t="s">
        <v>283</v>
      </c>
      <c r="L138" s="6" t="s">
        <v>286</v>
      </c>
      <c r="M138" s="7" t="s">
        <v>26</v>
      </c>
      <c r="N138" s="7" t="s">
        <v>26</v>
      </c>
      <c r="O138" s="7" t="s">
        <v>26</v>
      </c>
      <c r="P138" s="7" t="s">
        <v>26</v>
      </c>
      <c r="Q138" s="8" t="s">
        <v>26</v>
      </c>
      <c r="R138" s="8" t="s">
        <v>27</v>
      </c>
      <c r="S138" s="8" t="s">
        <v>26</v>
      </c>
      <c r="T138" s="8" t="s">
        <v>27</v>
      </c>
      <c r="U138" s="10" t="str">
        <f t="shared" si="1"/>
        <v>Yes</v>
      </c>
      <c r="V138" s="6" t="str">
        <f t="shared" si="2"/>
        <v>Yes</v>
      </c>
      <c r="W138" s="6" t="s">
        <v>36</v>
      </c>
      <c r="X138" s="12" t="s">
        <v>37</v>
      </c>
    </row>
    <row r="139">
      <c r="A139" s="6">
        <v>1.7025677E7</v>
      </c>
      <c r="B139" s="6">
        <v>1.7025885E7</v>
      </c>
      <c r="C139" s="6">
        <v>2.0</v>
      </c>
      <c r="D139" s="6" t="s">
        <v>281</v>
      </c>
      <c r="H139" s="6">
        <v>1.0</v>
      </c>
      <c r="I139" s="6">
        <v>2.0</v>
      </c>
      <c r="J139" s="6" t="s">
        <v>287</v>
      </c>
      <c r="K139" s="6" t="s">
        <v>283</v>
      </c>
      <c r="L139" s="6" t="s">
        <v>288</v>
      </c>
      <c r="M139" s="7" t="s">
        <v>26</v>
      </c>
      <c r="N139" s="7" t="s">
        <v>26</v>
      </c>
      <c r="O139" s="7" t="s">
        <v>26</v>
      </c>
      <c r="P139" s="7" t="s">
        <v>26</v>
      </c>
      <c r="Q139" s="8" t="s">
        <v>27</v>
      </c>
      <c r="R139" s="8" t="s">
        <v>27</v>
      </c>
      <c r="S139" s="8" t="s">
        <v>27</v>
      </c>
      <c r="T139" s="8" t="s">
        <v>27</v>
      </c>
      <c r="U139" s="10" t="str">
        <f t="shared" si="1"/>
        <v>Yes</v>
      </c>
      <c r="V139" s="6" t="str">
        <f t="shared" si="2"/>
        <v>Yes</v>
      </c>
      <c r="W139" s="6" t="s">
        <v>60</v>
      </c>
      <c r="X139" s="12" t="s">
        <v>37</v>
      </c>
    </row>
    <row r="140">
      <c r="A140" s="6">
        <v>1.7025677E7</v>
      </c>
      <c r="B140" s="6">
        <v>1.7025885E7</v>
      </c>
      <c r="E140" s="6">
        <v>8.919439E7</v>
      </c>
      <c r="F140" s="6">
        <v>0.0</v>
      </c>
      <c r="G140" s="6" t="s">
        <v>281</v>
      </c>
      <c r="H140" s="6">
        <v>0.0</v>
      </c>
      <c r="I140" s="6">
        <v>1.0</v>
      </c>
      <c r="J140" s="6" t="s">
        <v>289</v>
      </c>
      <c r="K140" s="6" t="s">
        <v>283</v>
      </c>
      <c r="L140" s="6" t="s">
        <v>286</v>
      </c>
      <c r="M140" s="7" t="s">
        <v>26</v>
      </c>
      <c r="N140" s="7" t="s">
        <v>26</v>
      </c>
      <c r="O140" s="7" t="s">
        <v>26</v>
      </c>
      <c r="P140" s="7" t="s">
        <v>26</v>
      </c>
      <c r="Q140" s="8" t="s">
        <v>26</v>
      </c>
      <c r="R140" s="8" t="s">
        <v>26</v>
      </c>
      <c r="S140" s="8" t="s">
        <v>26</v>
      </c>
      <c r="T140" s="8" t="s">
        <v>26</v>
      </c>
      <c r="U140" s="10" t="str">
        <f t="shared" si="1"/>
        <v>No</v>
      </c>
      <c r="V140" s="6" t="str">
        <f t="shared" si="2"/>
        <v/>
      </c>
      <c r="X140" s="13"/>
    </row>
    <row r="141">
      <c r="A141" s="6">
        <v>1.7025677E7</v>
      </c>
      <c r="B141" s="6">
        <v>6.869141E7</v>
      </c>
      <c r="C141" s="6">
        <v>0.0</v>
      </c>
      <c r="D141" s="15">
        <v>44385.0</v>
      </c>
      <c r="H141" s="6">
        <v>2.0</v>
      </c>
      <c r="I141" s="6">
        <v>0.0</v>
      </c>
      <c r="J141" s="6" t="s">
        <v>290</v>
      </c>
      <c r="K141" s="6" t="s">
        <v>283</v>
      </c>
      <c r="L141" s="6" t="s">
        <v>286</v>
      </c>
      <c r="M141" s="7" t="s">
        <v>26</v>
      </c>
      <c r="N141" s="7" t="s">
        <v>26</v>
      </c>
      <c r="O141" s="7" t="s">
        <v>26</v>
      </c>
      <c r="P141" s="7" t="s">
        <v>26</v>
      </c>
      <c r="Q141" s="8" t="s">
        <v>26</v>
      </c>
      <c r="R141" s="8" t="s">
        <v>26</v>
      </c>
      <c r="S141" s="8" t="s">
        <v>26</v>
      </c>
      <c r="T141" s="8" t="s">
        <v>27</v>
      </c>
      <c r="U141" s="10" t="str">
        <f t="shared" si="1"/>
        <v>Yes</v>
      </c>
      <c r="V141" s="6" t="str">
        <f t="shared" si="2"/>
        <v>No</v>
      </c>
      <c r="W141" s="6" t="s">
        <v>36</v>
      </c>
      <c r="X141" s="12" t="s">
        <v>37</v>
      </c>
    </row>
    <row r="142">
      <c r="A142" s="6">
        <v>1.7025677E7</v>
      </c>
      <c r="B142" s="6">
        <v>6.869141E7</v>
      </c>
      <c r="C142" s="6">
        <v>0.0</v>
      </c>
      <c r="D142" s="15">
        <v>44385.0</v>
      </c>
      <c r="H142" s="6">
        <v>4.0</v>
      </c>
      <c r="I142" s="6">
        <v>0.0</v>
      </c>
      <c r="J142" s="6" t="s">
        <v>291</v>
      </c>
      <c r="K142" s="6" t="s">
        <v>283</v>
      </c>
      <c r="L142" s="6" t="s">
        <v>286</v>
      </c>
      <c r="M142" s="7" t="s">
        <v>26</v>
      </c>
      <c r="N142" s="7" t="s">
        <v>26</v>
      </c>
      <c r="O142" s="7" t="s">
        <v>26</v>
      </c>
      <c r="P142" s="7" t="s">
        <v>26</v>
      </c>
      <c r="Q142" s="8" t="s">
        <v>26</v>
      </c>
      <c r="R142" s="8" t="s">
        <v>26</v>
      </c>
      <c r="S142" s="8" t="s">
        <v>26</v>
      </c>
      <c r="T142" s="8" t="s">
        <v>27</v>
      </c>
      <c r="U142" s="10" t="str">
        <f t="shared" si="1"/>
        <v>Yes</v>
      </c>
      <c r="V142" s="6" t="str">
        <f t="shared" si="2"/>
        <v>No</v>
      </c>
      <c r="W142" s="6" t="s">
        <v>36</v>
      </c>
      <c r="X142" s="12" t="s">
        <v>37</v>
      </c>
    </row>
    <row r="143">
      <c r="A143" s="6">
        <v>1.7025677E7</v>
      </c>
      <c r="B143" s="6">
        <v>6.869141E7</v>
      </c>
      <c r="C143" s="6">
        <v>0.0</v>
      </c>
      <c r="D143" s="15">
        <v>44385.0</v>
      </c>
      <c r="H143" s="6">
        <v>7.0</v>
      </c>
      <c r="I143" s="6">
        <v>0.0</v>
      </c>
      <c r="J143" s="6" t="s">
        <v>292</v>
      </c>
      <c r="K143" s="6" t="s">
        <v>283</v>
      </c>
      <c r="L143" s="6" t="s">
        <v>293</v>
      </c>
      <c r="M143" s="7" t="s">
        <v>27</v>
      </c>
      <c r="N143" s="7" t="s">
        <v>26</v>
      </c>
      <c r="O143" s="7" t="s">
        <v>26</v>
      </c>
      <c r="P143" s="7" t="s">
        <v>27</v>
      </c>
      <c r="Q143" s="9"/>
      <c r="R143" s="8" t="s">
        <v>27</v>
      </c>
      <c r="S143" s="8" t="s">
        <v>27</v>
      </c>
      <c r="T143" s="9"/>
      <c r="U143" s="10" t="str">
        <f t="shared" si="1"/>
        <v>No</v>
      </c>
      <c r="V143" s="6" t="str">
        <f t="shared" si="2"/>
        <v/>
      </c>
      <c r="X143" s="13"/>
    </row>
    <row r="144">
      <c r="A144" s="6">
        <v>1.7025677E7</v>
      </c>
      <c r="B144" s="6">
        <v>6.869141E7</v>
      </c>
      <c r="C144" s="6">
        <v>0.0</v>
      </c>
      <c r="D144" s="15">
        <v>44385.0</v>
      </c>
      <c r="H144" s="6">
        <v>7.0</v>
      </c>
      <c r="I144" s="6">
        <v>1.0</v>
      </c>
      <c r="J144" s="6" t="s">
        <v>294</v>
      </c>
      <c r="K144" s="6" t="s">
        <v>283</v>
      </c>
      <c r="L144" s="6" t="s">
        <v>295</v>
      </c>
      <c r="M144" s="7" t="s">
        <v>26</v>
      </c>
      <c r="N144" s="7" t="s">
        <v>26</v>
      </c>
      <c r="O144" s="7" t="s">
        <v>26</v>
      </c>
      <c r="P144" s="7" t="s">
        <v>26</v>
      </c>
      <c r="Q144" s="8" t="s">
        <v>27</v>
      </c>
      <c r="R144" s="8" t="s">
        <v>27</v>
      </c>
      <c r="S144" s="8" t="s">
        <v>27</v>
      </c>
      <c r="T144" s="8" t="s">
        <v>27</v>
      </c>
      <c r="U144" s="10" t="str">
        <f t="shared" si="1"/>
        <v>Yes</v>
      </c>
      <c r="V144" s="6" t="str">
        <f t="shared" si="2"/>
        <v>No</v>
      </c>
      <c r="W144" s="6" t="s">
        <v>99</v>
      </c>
      <c r="X144" s="12" t="s">
        <v>37</v>
      </c>
    </row>
    <row r="145">
      <c r="J145" s="6" t="s">
        <v>294</v>
      </c>
      <c r="L145" s="6" t="s">
        <v>293</v>
      </c>
      <c r="M145" s="7" t="s">
        <v>27</v>
      </c>
      <c r="N145" s="7" t="s">
        <v>26</v>
      </c>
      <c r="O145" s="7" t="s">
        <v>26</v>
      </c>
      <c r="P145" s="7" t="s">
        <v>27</v>
      </c>
      <c r="Q145" s="9"/>
      <c r="R145" s="8" t="s">
        <v>27</v>
      </c>
      <c r="S145" s="8" t="s">
        <v>27</v>
      </c>
      <c r="T145" s="9"/>
      <c r="U145" s="10" t="str">
        <f t="shared" si="1"/>
        <v>No</v>
      </c>
      <c r="V145" s="6" t="str">
        <f t="shared" si="2"/>
        <v/>
      </c>
      <c r="X145" s="13"/>
    </row>
    <row r="146">
      <c r="A146" s="6">
        <v>1.7025677E7</v>
      </c>
      <c r="B146" s="6">
        <v>6.869141E7</v>
      </c>
      <c r="C146" s="6">
        <v>0.0</v>
      </c>
      <c r="D146" s="15">
        <v>44385.0</v>
      </c>
      <c r="H146" s="6">
        <v>11.0</v>
      </c>
      <c r="I146" s="6">
        <v>0.0</v>
      </c>
      <c r="J146" s="6" t="s">
        <v>296</v>
      </c>
      <c r="K146" s="6" t="s">
        <v>283</v>
      </c>
      <c r="L146" s="6" t="s">
        <v>297</v>
      </c>
      <c r="M146" s="7" t="s">
        <v>27</v>
      </c>
      <c r="N146" s="7" t="s">
        <v>27</v>
      </c>
      <c r="O146" s="7" t="s">
        <v>27</v>
      </c>
      <c r="P146" s="7" t="s">
        <v>27</v>
      </c>
      <c r="Q146" s="9"/>
      <c r="R146" s="9"/>
      <c r="S146" s="9"/>
      <c r="T146" s="9"/>
      <c r="U146" s="10" t="str">
        <f t="shared" si="1"/>
        <v>No</v>
      </c>
      <c r="V146" s="6" t="str">
        <f t="shared" si="2"/>
        <v/>
      </c>
      <c r="X146" s="13"/>
    </row>
    <row r="147">
      <c r="A147" s="6">
        <v>1.7025677E7</v>
      </c>
      <c r="B147" s="6">
        <v>6.869141E7</v>
      </c>
      <c r="C147" s="6">
        <v>0.0</v>
      </c>
      <c r="D147" s="15">
        <v>44385.0</v>
      </c>
      <c r="H147" s="6">
        <v>12.0</v>
      </c>
      <c r="I147" s="6">
        <v>0.0</v>
      </c>
      <c r="J147" s="6" t="s">
        <v>298</v>
      </c>
      <c r="K147" s="6" t="s">
        <v>283</v>
      </c>
      <c r="L147" s="6" t="s">
        <v>286</v>
      </c>
      <c r="M147" s="7" t="s">
        <v>26</v>
      </c>
      <c r="N147" s="7" t="s">
        <v>26</v>
      </c>
      <c r="O147" s="7" t="s">
        <v>26</v>
      </c>
      <c r="P147" s="7" t="s">
        <v>26</v>
      </c>
      <c r="Q147" s="8" t="s">
        <v>26</v>
      </c>
      <c r="R147" s="8" t="s">
        <v>27</v>
      </c>
      <c r="S147" s="8" t="s">
        <v>26</v>
      </c>
      <c r="T147" s="8" t="s">
        <v>27</v>
      </c>
      <c r="U147" s="10" t="str">
        <f t="shared" si="1"/>
        <v>Yes</v>
      </c>
      <c r="V147" s="6" t="str">
        <f t="shared" si="2"/>
        <v>No</v>
      </c>
      <c r="W147" s="6" t="s">
        <v>36</v>
      </c>
      <c r="X147" s="12" t="s">
        <v>37</v>
      </c>
    </row>
    <row r="148">
      <c r="A148" s="6">
        <v>6.661544E7</v>
      </c>
      <c r="B148" s="6">
        <v>6.8662849E7</v>
      </c>
      <c r="C148" s="6">
        <v>0.0</v>
      </c>
      <c r="D148" s="15">
        <v>44324.0</v>
      </c>
      <c r="H148" s="6">
        <v>0.0</v>
      </c>
      <c r="I148" s="6">
        <v>0.0</v>
      </c>
      <c r="J148" s="6" t="s">
        <v>299</v>
      </c>
      <c r="K148" s="6" t="s">
        <v>300</v>
      </c>
      <c r="L148" s="6" t="s">
        <v>301</v>
      </c>
      <c r="M148" s="7" t="s">
        <v>26</v>
      </c>
      <c r="N148" s="7" t="s">
        <v>26</v>
      </c>
      <c r="O148" s="7" t="s">
        <v>26</v>
      </c>
      <c r="P148" s="7" t="s">
        <v>26</v>
      </c>
      <c r="Q148" s="8" t="s">
        <v>26</v>
      </c>
      <c r="R148" s="8" t="s">
        <v>27</v>
      </c>
      <c r="S148" s="8" t="s">
        <v>27</v>
      </c>
      <c r="T148" s="8" t="s">
        <v>27</v>
      </c>
      <c r="U148" s="10" t="str">
        <f t="shared" si="1"/>
        <v>Yes</v>
      </c>
      <c r="V148" s="6" t="str">
        <f t="shared" si="2"/>
        <v>No</v>
      </c>
      <c r="W148" s="6" t="s">
        <v>62</v>
      </c>
      <c r="X148" s="11" t="s">
        <v>302</v>
      </c>
    </row>
    <row r="149">
      <c r="A149" s="6">
        <v>6.661544E7</v>
      </c>
      <c r="B149" s="6">
        <v>6.8662849E7</v>
      </c>
      <c r="C149" s="6">
        <v>0.0</v>
      </c>
      <c r="D149" s="15">
        <v>44324.0</v>
      </c>
      <c r="H149" s="6">
        <v>2.0</v>
      </c>
      <c r="I149" s="6">
        <v>0.0</v>
      </c>
      <c r="J149" s="6" t="s">
        <v>303</v>
      </c>
      <c r="K149" s="6" t="s">
        <v>300</v>
      </c>
      <c r="L149" s="6" t="s">
        <v>304</v>
      </c>
      <c r="M149" s="7" t="s">
        <v>27</v>
      </c>
      <c r="N149" s="7" t="s">
        <v>26</v>
      </c>
      <c r="O149" s="7" t="s">
        <v>26</v>
      </c>
      <c r="P149" s="7" t="s">
        <v>26</v>
      </c>
      <c r="Q149" s="9"/>
      <c r="R149" s="8" t="s">
        <v>27</v>
      </c>
      <c r="S149" s="8" t="s">
        <v>27</v>
      </c>
      <c r="T149" s="8" t="s">
        <v>27</v>
      </c>
      <c r="U149" s="10" t="str">
        <f t="shared" si="1"/>
        <v>Yes</v>
      </c>
      <c r="V149" s="6" t="str">
        <f t="shared" si="2"/>
        <v>No</v>
      </c>
      <c r="W149" s="6" t="s">
        <v>54</v>
      </c>
      <c r="X149" s="11" t="s">
        <v>302</v>
      </c>
    </row>
    <row r="150">
      <c r="A150" s="6">
        <v>6.661544E7</v>
      </c>
      <c r="B150" s="6">
        <v>6.8662849E7</v>
      </c>
      <c r="C150" s="6">
        <v>0.0</v>
      </c>
      <c r="D150" s="15">
        <v>44324.0</v>
      </c>
      <c r="H150" s="6">
        <v>3.0</v>
      </c>
      <c r="I150" s="6">
        <v>0.0</v>
      </c>
      <c r="J150" s="6" t="s">
        <v>305</v>
      </c>
      <c r="K150" s="6" t="s">
        <v>300</v>
      </c>
      <c r="L150" s="6" t="s">
        <v>161</v>
      </c>
      <c r="M150" s="7" t="s">
        <v>26</v>
      </c>
      <c r="N150" s="7" t="s">
        <v>26</v>
      </c>
      <c r="O150" s="7" t="s">
        <v>26</v>
      </c>
      <c r="P150" s="7" t="s">
        <v>26</v>
      </c>
      <c r="Q150" s="8" t="s">
        <v>27</v>
      </c>
      <c r="R150" s="8" t="s">
        <v>27</v>
      </c>
      <c r="S150" s="8" t="s">
        <v>27</v>
      </c>
      <c r="T150" s="8" t="s">
        <v>27</v>
      </c>
      <c r="U150" s="10" t="str">
        <f t="shared" si="1"/>
        <v>Yes</v>
      </c>
      <c r="V150" s="6" t="str">
        <f t="shared" si="2"/>
        <v>No</v>
      </c>
      <c r="W150" s="6" t="s">
        <v>54</v>
      </c>
      <c r="X150" s="12" t="s">
        <v>37</v>
      </c>
    </row>
    <row r="151">
      <c r="A151" s="6">
        <v>6.8452333E7</v>
      </c>
      <c r="E151" s="6">
        <v>1.20976898E8</v>
      </c>
      <c r="F151" s="6">
        <v>0.0</v>
      </c>
      <c r="G151" s="6" t="s">
        <v>306</v>
      </c>
      <c r="H151" s="6">
        <v>0.0</v>
      </c>
      <c r="I151" s="6">
        <v>0.0</v>
      </c>
      <c r="J151" s="6" t="s">
        <v>307</v>
      </c>
      <c r="K151" s="6" t="s">
        <v>308</v>
      </c>
      <c r="L151" s="6" t="s">
        <v>309</v>
      </c>
      <c r="M151" s="7" t="s">
        <v>27</v>
      </c>
      <c r="N151" s="7" t="s">
        <v>27</v>
      </c>
      <c r="O151" s="7" t="s">
        <v>27</v>
      </c>
      <c r="P151" s="7" t="s">
        <v>27</v>
      </c>
      <c r="Q151" s="9"/>
      <c r="R151" s="9"/>
      <c r="S151" s="9"/>
      <c r="T151" s="9"/>
      <c r="U151" s="10" t="str">
        <f t="shared" si="1"/>
        <v>No</v>
      </c>
      <c r="V151" s="6" t="str">
        <f t="shared" si="2"/>
        <v/>
      </c>
      <c r="X151" s="13"/>
    </row>
    <row r="152">
      <c r="A152" s="6">
        <v>2551933.0</v>
      </c>
      <c r="B152" s="6">
        <v>2551963.0</v>
      </c>
      <c r="C152" s="6">
        <v>21.0</v>
      </c>
      <c r="D152" s="6" t="s">
        <v>310</v>
      </c>
      <c r="H152" s="6">
        <v>1.0</v>
      </c>
      <c r="I152" s="6">
        <v>0.0</v>
      </c>
      <c r="J152" s="6" t="s">
        <v>311</v>
      </c>
      <c r="K152" s="6" t="s">
        <v>312</v>
      </c>
      <c r="L152" s="6" t="s">
        <v>59</v>
      </c>
      <c r="M152" s="7" t="s">
        <v>26</v>
      </c>
      <c r="N152" s="7" t="s">
        <v>26</v>
      </c>
      <c r="O152" s="7" t="s">
        <v>26</v>
      </c>
      <c r="P152" s="7" t="s">
        <v>26</v>
      </c>
      <c r="Q152" s="8" t="s">
        <v>27</v>
      </c>
      <c r="R152" s="8" t="s">
        <v>26</v>
      </c>
      <c r="S152" s="8" t="s">
        <v>26</v>
      </c>
      <c r="T152" s="8" t="s">
        <v>26</v>
      </c>
      <c r="U152" s="10" t="str">
        <f t="shared" si="1"/>
        <v>No</v>
      </c>
      <c r="V152" s="6" t="str">
        <f t="shared" si="2"/>
        <v/>
      </c>
      <c r="X152" s="13"/>
    </row>
    <row r="153">
      <c r="A153" s="6">
        <v>2551933.0</v>
      </c>
      <c r="B153" s="6">
        <v>2551965.0</v>
      </c>
      <c r="C153" s="6">
        <v>8.0</v>
      </c>
      <c r="D153" s="15">
        <v>40973.0</v>
      </c>
      <c r="H153" s="6">
        <v>0.0</v>
      </c>
      <c r="I153" s="6">
        <v>0.0</v>
      </c>
      <c r="J153" s="6" t="s">
        <v>313</v>
      </c>
      <c r="K153" s="6" t="s">
        <v>312</v>
      </c>
      <c r="L153" s="6" t="s">
        <v>59</v>
      </c>
      <c r="M153" s="7" t="s">
        <v>26</v>
      </c>
      <c r="N153" s="7" t="s">
        <v>26</v>
      </c>
      <c r="O153" s="7" t="s">
        <v>26</v>
      </c>
      <c r="P153" s="7" t="s">
        <v>26</v>
      </c>
      <c r="Q153" s="8" t="s">
        <v>27</v>
      </c>
      <c r="R153" s="8" t="s">
        <v>26</v>
      </c>
      <c r="S153" s="8" t="s">
        <v>26</v>
      </c>
      <c r="T153" s="8" t="s">
        <v>26</v>
      </c>
      <c r="U153" s="10" t="str">
        <f t="shared" si="1"/>
        <v>No</v>
      </c>
      <c r="V153" s="6" t="str">
        <f t="shared" si="2"/>
        <v/>
      </c>
      <c r="X153" s="13"/>
    </row>
    <row r="154">
      <c r="A154" s="6">
        <v>2551933.0</v>
      </c>
      <c r="B154" s="6">
        <v>2551976.0</v>
      </c>
      <c r="C154" s="6">
        <v>239.0</v>
      </c>
      <c r="D154" s="16">
        <v>44479.0</v>
      </c>
      <c r="H154" s="6">
        <v>0.0</v>
      </c>
      <c r="I154" s="6">
        <v>1.0</v>
      </c>
      <c r="J154" s="6" t="s">
        <v>314</v>
      </c>
      <c r="K154" s="6" t="s">
        <v>312</v>
      </c>
      <c r="L154" s="6" t="s">
        <v>59</v>
      </c>
      <c r="M154" s="7" t="s">
        <v>26</v>
      </c>
      <c r="N154" s="7" t="s">
        <v>26</v>
      </c>
      <c r="O154" s="7" t="s">
        <v>26</v>
      </c>
      <c r="P154" s="7" t="s">
        <v>26</v>
      </c>
      <c r="Q154" s="8" t="s">
        <v>27</v>
      </c>
      <c r="R154" s="8" t="s">
        <v>26</v>
      </c>
      <c r="S154" s="8" t="s">
        <v>26</v>
      </c>
      <c r="T154" s="8" t="s">
        <v>26</v>
      </c>
      <c r="U154" s="10" t="str">
        <f t="shared" si="1"/>
        <v>No</v>
      </c>
      <c r="V154" s="6" t="str">
        <f t="shared" si="2"/>
        <v/>
      </c>
      <c r="X154" s="13"/>
    </row>
    <row r="155">
      <c r="A155" s="6">
        <v>2551933.0</v>
      </c>
      <c r="B155" s="6">
        <v>2551976.0</v>
      </c>
      <c r="E155" s="6">
        <v>1.9440851E7</v>
      </c>
      <c r="F155" s="6">
        <v>10.0</v>
      </c>
      <c r="G155" s="6" t="s">
        <v>315</v>
      </c>
      <c r="H155" s="6">
        <v>0.0</v>
      </c>
      <c r="I155" s="6">
        <v>1.0</v>
      </c>
      <c r="J155" s="6" t="s">
        <v>316</v>
      </c>
      <c r="K155" s="6" t="s">
        <v>312</v>
      </c>
      <c r="L155" s="6" t="s">
        <v>59</v>
      </c>
      <c r="M155" s="7" t="s">
        <v>26</v>
      </c>
      <c r="N155" s="7" t="s">
        <v>26</v>
      </c>
      <c r="O155" s="7" t="s">
        <v>26</v>
      </c>
      <c r="P155" s="7" t="s">
        <v>26</v>
      </c>
      <c r="Q155" s="8" t="s">
        <v>27</v>
      </c>
      <c r="R155" s="8" t="s">
        <v>26</v>
      </c>
      <c r="S155" s="8" t="s">
        <v>26</v>
      </c>
      <c r="T155" s="8" t="s">
        <v>26</v>
      </c>
      <c r="U155" s="10" t="str">
        <f t="shared" si="1"/>
        <v>No</v>
      </c>
      <c r="V155" s="6" t="str">
        <f t="shared" si="2"/>
        <v/>
      </c>
      <c r="X155" s="13"/>
    </row>
    <row r="156">
      <c r="J156" s="6" t="s">
        <v>316</v>
      </c>
      <c r="L156" s="6" t="s">
        <v>41</v>
      </c>
      <c r="M156" s="7" t="s">
        <v>26</v>
      </c>
      <c r="N156" s="7" t="s">
        <v>26</v>
      </c>
      <c r="O156" s="7" t="s">
        <v>26</v>
      </c>
      <c r="P156" s="7" t="s">
        <v>27</v>
      </c>
      <c r="Q156" s="8" t="s">
        <v>27</v>
      </c>
      <c r="R156" s="8" t="s">
        <v>26</v>
      </c>
      <c r="S156" s="8" t="s">
        <v>27</v>
      </c>
      <c r="T156" s="9"/>
      <c r="U156" s="10" t="str">
        <f t="shared" si="1"/>
        <v>No</v>
      </c>
      <c r="V156" s="6" t="str">
        <f t="shared" si="2"/>
        <v/>
      </c>
      <c r="X156" s="13"/>
    </row>
    <row r="157">
      <c r="A157" s="6">
        <v>2551933.0</v>
      </c>
      <c r="B157" s="6">
        <v>2.6752724E7</v>
      </c>
      <c r="C157" s="6">
        <v>1.0</v>
      </c>
      <c r="D157" s="15">
        <v>41770.0</v>
      </c>
      <c r="H157" s="6">
        <v>1.0</v>
      </c>
      <c r="I157" s="6">
        <v>0.0</v>
      </c>
      <c r="J157" s="6" t="s">
        <v>317</v>
      </c>
      <c r="K157" s="6" t="s">
        <v>312</v>
      </c>
      <c r="L157" s="6" t="s">
        <v>318</v>
      </c>
      <c r="M157" s="7" t="s">
        <v>26</v>
      </c>
      <c r="N157" s="7" t="s">
        <v>26</v>
      </c>
      <c r="O157" s="7" t="s">
        <v>26</v>
      </c>
      <c r="P157" s="7" t="s">
        <v>26</v>
      </c>
      <c r="Q157" s="8" t="s">
        <v>27</v>
      </c>
      <c r="R157" s="8" t="s">
        <v>27</v>
      </c>
      <c r="S157" s="8" t="s">
        <v>27</v>
      </c>
      <c r="T157" s="8" t="s">
        <v>27</v>
      </c>
      <c r="U157" s="10" t="str">
        <f t="shared" si="1"/>
        <v>Yes</v>
      </c>
      <c r="V157" s="6" t="str">
        <f t="shared" si="2"/>
        <v>Yes</v>
      </c>
      <c r="W157" s="6" t="s">
        <v>62</v>
      </c>
      <c r="X157" s="11" t="s">
        <v>107</v>
      </c>
    </row>
    <row r="158">
      <c r="A158" s="6">
        <v>2551933.0</v>
      </c>
      <c r="B158" s="6">
        <v>2.6752724E7</v>
      </c>
      <c r="C158" s="6">
        <v>1.0</v>
      </c>
      <c r="D158" s="15">
        <v>41770.0</v>
      </c>
      <c r="H158" s="6">
        <v>3.0</v>
      </c>
      <c r="I158" s="6">
        <v>0.0</v>
      </c>
      <c r="J158" s="6" t="s">
        <v>319</v>
      </c>
      <c r="K158" s="6" t="s">
        <v>312</v>
      </c>
      <c r="L158" s="6" t="s">
        <v>82</v>
      </c>
      <c r="M158" s="7" t="s">
        <v>26</v>
      </c>
      <c r="N158" s="7" t="s">
        <v>26</v>
      </c>
      <c r="O158" s="7" t="s">
        <v>26</v>
      </c>
      <c r="P158" s="7" t="s">
        <v>26</v>
      </c>
      <c r="Q158" s="8" t="s">
        <v>27</v>
      </c>
      <c r="R158" s="8" t="s">
        <v>27</v>
      </c>
      <c r="S158" s="8" t="s">
        <v>27</v>
      </c>
      <c r="T158" s="8" t="s">
        <v>27</v>
      </c>
      <c r="U158" s="10" t="str">
        <f t="shared" si="1"/>
        <v>Yes</v>
      </c>
      <c r="V158" s="6" t="str">
        <f t="shared" si="2"/>
        <v>Yes</v>
      </c>
      <c r="W158" s="6" t="s">
        <v>54</v>
      </c>
      <c r="X158" s="12" t="s">
        <v>37</v>
      </c>
    </row>
    <row r="159">
      <c r="J159" s="6" t="s">
        <v>319</v>
      </c>
      <c r="L159" s="6" t="s">
        <v>320</v>
      </c>
      <c r="M159" s="7" t="s">
        <v>27</v>
      </c>
      <c r="N159" s="7" t="s">
        <v>27</v>
      </c>
      <c r="O159" s="7" t="s">
        <v>27</v>
      </c>
      <c r="P159" s="7" t="s">
        <v>27</v>
      </c>
      <c r="Q159" s="9"/>
      <c r="R159" s="9"/>
      <c r="S159" s="9"/>
      <c r="T159" s="9"/>
      <c r="U159" s="10" t="str">
        <f t="shared" si="1"/>
        <v>No</v>
      </c>
      <c r="V159" s="6" t="str">
        <f t="shared" si="2"/>
        <v/>
      </c>
      <c r="X159" s="13"/>
    </row>
    <row r="160">
      <c r="A160" s="6">
        <v>2551933.0</v>
      </c>
      <c r="B160" s="6">
        <v>2.6752724E7</v>
      </c>
      <c r="C160" s="6">
        <v>1.0</v>
      </c>
      <c r="D160" s="15">
        <v>41770.0</v>
      </c>
      <c r="H160" s="6">
        <v>3.0</v>
      </c>
      <c r="I160" s="6">
        <v>2.0</v>
      </c>
      <c r="J160" s="6" t="s">
        <v>321</v>
      </c>
      <c r="K160" s="6" t="s">
        <v>312</v>
      </c>
      <c r="L160" s="6" t="s">
        <v>59</v>
      </c>
      <c r="M160" s="7" t="s">
        <v>26</v>
      </c>
      <c r="N160" s="7" t="s">
        <v>26</v>
      </c>
      <c r="O160" s="7" t="s">
        <v>27</v>
      </c>
      <c r="P160" s="7" t="s">
        <v>27</v>
      </c>
      <c r="Q160" s="8" t="s">
        <v>27</v>
      </c>
      <c r="R160" s="8" t="s">
        <v>26</v>
      </c>
      <c r="S160" s="9"/>
      <c r="T160" s="9"/>
      <c r="U160" s="10" t="str">
        <f t="shared" si="1"/>
        <v>No</v>
      </c>
      <c r="V160" s="6" t="str">
        <f t="shared" si="2"/>
        <v/>
      </c>
      <c r="X160" s="13"/>
    </row>
    <row r="161">
      <c r="J161" s="6" t="s">
        <v>321</v>
      </c>
      <c r="L161" s="6" t="s">
        <v>82</v>
      </c>
      <c r="M161" s="7" t="s">
        <v>26</v>
      </c>
      <c r="N161" s="7" t="s">
        <v>26</v>
      </c>
      <c r="O161" s="7" t="s">
        <v>26</v>
      </c>
      <c r="P161" s="7" t="s">
        <v>26</v>
      </c>
      <c r="Q161" s="8" t="s">
        <v>27</v>
      </c>
      <c r="R161" s="8" t="s">
        <v>27</v>
      </c>
      <c r="S161" s="8" t="s">
        <v>27</v>
      </c>
      <c r="T161" s="8" t="s">
        <v>27</v>
      </c>
      <c r="U161" s="10" t="str">
        <f t="shared" si="1"/>
        <v>Yes</v>
      </c>
      <c r="V161" s="6" t="str">
        <f t="shared" si="2"/>
        <v>No</v>
      </c>
      <c r="W161" s="6" t="s">
        <v>54</v>
      </c>
      <c r="X161" s="12" t="s">
        <v>37</v>
      </c>
    </row>
    <row r="162">
      <c r="A162" s="6">
        <v>2551933.0</v>
      </c>
      <c r="B162" s="6">
        <v>3.611787E7</v>
      </c>
      <c r="C162" s="6">
        <v>12.0</v>
      </c>
      <c r="D162" s="6" t="s">
        <v>322</v>
      </c>
      <c r="H162" s="6">
        <v>0.0</v>
      </c>
      <c r="I162" s="6">
        <v>0.0</v>
      </c>
      <c r="J162" s="6" t="s">
        <v>323</v>
      </c>
      <c r="K162" s="6" t="s">
        <v>312</v>
      </c>
      <c r="L162" s="6" t="s">
        <v>82</v>
      </c>
      <c r="M162" s="7" t="s">
        <v>26</v>
      </c>
      <c r="N162" s="7" t="s">
        <v>26</v>
      </c>
      <c r="O162" s="7" t="s">
        <v>26</v>
      </c>
      <c r="P162" s="7" t="s">
        <v>26</v>
      </c>
      <c r="Q162" s="8" t="s">
        <v>27</v>
      </c>
      <c r="R162" s="8" t="s">
        <v>27</v>
      </c>
      <c r="S162" s="8" t="s">
        <v>27</v>
      </c>
      <c r="T162" s="8" t="s">
        <v>27</v>
      </c>
      <c r="U162" s="10" t="str">
        <f t="shared" si="1"/>
        <v>Yes</v>
      </c>
      <c r="V162" s="6" t="str">
        <f t="shared" si="2"/>
        <v>Yes</v>
      </c>
      <c r="W162" s="6" t="s">
        <v>54</v>
      </c>
      <c r="X162" s="12" t="s">
        <v>37</v>
      </c>
    </row>
    <row r="163">
      <c r="J163" s="6" t="s">
        <v>323</v>
      </c>
      <c r="L163" s="6" t="s">
        <v>324</v>
      </c>
      <c r="M163" s="7" t="s">
        <v>26</v>
      </c>
      <c r="N163" s="7" t="s">
        <v>26</v>
      </c>
      <c r="O163" s="7" t="s">
        <v>26</v>
      </c>
      <c r="P163" s="7" t="s">
        <v>26</v>
      </c>
      <c r="Q163" s="8" t="s">
        <v>27</v>
      </c>
      <c r="R163" s="8" t="s">
        <v>27</v>
      </c>
      <c r="S163" s="8" t="s">
        <v>27</v>
      </c>
      <c r="T163" s="8" t="s">
        <v>27</v>
      </c>
      <c r="U163" s="10" t="str">
        <f t="shared" si="1"/>
        <v>Yes</v>
      </c>
      <c r="V163" s="6" t="str">
        <f t="shared" si="2"/>
        <v>No</v>
      </c>
      <c r="W163" s="6" t="s">
        <v>62</v>
      </c>
      <c r="X163" s="11" t="s">
        <v>107</v>
      </c>
    </row>
    <row r="164">
      <c r="A164" s="6">
        <v>2551933.0</v>
      </c>
      <c r="B164" s="6">
        <v>3.611787E7</v>
      </c>
      <c r="C164" s="6">
        <v>12.0</v>
      </c>
      <c r="D164" s="6" t="s">
        <v>322</v>
      </c>
      <c r="H164" s="6">
        <v>1.0</v>
      </c>
      <c r="I164" s="6">
        <v>1.0</v>
      </c>
      <c r="J164" s="6" t="s">
        <v>325</v>
      </c>
      <c r="K164" s="6" t="s">
        <v>312</v>
      </c>
      <c r="L164" s="6" t="s">
        <v>59</v>
      </c>
      <c r="M164" s="7" t="s">
        <v>27</v>
      </c>
      <c r="N164" s="7" t="s">
        <v>26</v>
      </c>
      <c r="O164" s="7" t="s">
        <v>27</v>
      </c>
      <c r="P164" s="7" t="s">
        <v>27</v>
      </c>
      <c r="Q164" s="9"/>
      <c r="R164" s="8" t="s">
        <v>26</v>
      </c>
      <c r="S164" s="9"/>
      <c r="T164" s="9"/>
      <c r="U164" s="10" t="str">
        <f t="shared" si="1"/>
        <v>No</v>
      </c>
      <c r="V164" s="6" t="str">
        <f t="shared" si="2"/>
        <v/>
      </c>
      <c r="X164" s="13"/>
    </row>
    <row r="165">
      <c r="A165" s="6">
        <v>2551933.0</v>
      </c>
      <c r="B165" s="6">
        <v>3.611787E7</v>
      </c>
      <c r="C165" s="6">
        <v>12.0</v>
      </c>
      <c r="D165" s="6" t="s">
        <v>322</v>
      </c>
      <c r="H165" s="6">
        <v>1.0</v>
      </c>
      <c r="I165" s="6">
        <v>2.0</v>
      </c>
      <c r="J165" s="6" t="s">
        <v>326</v>
      </c>
      <c r="K165" s="6" t="s">
        <v>312</v>
      </c>
      <c r="L165" s="6" t="s">
        <v>59</v>
      </c>
      <c r="M165" s="17"/>
      <c r="N165" s="7" t="s">
        <v>26</v>
      </c>
      <c r="O165" s="7" t="s">
        <v>27</v>
      </c>
      <c r="P165" s="7" t="s">
        <v>27</v>
      </c>
      <c r="Q165" s="9"/>
      <c r="R165" s="8" t="s">
        <v>26</v>
      </c>
      <c r="S165" s="9"/>
      <c r="T165" s="9"/>
      <c r="U165" s="10" t="str">
        <f t="shared" si="1"/>
        <v>No</v>
      </c>
      <c r="V165" s="6" t="str">
        <f t="shared" si="2"/>
        <v/>
      </c>
      <c r="X165" s="13"/>
    </row>
    <row r="166">
      <c r="A166" s="6">
        <v>2551933.0</v>
      </c>
      <c r="B166" s="6">
        <v>3.611787E7</v>
      </c>
      <c r="E166" s="6">
        <v>6.6664171E7</v>
      </c>
      <c r="F166" s="6">
        <v>2.0</v>
      </c>
      <c r="G166" s="6" t="s">
        <v>327</v>
      </c>
      <c r="H166" s="6">
        <v>0.0</v>
      </c>
      <c r="I166" s="6">
        <v>0.0</v>
      </c>
      <c r="J166" s="6" t="s">
        <v>328</v>
      </c>
      <c r="K166" s="6" t="s">
        <v>312</v>
      </c>
      <c r="L166" s="6" t="s">
        <v>329</v>
      </c>
      <c r="M166" s="7" t="s">
        <v>26</v>
      </c>
      <c r="N166" s="7" t="s">
        <v>26</v>
      </c>
      <c r="O166" s="7" t="s">
        <v>26</v>
      </c>
      <c r="P166" s="7" t="s">
        <v>26</v>
      </c>
      <c r="Q166" s="8" t="s">
        <v>27</v>
      </c>
      <c r="R166" s="8" t="s">
        <v>27</v>
      </c>
      <c r="S166" s="8" t="s">
        <v>27</v>
      </c>
      <c r="T166" s="8" t="s">
        <v>27</v>
      </c>
      <c r="U166" s="10" t="str">
        <f t="shared" si="1"/>
        <v>Yes</v>
      </c>
      <c r="V166" s="6" t="str">
        <f t="shared" si="2"/>
        <v>Yes</v>
      </c>
      <c r="W166" s="6" t="s">
        <v>62</v>
      </c>
      <c r="X166" s="11" t="s">
        <v>107</v>
      </c>
    </row>
    <row r="167">
      <c r="A167" s="6">
        <v>2551933.0</v>
      </c>
      <c r="B167" s="6">
        <v>3.611787E7</v>
      </c>
      <c r="E167" s="6">
        <v>6.6664171E7</v>
      </c>
      <c r="F167" s="6">
        <v>2.0</v>
      </c>
      <c r="G167" s="6" t="s">
        <v>327</v>
      </c>
      <c r="H167" s="6">
        <v>0.0</v>
      </c>
      <c r="I167" s="6">
        <v>1.0</v>
      </c>
      <c r="J167" s="6" t="s">
        <v>330</v>
      </c>
      <c r="K167" s="6" t="s">
        <v>312</v>
      </c>
      <c r="L167" s="6" t="s">
        <v>59</v>
      </c>
      <c r="M167" s="7" t="s">
        <v>26</v>
      </c>
      <c r="N167" s="7" t="s">
        <v>26</v>
      </c>
      <c r="O167" s="7" t="s">
        <v>27</v>
      </c>
      <c r="P167" s="7" t="s">
        <v>27</v>
      </c>
      <c r="Q167" s="8" t="s">
        <v>27</v>
      </c>
      <c r="R167" s="8" t="s">
        <v>26</v>
      </c>
      <c r="S167" s="9"/>
      <c r="T167" s="9"/>
      <c r="U167" s="10" t="str">
        <f t="shared" si="1"/>
        <v>No</v>
      </c>
      <c r="V167" s="6" t="str">
        <f t="shared" si="2"/>
        <v/>
      </c>
      <c r="X167" s="13"/>
    </row>
    <row r="168">
      <c r="A168" s="6">
        <v>6.8111145E7</v>
      </c>
      <c r="B168" s="6">
        <v>6.8202031E7</v>
      </c>
      <c r="C168" s="6">
        <v>-1.0</v>
      </c>
      <c r="D168" s="6" t="s">
        <v>331</v>
      </c>
      <c r="H168" s="6">
        <v>1.0</v>
      </c>
      <c r="I168" s="6">
        <v>0.0</v>
      </c>
      <c r="J168" s="6" t="s">
        <v>332</v>
      </c>
      <c r="K168" s="6" t="s">
        <v>333</v>
      </c>
      <c r="L168" s="6" t="s">
        <v>79</v>
      </c>
      <c r="M168" s="7" t="s">
        <v>26</v>
      </c>
      <c r="N168" s="7" t="s">
        <v>26</v>
      </c>
      <c r="O168" s="7" t="s">
        <v>26</v>
      </c>
      <c r="P168" s="7" t="s">
        <v>26</v>
      </c>
      <c r="Q168" s="8" t="s">
        <v>27</v>
      </c>
      <c r="R168" s="8" t="s">
        <v>26</v>
      </c>
      <c r="S168" s="8" t="s">
        <v>27</v>
      </c>
      <c r="T168" s="8" t="s">
        <v>27</v>
      </c>
      <c r="U168" s="10" t="str">
        <f t="shared" si="1"/>
        <v>Yes</v>
      </c>
      <c r="V168" s="6" t="str">
        <f t="shared" si="2"/>
        <v>No</v>
      </c>
      <c r="W168" s="6" t="s">
        <v>80</v>
      </c>
      <c r="X168" s="12" t="s">
        <v>37</v>
      </c>
    </row>
    <row r="169">
      <c r="A169" s="6">
        <v>6.8111145E7</v>
      </c>
      <c r="B169" s="6">
        <v>6.8202031E7</v>
      </c>
      <c r="C169" s="6">
        <v>-1.0</v>
      </c>
      <c r="D169" s="6" t="s">
        <v>331</v>
      </c>
      <c r="H169" s="6">
        <v>1.0</v>
      </c>
      <c r="I169" s="6">
        <v>1.0</v>
      </c>
      <c r="J169" s="6" t="s">
        <v>334</v>
      </c>
      <c r="K169" s="6" t="s">
        <v>333</v>
      </c>
      <c r="L169" s="6" t="s">
        <v>41</v>
      </c>
      <c r="M169" s="7" t="s">
        <v>26</v>
      </c>
      <c r="N169" s="7" t="s">
        <v>27</v>
      </c>
      <c r="O169" s="7" t="s">
        <v>26</v>
      </c>
      <c r="P169" s="7" t="s">
        <v>27</v>
      </c>
      <c r="Q169" s="8" t="s">
        <v>27</v>
      </c>
      <c r="R169" s="9"/>
      <c r="S169" s="8" t="s">
        <v>27</v>
      </c>
      <c r="T169" s="9"/>
      <c r="U169" s="10" t="str">
        <f t="shared" si="1"/>
        <v>No</v>
      </c>
      <c r="V169" s="6" t="str">
        <f t="shared" si="2"/>
        <v/>
      </c>
      <c r="X169" s="13"/>
    </row>
    <row r="170">
      <c r="A170" s="6">
        <v>6.8111145E7</v>
      </c>
      <c r="B170" s="6">
        <v>6.8414062E7</v>
      </c>
      <c r="C170" s="6">
        <v>-1.0</v>
      </c>
      <c r="D170" s="6" t="s">
        <v>335</v>
      </c>
      <c r="H170" s="6">
        <v>2.0</v>
      </c>
      <c r="I170" s="6">
        <v>0.0</v>
      </c>
      <c r="J170" s="6" t="s">
        <v>336</v>
      </c>
      <c r="K170" s="6" t="s">
        <v>333</v>
      </c>
      <c r="L170" s="6" t="s">
        <v>337</v>
      </c>
      <c r="M170" s="7" t="s">
        <v>26</v>
      </c>
      <c r="N170" s="7" t="s">
        <v>26</v>
      </c>
      <c r="O170" s="7" t="s">
        <v>26</v>
      </c>
      <c r="P170" s="7" t="s">
        <v>26</v>
      </c>
      <c r="Q170" s="8" t="s">
        <v>27</v>
      </c>
      <c r="R170" s="8" t="s">
        <v>26</v>
      </c>
      <c r="S170" s="8" t="s">
        <v>27</v>
      </c>
      <c r="T170" s="8" t="s">
        <v>27</v>
      </c>
      <c r="U170" s="10" t="str">
        <f t="shared" si="1"/>
        <v>Yes</v>
      </c>
      <c r="V170" s="6" t="str">
        <f t="shared" si="2"/>
        <v>No</v>
      </c>
      <c r="W170" s="6" t="s">
        <v>60</v>
      </c>
      <c r="X170" s="12" t="s">
        <v>37</v>
      </c>
    </row>
    <row r="171">
      <c r="J171" s="6" t="s">
        <v>336</v>
      </c>
      <c r="L171" s="6" t="s">
        <v>79</v>
      </c>
      <c r="M171" s="7" t="s">
        <v>26</v>
      </c>
      <c r="N171" s="7" t="s">
        <v>26</v>
      </c>
      <c r="O171" s="7" t="s">
        <v>26</v>
      </c>
      <c r="P171" s="7" t="s">
        <v>26</v>
      </c>
      <c r="Q171" s="8" t="s">
        <v>27</v>
      </c>
      <c r="R171" s="8" t="s">
        <v>26</v>
      </c>
      <c r="S171" s="8" t="s">
        <v>27</v>
      </c>
      <c r="T171" s="8" t="s">
        <v>27</v>
      </c>
      <c r="U171" s="10" t="str">
        <f t="shared" si="1"/>
        <v>Yes</v>
      </c>
      <c r="V171" s="6" t="str">
        <f t="shared" si="2"/>
        <v>No</v>
      </c>
      <c r="W171" s="6" t="s">
        <v>80</v>
      </c>
      <c r="X171" s="12" t="s">
        <v>37</v>
      </c>
    </row>
    <row r="172">
      <c r="A172" s="6">
        <v>6.8111145E7</v>
      </c>
      <c r="E172" s="6">
        <v>1.20439841E8</v>
      </c>
      <c r="F172" s="6">
        <v>1.0</v>
      </c>
      <c r="G172" s="6" t="s">
        <v>134</v>
      </c>
      <c r="H172" s="6">
        <v>0.0</v>
      </c>
      <c r="I172" s="6">
        <v>1.0</v>
      </c>
      <c r="J172" s="6" t="s">
        <v>338</v>
      </c>
      <c r="K172" s="6" t="s">
        <v>333</v>
      </c>
      <c r="L172" s="6" t="s">
        <v>339</v>
      </c>
      <c r="M172" s="7" t="s">
        <v>27</v>
      </c>
      <c r="N172" s="7" t="s">
        <v>27</v>
      </c>
      <c r="O172" s="7" t="s">
        <v>27</v>
      </c>
      <c r="P172" s="7" t="s">
        <v>27</v>
      </c>
      <c r="Q172" s="9"/>
      <c r="R172" s="9"/>
      <c r="S172" s="9"/>
      <c r="T172" s="9"/>
      <c r="U172" s="10" t="str">
        <f t="shared" si="1"/>
        <v>No</v>
      </c>
      <c r="V172" s="6" t="str">
        <f t="shared" si="2"/>
        <v/>
      </c>
      <c r="X172" s="13"/>
    </row>
    <row r="173">
      <c r="A173" s="6">
        <v>5.9798081E7</v>
      </c>
      <c r="B173" s="6">
        <v>5.9798918E7</v>
      </c>
      <c r="C173" s="6">
        <v>1.0</v>
      </c>
      <c r="D173" s="6" t="s">
        <v>340</v>
      </c>
      <c r="H173" s="6">
        <v>0.0</v>
      </c>
      <c r="I173" s="6">
        <v>0.0</v>
      </c>
      <c r="J173" s="6" t="s">
        <v>341</v>
      </c>
      <c r="K173" s="6" t="s">
        <v>342</v>
      </c>
      <c r="L173" s="6" t="s">
        <v>82</v>
      </c>
      <c r="M173" s="7" t="s">
        <v>26</v>
      </c>
      <c r="N173" s="7" t="s">
        <v>26</v>
      </c>
      <c r="O173" s="7" t="s">
        <v>26</v>
      </c>
      <c r="P173" s="7" t="s">
        <v>26</v>
      </c>
      <c r="Q173" s="8" t="s">
        <v>27</v>
      </c>
      <c r="R173" s="8" t="s">
        <v>27</v>
      </c>
      <c r="S173" s="8" t="s">
        <v>27</v>
      </c>
      <c r="T173" s="8" t="s">
        <v>27</v>
      </c>
      <c r="U173" s="10" t="str">
        <f t="shared" si="1"/>
        <v>Yes</v>
      </c>
      <c r="V173" s="6" t="str">
        <f t="shared" si="2"/>
        <v>Yes</v>
      </c>
      <c r="W173" s="6" t="s">
        <v>54</v>
      </c>
      <c r="X173" s="12" t="s">
        <v>37</v>
      </c>
    </row>
    <row r="174">
      <c r="J174" s="6" t="s">
        <v>341</v>
      </c>
      <c r="L174" s="6" t="s">
        <v>244</v>
      </c>
      <c r="M174" s="7" t="s">
        <v>27</v>
      </c>
      <c r="N174" s="7" t="s">
        <v>26</v>
      </c>
      <c r="O174" s="7" t="s">
        <v>27</v>
      </c>
      <c r="P174" s="7" t="s">
        <v>27</v>
      </c>
      <c r="Q174" s="9"/>
      <c r="R174" s="8" t="s">
        <v>26</v>
      </c>
      <c r="S174" s="9"/>
      <c r="T174" s="9"/>
      <c r="U174" s="10" t="str">
        <f t="shared" si="1"/>
        <v>No</v>
      </c>
      <c r="V174" s="6" t="str">
        <f t="shared" si="2"/>
        <v/>
      </c>
      <c r="X174" s="13"/>
    </row>
    <row r="175">
      <c r="A175" s="6">
        <v>5.9798081E7</v>
      </c>
      <c r="B175" s="6">
        <v>5.9798918E7</v>
      </c>
      <c r="C175" s="6">
        <v>1.0</v>
      </c>
      <c r="D175" s="6" t="s">
        <v>340</v>
      </c>
      <c r="H175" s="6">
        <v>1.0</v>
      </c>
      <c r="I175" s="6">
        <v>0.0</v>
      </c>
      <c r="J175" s="6" t="s">
        <v>343</v>
      </c>
      <c r="K175" s="6" t="s">
        <v>342</v>
      </c>
      <c r="L175" s="6" t="s">
        <v>244</v>
      </c>
      <c r="M175" s="7" t="s">
        <v>27</v>
      </c>
      <c r="N175" s="7" t="s">
        <v>26</v>
      </c>
      <c r="O175" s="7" t="s">
        <v>27</v>
      </c>
      <c r="P175" s="7" t="s">
        <v>27</v>
      </c>
      <c r="Q175" s="9"/>
      <c r="R175" s="8" t="s">
        <v>26</v>
      </c>
      <c r="S175" s="9"/>
      <c r="T175" s="9"/>
      <c r="U175" s="10" t="str">
        <f t="shared" si="1"/>
        <v>No</v>
      </c>
      <c r="V175" s="6" t="str">
        <f t="shared" si="2"/>
        <v/>
      </c>
      <c r="X175" s="13"/>
    </row>
    <row r="176">
      <c r="A176" s="6">
        <v>6.4284992E7</v>
      </c>
      <c r="B176" s="6">
        <v>6.4285437E7</v>
      </c>
      <c r="C176" s="6">
        <v>-1.0</v>
      </c>
      <c r="D176" s="15">
        <v>44084.0</v>
      </c>
      <c r="H176" s="6">
        <v>0.0</v>
      </c>
      <c r="I176" s="6">
        <v>0.0</v>
      </c>
      <c r="J176" s="6" t="s">
        <v>344</v>
      </c>
      <c r="K176" s="6" t="s">
        <v>345</v>
      </c>
      <c r="L176" s="6" t="s">
        <v>189</v>
      </c>
      <c r="M176" s="7" t="s">
        <v>26</v>
      </c>
      <c r="N176" s="7" t="s">
        <v>26</v>
      </c>
      <c r="O176" s="7" t="s">
        <v>26</v>
      </c>
      <c r="P176" s="7" t="s">
        <v>26</v>
      </c>
      <c r="Q176" s="8" t="s">
        <v>26</v>
      </c>
      <c r="R176" s="8" t="s">
        <v>26</v>
      </c>
      <c r="S176" s="8" t="s">
        <v>26</v>
      </c>
      <c r="T176" s="8" t="s">
        <v>26</v>
      </c>
      <c r="U176" s="10" t="str">
        <f t="shared" si="1"/>
        <v>No</v>
      </c>
      <c r="V176" s="6" t="str">
        <f t="shared" si="2"/>
        <v/>
      </c>
      <c r="X176" s="13"/>
    </row>
    <row r="177">
      <c r="A177" s="6">
        <v>6.4284992E7</v>
      </c>
      <c r="B177" s="6">
        <v>6.4285437E7</v>
      </c>
      <c r="E177" s="6">
        <v>1.1368474E8</v>
      </c>
      <c r="F177" s="6">
        <v>0.0</v>
      </c>
      <c r="G177" s="15">
        <v>44084.0</v>
      </c>
      <c r="H177" s="6">
        <v>0.0</v>
      </c>
      <c r="I177" s="6">
        <v>1.0</v>
      </c>
      <c r="J177" s="6" t="s">
        <v>346</v>
      </c>
      <c r="K177" s="6" t="s">
        <v>345</v>
      </c>
      <c r="L177" s="6" t="s">
        <v>189</v>
      </c>
      <c r="M177" s="7" t="s">
        <v>26</v>
      </c>
      <c r="N177" s="7" t="s">
        <v>26</v>
      </c>
      <c r="O177" s="7" t="s">
        <v>26</v>
      </c>
      <c r="P177" s="7" t="s">
        <v>26</v>
      </c>
      <c r="Q177" s="8" t="s">
        <v>26</v>
      </c>
      <c r="R177" s="8" t="s">
        <v>26</v>
      </c>
      <c r="S177" s="8" t="s">
        <v>26</v>
      </c>
      <c r="T177" s="8" t="s">
        <v>26</v>
      </c>
      <c r="U177" s="10" t="str">
        <f t="shared" si="1"/>
        <v>No</v>
      </c>
      <c r="V177" s="6" t="str">
        <f t="shared" si="2"/>
        <v/>
      </c>
      <c r="X177" s="13"/>
    </row>
    <row r="178">
      <c r="A178" s="6">
        <v>6.4284992E7</v>
      </c>
      <c r="E178" s="6">
        <v>1.13676708E8</v>
      </c>
      <c r="F178" s="6">
        <v>4.0</v>
      </c>
      <c r="G178" s="15">
        <v>44084.0</v>
      </c>
      <c r="H178" s="6">
        <v>0.0</v>
      </c>
      <c r="I178" s="6">
        <v>0.0</v>
      </c>
      <c r="J178" s="6" t="s">
        <v>347</v>
      </c>
      <c r="K178" s="6" t="s">
        <v>345</v>
      </c>
      <c r="L178" s="6" t="s">
        <v>309</v>
      </c>
      <c r="M178" s="7" t="s">
        <v>27</v>
      </c>
      <c r="N178" s="7" t="s">
        <v>27</v>
      </c>
      <c r="O178" s="7" t="s">
        <v>27</v>
      </c>
      <c r="P178" s="7" t="s">
        <v>27</v>
      </c>
      <c r="Q178" s="9"/>
      <c r="R178" s="9"/>
      <c r="S178" s="9"/>
      <c r="T178" s="9"/>
      <c r="U178" s="10" t="str">
        <f t="shared" si="1"/>
        <v>No</v>
      </c>
      <c r="V178" s="6" t="str">
        <f t="shared" si="2"/>
        <v/>
      </c>
      <c r="X178" s="13"/>
    </row>
    <row r="179">
      <c r="A179" s="6">
        <v>6.4284992E7</v>
      </c>
      <c r="E179" s="6">
        <v>1.13677318E8</v>
      </c>
      <c r="F179" s="6">
        <v>1.0</v>
      </c>
      <c r="G179" s="15">
        <v>44084.0</v>
      </c>
      <c r="H179" s="6">
        <v>0.0</v>
      </c>
      <c r="I179" s="6">
        <v>0.0</v>
      </c>
      <c r="J179" s="6" t="s">
        <v>348</v>
      </c>
      <c r="K179" s="6" t="s">
        <v>345</v>
      </c>
      <c r="L179" s="6" t="s">
        <v>45</v>
      </c>
      <c r="M179" s="7" t="s">
        <v>27</v>
      </c>
      <c r="N179" s="7" t="s">
        <v>27</v>
      </c>
      <c r="O179" s="7" t="s">
        <v>27</v>
      </c>
      <c r="P179" s="7" t="s">
        <v>27</v>
      </c>
      <c r="Q179" s="9"/>
      <c r="R179" s="9"/>
      <c r="S179" s="9"/>
      <c r="T179" s="9"/>
      <c r="U179" s="10" t="str">
        <f t="shared" si="1"/>
        <v>No</v>
      </c>
      <c r="V179" s="6" t="str">
        <f t="shared" si="2"/>
        <v/>
      </c>
      <c r="X179" s="13"/>
    </row>
    <row r="180">
      <c r="A180" s="6">
        <v>5.2417883E7</v>
      </c>
      <c r="E180" s="6">
        <v>9.1779027E7</v>
      </c>
      <c r="F180" s="6">
        <v>0.0</v>
      </c>
      <c r="G180" s="6" t="s">
        <v>349</v>
      </c>
      <c r="H180" s="6">
        <v>0.0</v>
      </c>
      <c r="I180" s="6">
        <v>0.0</v>
      </c>
      <c r="J180" s="6" t="s">
        <v>350</v>
      </c>
      <c r="K180" s="6" t="s">
        <v>351</v>
      </c>
      <c r="L180" s="6" t="s">
        <v>237</v>
      </c>
      <c r="M180" s="7" t="s">
        <v>27</v>
      </c>
      <c r="N180" s="7" t="s">
        <v>26</v>
      </c>
      <c r="O180" s="7" t="s">
        <v>27</v>
      </c>
      <c r="P180" s="7" t="s">
        <v>27</v>
      </c>
      <c r="Q180" s="9"/>
      <c r="R180" s="8" t="s">
        <v>27</v>
      </c>
      <c r="S180" s="9"/>
      <c r="T180" s="9"/>
      <c r="U180" s="10" t="str">
        <f t="shared" si="1"/>
        <v>No</v>
      </c>
      <c r="V180" s="6" t="str">
        <f t="shared" si="2"/>
        <v/>
      </c>
      <c r="X180" s="13"/>
    </row>
    <row r="181">
      <c r="A181" s="6">
        <v>5.2417883E7</v>
      </c>
      <c r="E181" s="6">
        <v>9.17809E7</v>
      </c>
      <c r="F181" s="6">
        <v>0.0</v>
      </c>
      <c r="G181" s="6" t="s">
        <v>352</v>
      </c>
      <c r="H181" s="6">
        <v>0.0</v>
      </c>
      <c r="I181" s="6">
        <v>2.0</v>
      </c>
      <c r="J181" s="6" t="s">
        <v>353</v>
      </c>
      <c r="K181" s="6" t="s">
        <v>351</v>
      </c>
      <c r="L181" s="6" t="s">
        <v>354</v>
      </c>
      <c r="M181" s="7" t="s">
        <v>27</v>
      </c>
      <c r="N181" s="7" t="s">
        <v>27</v>
      </c>
      <c r="O181" s="7" t="s">
        <v>27</v>
      </c>
      <c r="P181" s="7" t="s">
        <v>27</v>
      </c>
      <c r="Q181" s="9"/>
      <c r="R181" s="9"/>
      <c r="S181" s="9"/>
      <c r="T181" s="9"/>
      <c r="U181" s="10" t="str">
        <f t="shared" si="1"/>
        <v>No</v>
      </c>
      <c r="V181" s="6" t="str">
        <f t="shared" si="2"/>
        <v/>
      </c>
      <c r="X181" s="13"/>
    </row>
    <row r="182">
      <c r="A182" s="6">
        <v>5.2417883E7</v>
      </c>
      <c r="E182" s="6">
        <v>9.17809E7</v>
      </c>
      <c r="F182" s="6">
        <v>0.0</v>
      </c>
      <c r="G182" s="6" t="s">
        <v>352</v>
      </c>
      <c r="H182" s="6">
        <v>0.0</v>
      </c>
      <c r="I182" s="6">
        <v>7.0</v>
      </c>
      <c r="J182" s="6" t="s">
        <v>355</v>
      </c>
      <c r="K182" s="6" t="s">
        <v>351</v>
      </c>
      <c r="L182" s="6" t="s">
        <v>356</v>
      </c>
      <c r="M182" s="7" t="s">
        <v>27</v>
      </c>
      <c r="N182" s="7" t="s">
        <v>27</v>
      </c>
      <c r="O182" s="7" t="s">
        <v>27</v>
      </c>
      <c r="P182" s="7" t="s">
        <v>27</v>
      </c>
      <c r="Q182" s="9"/>
      <c r="R182" s="9"/>
      <c r="S182" s="9"/>
      <c r="T182" s="9"/>
      <c r="U182" s="10" t="str">
        <f t="shared" si="1"/>
        <v>No</v>
      </c>
      <c r="V182" s="6" t="str">
        <f t="shared" si="2"/>
        <v/>
      </c>
      <c r="X182" s="13"/>
    </row>
    <row r="183">
      <c r="A183" s="6">
        <v>5.2417883E7</v>
      </c>
      <c r="E183" s="6">
        <v>9.1781256E7</v>
      </c>
      <c r="F183" s="6">
        <v>0.0</v>
      </c>
      <c r="G183" s="6" t="s">
        <v>352</v>
      </c>
      <c r="H183" s="6">
        <v>0.0</v>
      </c>
      <c r="I183" s="6">
        <v>0.0</v>
      </c>
      <c r="J183" s="6" t="s">
        <v>357</v>
      </c>
      <c r="K183" s="6" t="s">
        <v>351</v>
      </c>
      <c r="L183" s="6" t="s">
        <v>358</v>
      </c>
      <c r="M183" s="7" t="s">
        <v>27</v>
      </c>
      <c r="N183" s="7" t="s">
        <v>27</v>
      </c>
      <c r="O183" s="7" t="s">
        <v>27</v>
      </c>
      <c r="P183" s="7" t="s">
        <v>27</v>
      </c>
      <c r="Q183" s="9"/>
      <c r="R183" s="9"/>
      <c r="S183" s="9"/>
      <c r="T183" s="9"/>
      <c r="U183" s="10" t="str">
        <f t="shared" si="1"/>
        <v>No</v>
      </c>
      <c r="V183" s="6" t="str">
        <f t="shared" si="2"/>
        <v/>
      </c>
      <c r="X183" s="13"/>
    </row>
    <row r="184">
      <c r="A184" s="6">
        <v>5.0495762E7</v>
      </c>
      <c r="B184" s="6">
        <v>5.0496095E7</v>
      </c>
      <c r="C184" s="6">
        <v>0.0</v>
      </c>
      <c r="D184" s="6" t="s">
        <v>359</v>
      </c>
      <c r="H184" s="6">
        <v>0.0</v>
      </c>
      <c r="I184" s="6">
        <v>0.0</v>
      </c>
      <c r="J184" s="6" t="s">
        <v>360</v>
      </c>
      <c r="K184" s="6" t="s">
        <v>361</v>
      </c>
      <c r="L184" s="6" t="s">
        <v>362</v>
      </c>
      <c r="M184" s="7" t="s">
        <v>27</v>
      </c>
      <c r="N184" s="7" t="s">
        <v>27</v>
      </c>
      <c r="O184" s="7" t="s">
        <v>27</v>
      </c>
      <c r="P184" s="7" t="s">
        <v>27</v>
      </c>
      <c r="Q184" s="9"/>
      <c r="R184" s="9"/>
      <c r="S184" s="9"/>
      <c r="T184" s="9"/>
      <c r="U184" s="10" t="str">
        <f t="shared" si="1"/>
        <v>No</v>
      </c>
      <c r="V184" s="6" t="str">
        <f t="shared" si="2"/>
        <v/>
      </c>
      <c r="X184" s="13"/>
    </row>
    <row r="185">
      <c r="A185" s="6">
        <v>5.0495762E7</v>
      </c>
      <c r="B185" s="6">
        <v>5.0496145E7</v>
      </c>
      <c r="C185" s="6">
        <v>5.0</v>
      </c>
      <c r="D185" s="6" t="s">
        <v>359</v>
      </c>
      <c r="H185" s="6">
        <v>0.0</v>
      </c>
      <c r="I185" s="6">
        <v>0.0</v>
      </c>
      <c r="J185" s="6" t="s">
        <v>363</v>
      </c>
      <c r="K185" s="6" t="s">
        <v>361</v>
      </c>
      <c r="L185" s="6" t="s">
        <v>143</v>
      </c>
      <c r="M185" s="7" t="s">
        <v>26</v>
      </c>
      <c r="N185" s="7" t="s">
        <v>26</v>
      </c>
      <c r="O185" s="7" t="s">
        <v>26</v>
      </c>
      <c r="P185" s="7" t="s">
        <v>26</v>
      </c>
      <c r="Q185" s="8" t="s">
        <v>27</v>
      </c>
      <c r="R185" s="8" t="s">
        <v>27</v>
      </c>
      <c r="S185" s="8" t="s">
        <v>27</v>
      </c>
      <c r="T185" s="8" t="s">
        <v>27</v>
      </c>
      <c r="U185" s="10" t="str">
        <f t="shared" si="1"/>
        <v>Yes</v>
      </c>
      <c r="V185" s="6" t="str">
        <f t="shared" si="2"/>
        <v>Yes</v>
      </c>
      <c r="W185" s="6" t="s">
        <v>54</v>
      </c>
      <c r="X185" s="12" t="s">
        <v>37</v>
      </c>
    </row>
    <row r="186">
      <c r="A186" s="6">
        <v>5.0495762E7</v>
      </c>
      <c r="B186" s="6">
        <v>5.0496145E7</v>
      </c>
      <c r="C186" s="6">
        <v>5.0</v>
      </c>
      <c r="D186" s="6" t="s">
        <v>359</v>
      </c>
      <c r="H186" s="6">
        <v>1.0</v>
      </c>
      <c r="I186" s="6">
        <v>0.0</v>
      </c>
      <c r="J186" s="6" t="s">
        <v>364</v>
      </c>
      <c r="K186" s="6" t="s">
        <v>361</v>
      </c>
      <c r="L186" s="6" t="s">
        <v>161</v>
      </c>
      <c r="M186" s="7" t="s">
        <v>26</v>
      </c>
      <c r="N186" s="7" t="s">
        <v>26</v>
      </c>
      <c r="O186" s="7" t="s">
        <v>26</v>
      </c>
      <c r="P186" s="7" t="s">
        <v>26</v>
      </c>
      <c r="Q186" s="8" t="s">
        <v>27</v>
      </c>
      <c r="R186" s="8" t="s">
        <v>27</v>
      </c>
      <c r="S186" s="8" t="s">
        <v>27</v>
      </c>
      <c r="T186" s="8" t="s">
        <v>27</v>
      </c>
      <c r="U186" s="10" t="str">
        <f t="shared" si="1"/>
        <v>Yes</v>
      </c>
      <c r="V186" s="6" t="str">
        <f t="shared" si="2"/>
        <v>Yes</v>
      </c>
      <c r="W186" s="6" t="s">
        <v>54</v>
      </c>
      <c r="X186" s="12" t="s">
        <v>37</v>
      </c>
    </row>
    <row r="187">
      <c r="J187" s="6" t="s">
        <v>364</v>
      </c>
      <c r="L187" s="6" t="s">
        <v>365</v>
      </c>
      <c r="M187" s="7" t="s">
        <v>26</v>
      </c>
      <c r="N187" s="7" t="s">
        <v>27</v>
      </c>
      <c r="O187" s="7" t="s">
        <v>26</v>
      </c>
      <c r="P187" s="7" t="s">
        <v>26</v>
      </c>
      <c r="Q187" s="8" t="s">
        <v>27</v>
      </c>
      <c r="R187" s="9"/>
      <c r="S187" s="8" t="s">
        <v>27</v>
      </c>
      <c r="T187" s="8" t="s">
        <v>27</v>
      </c>
      <c r="U187" s="10" t="str">
        <f t="shared" si="1"/>
        <v>Yes</v>
      </c>
      <c r="V187" s="6" t="str">
        <f t="shared" si="2"/>
        <v>No</v>
      </c>
      <c r="W187" s="6" t="s">
        <v>56</v>
      </c>
      <c r="X187" s="12" t="s">
        <v>37</v>
      </c>
    </row>
    <row r="188">
      <c r="J188" s="6" t="s">
        <v>364</v>
      </c>
      <c r="L188" s="6" t="s">
        <v>111</v>
      </c>
      <c r="M188" s="7" t="s">
        <v>27</v>
      </c>
      <c r="N188" s="7" t="s">
        <v>27</v>
      </c>
      <c r="O188" s="7" t="s">
        <v>27</v>
      </c>
      <c r="P188" s="17"/>
      <c r="Q188" s="9"/>
      <c r="R188" s="9"/>
      <c r="S188" s="9"/>
      <c r="T188" s="9"/>
      <c r="U188" s="10" t="str">
        <f t="shared" si="1"/>
        <v>No</v>
      </c>
      <c r="V188" s="6" t="str">
        <f t="shared" si="2"/>
        <v/>
      </c>
      <c r="X188" s="13"/>
    </row>
    <row r="189">
      <c r="A189" s="6">
        <v>6.5995392E7</v>
      </c>
      <c r="B189" s="6">
        <v>6.6003195E7</v>
      </c>
      <c r="C189" s="6">
        <v>1.0</v>
      </c>
      <c r="D189" s="15">
        <v>44229.0</v>
      </c>
      <c r="H189" s="6">
        <v>3.0</v>
      </c>
      <c r="I189" s="6">
        <v>0.0</v>
      </c>
      <c r="J189" s="6" t="s">
        <v>366</v>
      </c>
      <c r="K189" s="6" t="s">
        <v>367</v>
      </c>
      <c r="L189" s="6" t="s">
        <v>269</v>
      </c>
      <c r="M189" s="7" t="s">
        <v>26</v>
      </c>
      <c r="N189" s="7" t="s">
        <v>26</v>
      </c>
      <c r="O189" s="7" t="s">
        <v>26</v>
      </c>
      <c r="P189" s="7" t="s">
        <v>26</v>
      </c>
      <c r="Q189" s="8" t="s">
        <v>27</v>
      </c>
      <c r="R189" s="8" t="s">
        <v>27</v>
      </c>
      <c r="S189" s="8" t="s">
        <v>27</v>
      </c>
      <c r="T189" s="8" t="s">
        <v>27</v>
      </c>
      <c r="U189" s="10" t="str">
        <f t="shared" si="1"/>
        <v>Yes</v>
      </c>
      <c r="V189" s="6" t="str">
        <f t="shared" si="2"/>
        <v>Yes</v>
      </c>
      <c r="W189" s="6" t="s">
        <v>54</v>
      </c>
      <c r="X189" s="12" t="s">
        <v>37</v>
      </c>
    </row>
    <row r="190">
      <c r="A190" s="6">
        <v>6.5995392E7</v>
      </c>
      <c r="B190" s="6">
        <v>6.6003195E7</v>
      </c>
      <c r="E190" s="6">
        <v>1.16702513E8</v>
      </c>
      <c r="F190" s="6">
        <v>0.0</v>
      </c>
      <c r="G190" s="15">
        <v>44229.0</v>
      </c>
      <c r="H190" s="6">
        <v>0.0</v>
      </c>
      <c r="I190" s="6">
        <v>1.0</v>
      </c>
      <c r="J190" s="6" t="s">
        <v>368</v>
      </c>
      <c r="K190" s="6" t="s">
        <v>367</v>
      </c>
      <c r="L190" s="6" t="s">
        <v>137</v>
      </c>
      <c r="M190" s="7" t="s">
        <v>27</v>
      </c>
      <c r="N190" s="7" t="s">
        <v>27</v>
      </c>
      <c r="O190" s="7" t="s">
        <v>27</v>
      </c>
      <c r="P190" s="7" t="s">
        <v>27</v>
      </c>
      <c r="Q190" s="9"/>
      <c r="R190" s="9"/>
      <c r="S190" s="9"/>
      <c r="T190" s="9"/>
      <c r="U190" s="10" t="str">
        <f t="shared" si="1"/>
        <v>No</v>
      </c>
      <c r="V190" s="6" t="str">
        <f t="shared" si="2"/>
        <v/>
      </c>
      <c r="X190" s="13"/>
    </row>
    <row r="191">
      <c r="A191" s="6">
        <v>6.5995392E7</v>
      </c>
      <c r="B191" s="6">
        <v>6.6003195E7</v>
      </c>
      <c r="E191" s="6">
        <v>1.16714643E8</v>
      </c>
      <c r="F191" s="6">
        <v>0.0</v>
      </c>
      <c r="G191" s="15">
        <v>44229.0</v>
      </c>
      <c r="H191" s="6">
        <v>0.0</v>
      </c>
      <c r="I191" s="6">
        <v>4.0</v>
      </c>
      <c r="J191" s="6" t="s">
        <v>369</v>
      </c>
      <c r="K191" s="6" t="s">
        <v>367</v>
      </c>
      <c r="L191" s="6" t="s">
        <v>370</v>
      </c>
      <c r="M191" s="7" t="s">
        <v>26</v>
      </c>
      <c r="N191" s="7" t="s">
        <v>27</v>
      </c>
      <c r="O191" s="7" t="s">
        <v>27</v>
      </c>
      <c r="P191" s="7" t="s">
        <v>27</v>
      </c>
      <c r="Q191" s="8" t="s">
        <v>26</v>
      </c>
      <c r="R191" s="9"/>
      <c r="S191" s="9"/>
      <c r="T191" s="9"/>
      <c r="U191" s="10" t="str">
        <f t="shared" si="1"/>
        <v>No</v>
      </c>
      <c r="V191" s="6" t="str">
        <f t="shared" si="2"/>
        <v/>
      </c>
      <c r="X191" s="13"/>
    </row>
    <row r="192">
      <c r="A192" s="6">
        <v>6.5995392E7</v>
      </c>
      <c r="B192" s="6">
        <v>6.6237955E7</v>
      </c>
      <c r="C192" s="6">
        <v>0.0</v>
      </c>
      <c r="D192" s="6" t="s">
        <v>371</v>
      </c>
      <c r="H192" s="6">
        <v>2.0</v>
      </c>
      <c r="I192" s="6">
        <v>0.0</v>
      </c>
      <c r="J192" s="6" t="s">
        <v>372</v>
      </c>
      <c r="K192" s="6" t="s">
        <v>367</v>
      </c>
      <c r="L192" s="6" t="s">
        <v>82</v>
      </c>
      <c r="M192" s="7" t="s">
        <v>26</v>
      </c>
      <c r="N192" s="7" t="s">
        <v>26</v>
      </c>
      <c r="O192" s="7" t="s">
        <v>26</v>
      </c>
      <c r="P192" s="7" t="s">
        <v>26</v>
      </c>
      <c r="Q192" s="8" t="s">
        <v>26</v>
      </c>
      <c r="R192" s="8" t="s">
        <v>27</v>
      </c>
      <c r="S192" s="8" t="s">
        <v>27</v>
      </c>
      <c r="T192" s="8" t="s">
        <v>26</v>
      </c>
      <c r="U192" s="10" t="str">
        <f t="shared" si="1"/>
        <v>No</v>
      </c>
      <c r="V192" s="6" t="str">
        <f t="shared" si="2"/>
        <v/>
      </c>
      <c r="X192" s="13"/>
    </row>
    <row r="193">
      <c r="A193" s="6">
        <v>6.5995392E7</v>
      </c>
      <c r="B193" s="6">
        <v>6.6237955E7</v>
      </c>
      <c r="C193" s="6">
        <v>0.0</v>
      </c>
      <c r="D193" s="6" t="s">
        <v>371</v>
      </c>
      <c r="H193" s="6">
        <v>3.0</v>
      </c>
      <c r="I193" s="6">
        <v>0.0</v>
      </c>
      <c r="J193" s="6" t="s">
        <v>373</v>
      </c>
      <c r="K193" s="6" t="s">
        <v>367</v>
      </c>
      <c r="L193" s="6" t="s">
        <v>82</v>
      </c>
      <c r="M193" s="7" t="s">
        <v>26</v>
      </c>
      <c r="N193" s="7" t="s">
        <v>26</v>
      </c>
      <c r="O193" s="7" t="s">
        <v>26</v>
      </c>
      <c r="P193" s="7" t="s">
        <v>26</v>
      </c>
      <c r="Q193" s="8" t="s">
        <v>26</v>
      </c>
      <c r="R193" s="8" t="s">
        <v>27</v>
      </c>
      <c r="S193" s="8" t="s">
        <v>27</v>
      </c>
      <c r="T193" s="8" t="s">
        <v>26</v>
      </c>
      <c r="U193" s="10" t="str">
        <f t="shared" si="1"/>
        <v>No</v>
      </c>
      <c r="V193" s="6" t="str">
        <f t="shared" si="2"/>
        <v/>
      </c>
      <c r="X193" s="13"/>
    </row>
    <row r="194">
      <c r="A194" s="6">
        <v>6.5995392E7</v>
      </c>
      <c r="B194" s="6">
        <v>6.6237955E7</v>
      </c>
      <c r="C194" s="6">
        <v>0.0</v>
      </c>
      <c r="D194" s="6" t="s">
        <v>371</v>
      </c>
      <c r="H194" s="6">
        <v>3.0</v>
      </c>
      <c r="I194" s="6">
        <v>2.0</v>
      </c>
      <c r="J194" s="6" t="s">
        <v>374</v>
      </c>
      <c r="K194" s="6" t="s">
        <v>367</v>
      </c>
      <c r="L194" s="6" t="s">
        <v>375</v>
      </c>
      <c r="M194" s="7" t="s">
        <v>27</v>
      </c>
      <c r="N194" s="7" t="s">
        <v>27</v>
      </c>
      <c r="O194" s="7" t="s">
        <v>27</v>
      </c>
      <c r="P194" s="7" t="s">
        <v>27</v>
      </c>
      <c r="Q194" s="9"/>
      <c r="R194" s="9"/>
      <c r="S194" s="9"/>
      <c r="T194" s="9"/>
      <c r="U194" s="10" t="str">
        <f t="shared" si="1"/>
        <v>No</v>
      </c>
      <c r="V194" s="6" t="str">
        <f t="shared" si="2"/>
        <v/>
      </c>
      <c r="X194" s="13"/>
    </row>
    <row r="195">
      <c r="A195" s="6">
        <v>3.2412252E7</v>
      </c>
      <c r="B195" s="6">
        <v>3.241283E7</v>
      </c>
      <c r="C195" s="6">
        <v>10.0</v>
      </c>
      <c r="D195" s="15">
        <v>42133.0</v>
      </c>
      <c r="H195" s="6">
        <v>3.0</v>
      </c>
      <c r="I195" s="6">
        <v>0.0</v>
      </c>
      <c r="J195" s="6" t="s">
        <v>376</v>
      </c>
      <c r="K195" s="6" t="s">
        <v>377</v>
      </c>
      <c r="L195" s="6" t="s">
        <v>378</v>
      </c>
      <c r="M195" s="7" t="s">
        <v>27</v>
      </c>
      <c r="N195" s="7" t="s">
        <v>27</v>
      </c>
      <c r="O195" s="7" t="s">
        <v>27</v>
      </c>
      <c r="P195" s="7" t="s">
        <v>27</v>
      </c>
      <c r="Q195" s="8" t="s">
        <v>26</v>
      </c>
      <c r="R195" s="9"/>
      <c r="S195" s="9"/>
      <c r="T195" s="8"/>
      <c r="U195" s="10" t="str">
        <f t="shared" si="1"/>
        <v>No</v>
      </c>
      <c r="V195" s="6" t="str">
        <f t="shared" si="2"/>
        <v/>
      </c>
      <c r="X195" s="13"/>
    </row>
    <row r="196">
      <c r="J196" s="6" t="s">
        <v>376</v>
      </c>
      <c r="L196" s="6" t="s">
        <v>379</v>
      </c>
      <c r="M196" s="7" t="s">
        <v>26</v>
      </c>
      <c r="N196" s="7" t="s">
        <v>27</v>
      </c>
      <c r="O196" s="7" t="s">
        <v>27</v>
      </c>
      <c r="P196" s="7" t="s">
        <v>27</v>
      </c>
      <c r="Q196" s="8" t="s">
        <v>26</v>
      </c>
      <c r="R196" s="9"/>
      <c r="S196" s="9"/>
      <c r="T196" s="9"/>
      <c r="U196" s="10" t="str">
        <f t="shared" si="1"/>
        <v>No</v>
      </c>
      <c r="V196" s="6" t="str">
        <f t="shared" si="2"/>
        <v/>
      </c>
      <c r="X196" s="13"/>
    </row>
    <row r="197">
      <c r="A197" s="6">
        <v>3.2412252E7</v>
      </c>
      <c r="B197" s="6">
        <v>3.241283E7</v>
      </c>
      <c r="C197" s="6">
        <v>10.0</v>
      </c>
      <c r="D197" s="15">
        <v>42133.0</v>
      </c>
      <c r="H197" s="6">
        <v>5.0</v>
      </c>
      <c r="I197" s="6">
        <v>0.0</v>
      </c>
      <c r="J197" s="6" t="s">
        <v>380</v>
      </c>
      <c r="K197" s="6" t="s">
        <v>377</v>
      </c>
      <c r="L197" s="6" t="s">
        <v>379</v>
      </c>
      <c r="M197" s="7" t="s">
        <v>26</v>
      </c>
      <c r="N197" s="7" t="s">
        <v>27</v>
      </c>
      <c r="O197" s="7" t="s">
        <v>27</v>
      </c>
      <c r="P197" s="7" t="s">
        <v>27</v>
      </c>
      <c r="Q197" s="8" t="s">
        <v>26</v>
      </c>
      <c r="R197" s="9"/>
      <c r="S197" s="9"/>
      <c r="T197" s="9"/>
      <c r="U197" s="10" t="str">
        <f t="shared" si="1"/>
        <v>No</v>
      </c>
      <c r="V197" s="6" t="str">
        <f t="shared" si="2"/>
        <v/>
      </c>
      <c r="X197" s="13"/>
    </row>
    <row r="198">
      <c r="A198" s="6">
        <v>3.2412252E7</v>
      </c>
      <c r="B198" s="6">
        <v>3.241283E7</v>
      </c>
      <c r="C198" s="6">
        <v>10.0</v>
      </c>
      <c r="D198" s="15">
        <v>42133.0</v>
      </c>
      <c r="H198" s="6">
        <v>6.0</v>
      </c>
      <c r="I198" s="6">
        <v>0.0</v>
      </c>
      <c r="J198" s="6" t="s">
        <v>381</v>
      </c>
      <c r="K198" s="6" t="s">
        <v>377</v>
      </c>
      <c r="L198" s="6" t="s">
        <v>379</v>
      </c>
      <c r="M198" s="7" t="s">
        <v>26</v>
      </c>
      <c r="N198" s="7" t="s">
        <v>27</v>
      </c>
      <c r="O198" s="7" t="s">
        <v>27</v>
      </c>
      <c r="P198" s="7" t="s">
        <v>27</v>
      </c>
      <c r="Q198" s="8" t="s">
        <v>26</v>
      </c>
      <c r="R198" s="9"/>
      <c r="S198" s="9"/>
      <c r="T198" s="9"/>
      <c r="U198" s="10" t="str">
        <f t="shared" si="1"/>
        <v>No</v>
      </c>
      <c r="V198" s="6" t="str">
        <f t="shared" si="2"/>
        <v/>
      </c>
      <c r="X198" s="13"/>
    </row>
    <row r="199">
      <c r="A199" s="6">
        <v>3.2412252E7</v>
      </c>
      <c r="B199" s="6">
        <v>3.241283E7</v>
      </c>
      <c r="C199" s="6">
        <v>10.0</v>
      </c>
      <c r="D199" s="15">
        <v>42133.0</v>
      </c>
      <c r="H199" s="6">
        <v>7.0</v>
      </c>
      <c r="I199" s="6">
        <v>0.0</v>
      </c>
      <c r="J199" s="6" t="s">
        <v>382</v>
      </c>
      <c r="K199" s="6" t="s">
        <v>377</v>
      </c>
      <c r="L199" s="6" t="s">
        <v>379</v>
      </c>
      <c r="M199" s="7" t="s">
        <v>26</v>
      </c>
      <c r="N199" s="7" t="s">
        <v>27</v>
      </c>
      <c r="O199" s="7" t="s">
        <v>27</v>
      </c>
      <c r="P199" s="7" t="s">
        <v>27</v>
      </c>
      <c r="Q199" s="8" t="s">
        <v>26</v>
      </c>
      <c r="R199" s="9"/>
      <c r="S199" s="9"/>
      <c r="T199" s="9"/>
      <c r="U199" s="10" t="str">
        <f t="shared" si="1"/>
        <v>No</v>
      </c>
      <c r="V199" s="6" t="str">
        <f t="shared" si="2"/>
        <v/>
      </c>
      <c r="X199" s="13"/>
    </row>
    <row r="200">
      <c r="A200" s="6">
        <v>3.2412252E7</v>
      </c>
      <c r="B200" s="6">
        <v>3.241283E7</v>
      </c>
      <c r="C200" s="6">
        <v>10.0</v>
      </c>
      <c r="D200" s="15">
        <v>42133.0</v>
      </c>
      <c r="H200" s="6">
        <v>8.0</v>
      </c>
      <c r="I200" s="6">
        <v>0.0</v>
      </c>
      <c r="J200" s="6" t="s">
        <v>383</v>
      </c>
      <c r="K200" s="6" t="s">
        <v>377</v>
      </c>
      <c r="L200" s="6" t="s">
        <v>379</v>
      </c>
      <c r="M200" s="7" t="s">
        <v>26</v>
      </c>
      <c r="N200" s="7" t="s">
        <v>27</v>
      </c>
      <c r="O200" s="7" t="s">
        <v>27</v>
      </c>
      <c r="P200" s="7" t="s">
        <v>27</v>
      </c>
      <c r="Q200" s="8" t="s">
        <v>26</v>
      </c>
      <c r="R200" s="9"/>
      <c r="S200" s="9"/>
      <c r="T200" s="9"/>
      <c r="U200" s="10" t="str">
        <f t="shared" si="1"/>
        <v>No</v>
      </c>
      <c r="V200" s="6" t="str">
        <f t="shared" si="2"/>
        <v/>
      </c>
      <c r="X200" s="13"/>
    </row>
    <row r="201">
      <c r="A201" s="6">
        <v>3.2412252E7</v>
      </c>
      <c r="B201" s="6">
        <v>3.241283E7</v>
      </c>
      <c r="C201" s="6">
        <v>10.0</v>
      </c>
      <c r="D201" s="15">
        <v>42133.0</v>
      </c>
      <c r="H201" s="6">
        <v>9.0</v>
      </c>
      <c r="I201" s="6">
        <v>0.0</v>
      </c>
      <c r="J201" s="6" t="s">
        <v>384</v>
      </c>
      <c r="K201" s="6" t="s">
        <v>377</v>
      </c>
      <c r="L201" s="6" t="s">
        <v>379</v>
      </c>
      <c r="M201" s="7" t="s">
        <v>26</v>
      </c>
      <c r="N201" s="7" t="s">
        <v>27</v>
      </c>
      <c r="O201" s="7" t="s">
        <v>27</v>
      </c>
      <c r="P201" s="7" t="s">
        <v>27</v>
      </c>
      <c r="Q201" s="8" t="s">
        <v>26</v>
      </c>
      <c r="R201" s="9"/>
      <c r="S201" s="9"/>
      <c r="T201" s="9"/>
      <c r="U201" s="10" t="str">
        <f t="shared" si="1"/>
        <v>No</v>
      </c>
      <c r="V201" s="6" t="str">
        <f t="shared" si="2"/>
        <v/>
      </c>
      <c r="X201" s="13"/>
    </row>
    <row r="202">
      <c r="A202" s="6">
        <v>3.2412252E7</v>
      </c>
      <c r="B202" s="6">
        <v>3.241283E7</v>
      </c>
      <c r="C202" s="6">
        <v>10.0</v>
      </c>
      <c r="D202" s="15">
        <v>42133.0</v>
      </c>
      <c r="H202" s="6">
        <v>10.0</v>
      </c>
      <c r="I202" s="6">
        <v>0.0</v>
      </c>
      <c r="J202" s="6" t="s">
        <v>385</v>
      </c>
      <c r="K202" s="6" t="s">
        <v>377</v>
      </c>
      <c r="L202" s="6" t="s">
        <v>386</v>
      </c>
      <c r="M202" s="7" t="s">
        <v>27</v>
      </c>
      <c r="N202" s="7" t="s">
        <v>27</v>
      </c>
      <c r="O202" s="7" t="s">
        <v>27</v>
      </c>
      <c r="P202" s="7" t="s">
        <v>27</v>
      </c>
      <c r="Q202" s="9"/>
      <c r="R202" s="9"/>
      <c r="S202" s="9"/>
      <c r="T202" s="9"/>
      <c r="U202" s="10" t="str">
        <f t="shared" si="1"/>
        <v>No</v>
      </c>
      <c r="V202" s="6" t="str">
        <f t="shared" si="2"/>
        <v/>
      </c>
      <c r="X202" s="13"/>
    </row>
    <row r="203">
      <c r="J203" s="6" t="s">
        <v>385</v>
      </c>
      <c r="L203" s="6" t="s">
        <v>379</v>
      </c>
      <c r="M203" s="7" t="s">
        <v>26</v>
      </c>
      <c r="N203" s="7" t="s">
        <v>27</v>
      </c>
      <c r="O203" s="7" t="s">
        <v>27</v>
      </c>
      <c r="P203" s="7" t="s">
        <v>27</v>
      </c>
      <c r="Q203" s="8" t="s">
        <v>26</v>
      </c>
      <c r="R203" s="9"/>
      <c r="S203" s="9"/>
      <c r="T203" s="9"/>
      <c r="U203" s="10" t="str">
        <f t="shared" si="1"/>
        <v>No</v>
      </c>
      <c r="V203" s="6" t="str">
        <f t="shared" si="2"/>
        <v/>
      </c>
      <c r="X203" s="13"/>
    </row>
    <row r="204">
      <c r="J204" s="6" t="s">
        <v>385</v>
      </c>
      <c r="L204" s="6" t="s">
        <v>387</v>
      </c>
      <c r="M204" s="7" t="s">
        <v>26</v>
      </c>
      <c r="N204" s="7" t="s">
        <v>27</v>
      </c>
      <c r="O204" s="7" t="s">
        <v>27</v>
      </c>
      <c r="P204" s="7" t="s">
        <v>27</v>
      </c>
      <c r="Q204" s="8" t="s">
        <v>26</v>
      </c>
      <c r="R204" s="9"/>
      <c r="S204" s="9"/>
      <c r="T204" s="9"/>
      <c r="U204" s="10" t="str">
        <f t="shared" si="1"/>
        <v>No</v>
      </c>
      <c r="V204" s="6" t="str">
        <f t="shared" si="2"/>
        <v/>
      </c>
      <c r="X204" s="13"/>
    </row>
    <row r="205">
      <c r="A205" s="6">
        <v>3.2412252E7</v>
      </c>
      <c r="B205" s="6">
        <v>3.241283E7</v>
      </c>
      <c r="C205" s="6">
        <v>10.0</v>
      </c>
      <c r="D205" s="15">
        <v>42133.0</v>
      </c>
      <c r="H205" s="6">
        <v>11.0</v>
      </c>
      <c r="I205" s="6">
        <v>3.0</v>
      </c>
      <c r="J205" s="6" t="s">
        <v>388</v>
      </c>
      <c r="K205" s="6" t="s">
        <v>377</v>
      </c>
      <c r="L205" s="6" t="s">
        <v>389</v>
      </c>
      <c r="M205" s="7" t="s">
        <v>26</v>
      </c>
      <c r="N205" s="7" t="s">
        <v>27</v>
      </c>
      <c r="O205" s="7" t="s">
        <v>26</v>
      </c>
      <c r="P205" s="7" t="s">
        <v>26</v>
      </c>
      <c r="Q205" s="8" t="s">
        <v>26</v>
      </c>
      <c r="R205" s="9"/>
      <c r="S205" s="8" t="s">
        <v>27</v>
      </c>
      <c r="T205" s="8" t="s">
        <v>26</v>
      </c>
      <c r="U205" s="10" t="str">
        <f t="shared" si="1"/>
        <v>No</v>
      </c>
      <c r="V205" s="6" t="str">
        <f t="shared" si="2"/>
        <v/>
      </c>
      <c r="X205" s="13"/>
    </row>
    <row r="206">
      <c r="A206" s="6">
        <v>3.2412252E7</v>
      </c>
      <c r="B206" s="6">
        <v>3.241283E7</v>
      </c>
      <c r="C206" s="6">
        <v>10.0</v>
      </c>
      <c r="D206" s="15">
        <v>42133.0</v>
      </c>
      <c r="H206" s="6">
        <v>12.0</v>
      </c>
      <c r="I206" s="6">
        <v>0.0</v>
      </c>
      <c r="J206" s="6" t="s">
        <v>390</v>
      </c>
      <c r="K206" s="6" t="s">
        <v>377</v>
      </c>
      <c r="L206" s="6" t="s">
        <v>378</v>
      </c>
      <c r="M206" s="7" t="s">
        <v>27</v>
      </c>
      <c r="N206" s="7" t="s">
        <v>27</v>
      </c>
      <c r="O206" s="7" t="s">
        <v>27</v>
      </c>
      <c r="P206" s="7" t="s">
        <v>27</v>
      </c>
      <c r="Q206" s="9"/>
      <c r="R206" s="9"/>
      <c r="S206" s="9"/>
      <c r="T206" s="9"/>
      <c r="U206" s="10" t="str">
        <f t="shared" si="1"/>
        <v>No</v>
      </c>
      <c r="V206" s="6" t="str">
        <f t="shared" si="2"/>
        <v/>
      </c>
      <c r="X206" s="13"/>
    </row>
    <row r="207">
      <c r="J207" s="6" t="s">
        <v>390</v>
      </c>
      <c r="L207" s="6" t="s">
        <v>379</v>
      </c>
      <c r="M207" s="7" t="s">
        <v>26</v>
      </c>
      <c r="N207" s="7" t="s">
        <v>26</v>
      </c>
      <c r="O207" s="7" t="s">
        <v>26</v>
      </c>
      <c r="P207" s="7" t="s">
        <v>26</v>
      </c>
      <c r="Q207" s="8" t="s">
        <v>26</v>
      </c>
      <c r="R207" s="8" t="s">
        <v>26</v>
      </c>
      <c r="S207" s="8" t="s">
        <v>27</v>
      </c>
      <c r="T207" s="8" t="s">
        <v>26</v>
      </c>
      <c r="U207" s="10" t="str">
        <f t="shared" si="1"/>
        <v>No</v>
      </c>
      <c r="V207" s="6" t="str">
        <f t="shared" si="2"/>
        <v/>
      </c>
      <c r="X207" s="13"/>
    </row>
    <row r="208">
      <c r="A208" s="6">
        <v>3.2412252E7</v>
      </c>
      <c r="B208" s="6">
        <v>3.241283E7</v>
      </c>
      <c r="C208" s="6">
        <v>10.0</v>
      </c>
      <c r="D208" s="15">
        <v>42133.0</v>
      </c>
      <c r="H208" s="6">
        <v>12.0</v>
      </c>
      <c r="I208" s="6">
        <v>1.0</v>
      </c>
      <c r="J208" s="6" t="s">
        <v>391</v>
      </c>
      <c r="K208" s="6" t="s">
        <v>377</v>
      </c>
      <c r="L208" s="6" t="s">
        <v>379</v>
      </c>
      <c r="M208" s="7" t="s">
        <v>26</v>
      </c>
      <c r="N208" s="7" t="s">
        <v>26</v>
      </c>
      <c r="O208" s="7" t="s">
        <v>26</v>
      </c>
      <c r="P208" s="7" t="s">
        <v>26</v>
      </c>
      <c r="Q208" s="8" t="s">
        <v>26</v>
      </c>
      <c r="R208" s="8" t="s">
        <v>26</v>
      </c>
      <c r="S208" s="8" t="s">
        <v>27</v>
      </c>
      <c r="T208" s="8" t="s">
        <v>26</v>
      </c>
      <c r="U208" s="10" t="str">
        <f t="shared" si="1"/>
        <v>No</v>
      </c>
      <c r="V208" s="6" t="str">
        <f t="shared" si="2"/>
        <v/>
      </c>
      <c r="X208" s="13"/>
    </row>
    <row r="209">
      <c r="A209" s="6">
        <v>3.2412252E7</v>
      </c>
      <c r="B209" s="6">
        <v>3.241283E7</v>
      </c>
      <c r="C209" s="6">
        <v>10.0</v>
      </c>
      <c r="D209" s="15">
        <v>42133.0</v>
      </c>
      <c r="H209" s="6">
        <v>12.0</v>
      </c>
      <c r="I209" s="6">
        <v>2.0</v>
      </c>
      <c r="J209" s="6" t="s">
        <v>392</v>
      </c>
      <c r="K209" s="6" t="s">
        <v>377</v>
      </c>
      <c r="L209" s="6" t="s">
        <v>379</v>
      </c>
      <c r="M209" s="7" t="s">
        <v>26</v>
      </c>
      <c r="N209" s="7" t="s">
        <v>26</v>
      </c>
      <c r="O209" s="7" t="s">
        <v>26</v>
      </c>
      <c r="P209" s="7" t="s">
        <v>26</v>
      </c>
      <c r="Q209" s="8" t="s">
        <v>26</v>
      </c>
      <c r="R209" s="8" t="s">
        <v>26</v>
      </c>
      <c r="S209" s="8" t="s">
        <v>27</v>
      </c>
      <c r="T209" s="8" t="s">
        <v>26</v>
      </c>
      <c r="U209" s="10" t="str">
        <f t="shared" si="1"/>
        <v>No</v>
      </c>
      <c r="V209" s="6" t="str">
        <f t="shared" si="2"/>
        <v/>
      </c>
      <c r="X209" s="13"/>
    </row>
    <row r="210">
      <c r="A210" s="6">
        <v>3.2412252E7</v>
      </c>
      <c r="B210" s="6">
        <v>3.241283E7</v>
      </c>
      <c r="C210" s="6">
        <v>10.0</v>
      </c>
      <c r="D210" s="15">
        <v>42133.0</v>
      </c>
      <c r="H210" s="6">
        <v>13.0</v>
      </c>
      <c r="I210" s="6">
        <v>0.0</v>
      </c>
      <c r="J210" s="6" t="s">
        <v>393</v>
      </c>
      <c r="K210" s="6" t="s">
        <v>377</v>
      </c>
      <c r="L210" s="6" t="s">
        <v>378</v>
      </c>
      <c r="M210" s="7" t="s">
        <v>27</v>
      </c>
      <c r="N210" s="7" t="s">
        <v>27</v>
      </c>
      <c r="O210" s="7" t="s">
        <v>27</v>
      </c>
      <c r="P210" s="7" t="s">
        <v>27</v>
      </c>
      <c r="Q210" s="9"/>
      <c r="R210" s="9"/>
      <c r="S210" s="9"/>
      <c r="T210" s="9"/>
      <c r="U210" s="10" t="str">
        <f t="shared" si="1"/>
        <v>No</v>
      </c>
      <c r="V210" s="6" t="str">
        <f t="shared" si="2"/>
        <v/>
      </c>
      <c r="X210" s="13"/>
    </row>
    <row r="211">
      <c r="J211" s="6" t="s">
        <v>393</v>
      </c>
      <c r="L211" s="6" t="s">
        <v>379</v>
      </c>
      <c r="M211" s="7" t="s">
        <v>26</v>
      </c>
      <c r="N211" s="7" t="s">
        <v>27</v>
      </c>
      <c r="O211" s="7" t="s">
        <v>26</v>
      </c>
      <c r="P211" s="7" t="s">
        <v>26</v>
      </c>
      <c r="Q211" s="8" t="s">
        <v>26</v>
      </c>
      <c r="R211" s="9"/>
      <c r="S211" s="8" t="s">
        <v>27</v>
      </c>
      <c r="T211" s="8" t="s">
        <v>26</v>
      </c>
      <c r="U211" s="10" t="str">
        <f t="shared" si="1"/>
        <v>No</v>
      </c>
      <c r="V211" s="6" t="str">
        <f t="shared" si="2"/>
        <v/>
      </c>
      <c r="X211" s="13"/>
    </row>
    <row r="212">
      <c r="A212" s="6">
        <v>3.2412252E7</v>
      </c>
      <c r="B212" s="6">
        <v>3.241283E7</v>
      </c>
      <c r="C212" s="6">
        <v>10.0</v>
      </c>
      <c r="D212" s="15">
        <v>42133.0</v>
      </c>
      <c r="H212" s="6">
        <v>13.0</v>
      </c>
      <c r="I212" s="6">
        <v>1.0</v>
      </c>
      <c r="J212" s="6" t="s">
        <v>394</v>
      </c>
      <c r="K212" s="6" t="s">
        <v>377</v>
      </c>
      <c r="L212" s="6" t="s">
        <v>379</v>
      </c>
      <c r="M212" s="7" t="s">
        <v>26</v>
      </c>
      <c r="N212" s="7" t="s">
        <v>26</v>
      </c>
      <c r="O212" s="7" t="s">
        <v>26</v>
      </c>
      <c r="P212" s="7" t="s">
        <v>26</v>
      </c>
      <c r="Q212" s="8" t="s">
        <v>26</v>
      </c>
      <c r="R212" s="8" t="s">
        <v>26</v>
      </c>
      <c r="S212" s="8" t="s">
        <v>27</v>
      </c>
      <c r="T212" s="8" t="s">
        <v>26</v>
      </c>
      <c r="U212" s="10" t="str">
        <f t="shared" si="1"/>
        <v>No</v>
      </c>
      <c r="V212" s="6" t="str">
        <f t="shared" si="2"/>
        <v/>
      </c>
      <c r="X212" s="13"/>
    </row>
    <row r="213">
      <c r="A213" s="6">
        <v>3.2412252E7</v>
      </c>
      <c r="B213" s="6">
        <v>3.241283E7</v>
      </c>
      <c r="E213" s="6">
        <v>5.2693029E7</v>
      </c>
      <c r="F213" s="6">
        <v>0.0</v>
      </c>
      <c r="G213" s="15">
        <v>42133.0</v>
      </c>
      <c r="H213" s="6">
        <v>0.0</v>
      </c>
      <c r="I213" s="6">
        <v>1.0</v>
      </c>
      <c r="J213" s="6" t="s">
        <v>395</v>
      </c>
      <c r="K213" s="6" t="s">
        <v>377</v>
      </c>
      <c r="L213" s="6" t="s">
        <v>396</v>
      </c>
      <c r="M213" s="7" t="s">
        <v>26</v>
      </c>
      <c r="N213" s="7" t="s">
        <v>26</v>
      </c>
      <c r="O213" s="7" t="s">
        <v>26</v>
      </c>
      <c r="P213" s="7" t="s">
        <v>26</v>
      </c>
      <c r="Q213" s="8" t="s">
        <v>26</v>
      </c>
      <c r="R213" s="8" t="s">
        <v>26</v>
      </c>
      <c r="S213" s="8" t="s">
        <v>27</v>
      </c>
      <c r="T213" s="8" t="s">
        <v>26</v>
      </c>
      <c r="U213" s="10" t="str">
        <f t="shared" si="1"/>
        <v>No</v>
      </c>
      <c r="V213" s="6" t="str">
        <f t="shared" si="2"/>
        <v/>
      </c>
      <c r="X213" s="13"/>
    </row>
    <row r="214">
      <c r="A214" s="6">
        <v>3.2412252E7</v>
      </c>
      <c r="E214" s="6">
        <v>5.2692549E7</v>
      </c>
      <c r="F214" s="6">
        <v>0.0</v>
      </c>
      <c r="G214" s="15">
        <v>42133.0</v>
      </c>
      <c r="H214" s="6">
        <v>0.0</v>
      </c>
      <c r="I214" s="6">
        <v>0.0</v>
      </c>
      <c r="J214" s="6" t="s">
        <v>397</v>
      </c>
      <c r="K214" s="6" t="s">
        <v>377</v>
      </c>
      <c r="L214" s="6" t="s">
        <v>379</v>
      </c>
      <c r="M214" s="7" t="s">
        <v>26</v>
      </c>
      <c r="N214" s="7" t="s">
        <v>26</v>
      </c>
      <c r="O214" s="7" t="s">
        <v>26</v>
      </c>
      <c r="P214" s="7" t="s">
        <v>26</v>
      </c>
      <c r="Q214" s="8" t="s">
        <v>26</v>
      </c>
      <c r="R214" s="8" t="s">
        <v>26</v>
      </c>
      <c r="S214" s="8" t="s">
        <v>27</v>
      </c>
      <c r="T214" s="8" t="s">
        <v>26</v>
      </c>
      <c r="U214" s="10" t="str">
        <f t="shared" si="1"/>
        <v>No</v>
      </c>
      <c r="V214" s="6" t="str">
        <f t="shared" si="2"/>
        <v/>
      </c>
      <c r="X214" s="13"/>
    </row>
    <row r="215">
      <c r="A215" s="6">
        <v>4.4093779E7</v>
      </c>
      <c r="B215" s="6">
        <v>4.4093862E7</v>
      </c>
      <c r="C215" s="6">
        <v>1.0</v>
      </c>
      <c r="D215" s="6" t="s">
        <v>398</v>
      </c>
      <c r="H215" s="6">
        <v>0.0</v>
      </c>
      <c r="I215" s="6">
        <v>0.0</v>
      </c>
      <c r="J215" s="6" t="s">
        <v>399</v>
      </c>
      <c r="K215" s="6" t="s">
        <v>400</v>
      </c>
      <c r="L215" s="6" t="s">
        <v>269</v>
      </c>
      <c r="M215" s="7" t="s">
        <v>26</v>
      </c>
      <c r="N215" s="7" t="s">
        <v>26</v>
      </c>
      <c r="O215" s="7" t="s">
        <v>26</v>
      </c>
      <c r="P215" s="7" t="s">
        <v>26</v>
      </c>
      <c r="Q215" s="8" t="s">
        <v>27</v>
      </c>
      <c r="R215" s="8" t="s">
        <v>27</v>
      </c>
      <c r="S215" s="8" t="s">
        <v>27</v>
      </c>
      <c r="T215" s="8" t="s">
        <v>27</v>
      </c>
      <c r="U215" s="10" t="str">
        <f t="shared" si="1"/>
        <v>Yes</v>
      </c>
      <c r="V215" s="6" t="str">
        <f t="shared" si="2"/>
        <v>Yes</v>
      </c>
      <c r="W215" s="6" t="s">
        <v>54</v>
      </c>
      <c r="X215" s="12" t="s">
        <v>37</v>
      </c>
    </row>
    <row r="216">
      <c r="A216" s="6">
        <v>4.4093779E7</v>
      </c>
      <c r="B216" s="6">
        <v>4.4093862E7</v>
      </c>
      <c r="C216" s="6">
        <v>1.0</v>
      </c>
      <c r="D216" s="6" t="s">
        <v>398</v>
      </c>
      <c r="H216" s="6">
        <v>0.0</v>
      </c>
      <c r="I216" s="6">
        <v>1.0</v>
      </c>
      <c r="J216" s="6" t="s">
        <v>401</v>
      </c>
      <c r="K216" s="6" t="s">
        <v>400</v>
      </c>
      <c r="L216" s="6" t="s">
        <v>96</v>
      </c>
      <c r="M216" s="7" t="s">
        <v>26</v>
      </c>
      <c r="N216" s="7" t="s">
        <v>26</v>
      </c>
      <c r="O216" s="7" t="s">
        <v>26</v>
      </c>
      <c r="P216" s="7" t="s">
        <v>26</v>
      </c>
      <c r="Q216" s="8" t="s">
        <v>27</v>
      </c>
      <c r="R216" s="8" t="s">
        <v>27</v>
      </c>
      <c r="S216" s="8" t="s">
        <v>27</v>
      </c>
      <c r="T216" s="8" t="s">
        <v>27</v>
      </c>
      <c r="U216" s="10" t="str">
        <f t="shared" si="1"/>
        <v>Yes</v>
      </c>
      <c r="V216" s="6" t="str">
        <f t="shared" si="2"/>
        <v>Yes</v>
      </c>
      <c r="W216" s="6" t="s">
        <v>56</v>
      </c>
      <c r="X216" s="12" t="s">
        <v>37</v>
      </c>
    </row>
    <row r="217">
      <c r="A217" s="6">
        <v>4.4093779E7</v>
      </c>
      <c r="B217" s="6">
        <v>4.4093869E7</v>
      </c>
      <c r="C217" s="6">
        <v>2.0</v>
      </c>
      <c r="D217" s="6" t="s">
        <v>398</v>
      </c>
      <c r="H217" s="6">
        <v>2.0</v>
      </c>
      <c r="I217" s="6">
        <v>0.0</v>
      </c>
      <c r="J217" s="6" t="s">
        <v>402</v>
      </c>
      <c r="K217" s="6" t="s">
        <v>400</v>
      </c>
      <c r="L217" s="6" t="s">
        <v>269</v>
      </c>
      <c r="M217" s="7" t="s">
        <v>26</v>
      </c>
      <c r="N217" s="7" t="s">
        <v>26</v>
      </c>
      <c r="O217" s="7" t="s">
        <v>26</v>
      </c>
      <c r="P217" s="7" t="s">
        <v>26</v>
      </c>
      <c r="Q217" s="8" t="s">
        <v>27</v>
      </c>
      <c r="R217" s="8" t="s">
        <v>27</v>
      </c>
      <c r="S217" s="8" t="s">
        <v>27</v>
      </c>
      <c r="T217" s="8" t="s">
        <v>27</v>
      </c>
      <c r="U217" s="10" t="str">
        <f t="shared" si="1"/>
        <v>Yes</v>
      </c>
      <c r="V217" s="6" t="str">
        <f t="shared" si="2"/>
        <v>Yes</v>
      </c>
      <c r="W217" s="6" t="s">
        <v>54</v>
      </c>
      <c r="X217" s="12" t="s">
        <v>37</v>
      </c>
    </row>
    <row r="218">
      <c r="A218" s="6">
        <v>4.4093779E7</v>
      </c>
      <c r="B218" s="6">
        <v>4.4093869E7</v>
      </c>
      <c r="C218" s="6">
        <v>2.0</v>
      </c>
      <c r="D218" s="6" t="s">
        <v>398</v>
      </c>
      <c r="H218" s="6">
        <v>2.0</v>
      </c>
      <c r="I218" s="6">
        <v>5.0</v>
      </c>
      <c r="J218" s="6" t="s">
        <v>403</v>
      </c>
      <c r="K218" s="6" t="s">
        <v>400</v>
      </c>
      <c r="L218" s="6" t="s">
        <v>269</v>
      </c>
      <c r="M218" s="7" t="s">
        <v>26</v>
      </c>
      <c r="N218" s="7" t="s">
        <v>26</v>
      </c>
      <c r="O218" s="7" t="s">
        <v>26</v>
      </c>
      <c r="P218" s="7" t="s">
        <v>26</v>
      </c>
      <c r="Q218" s="8" t="s">
        <v>27</v>
      </c>
      <c r="R218" s="8" t="s">
        <v>27</v>
      </c>
      <c r="S218" s="8" t="s">
        <v>27</v>
      </c>
      <c r="T218" s="8" t="s">
        <v>27</v>
      </c>
      <c r="U218" s="10" t="str">
        <f t="shared" si="1"/>
        <v>Yes</v>
      </c>
      <c r="V218" s="6" t="str">
        <f t="shared" si="2"/>
        <v>Yes</v>
      </c>
      <c r="W218" s="6" t="s">
        <v>54</v>
      </c>
      <c r="X218" s="12" t="s">
        <v>37</v>
      </c>
    </row>
    <row r="219">
      <c r="A219" s="6">
        <v>4.4093779E7</v>
      </c>
      <c r="B219" s="6">
        <v>4.4093869E7</v>
      </c>
      <c r="C219" s="6">
        <v>2.0</v>
      </c>
      <c r="D219" s="6" t="s">
        <v>398</v>
      </c>
      <c r="H219" s="6">
        <v>3.0</v>
      </c>
      <c r="I219" s="6">
        <v>1.0</v>
      </c>
      <c r="J219" s="6" t="s">
        <v>404</v>
      </c>
      <c r="K219" s="6" t="s">
        <v>400</v>
      </c>
      <c r="L219" s="6" t="s">
        <v>269</v>
      </c>
      <c r="M219" s="7" t="s">
        <v>26</v>
      </c>
      <c r="N219" s="7" t="s">
        <v>26</v>
      </c>
      <c r="O219" s="7" t="s">
        <v>26</v>
      </c>
      <c r="P219" s="7" t="s">
        <v>26</v>
      </c>
      <c r="Q219" s="8" t="s">
        <v>27</v>
      </c>
      <c r="R219" s="8" t="s">
        <v>27</v>
      </c>
      <c r="S219" s="8" t="s">
        <v>27</v>
      </c>
      <c r="T219" s="8" t="s">
        <v>27</v>
      </c>
      <c r="U219" s="10" t="str">
        <f t="shared" si="1"/>
        <v>Yes</v>
      </c>
      <c r="V219" s="6" t="str">
        <f t="shared" si="2"/>
        <v>Yes</v>
      </c>
      <c r="W219" s="6" t="s">
        <v>54</v>
      </c>
      <c r="X219" s="12" t="s">
        <v>37</v>
      </c>
    </row>
    <row r="220">
      <c r="A220" s="6">
        <v>4.4093779E7</v>
      </c>
      <c r="B220" s="6">
        <v>4.4093869E7</v>
      </c>
      <c r="C220" s="6">
        <v>2.0</v>
      </c>
      <c r="D220" s="6" t="s">
        <v>398</v>
      </c>
      <c r="H220" s="6">
        <v>3.0</v>
      </c>
      <c r="I220" s="6">
        <v>2.0</v>
      </c>
      <c r="J220" s="6" t="s">
        <v>405</v>
      </c>
      <c r="K220" s="6" t="s">
        <v>400</v>
      </c>
      <c r="L220" s="6" t="s">
        <v>406</v>
      </c>
      <c r="M220" s="7" t="s">
        <v>26</v>
      </c>
      <c r="N220" s="7" t="s">
        <v>26</v>
      </c>
      <c r="O220" s="7" t="s">
        <v>26</v>
      </c>
      <c r="P220" s="7" t="s">
        <v>26</v>
      </c>
      <c r="Q220" s="8" t="s">
        <v>27</v>
      </c>
      <c r="R220" s="8" t="s">
        <v>27</v>
      </c>
      <c r="S220" s="8" t="s">
        <v>27</v>
      </c>
      <c r="T220" s="8" t="s">
        <v>27</v>
      </c>
      <c r="U220" s="10" t="str">
        <f t="shared" si="1"/>
        <v>Yes</v>
      </c>
      <c r="V220" s="6" t="str">
        <f t="shared" si="2"/>
        <v>Yes</v>
      </c>
      <c r="W220" s="6" t="s">
        <v>407</v>
      </c>
      <c r="X220" s="12" t="s">
        <v>37</v>
      </c>
    </row>
    <row r="221">
      <c r="A221" s="6">
        <v>4.4093779E7</v>
      </c>
      <c r="B221" s="6">
        <v>4.4093869E7</v>
      </c>
      <c r="C221" s="6">
        <v>2.0</v>
      </c>
      <c r="D221" s="6" t="s">
        <v>398</v>
      </c>
      <c r="H221" s="6">
        <v>5.0</v>
      </c>
      <c r="I221" s="6">
        <v>0.0</v>
      </c>
      <c r="J221" s="6" t="s">
        <v>408</v>
      </c>
      <c r="K221" s="6" t="s">
        <v>400</v>
      </c>
      <c r="L221" s="6" t="s">
        <v>57</v>
      </c>
      <c r="M221" s="7" t="s">
        <v>26</v>
      </c>
      <c r="N221" s="7" t="s">
        <v>26</v>
      </c>
      <c r="O221" s="7" t="s">
        <v>26</v>
      </c>
      <c r="P221" s="7" t="s">
        <v>26</v>
      </c>
      <c r="Q221" s="8" t="s">
        <v>27</v>
      </c>
      <c r="R221" s="8" t="s">
        <v>27</v>
      </c>
      <c r="S221" s="8" t="s">
        <v>27</v>
      </c>
      <c r="T221" s="8" t="s">
        <v>27</v>
      </c>
      <c r="U221" s="10" t="str">
        <f t="shared" si="1"/>
        <v>Yes</v>
      </c>
      <c r="V221" s="6" t="str">
        <f t="shared" si="2"/>
        <v>Yes</v>
      </c>
      <c r="W221" s="6" t="s">
        <v>54</v>
      </c>
      <c r="X221" s="12" t="s">
        <v>37</v>
      </c>
    </row>
    <row r="222">
      <c r="A222" s="6">
        <v>4.4093779E7</v>
      </c>
      <c r="B222" s="6">
        <v>4.4093869E7</v>
      </c>
      <c r="C222" s="6">
        <v>2.0</v>
      </c>
      <c r="D222" s="6" t="s">
        <v>398</v>
      </c>
      <c r="H222" s="6">
        <v>6.0</v>
      </c>
      <c r="I222" s="6">
        <v>0.0</v>
      </c>
      <c r="J222" s="6" t="s">
        <v>409</v>
      </c>
      <c r="K222" s="6" t="s">
        <v>400</v>
      </c>
      <c r="L222" s="6" t="s">
        <v>53</v>
      </c>
      <c r="M222" s="7" t="s">
        <v>26</v>
      </c>
      <c r="N222" s="7" t="s">
        <v>26</v>
      </c>
      <c r="O222" s="7" t="s">
        <v>26</v>
      </c>
      <c r="P222" s="7" t="s">
        <v>26</v>
      </c>
      <c r="Q222" s="8" t="s">
        <v>27</v>
      </c>
      <c r="R222" s="8" t="s">
        <v>27</v>
      </c>
      <c r="S222" s="8" t="s">
        <v>27</v>
      </c>
      <c r="T222" s="8" t="s">
        <v>27</v>
      </c>
      <c r="U222" s="10" t="str">
        <f t="shared" si="1"/>
        <v>Yes</v>
      </c>
      <c r="V222" s="6" t="str">
        <f t="shared" si="2"/>
        <v>Yes</v>
      </c>
      <c r="W222" s="6" t="s">
        <v>54</v>
      </c>
      <c r="X222" s="12" t="s">
        <v>37</v>
      </c>
    </row>
    <row r="223">
      <c r="A223" s="6">
        <v>4.4093779E7</v>
      </c>
      <c r="B223" s="6">
        <v>4.4093869E7</v>
      </c>
      <c r="C223" s="6">
        <v>2.0</v>
      </c>
      <c r="D223" s="6" t="s">
        <v>398</v>
      </c>
      <c r="H223" s="6">
        <v>6.0</v>
      </c>
      <c r="I223" s="6">
        <v>1.0</v>
      </c>
      <c r="J223" s="6" t="s">
        <v>410</v>
      </c>
      <c r="K223" s="6" t="s">
        <v>400</v>
      </c>
      <c r="L223" s="6" t="s">
        <v>53</v>
      </c>
      <c r="M223" s="7" t="s">
        <v>26</v>
      </c>
      <c r="N223" s="7" t="s">
        <v>26</v>
      </c>
      <c r="O223" s="7" t="s">
        <v>26</v>
      </c>
      <c r="P223" s="7" t="s">
        <v>26</v>
      </c>
      <c r="Q223" s="8" t="s">
        <v>27</v>
      </c>
      <c r="R223" s="8" t="s">
        <v>27</v>
      </c>
      <c r="S223" s="8" t="s">
        <v>27</v>
      </c>
      <c r="T223" s="8" t="s">
        <v>27</v>
      </c>
      <c r="U223" s="10" t="str">
        <f t="shared" si="1"/>
        <v>Yes</v>
      </c>
      <c r="V223" s="6" t="str">
        <f t="shared" si="2"/>
        <v>Yes</v>
      </c>
      <c r="W223" s="6" t="s">
        <v>54</v>
      </c>
      <c r="X223" s="12" t="s">
        <v>37</v>
      </c>
    </row>
    <row r="224">
      <c r="J224" s="6" t="s">
        <v>410</v>
      </c>
      <c r="L224" s="6" t="s">
        <v>57</v>
      </c>
      <c r="M224" s="7" t="s">
        <v>26</v>
      </c>
      <c r="N224" s="7" t="s">
        <v>26</v>
      </c>
      <c r="O224" s="7" t="s">
        <v>26</v>
      </c>
      <c r="P224" s="7" t="s">
        <v>26</v>
      </c>
      <c r="Q224" s="8" t="s">
        <v>27</v>
      </c>
      <c r="R224" s="8" t="s">
        <v>27</v>
      </c>
      <c r="S224" s="8" t="s">
        <v>27</v>
      </c>
      <c r="T224" s="8" t="s">
        <v>27</v>
      </c>
      <c r="U224" s="10" t="str">
        <f t="shared" si="1"/>
        <v>Yes</v>
      </c>
      <c r="V224" s="6" t="str">
        <f t="shared" si="2"/>
        <v>No</v>
      </c>
      <c r="W224" s="6" t="s">
        <v>54</v>
      </c>
      <c r="X224" s="12" t="s">
        <v>37</v>
      </c>
    </row>
    <row r="225">
      <c r="J225" s="6" t="s">
        <v>410</v>
      </c>
      <c r="L225" s="6" t="s">
        <v>411</v>
      </c>
      <c r="M225" s="7" t="s">
        <v>26</v>
      </c>
      <c r="N225" s="7" t="s">
        <v>27</v>
      </c>
      <c r="O225" s="7" t="s">
        <v>26</v>
      </c>
      <c r="P225" s="7" t="s">
        <v>27</v>
      </c>
      <c r="Q225" s="8" t="s">
        <v>27</v>
      </c>
      <c r="R225" s="9"/>
      <c r="S225" s="8" t="s">
        <v>27</v>
      </c>
      <c r="T225" s="9"/>
      <c r="U225" s="10" t="str">
        <f t="shared" si="1"/>
        <v>No</v>
      </c>
      <c r="V225" s="6" t="str">
        <f t="shared" si="2"/>
        <v/>
      </c>
      <c r="X225" s="13"/>
    </row>
    <row r="226">
      <c r="A226" s="6">
        <v>4.4093779E7</v>
      </c>
      <c r="B226" s="6">
        <v>4.4093869E7</v>
      </c>
      <c r="E226" s="6">
        <v>7.5209277E7</v>
      </c>
      <c r="F226" s="6">
        <v>0.0</v>
      </c>
      <c r="G226" s="6" t="s">
        <v>398</v>
      </c>
      <c r="H226" s="6">
        <v>0.0</v>
      </c>
      <c r="I226" s="6">
        <v>1.0</v>
      </c>
      <c r="J226" s="6" t="s">
        <v>412</v>
      </c>
      <c r="K226" s="6" t="s">
        <v>400</v>
      </c>
      <c r="L226" s="6" t="s">
        <v>57</v>
      </c>
      <c r="M226" s="7" t="s">
        <v>26</v>
      </c>
      <c r="N226" s="7" t="s">
        <v>26</v>
      </c>
      <c r="O226" s="7" t="s">
        <v>26</v>
      </c>
      <c r="P226" s="7" t="s">
        <v>26</v>
      </c>
      <c r="Q226" s="8" t="s">
        <v>27</v>
      </c>
      <c r="R226" s="8" t="s">
        <v>27</v>
      </c>
      <c r="S226" s="8" t="s">
        <v>26</v>
      </c>
      <c r="T226" s="8" t="s">
        <v>26</v>
      </c>
      <c r="U226" s="10" t="str">
        <f t="shared" si="1"/>
        <v>No</v>
      </c>
      <c r="V226" s="6" t="str">
        <f t="shared" si="2"/>
        <v/>
      </c>
      <c r="X226" s="13"/>
    </row>
    <row r="227">
      <c r="A227" s="6">
        <v>4.4093779E7</v>
      </c>
      <c r="B227" s="6">
        <v>4.4093966E7</v>
      </c>
      <c r="C227" s="6">
        <v>0.0</v>
      </c>
      <c r="D227" s="6" t="s">
        <v>398</v>
      </c>
      <c r="H227" s="6">
        <v>2.0</v>
      </c>
      <c r="I227" s="6">
        <v>0.0</v>
      </c>
      <c r="J227" s="6" t="s">
        <v>413</v>
      </c>
      <c r="K227" s="6" t="s">
        <v>400</v>
      </c>
      <c r="L227" s="6" t="s">
        <v>57</v>
      </c>
      <c r="M227" s="7" t="s">
        <v>26</v>
      </c>
      <c r="N227" s="7" t="s">
        <v>26</v>
      </c>
      <c r="O227" s="7" t="s">
        <v>26</v>
      </c>
      <c r="P227" s="7" t="s">
        <v>26</v>
      </c>
      <c r="Q227" s="8" t="s">
        <v>27</v>
      </c>
      <c r="R227" s="8" t="s">
        <v>27</v>
      </c>
      <c r="S227" s="8" t="s">
        <v>27</v>
      </c>
      <c r="T227" s="8" t="s">
        <v>27</v>
      </c>
      <c r="U227" s="10" t="str">
        <f t="shared" si="1"/>
        <v>Yes</v>
      </c>
      <c r="V227" s="6" t="str">
        <f t="shared" si="2"/>
        <v>No</v>
      </c>
      <c r="W227" s="6" t="s">
        <v>54</v>
      </c>
      <c r="X227" s="12" t="s">
        <v>37</v>
      </c>
    </row>
    <row r="228">
      <c r="A228" s="6">
        <v>4.4093779E7</v>
      </c>
      <c r="E228" s="6">
        <v>7.5209003E7</v>
      </c>
      <c r="F228" s="6">
        <v>1.0</v>
      </c>
      <c r="G228" s="6" t="s">
        <v>398</v>
      </c>
      <c r="H228" s="6">
        <v>0.0</v>
      </c>
      <c r="I228" s="6">
        <v>1.0</v>
      </c>
      <c r="J228" s="6" t="s">
        <v>414</v>
      </c>
      <c r="K228" s="6" t="s">
        <v>400</v>
      </c>
      <c r="L228" s="6" t="s">
        <v>415</v>
      </c>
      <c r="M228" s="7" t="s">
        <v>27</v>
      </c>
      <c r="N228" s="7" t="s">
        <v>27</v>
      </c>
      <c r="O228" s="7" t="s">
        <v>27</v>
      </c>
      <c r="P228" s="7" t="s">
        <v>27</v>
      </c>
      <c r="Q228" s="9"/>
      <c r="R228" s="9"/>
      <c r="S228" s="9"/>
      <c r="T228" s="9"/>
      <c r="U228" s="10" t="str">
        <f t="shared" si="1"/>
        <v>No</v>
      </c>
      <c r="V228" s="6" t="str">
        <f t="shared" si="2"/>
        <v/>
      </c>
      <c r="X228" s="13"/>
    </row>
    <row r="229">
      <c r="A229" s="6">
        <v>4.4093779E7</v>
      </c>
      <c r="E229" s="6">
        <v>7.5209276E7</v>
      </c>
      <c r="F229" s="6">
        <v>0.0</v>
      </c>
      <c r="G229" s="6" t="s">
        <v>398</v>
      </c>
      <c r="H229" s="6">
        <v>0.0</v>
      </c>
      <c r="I229" s="6">
        <v>0.0</v>
      </c>
      <c r="J229" s="6" t="s">
        <v>412</v>
      </c>
      <c r="K229" s="6" t="s">
        <v>400</v>
      </c>
      <c r="L229" s="6" t="s">
        <v>57</v>
      </c>
      <c r="M229" s="7" t="s">
        <v>26</v>
      </c>
      <c r="N229" s="7" t="s">
        <v>26</v>
      </c>
      <c r="O229" s="7" t="s">
        <v>26</v>
      </c>
      <c r="P229" s="7" t="s">
        <v>26</v>
      </c>
      <c r="Q229" s="8" t="s">
        <v>27</v>
      </c>
      <c r="R229" s="8" t="s">
        <v>27</v>
      </c>
      <c r="S229" s="8" t="s">
        <v>27</v>
      </c>
      <c r="T229" s="8" t="s">
        <v>27</v>
      </c>
      <c r="U229" s="10" t="str">
        <f t="shared" si="1"/>
        <v>Yes</v>
      </c>
      <c r="V229" s="6" t="str">
        <f t="shared" si="2"/>
        <v>No</v>
      </c>
      <c r="W229" s="6" t="s">
        <v>54</v>
      </c>
      <c r="X229" s="12" t="s">
        <v>37</v>
      </c>
    </row>
    <row r="230">
      <c r="A230" s="6">
        <v>2.2260031E7</v>
      </c>
      <c r="B230" s="6">
        <v>2.2260294E7</v>
      </c>
      <c r="C230" s="6">
        <v>0.0</v>
      </c>
      <c r="D230" s="15">
        <v>41823.0</v>
      </c>
      <c r="H230" s="6">
        <v>3.0</v>
      </c>
      <c r="I230" s="6">
        <v>0.0</v>
      </c>
      <c r="J230" s="6" t="s">
        <v>416</v>
      </c>
      <c r="K230" s="6" t="s">
        <v>417</v>
      </c>
      <c r="L230" s="6" t="s">
        <v>261</v>
      </c>
      <c r="M230" s="7" t="s">
        <v>27</v>
      </c>
      <c r="N230" s="7" t="s">
        <v>27</v>
      </c>
      <c r="O230" s="7" t="s">
        <v>27</v>
      </c>
      <c r="P230" s="7" t="s">
        <v>27</v>
      </c>
      <c r="Q230" s="9"/>
      <c r="R230" s="9"/>
      <c r="S230" s="9"/>
      <c r="T230" s="9"/>
      <c r="U230" s="10" t="str">
        <f t="shared" si="1"/>
        <v>No</v>
      </c>
      <c r="V230" s="6" t="str">
        <f t="shared" si="2"/>
        <v/>
      </c>
      <c r="X230" s="13"/>
    </row>
    <row r="231">
      <c r="J231" s="6" t="s">
        <v>416</v>
      </c>
      <c r="L231" s="6" t="s">
        <v>375</v>
      </c>
      <c r="M231" s="7" t="s">
        <v>27</v>
      </c>
      <c r="N231" s="7" t="s">
        <v>27</v>
      </c>
      <c r="O231" s="7" t="s">
        <v>27</v>
      </c>
      <c r="P231" s="7" t="s">
        <v>27</v>
      </c>
      <c r="Q231" s="9"/>
      <c r="R231" s="9"/>
      <c r="S231" s="9"/>
      <c r="T231" s="9"/>
      <c r="U231" s="10" t="str">
        <f t="shared" si="1"/>
        <v>No</v>
      </c>
      <c r="V231" s="6" t="str">
        <f t="shared" si="2"/>
        <v/>
      </c>
      <c r="X231" s="13"/>
    </row>
    <row r="232">
      <c r="A232" s="6">
        <v>2.2260031E7</v>
      </c>
      <c r="B232" s="6">
        <v>2.2510865E7</v>
      </c>
      <c r="C232" s="6">
        <v>1.0</v>
      </c>
      <c r="D232" s="15">
        <v>42552.0</v>
      </c>
      <c r="H232" s="6">
        <v>2.0</v>
      </c>
      <c r="I232" s="6">
        <v>0.0</v>
      </c>
      <c r="J232" s="6" t="s">
        <v>418</v>
      </c>
      <c r="K232" s="6" t="s">
        <v>417</v>
      </c>
      <c r="L232" s="6" t="s">
        <v>59</v>
      </c>
      <c r="M232" s="7" t="s">
        <v>26</v>
      </c>
      <c r="N232" s="7" t="s">
        <v>26</v>
      </c>
      <c r="O232" s="7" t="s">
        <v>26</v>
      </c>
      <c r="P232" s="7" t="s">
        <v>26</v>
      </c>
      <c r="Q232" s="8" t="s">
        <v>27</v>
      </c>
      <c r="R232" s="8" t="s">
        <v>27</v>
      </c>
      <c r="S232" s="8" t="s">
        <v>27</v>
      </c>
      <c r="T232" s="8" t="s">
        <v>27</v>
      </c>
      <c r="U232" s="10" t="str">
        <f t="shared" si="1"/>
        <v>Yes</v>
      </c>
      <c r="V232" s="6" t="str">
        <f t="shared" si="2"/>
        <v>Yes</v>
      </c>
      <c r="W232" s="6" t="s">
        <v>60</v>
      </c>
      <c r="X232" s="12" t="s">
        <v>37</v>
      </c>
    </row>
    <row r="233">
      <c r="A233" s="6">
        <v>2.2260031E7</v>
      </c>
      <c r="E233" s="6">
        <v>3.3810188E7</v>
      </c>
      <c r="F233" s="6">
        <v>0.0</v>
      </c>
      <c r="G233" s="15">
        <v>41823.0</v>
      </c>
      <c r="H233" s="6">
        <v>0.0</v>
      </c>
      <c r="I233" s="6">
        <v>3.0</v>
      </c>
      <c r="J233" s="6" t="s">
        <v>419</v>
      </c>
      <c r="K233" s="6" t="s">
        <v>417</v>
      </c>
      <c r="L233" s="6" t="s">
        <v>420</v>
      </c>
      <c r="M233" s="7" t="s">
        <v>26</v>
      </c>
      <c r="N233" s="7" t="s">
        <v>26</v>
      </c>
      <c r="O233" s="7" t="s">
        <v>27</v>
      </c>
      <c r="P233" s="7" t="s">
        <v>26</v>
      </c>
      <c r="Q233" s="8" t="s">
        <v>27</v>
      </c>
      <c r="R233" s="8" t="s">
        <v>27</v>
      </c>
      <c r="S233" s="9"/>
      <c r="T233" s="8" t="s">
        <v>27</v>
      </c>
      <c r="U233" s="10" t="str">
        <f t="shared" si="1"/>
        <v>Yes</v>
      </c>
      <c r="V233" s="6" t="str">
        <f t="shared" si="2"/>
        <v>No</v>
      </c>
      <c r="W233" s="6" t="s">
        <v>54</v>
      </c>
      <c r="X233" s="12" t="s">
        <v>37</v>
      </c>
    </row>
    <row r="234">
      <c r="A234" s="6">
        <v>2.2260031E7</v>
      </c>
      <c r="E234" s="6">
        <v>3.3810188E7</v>
      </c>
      <c r="F234" s="6">
        <v>0.0</v>
      </c>
      <c r="G234" s="15">
        <v>41823.0</v>
      </c>
      <c r="H234" s="6">
        <v>0.0</v>
      </c>
      <c r="I234" s="6">
        <v>5.0</v>
      </c>
      <c r="J234" s="6" t="s">
        <v>421</v>
      </c>
      <c r="K234" s="6" t="s">
        <v>417</v>
      </c>
      <c r="L234" s="6" t="s">
        <v>422</v>
      </c>
      <c r="M234" s="7" t="s">
        <v>26</v>
      </c>
      <c r="N234" s="7" t="s">
        <v>26</v>
      </c>
      <c r="O234" s="7" t="s">
        <v>26</v>
      </c>
      <c r="P234" s="7" t="s">
        <v>26</v>
      </c>
      <c r="Q234" s="8" t="s">
        <v>26</v>
      </c>
      <c r="R234" s="8" t="s">
        <v>26</v>
      </c>
      <c r="S234" s="8" t="s">
        <v>26</v>
      </c>
      <c r="T234" s="8" t="s">
        <v>26</v>
      </c>
      <c r="U234" s="10" t="str">
        <f t="shared" si="1"/>
        <v>No</v>
      </c>
      <c r="V234" s="6" t="str">
        <f t="shared" si="2"/>
        <v/>
      </c>
      <c r="X234" s="13"/>
    </row>
    <row r="235">
      <c r="A235" s="6">
        <v>6.1267045E7</v>
      </c>
      <c r="B235" s="6">
        <v>6.1267099E7</v>
      </c>
      <c r="E235" s="6">
        <v>1.0838646E8</v>
      </c>
      <c r="F235" s="6">
        <v>0.0</v>
      </c>
      <c r="G235" s="6" t="s">
        <v>423</v>
      </c>
      <c r="H235" s="6">
        <v>0.0</v>
      </c>
      <c r="I235" s="6">
        <v>1.0</v>
      </c>
      <c r="J235" s="6" t="s">
        <v>424</v>
      </c>
      <c r="K235" s="6" t="s">
        <v>425</v>
      </c>
      <c r="L235" s="6" t="s">
        <v>426</v>
      </c>
      <c r="M235" s="7" t="s">
        <v>27</v>
      </c>
      <c r="N235" s="7" t="s">
        <v>27</v>
      </c>
      <c r="O235" s="7" t="s">
        <v>27</v>
      </c>
      <c r="P235" s="7" t="s">
        <v>27</v>
      </c>
      <c r="Q235" s="9"/>
      <c r="R235" s="9"/>
      <c r="S235" s="9"/>
      <c r="T235" s="9"/>
      <c r="U235" s="10" t="str">
        <f t="shared" si="1"/>
        <v>No</v>
      </c>
      <c r="V235" s="6" t="str">
        <f t="shared" si="2"/>
        <v/>
      </c>
      <c r="X235" s="13"/>
    </row>
    <row r="236">
      <c r="A236" s="6">
        <v>6.1267045E7</v>
      </c>
      <c r="B236" s="6">
        <v>6.1267099E7</v>
      </c>
      <c r="E236" s="6">
        <v>1.08387876E8</v>
      </c>
      <c r="F236" s="6">
        <v>0.0</v>
      </c>
      <c r="G236" s="6" t="s">
        <v>423</v>
      </c>
      <c r="H236" s="6">
        <v>0.0</v>
      </c>
      <c r="I236" s="6">
        <v>0.0</v>
      </c>
      <c r="J236" s="6" t="s">
        <v>427</v>
      </c>
      <c r="K236" s="6" t="s">
        <v>425</v>
      </c>
      <c r="L236" s="6" t="s">
        <v>269</v>
      </c>
      <c r="M236" s="7" t="s">
        <v>26</v>
      </c>
      <c r="N236" s="7" t="s">
        <v>26</v>
      </c>
      <c r="O236" s="7" t="s">
        <v>26</v>
      </c>
      <c r="P236" s="7" t="s">
        <v>26</v>
      </c>
      <c r="Q236" s="8" t="s">
        <v>27</v>
      </c>
      <c r="R236" s="8" t="s">
        <v>27</v>
      </c>
      <c r="S236" s="8" t="s">
        <v>27</v>
      </c>
      <c r="T236" s="8" t="s">
        <v>27</v>
      </c>
      <c r="U236" s="10" t="str">
        <f t="shared" si="1"/>
        <v>Yes</v>
      </c>
      <c r="V236" s="6" t="str">
        <f t="shared" si="2"/>
        <v>No</v>
      </c>
      <c r="W236" s="6" t="s">
        <v>54</v>
      </c>
      <c r="X236" s="12" t="s">
        <v>37</v>
      </c>
    </row>
    <row r="237">
      <c r="A237" s="6">
        <v>2.5803443E7</v>
      </c>
      <c r="B237" s="6">
        <v>2.5803516E7</v>
      </c>
      <c r="C237" s="6">
        <v>3.0</v>
      </c>
      <c r="D237" s="15">
        <v>41982.0</v>
      </c>
      <c r="H237" s="6">
        <v>0.0</v>
      </c>
      <c r="I237" s="6">
        <v>1.0</v>
      </c>
      <c r="J237" s="6" t="s">
        <v>428</v>
      </c>
      <c r="K237" s="6" t="s">
        <v>429</v>
      </c>
      <c r="L237" s="6" t="s">
        <v>430</v>
      </c>
      <c r="M237" s="7" t="s">
        <v>26</v>
      </c>
      <c r="N237" s="7" t="s">
        <v>26</v>
      </c>
      <c r="O237" s="7" t="s">
        <v>26</v>
      </c>
      <c r="P237" s="7" t="s">
        <v>26</v>
      </c>
      <c r="Q237" s="8" t="s">
        <v>27</v>
      </c>
      <c r="R237" s="8" t="s">
        <v>27</v>
      </c>
      <c r="S237" s="8" t="s">
        <v>27</v>
      </c>
      <c r="T237" s="8" t="s">
        <v>27</v>
      </c>
      <c r="U237" s="10" t="str">
        <f t="shared" si="1"/>
        <v>Yes</v>
      </c>
      <c r="V237" s="6" t="str">
        <f t="shared" si="2"/>
        <v>Yes</v>
      </c>
      <c r="W237" s="6" t="s">
        <v>99</v>
      </c>
      <c r="X237" s="11" t="s">
        <v>202</v>
      </c>
    </row>
    <row r="238">
      <c r="A238" s="6">
        <v>2.5803443E7</v>
      </c>
      <c r="B238" s="6">
        <v>2.5803516E7</v>
      </c>
      <c r="E238" s="6">
        <v>4.0361831E7</v>
      </c>
      <c r="F238" s="6">
        <v>0.0</v>
      </c>
      <c r="G238" s="15">
        <v>41982.0</v>
      </c>
      <c r="H238" s="6">
        <v>0.0</v>
      </c>
      <c r="I238" s="6">
        <v>0.0</v>
      </c>
      <c r="J238" s="6" t="s">
        <v>431</v>
      </c>
      <c r="K238" s="6" t="s">
        <v>429</v>
      </c>
      <c r="L238" s="6" t="s">
        <v>430</v>
      </c>
      <c r="M238" s="7" t="s">
        <v>26</v>
      </c>
      <c r="N238" s="7" t="s">
        <v>26</v>
      </c>
      <c r="O238" s="7" t="s">
        <v>26</v>
      </c>
      <c r="P238" s="7" t="s">
        <v>26</v>
      </c>
      <c r="Q238" s="8" t="s">
        <v>27</v>
      </c>
      <c r="R238" s="8" t="s">
        <v>27</v>
      </c>
      <c r="S238" s="8" t="s">
        <v>26</v>
      </c>
      <c r="T238" s="8" t="s">
        <v>26</v>
      </c>
      <c r="U238" s="10" t="str">
        <f t="shared" si="1"/>
        <v>No</v>
      </c>
      <c r="V238" s="6" t="str">
        <f t="shared" si="2"/>
        <v/>
      </c>
      <c r="X238" s="13"/>
    </row>
    <row r="239">
      <c r="J239" s="6" t="s">
        <v>431</v>
      </c>
      <c r="L239" s="6" t="s">
        <v>432</v>
      </c>
      <c r="M239" s="7" t="s">
        <v>27</v>
      </c>
      <c r="N239" s="7" t="s">
        <v>27</v>
      </c>
      <c r="O239" s="7" t="s">
        <v>27</v>
      </c>
      <c r="P239" s="7" t="s">
        <v>27</v>
      </c>
      <c r="Q239" s="9"/>
      <c r="R239" s="9"/>
      <c r="S239" s="9"/>
      <c r="T239" s="9"/>
      <c r="U239" s="10" t="str">
        <f t="shared" si="1"/>
        <v>No</v>
      </c>
      <c r="V239" s="6" t="str">
        <f t="shared" si="2"/>
        <v/>
      </c>
      <c r="X239" s="13"/>
    </row>
    <row r="240">
      <c r="A240" s="6">
        <v>2.5803443E7</v>
      </c>
      <c r="B240" s="6">
        <v>2.5803516E7</v>
      </c>
      <c r="E240" s="6">
        <v>4.0362875E7</v>
      </c>
      <c r="F240" s="6">
        <v>0.0</v>
      </c>
      <c r="G240" s="15">
        <v>41982.0</v>
      </c>
      <c r="H240" s="6">
        <v>0.0</v>
      </c>
      <c r="I240" s="6">
        <v>2.0</v>
      </c>
      <c r="J240" s="6" t="s">
        <v>433</v>
      </c>
      <c r="K240" s="6" t="s">
        <v>429</v>
      </c>
      <c r="L240" s="6" t="s">
        <v>434</v>
      </c>
      <c r="M240" s="7" t="s">
        <v>26</v>
      </c>
      <c r="N240" s="7" t="s">
        <v>27</v>
      </c>
      <c r="O240" s="7" t="s">
        <v>26</v>
      </c>
      <c r="P240" s="7" t="s">
        <v>26</v>
      </c>
      <c r="Q240" s="8" t="s">
        <v>26</v>
      </c>
      <c r="R240" s="9"/>
      <c r="S240" s="8" t="s">
        <v>27</v>
      </c>
      <c r="T240" s="8" t="s">
        <v>26</v>
      </c>
      <c r="U240" s="10" t="str">
        <f t="shared" si="1"/>
        <v>No</v>
      </c>
      <c r="V240" s="6" t="str">
        <f t="shared" si="2"/>
        <v/>
      </c>
      <c r="X240" s="13"/>
    </row>
    <row r="241">
      <c r="A241" s="6">
        <v>2.5803443E7</v>
      </c>
      <c r="B241" s="6">
        <v>2.5803516E7</v>
      </c>
      <c r="E241" s="6">
        <v>4.0362919E7</v>
      </c>
      <c r="F241" s="6">
        <v>0.0</v>
      </c>
      <c r="G241" s="15">
        <v>41982.0</v>
      </c>
      <c r="H241" s="6">
        <v>0.0</v>
      </c>
      <c r="I241" s="6">
        <v>0.0</v>
      </c>
      <c r="J241" s="6" t="s">
        <v>435</v>
      </c>
      <c r="K241" s="6" t="s">
        <v>429</v>
      </c>
      <c r="L241" s="6" t="s">
        <v>430</v>
      </c>
      <c r="M241" s="7" t="s">
        <v>26</v>
      </c>
      <c r="N241" s="7" t="s">
        <v>26</v>
      </c>
      <c r="O241" s="7" t="s">
        <v>26</v>
      </c>
      <c r="P241" s="7" t="s">
        <v>26</v>
      </c>
      <c r="Q241" s="8" t="s">
        <v>26</v>
      </c>
      <c r="R241" s="8" t="s">
        <v>27</v>
      </c>
      <c r="S241" s="8" t="s">
        <v>26</v>
      </c>
      <c r="T241" s="8" t="s">
        <v>26</v>
      </c>
      <c r="U241" s="10" t="str">
        <f t="shared" si="1"/>
        <v>No</v>
      </c>
      <c r="V241" s="6" t="str">
        <f t="shared" si="2"/>
        <v/>
      </c>
      <c r="X241" s="13"/>
    </row>
    <row r="242">
      <c r="A242" s="6">
        <v>2.5803443E7</v>
      </c>
      <c r="B242" s="6">
        <v>2.5803516E7</v>
      </c>
      <c r="E242" s="6">
        <v>4.0363102E7</v>
      </c>
      <c r="F242" s="6">
        <v>0.0</v>
      </c>
      <c r="G242" s="15">
        <v>41982.0</v>
      </c>
      <c r="H242" s="6">
        <v>0.0</v>
      </c>
      <c r="I242" s="6">
        <v>0.0</v>
      </c>
      <c r="J242" s="6" t="s">
        <v>436</v>
      </c>
      <c r="K242" s="6" t="s">
        <v>429</v>
      </c>
      <c r="L242" s="6" t="s">
        <v>430</v>
      </c>
      <c r="M242" s="7" t="s">
        <v>26</v>
      </c>
      <c r="N242" s="7" t="s">
        <v>26</v>
      </c>
      <c r="O242" s="7" t="s">
        <v>26</v>
      </c>
      <c r="P242" s="7" t="s">
        <v>26</v>
      </c>
      <c r="Q242" s="8" t="s">
        <v>26</v>
      </c>
      <c r="R242" s="8" t="s">
        <v>27</v>
      </c>
      <c r="S242" s="8" t="s">
        <v>26</v>
      </c>
      <c r="T242" s="8" t="s">
        <v>26</v>
      </c>
      <c r="U242" s="10" t="str">
        <f t="shared" si="1"/>
        <v>No</v>
      </c>
      <c r="V242" s="6" t="str">
        <f t="shared" si="2"/>
        <v/>
      </c>
      <c r="X242" s="13"/>
    </row>
    <row r="243">
      <c r="J243" s="6" t="s">
        <v>436</v>
      </c>
      <c r="L243" s="6" t="s">
        <v>358</v>
      </c>
      <c r="M243" s="7" t="s">
        <v>27</v>
      </c>
      <c r="N243" s="7" t="s">
        <v>27</v>
      </c>
      <c r="O243" s="7" t="s">
        <v>27</v>
      </c>
      <c r="P243" s="7" t="s">
        <v>27</v>
      </c>
      <c r="Q243" s="9"/>
      <c r="R243" s="9"/>
      <c r="S243" s="9"/>
      <c r="T243" s="9"/>
      <c r="U243" s="10" t="str">
        <f t="shared" si="1"/>
        <v>No</v>
      </c>
      <c r="V243" s="6" t="str">
        <f t="shared" si="2"/>
        <v/>
      </c>
      <c r="X243" s="13"/>
    </row>
    <row r="244">
      <c r="A244" s="6">
        <v>2.5803443E7</v>
      </c>
      <c r="B244" s="6">
        <v>2.5803516E7</v>
      </c>
      <c r="E244" s="6">
        <v>4.0363125E7</v>
      </c>
      <c r="F244" s="6">
        <v>0.0</v>
      </c>
      <c r="G244" s="15">
        <v>41982.0</v>
      </c>
      <c r="H244" s="6">
        <v>0.0</v>
      </c>
      <c r="I244" s="6">
        <v>0.0</v>
      </c>
      <c r="J244" s="6" t="s">
        <v>437</v>
      </c>
      <c r="K244" s="6" t="s">
        <v>429</v>
      </c>
      <c r="L244" s="6" t="s">
        <v>438</v>
      </c>
      <c r="M244" s="7" t="s">
        <v>27</v>
      </c>
      <c r="N244" s="7" t="s">
        <v>27</v>
      </c>
      <c r="O244" s="7" t="s">
        <v>27</v>
      </c>
      <c r="P244" s="7" t="s">
        <v>27</v>
      </c>
      <c r="Q244" s="9"/>
      <c r="R244" s="9"/>
      <c r="S244" s="9"/>
      <c r="T244" s="9"/>
      <c r="U244" s="10" t="str">
        <f t="shared" si="1"/>
        <v>No</v>
      </c>
      <c r="V244" s="6" t="str">
        <f t="shared" si="2"/>
        <v/>
      </c>
      <c r="X244" s="13"/>
    </row>
    <row r="245">
      <c r="A245" s="6">
        <v>2.5803443E7</v>
      </c>
      <c r="B245" s="6">
        <v>2.5803718E7</v>
      </c>
      <c r="C245" s="6">
        <v>0.0</v>
      </c>
      <c r="D245" s="15">
        <v>41982.0</v>
      </c>
      <c r="H245" s="6">
        <v>0.0</v>
      </c>
      <c r="I245" s="6">
        <v>1.0</v>
      </c>
      <c r="J245" s="6" t="s">
        <v>439</v>
      </c>
      <c r="K245" s="6" t="s">
        <v>429</v>
      </c>
      <c r="L245" s="6" t="s">
        <v>59</v>
      </c>
      <c r="M245" s="7" t="s">
        <v>26</v>
      </c>
      <c r="N245" s="7" t="s">
        <v>26</v>
      </c>
      <c r="O245" s="7" t="s">
        <v>26</v>
      </c>
      <c r="P245" s="7" t="s">
        <v>26</v>
      </c>
      <c r="Q245" s="8" t="s">
        <v>27</v>
      </c>
      <c r="R245" s="8" t="s">
        <v>27</v>
      </c>
      <c r="S245" s="8" t="s">
        <v>27</v>
      </c>
      <c r="T245" s="8" t="s">
        <v>27</v>
      </c>
      <c r="U245" s="10" t="str">
        <f t="shared" si="1"/>
        <v>Yes</v>
      </c>
      <c r="V245" s="6" t="str">
        <f t="shared" si="2"/>
        <v>No</v>
      </c>
      <c r="W245" s="6" t="s">
        <v>60</v>
      </c>
      <c r="X245" s="12" t="s">
        <v>37</v>
      </c>
    </row>
    <row r="246">
      <c r="J246" s="6" t="s">
        <v>439</v>
      </c>
      <c r="L246" s="6" t="s">
        <v>440</v>
      </c>
      <c r="M246" s="7" t="s">
        <v>26</v>
      </c>
      <c r="N246" s="7" t="s">
        <v>26</v>
      </c>
      <c r="O246" s="7" t="s">
        <v>26</v>
      </c>
      <c r="P246" s="7" t="s">
        <v>26</v>
      </c>
      <c r="Q246" s="8" t="s">
        <v>26</v>
      </c>
      <c r="R246" s="8" t="s">
        <v>27</v>
      </c>
      <c r="S246" s="8" t="s">
        <v>27</v>
      </c>
      <c r="T246" s="8" t="s">
        <v>27</v>
      </c>
      <c r="U246" s="10" t="str">
        <f t="shared" si="1"/>
        <v>Yes</v>
      </c>
      <c r="V246" s="6" t="str">
        <f t="shared" si="2"/>
        <v>No</v>
      </c>
      <c r="W246" s="6" t="s">
        <v>62</v>
      </c>
      <c r="X246" s="12" t="s">
        <v>37</v>
      </c>
    </row>
    <row r="247">
      <c r="J247" s="6" t="s">
        <v>439</v>
      </c>
      <c r="L247" s="6" t="s">
        <v>441</v>
      </c>
      <c r="M247" s="7" t="s">
        <v>26</v>
      </c>
      <c r="N247" s="7" t="s">
        <v>26</v>
      </c>
      <c r="O247" s="7" t="s">
        <v>26</v>
      </c>
      <c r="P247" s="7" t="s">
        <v>26</v>
      </c>
      <c r="Q247" s="8" t="s">
        <v>27</v>
      </c>
      <c r="R247" s="8" t="s">
        <v>27</v>
      </c>
      <c r="S247" s="8" t="s">
        <v>27</v>
      </c>
      <c r="T247" s="8" t="s">
        <v>27</v>
      </c>
      <c r="U247" s="10" t="str">
        <f t="shared" si="1"/>
        <v>Yes</v>
      </c>
      <c r="V247" s="6" t="str">
        <f t="shared" si="2"/>
        <v>No</v>
      </c>
      <c r="W247" s="6" t="s">
        <v>36</v>
      </c>
      <c r="X247" s="12" t="s">
        <v>37</v>
      </c>
    </row>
    <row r="248">
      <c r="A248" s="6">
        <v>2.5803443E7</v>
      </c>
      <c r="B248" s="6">
        <v>2.5803718E7</v>
      </c>
      <c r="E248" s="6">
        <v>4.0362853E7</v>
      </c>
      <c r="F248" s="6">
        <v>0.0</v>
      </c>
      <c r="G248" s="15">
        <v>41982.0</v>
      </c>
      <c r="H248" s="6">
        <v>0.0</v>
      </c>
      <c r="I248" s="6">
        <v>2.0</v>
      </c>
      <c r="J248" s="6" t="s">
        <v>442</v>
      </c>
      <c r="K248" s="6" t="s">
        <v>429</v>
      </c>
      <c r="L248" s="6" t="s">
        <v>430</v>
      </c>
      <c r="M248" s="7" t="s">
        <v>26</v>
      </c>
      <c r="N248" s="7" t="s">
        <v>26</v>
      </c>
      <c r="O248" s="7" t="s">
        <v>26</v>
      </c>
      <c r="P248" s="7" t="s">
        <v>26</v>
      </c>
      <c r="Q248" s="8" t="s">
        <v>27</v>
      </c>
      <c r="R248" s="8" t="s">
        <v>27</v>
      </c>
      <c r="S248" s="8" t="s">
        <v>27</v>
      </c>
      <c r="T248" s="8" t="s">
        <v>27</v>
      </c>
      <c r="U248" s="10" t="str">
        <f t="shared" si="1"/>
        <v>Yes</v>
      </c>
      <c r="V248" s="6" t="str">
        <f t="shared" si="2"/>
        <v>No</v>
      </c>
      <c r="W248" s="6" t="s">
        <v>99</v>
      </c>
      <c r="X248" s="12" t="s">
        <v>37</v>
      </c>
    </row>
    <row r="249">
      <c r="A249" s="6">
        <v>2.5803443E7</v>
      </c>
      <c r="B249" s="6">
        <v>2.5803718E7</v>
      </c>
      <c r="E249" s="6">
        <v>4.0363168E7</v>
      </c>
      <c r="F249" s="6">
        <v>0.0</v>
      </c>
      <c r="G249" s="15">
        <v>41982.0</v>
      </c>
      <c r="H249" s="6">
        <v>0.0</v>
      </c>
      <c r="I249" s="6">
        <v>0.0</v>
      </c>
      <c r="J249" s="6" t="s">
        <v>443</v>
      </c>
      <c r="K249" s="6" t="s">
        <v>429</v>
      </c>
      <c r="L249" s="6" t="s">
        <v>430</v>
      </c>
      <c r="M249" s="7" t="s">
        <v>26</v>
      </c>
      <c r="N249" s="7" t="s">
        <v>26</v>
      </c>
      <c r="O249" s="7" t="s">
        <v>26</v>
      </c>
      <c r="P249" s="7" t="s">
        <v>26</v>
      </c>
      <c r="Q249" s="8" t="s">
        <v>27</v>
      </c>
      <c r="R249" s="8" t="s">
        <v>27</v>
      </c>
      <c r="S249" s="8" t="s">
        <v>27</v>
      </c>
      <c r="T249" s="8" t="s">
        <v>27</v>
      </c>
      <c r="U249" s="10" t="str">
        <f t="shared" si="1"/>
        <v>Yes</v>
      </c>
      <c r="V249" s="6" t="str">
        <f t="shared" si="2"/>
        <v>No</v>
      </c>
      <c r="W249" s="6" t="s">
        <v>99</v>
      </c>
      <c r="X249" s="12" t="s">
        <v>37</v>
      </c>
    </row>
    <row r="250">
      <c r="A250" s="6">
        <v>2.5803443E7</v>
      </c>
      <c r="E250" s="6">
        <v>4.0361639E7</v>
      </c>
      <c r="F250" s="6">
        <v>0.0</v>
      </c>
      <c r="G250" s="15">
        <v>41982.0</v>
      </c>
      <c r="H250" s="6">
        <v>0.0</v>
      </c>
      <c r="I250" s="6">
        <v>1.0</v>
      </c>
      <c r="J250" s="6" t="s">
        <v>444</v>
      </c>
      <c r="K250" s="6" t="s">
        <v>429</v>
      </c>
      <c r="L250" s="6" t="s">
        <v>430</v>
      </c>
      <c r="M250" s="7" t="s">
        <v>26</v>
      </c>
      <c r="N250" s="7" t="s">
        <v>26</v>
      </c>
      <c r="O250" s="7" t="s">
        <v>26</v>
      </c>
      <c r="P250" s="7" t="s">
        <v>26</v>
      </c>
      <c r="Q250" s="8" t="s">
        <v>27</v>
      </c>
      <c r="R250" s="8" t="s">
        <v>27</v>
      </c>
      <c r="S250" s="8" t="s">
        <v>27</v>
      </c>
      <c r="T250" s="8" t="s">
        <v>27</v>
      </c>
      <c r="U250" s="10" t="str">
        <f t="shared" si="1"/>
        <v>Yes</v>
      </c>
      <c r="V250" s="6" t="str">
        <f t="shared" si="2"/>
        <v>No</v>
      </c>
      <c r="W250" s="6" t="s">
        <v>99</v>
      </c>
      <c r="X250" s="11" t="s">
        <v>202</v>
      </c>
    </row>
    <row r="251">
      <c r="A251" s="6">
        <v>2.5803443E7</v>
      </c>
      <c r="E251" s="6">
        <v>4.0361819E7</v>
      </c>
      <c r="F251" s="6">
        <v>0.0</v>
      </c>
      <c r="G251" s="15">
        <v>41982.0</v>
      </c>
      <c r="H251" s="6">
        <v>0.0</v>
      </c>
      <c r="I251" s="6">
        <v>0.0</v>
      </c>
      <c r="J251" s="6" t="s">
        <v>431</v>
      </c>
      <c r="K251" s="6" t="s">
        <v>429</v>
      </c>
      <c r="L251" s="6" t="s">
        <v>430</v>
      </c>
      <c r="M251" s="7" t="s">
        <v>26</v>
      </c>
      <c r="N251" s="7" t="s">
        <v>26</v>
      </c>
      <c r="O251" s="7" t="s">
        <v>26</v>
      </c>
      <c r="P251" s="7" t="s">
        <v>26</v>
      </c>
      <c r="Q251" s="8" t="s">
        <v>27</v>
      </c>
      <c r="R251" s="8" t="s">
        <v>27</v>
      </c>
      <c r="S251" s="8" t="s">
        <v>27</v>
      </c>
      <c r="T251" s="8" t="s">
        <v>27</v>
      </c>
      <c r="U251" s="10" t="str">
        <f t="shared" si="1"/>
        <v>Yes</v>
      </c>
      <c r="V251" s="6" t="str">
        <f t="shared" si="2"/>
        <v>No</v>
      </c>
      <c r="W251" s="6" t="s">
        <v>99</v>
      </c>
      <c r="X251" s="12" t="s">
        <v>37</v>
      </c>
    </row>
    <row r="252">
      <c r="J252" s="6" t="s">
        <v>431</v>
      </c>
      <c r="L252" s="6" t="s">
        <v>432</v>
      </c>
      <c r="M252" s="7" t="s">
        <v>27</v>
      </c>
      <c r="N252" s="7" t="s">
        <v>27</v>
      </c>
      <c r="O252" s="7" t="s">
        <v>27</v>
      </c>
      <c r="P252" s="7" t="s">
        <v>27</v>
      </c>
      <c r="Q252" s="9"/>
      <c r="R252" s="9"/>
      <c r="S252" s="9"/>
      <c r="T252" s="9"/>
      <c r="U252" s="10" t="str">
        <f t="shared" si="1"/>
        <v>No</v>
      </c>
      <c r="V252" s="6" t="str">
        <f t="shared" si="2"/>
        <v/>
      </c>
      <c r="X252" s="13"/>
    </row>
    <row r="253">
      <c r="A253" s="6">
        <v>4.910427E7</v>
      </c>
      <c r="B253" s="6">
        <v>4.9104318E7</v>
      </c>
      <c r="C253" s="6">
        <v>0.0</v>
      </c>
      <c r="D253" s="15">
        <v>43193.0</v>
      </c>
      <c r="H253" s="6">
        <v>2.0</v>
      </c>
      <c r="I253" s="6">
        <v>0.0</v>
      </c>
      <c r="J253" s="6" t="s">
        <v>445</v>
      </c>
      <c r="K253" s="6" t="s">
        <v>446</v>
      </c>
      <c r="L253" s="6" t="s">
        <v>447</v>
      </c>
      <c r="M253" s="7" t="s">
        <v>27</v>
      </c>
      <c r="N253" s="7" t="s">
        <v>27</v>
      </c>
      <c r="O253" s="7" t="s">
        <v>27</v>
      </c>
      <c r="P253" s="7" t="s">
        <v>27</v>
      </c>
      <c r="Q253" s="9"/>
      <c r="R253" s="9"/>
      <c r="S253" s="9"/>
      <c r="T253" s="9"/>
      <c r="U253" s="10" t="str">
        <f t="shared" si="1"/>
        <v>No</v>
      </c>
      <c r="V253" s="6" t="str">
        <f t="shared" si="2"/>
        <v/>
      </c>
      <c r="X253" s="13"/>
    </row>
    <row r="254">
      <c r="A254" s="6">
        <v>4.910427E7</v>
      </c>
      <c r="B254" s="6">
        <v>4.9104318E7</v>
      </c>
      <c r="C254" s="6">
        <v>0.0</v>
      </c>
      <c r="D254" s="15">
        <v>43193.0</v>
      </c>
      <c r="H254" s="6">
        <v>6.0</v>
      </c>
      <c r="I254" s="6">
        <v>0.0</v>
      </c>
      <c r="J254" s="6" t="s">
        <v>448</v>
      </c>
      <c r="K254" s="6" t="s">
        <v>446</v>
      </c>
      <c r="L254" s="6" t="s">
        <v>111</v>
      </c>
      <c r="M254" s="7" t="s">
        <v>27</v>
      </c>
      <c r="N254" s="7" t="s">
        <v>27</v>
      </c>
      <c r="O254" s="7" t="s">
        <v>27</v>
      </c>
      <c r="P254" s="7" t="s">
        <v>27</v>
      </c>
      <c r="Q254" s="9"/>
      <c r="R254" s="9"/>
      <c r="S254" s="9"/>
      <c r="T254" s="9"/>
      <c r="U254" s="10" t="str">
        <f t="shared" si="1"/>
        <v>No</v>
      </c>
      <c r="V254" s="6" t="str">
        <f t="shared" si="2"/>
        <v/>
      </c>
      <c r="X254" s="13"/>
    </row>
    <row r="255">
      <c r="A255" s="6">
        <v>4.910427E7</v>
      </c>
      <c r="B255" s="6">
        <v>4.9104356E7</v>
      </c>
      <c r="C255" s="6">
        <v>1.0</v>
      </c>
      <c r="D255" s="15">
        <v>43193.0</v>
      </c>
      <c r="H255" s="6">
        <v>0.0</v>
      </c>
      <c r="I255" s="6">
        <v>2.0</v>
      </c>
      <c r="J255" s="6" t="s">
        <v>449</v>
      </c>
      <c r="K255" s="6" t="s">
        <v>446</v>
      </c>
      <c r="L255" s="6" t="s">
        <v>286</v>
      </c>
      <c r="M255" s="7" t="s">
        <v>26</v>
      </c>
      <c r="N255" s="7" t="s">
        <v>26</v>
      </c>
      <c r="O255" s="7" t="s">
        <v>26</v>
      </c>
      <c r="P255" s="7" t="s">
        <v>26</v>
      </c>
      <c r="Q255" s="8" t="s">
        <v>27</v>
      </c>
      <c r="R255" s="8" t="s">
        <v>27</v>
      </c>
      <c r="S255" s="8" t="s">
        <v>27</v>
      </c>
      <c r="T255" s="8" t="s">
        <v>27</v>
      </c>
      <c r="U255" s="10" t="str">
        <f t="shared" si="1"/>
        <v>Yes</v>
      </c>
      <c r="V255" s="6" t="str">
        <f t="shared" si="2"/>
        <v>Yes</v>
      </c>
      <c r="W255" s="6" t="s">
        <v>36</v>
      </c>
      <c r="X255" s="11" t="s">
        <v>450</v>
      </c>
    </row>
    <row r="256">
      <c r="A256" s="6">
        <v>4.910427E7</v>
      </c>
      <c r="B256" s="6">
        <v>4.9104493E7</v>
      </c>
      <c r="C256" s="6">
        <v>1.0</v>
      </c>
      <c r="D256" s="15">
        <v>43193.0</v>
      </c>
      <c r="H256" s="6">
        <v>1.0</v>
      </c>
      <c r="I256" s="6">
        <v>0.0</v>
      </c>
      <c r="J256" s="6" t="s">
        <v>451</v>
      </c>
      <c r="K256" s="6" t="s">
        <v>446</v>
      </c>
      <c r="L256" s="6" t="s">
        <v>452</v>
      </c>
      <c r="M256" s="7" t="s">
        <v>27</v>
      </c>
      <c r="N256" s="7" t="s">
        <v>27</v>
      </c>
      <c r="O256" s="7" t="s">
        <v>27</v>
      </c>
      <c r="P256" s="7" t="s">
        <v>27</v>
      </c>
      <c r="Q256" s="9"/>
      <c r="R256" s="9"/>
      <c r="S256" s="9"/>
      <c r="T256" s="9"/>
      <c r="U256" s="10" t="str">
        <f t="shared" si="1"/>
        <v>No</v>
      </c>
      <c r="V256" s="6" t="str">
        <f t="shared" si="2"/>
        <v/>
      </c>
      <c r="X256" s="13"/>
    </row>
    <row r="257">
      <c r="J257" s="6" t="s">
        <v>451</v>
      </c>
      <c r="L257" s="6" t="s">
        <v>111</v>
      </c>
      <c r="M257" s="7" t="s">
        <v>27</v>
      </c>
      <c r="N257" s="7" t="s">
        <v>27</v>
      </c>
      <c r="O257" s="7" t="s">
        <v>27</v>
      </c>
      <c r="P257" s="7" t="s">
        <v>27</v>
      </c>
      <c r="Q257" s="9"/>
      <c r="R257" s="9"/>
      <c r="S257" s="9"/>
      <c r="T257" s="9"/>
      <c r="U257" s="10" t="str">
        <f t="shared" si="1"/>
        <v>No</v>
      </c>
      <c r="V257" s="6" t="str">
        <f t="shared" si="2"/>
        <v/>
      </c>
      <c r="X257" s="13"/>
    </row>
    <row r="258">
      <c r="A258" s="6">
        <v>4.910427E7</v>
      </c>
      <c r="B258" s="6">
        <v>4.9104493E7</v>
      </c>
      <c r="C258" s="6">
        <v>1.0</v>
      </c>
      <c r="D258" s="15">
        <v>43193.0</v>
      </c>
      <c r="H258" s="6">
        <v>7.0</v>
      </c>
      <c r="I258" s="6">
        <v>0.0</v>
      </c>
      <c r="J258" s="6" t="s">
        <v>453</v>
      </c>
      <c r="K258" s="6" t="s">
        <v>446</v>
      </c>
      <c r="L258" s="6" t="s">
        <v>454</v>
      </c>
      <c r="M258" s="7" t="s">
        <v>27</v>
      </c>
      <c r="N258" s="7" t="s">
        <v>27</v>
      </c>
      <c r="O258" s="7" t="s">
        <v>27</v>
      </c>
      <c r="P258" s="7" t="s">
        <v>27</v>
      </c>
      <c r="Q258" s="9"/>
      <c r="R258" s="9"/>
      <c r="S258" s="9"/>
      <c r="T258" s="9"/>
      <c r="U258" s="10" t="str">
        <f t="shared" si="1"/>
        <v>No</v>
      </c>
      <c r="V258" s="6" t="str">
        <f t="shared" si="2"/>
        <v/>
      </c>
      <c r="X258" s="13"/>
    </row>
    <row r="259">
      <c r="A259" s="6">
        <v>4.910427E7</v>
      </c>
      <c r="E259" s="6">
        <v>8.5214308E7</v>
      </c>
      <c r="F259" s="6">
        <v>0.0</v>
      </c>
      <c r="G259" s="15">
        <v>43193.0</v>
      </c>
      <c r="H259" s="6">
        <v>0.0</v>
      </c>
      <c r="I259" s="6">
        <v>1.0</v>
      </c>
      <c r="J259" s="6" t="s">
        <v>455</v>
      </c>
      <c r="K259" s="6" t="s">
        <v>446</v>
      </c>
      <c r="L259" s="6" t="s">
        <v>456</v>
      </c>
      <c r="M259" s="7" t="s">
        <v>27</v>
      </c>
      <c r="N259" s="7" t="s">
        <v>27</v>
      </c>
      <c r="O259" s="7" t="s">
        <v>27</v>
      </c>
      <c r="P259" s="7" t="s">
        <v>27</v>
      </c>
      <c r="Q259" s="9"/>
      <c r="R259" s="9"/>
      <c r="S259" s="9"/>
      <c r="T259" s="9"/>
      <c r="U259" s="10" t="str">
        <f t="shared" si="1"/>
        <v>No</v>
      </c>
      <c r="V259" s="6" t="str">
        <f t="shared" si="2"/>
        <v/>
      </c>
      <c r="X259" s="13"/>
    </row>
    <row r="260">
      <c r="J260" s="6" t="s">
        <v>455</v>
      </c>
      <c r="L260" s="6" t="s">
        <v>66</v>
      </c>
      <c r="M260" s="7" t="s">
        <v>27</v>
      </c>
      <c r="N260" s="7" t="s">
        <v>27</v>
      </c>
      <c r="O260" s="7" t="s">
        <v>27</v>
      </c>
      <c r="P260" s="7" t="s">
        <v>27</v>
      </c>
      <c r="Q260" s="9"/>
      <c r="R260" s="9"/>
      <c r="S260" s="9"/>
      <c r="T260" s="9"/>
      <c r="U260" s="10" t="str">
        <f t="shared" si="1"/>
        <v>No</v>
      </c>
      <c r="V260" s="6" t="str">
        <f t="shared" si="2"/>
        <v/>
      </c>
      <c r="X260" s="13"/>
    </row>
    <row r="261">
      <c r="A261" s="6">
        <v>4.910427E7</v>
      </c>
      <c r="E261" s="6">
        <v>8.5214308E7</v>
      </c>
      <c r="F261" s="6">
        <v>0.0</v>
      </c>
      <c r="G261" s="15">
        <v>43193.0</v>
      </c>
      <c r="H261" s="6">
        <v>0.0</v>
      </c>
      <c r="I261" s="6">
        <v>2.0</v>
      </c>
      <c r="J261" s="6" t="s">
        <v>457</v>
      </c>
      <c r="K261" s="6" t="s">
        <v>446</v>
      </c>
      <c r="L261" s="6" t="s">
        <v>297</v>
      </c>
      <c r="M261" s="7" t="s">
        <v>26</v>
      </c>
      <c r="N261" s="7" t="s">
        <v>26</v>
      </c>
      <c r="O261" s="7" t="s">
        <v>26</v>
      </c>
      <c r="P261" s="7" t="s">
        <v>26</v>
      </c>
      <c r="Q261" s="8" t="s">
        <v>27</v>
      </c>
      <c r="R261" s="8" t="s">
        <v>27</v>
      </c>
      <c r="S261" s="8" t="s">
        <v>27</v>
      </c>
      <c r="T261" s="8" t="s">
        <v>27</v>
      </c>
      <c r="U261" s="10" t="str">
        <f t="shared" si="1"/>
        <v>Yes</v>
      </c>
      <c r="V261" s="6" t="str">
        <f t="shared" si="2"/>
        <v>No</v>
      </c>
      <c r="W261" s="6" t="s">
        <v>36</v>
      </c>
      <c r="X261" s="12" t="s">
        <v>37</v>
      </c>
    </row>
    <row r="262">
      <c r="A262" s="6">
        <v>4.910427E7</v>
      </c>
      <c r="E262" s="6">
        <v>8.5214308E7</v>
      </c>
      <c r="F262" s="6">
        <v>0.0</v>
      </c>
      <c r="G262" s="15">
        <v>43193.0</v>
      </c>
      <c r="H262" s="6">
        <v>0.0</v>
      </c>
      <c r="I262" s="6">
        <v>3.0</v>
      </c>
      <c r="J262" s="6" t="s">
        <v>458</v>
      </c>
      <c r="K262" s="6" t="s">
        <v>446</v>
      </c>
      <c r="L262" s="6" t="s">
        <v>459</v>
      </c>
      <c r="M262" s="7" t="s">
        <v>26</v>
      </c>
      <c r="N262" s="7" t="s">
        <v>26</v>
      </c>
      <c r="O262" s="7" t="s">
        <v>26</v>
      </c>
      <c r="P262" s="7" t="s">
        <v>26</v>
      </c>
      <c r="Q262" s="8" t="s">
        <v>460</v>
      </c>
      <c r="R262" s="8" t="s">
        <v>27</v>
      </c>
      <c r="S262" s="8" t="s">
        <v>27</v>
      </c>
      <c r="T262" s="8" t="s">
        <v>27</v>
      </c>
      <c r="U262" s="10" t="str">
        <f t="shared" si="1"/>
        <v>Yes</v>
      </c>
      <c r="V262" s="6" t="str">
        <f t="shared" si="2"/>
        <v>No</v>
      </c>
      <c r="W262" s="6" t="s">
        <v>36</v>
      </c>
      <c r="X262" s="12" t="s">
        <v>37</v>
      </c>
    </row>
    <row r="263">
      <c r="A263" s="6">
        <v>3.676919E7</v>
      </c>
      <c r="B263" s="6">
        <v>3.6769237E7</v>
      </c>
      <c r="C263" s="6">
        <v>3.0</v>
      </c>
      <c r="D263" s="6" t="s">
        <v>461</v>
      </c>
      <c r="H263" s="6">
        <v>0.0</v>
      </c>
      <c r="I263" s="6">
        <v>0.0</v>
      </c>
      <c r="J263" s="6" t="s">
        <v>462</v>
      </c>
      <c r="K263" s="6" t="s">
        <v>463</v>
      </c>
      <c r="L263" s="6" t="s">
        <v>66</v>
      </c>
      <c r="M263" s="7" t="s">
        <v>27</v>
      </c>
      <c r="N263" s="7" t="s">
        <v>27</v>
      </c>
      <c r="O263" s="7" t="s">
        <v>27</v>
      </c>
      <c r="P263" s="7" t="s">
        <v>27</v>
      </c>
      <c r="Q263" s="9"/>
      <c r="R263" s="9"/>
      <c r="S263" s="9"/>
      <c r="T263" s="9"/>
      <c r="U263" s="10" t="str">
        <f t="shared" si="1"/>
        <v>No</v>
      </c>
      <c r="V263" s="6" t="str">
        <f t="shared" si="2"/>
        <v/>
      </c>
      <c r="X263" s="13"/>
    </row>
    <row r="264">
      <c r="A264" s="6">
        <v>3.676919E7</v>
      </c>
      <c r="B264" s="6">
        <v>3.6769237E7</v>
      </c>
      <c r="C264" s="6">
        <v>3.0</v>
      </c>
      <c r="D264" s="6" t="s">
        <v>461</v>
      </c>
      <c r="H264" s="6">
        <v>0.0</v>
      </c>
      <c r="I264" s="6">
        <v>2.0</v>
      </c>
      <c r="J264" s="10" t="str">
        <f>+ matches one or more literal dot characters .</f>
        <v>#ERROR!</v>
      </c>
      <c r="K264" s="6" t="s">
        <v>463</v>
      </c>
      <c r="L264" s="6" t="s">
        <v>66</v>
      </c>
      <c r="M264" s="7" t="s">
        <v>27</v>
      </c>
      <c r="N264" s="7" t="s">
        <v>27</v>
      </c>
      <c r="O264" s="7" t="s">
        <v>27</v>
      </c>
      <c r="P264" s="7" t="s">
        <v>27</v>
      </c>
      <c r="Q264" s="9"/>
      <c r="R264" s="9"/>
      <c r="S264" s="9"/>
      <c r="T264" s="9"/>
      <c r="U264" s="10" t="str">
        <f t="shared" si="1"/>
        <v>No</v>
      </c>
      <c r="V264" s="6" t="str">
        <f t="shared" si="2"/>
        <v/>
      </c>
      <c r="X264" s="13"/>
    </row>
    <row r="265">
      <c r="A265" s="6">
        <v>2.1233534E7</v>
      </c>
      <c r="B265" s="6">
        <v>2.1250663E7</v>
      </c>
      <c r="C265" s="6">
        <v>0.0</v>
      </c>
      <c r="D265" s="6" t="s">
        <v>464</v>
      </c>
      <c r="H265" s="6">
        <v>0.0</v>
      </c>
      <c r="I265" s="6">
        <v>1.0</v>
      </c>
      <c r="J265" s="6" t="s">
        <v>465</v>
      </c>
      <c r="K265" s="6" t="s">
        <v>466</v>
      </c>
      <c r="L265" s="6" t="s">
        <v>467</v>
      </c>
      <c r="M265" s="7" t="s">
        <v>27</v>
      </c>
      <c r="N265" s="7" t="s">
        <v>27</v>
      </c>
      <c r="O265" s="7" t="s">
        <v>27</v>
      </c>
      <c r="P265" s="7" t="s">
        <v>27</v>
      </c>
      <c r="Q265" s="9"/>
      <c r="R265" s="9"/>
      <c r="S265" s="9"/>
      <c r="T265" s="9"/>
      <c r="U265" s="10" t="str">
        <f t="shared" si="1"/>
        <v>No</v>
      </c>
      <c r="V265" s="6" t="str">
        <f t="shared" si="2"/>
        <v/>
      </c>
      <c r="X265" s="13"/>
    </row>
    <row r="266">
      <c r="A266" s="6">
        <v>3.384792E7</v>
      </c>
      <c r="B266" s="6">
        <v>3.3848074E7</v>
      </c>
      <c r="C266" s="6">
        <v>1.0</v>
      </c>
      <c r="D266" s="6" t="s">
        <v>468</v>
      </c>
      <c r="H266" s="6">
        <v>1.0</v>
      </c>
      <c r="I266" s="6">
        <v>0.0</v>
      </c>
      <c r="J266" s="6" t="s">
        <v>469</v>
      </c>
      <c r="K266" s="6" t="s">
        <v>470</v>
      </c>
      <c r="L266" s="6" t="s">
        <v>261</v>
      </c>
      <c r="M266" s="7" t="s">
        <v>27</v>
      </c>
      <c r="N266" s="7" t="s">
        <v>27</v>
      </c>
      <c r="O266" s="7" t="s">
        <v>27</v>
      </c>
      <c r="P266" s="7" t="s">
        <v>27</v>
      </c>
      <c r="Q266" s="9"/>
      <c r="R266" s="9"/>
      <c r="S266" s="9"/>
      <c r="T266" s="9"/>
      <c r="U266" s="10" t="str">
        <f t="shared" si="1"/>
        <v>No</v>
      </c>
      <c r="V266" s="6" t="str">
        <f t="shared" si="2"/>
        <v/>
      </c>
      <c r="X266" s="13"/>
    </row>
    <row r="267">
      <c r="A267" s="6">
        <v>3.384792E7</v>
      </c>
      <c r="B267" s="6">
        <v>3.3848074E7</v>
      </c>
      <c r="C267" s="6">
        <v>1.0</v>
      </c>
      <c r="D267" s="6" t="s">
        <v>468</v>
      </c>
      <c r="H267" s="6">
        <v>1.0</v>
      </c>
      <c r="I267" s="6">
        <v>3.0</v>
      </c>
      <c r="J267" s="6" t="s">
        <v>471</v>
      </c>
      <c r="K267" s="6" t="s">
        <v>470</v>
      </c>
      <c r="L267" s="6" t="s">
        <v>261</v>
      </c>
      <c r="M267" s="7" t="s">
        <v>27</v>
      </c>
      <c r="N267" s="7" t="s">
        <v>27</v>
      </c>
      <c r="O267" s="7" t="s">
        <v>27</v>
      </c>
      <c r="P267" s="7" t="s">
        <v>27</v>
      </c>
      <c r="Q267" s="9"/>
      <c r="R267" s="9"/>
      <c r="S267" s="9"/>
      <c r="T267" s="9"/>
      <c r="U267" s="10" t="str">
        <f t="shared" si="1"/>
        <v>No</v>
      </c>
      <c r="V267" s="6" t="str">
        <f t="shared" si="2"/>
        <v/>
      </c>
      <c r="X267" s="13"/>
    </row>
    <row r="268">
      <c r="A268" s="6">
        <v>3.384792E7</v>
      </c>
      <c r="B268" s="6">
        <v>3.3848074E7</v>
      </c>
      <c r="C268" s="6">
        <v>1.0</v>
      </c>
      <c r="D268" s="6" t="s">
        <v>468</v>
      </c>
      <c r="H268" s="6">
        <v>2.0</v>
      </c>
      <c r="I268" s="6">
        <v>0.0</v>
      </c>
      <c r="J268" s="6" t="s">
        <v>472</v>
      </c>
      <c r="K268" s="6" t="s">
        <v>470</v>
      </c>
      <c r="L268" s="6" t="s">
        <v>426</v>
      </c>
      <c r="M268" s="7" t="s">
        <v>27</v>
      </c>
      <c r="N268" s="7" t="s">
        <v>27</v>
      </c>
      <c r="O268" s="7" t="s">
        <v>27</v>
      </c>
      <c r="P268" s="7" t="s">
        <v>27</v>
      </c>
      <c r="Q268" s="9"/>
      <c r="R268" s="9"/>
      <c r="S268" s="9"/>
      <c r="T268" s="9"/>
      <c r="U268" s="10" t="str">
        <f t="shared" si="1"/>
        <v>No</v>
      </c>
      <c r="V268" s="6" t="str">
        <f t="shared" si="2"/>
        <v/>
      </c>
      <c r="X268" s="13"/>
    </row>
    <row r="269">
      <c r="J269" s="6" t="s">
        <v>472</v>
      </c>
      <c r="L269" s="6" t="s">
        <v>473</v>
      </c>
      <c r="M269" s="7" t="s">
        <v>27</v>
      </c>
      <c r="N269" s="7" t="s">
        <v>26</v>
      </c>
      <c r="O269" s="7" t="s">
        <v>26</v>
      </c>
      <c r="P269" s="7" t="s">
        <v>26</v>
      </c>
      <c r="Q269" s="9"/>
      <c r="R269" s="8" t="s">
        <v>27</v>
      </c>
      <c r="S269" s="8" t="s">
        <v>27</v>
      </c>
      <c r="T269" s="8" t="s">
        <v>27</v>
      </c>
      <c r="U269" s="10" t="str">
        <f t="shared" si="1"/>
        <v>Yes</v>
      </c>
      <c r="V269" s="6" t="str">
        <f t="shared" si="2"/>
        <v>No</v>
      </c>
      <c r="W269" s="6" t="s">
        <v>60</v>
      </c>
      <c r="X269" s="12" t="s">
        <v>37</v>
      </c>
    </row>
    <row r="270">
      <c r="A270" s="6">
        <v>3.384792E7</v>
      </c>
      <c r="B270" s="6">
        <v>3.3848074E7</v>
      </c>
      <c r="C270" s="6">
        <v>1.0</v>
      </c>
      <c r="D270" s="6" t="s">
        <v>468</v>
      </c>
      <c r="H270" s="6">
        <v>3.0</v>
      </c>
      <c r="I270" s="6">
        <v>0.0</v>
      </c>
      <c r="J270" s="6" t="s">
        <v>469</v>
      </c>
      <c r="K270" s="6" t="s">
        <v>470</v>
      </c>
      <c r="L270" s="6" t="s">
        <v>261</v>
      </c>
      <c r="M270" s="7" t="s">
        <v>27</v>
      </c>
      <c r="N270" s="7" t="s">
        <v>27</v>
      </c>
      <c r="O270" s="7" t="s">
        <v>27</v>
      </c>
      <c r="P270" s="7" t="s">
        <v>27</v>
      </c>
      <c r="Q270" s="9"/>
      <c r="R270" s="9"/>
      <c r="S270" s="9"/>
      <c r="T270" s="9"/>
      <c r="U270" s="10" t="str">
        <f t="shared" si="1"/>
        <v>No</v>
      </c>
      <c r="V270" s="6" t="str">
        <f t="shared" si="2"/>
        <v/>
      </c>
      <c r="X270" s="13"/>
    </row>
    <row r="271">
      <c r="A271" s="6">
        <v>3.384792E7</v>
      </c>
      <c r="B271" s="6">
        <v>3.3848074E7</v>
      </c>
      <c r="C271" s="6">
        <v>1.0</v>
      </c>
      <c r="D271" s="6" t="s">
        <v>468</v>
      </c>
      <c r="H271" s="6">
        <v>3.0</v>
      </c>
      <c r="I271" s="6">
        <v>3.0</v>
      </c>
      <c r="J271" s="6" t="s">
        <v>474</v>
      </c>
      <c r="K271" s="6" t="s">
        <v>470</v>
      </c>
      <c r="L271" s="6" t="s">
        <v>261</v>
      </c>
      <c r="M271" s="7" t="s">
        <v>27</v>
      </c>
      <c r="N271" s="7" t="s">
        <v>27</v>
      </c>
      <c r="O271" s="7" t="s">
        <v>27</v>
      </c>
      <c r="P271" s="7" t="s">
        <v>27</v>
      </c>
      <c r="Q271" s="9"/>
      <c r="R271" s="9"/>
      <c r="S271" s="9"/>
      <c r="T271" s="9"/>
      <c r="U271" s="10" t="str">
        <f t="shared" si="1"/>
        <v>No</v>
      </c>
      <c r="V271" s="6" t="str">
        <f t="shared" si="2"/>
        <v/>
      </c>
      <c r="X271" s="13"/>
    </row>
    <row r="272">
      <c r="A272" s="6">
        <v>3.384792E7</v>
      </c>
      <c r="E272" s="6">
        <v>5.5460885E7</v>
      </c>
      <c r="F272" s="6">
        <v>0.0</v>
      </c>
      <c r="G272" s="6" t="s">
        <v>468</v>
      </c>
      <c r="H272" s="6">
        <v>0.0</v>
      </c>
      <c r="I272" s="6">
        <v>0.0</v>
      </c>
      <c r="J272" s="6" t="s">
        <v>475</v>
      </c>
      <c r="K272" s="6" t="s">
        <v>470</v>
      </c>
      <c r="L272" s="6" t="s">
        <v>476</v>
      </c>
      <c r="M272" s="7" t="s">
        <v>27</v>
      </c>
      <c r="N272" s="7" t="s">
        <v>27</v>
      </c>
      <c r="O272" s="7" t="s">
        <v>27</v>
      </c>
      <c r="P272" s="7" t="s">
        <v>27</v>
      </c>
      <c r="Q272" s="9"/>
      <c r="R272" s="9"/>
      <c r="S272" s="9"/>
      <c r="T272" s="9"/>
      <c r="U272" s="10" t="str">
        <f t="shared" si="1"/>
        <v>No</v>
      </c>
      <c r="V272" s="6" t="str">
        <f t="shared" si="2"/>
        <v/>
      </c>
      <c r="X272" s="13"/>
    </row>
    <row r="273">
      <c r="J273" s="6" t="s">
        <v>475</v>
      </c>
      <c r="L273" s="6" t="s">
        <v>146</v>
      </c>
      <c r="M273" s="7" t="s">
        <v>26</v>
      </c>
      <c r="N273" s="7" t="s">
        <v>27</v>
      </c>
      <c r="O273" s="7" t="s">
        <v>26</v>
      </c>
      <c r="P273" s="7" t="s">
        <v>26</v>
      </c>
      <c r="Q273" s="8" t="s">
        <v>27</v>
      </c>
      <c r="R273" s="9"/>
      <c r="S273" s="8" t="s">
        <v>27</v>
      </c>
      <c r="T273" s="8" t="s">
        <v>27</v>
      </c>
      <c r="U273" s="10" t="str">
        <f t="shared" si="1"/>
        <v>Yes</v>
      </c>
      <c r="V273" s="6" t="str">
        <f t="shared" si="2"/>
        <v>No</v>
      </c>
      <c r="W273" s="6" t="s">
        <v>147</v>
      </c>
      <c r="X273" s="12" t="s">
        <v>37</v>
      </c>
    </row>
    <row r="274">
      <c r="A274" s="6">
        <v>2.2848141E7</v>
      </c>
      <c r="E274" s="6">
        <v>3.4854376E7</v>
      </c>
      <c r="F274" s="6">
        <v>0.0</v>
      </c>
      <c r="G274" s="15">
        <v>41702.0</v>
      </c>
      <c r="H274" s="6">
        <v>0.0</v>
      </c>
      <c r="I274" s="6">
        <v>0.0</v>
      </c>
      <c r="J274" s="6" t="s">
        <v>477</v>
      </c>
      <c r="K274" s="6" t="s">
        <v>478</v>
      </c>
      <c r="L274" s="6" t="s">
        <v>96</v>
      </c>
      <c r="M274" s="7" t="s">
        <v>26</v>
      </c>
      <c r="N274" s="7" t="s">
        <v>26</v>
      </c>
      <c r="O274" s="7" t="s">
        <v>26</v>
      </c>
      <c r="P274" s="7" t="s">
        <v>26</v>
      </c>
      <c r="Q274" s="8" t="s">
        <v>27</v>
      </c>
      <c r="R274" s="8" t="s">
        <v>27</v>
      </c>
      <c r="S274" s="8" t="s">
        <v>27</v>
      </c>
      <c r="T274" s="8" t="s">
        <v>27</v>
      </c>
      <c r="U274" s="10" t="str">
        <f t="shared" si="1"/>
        <v>Yes</v>
      </c>
      <c r="V274" s="6" t="str">
        <f t="shared" si="2"/>
        <v>No</v>
      </c>
      <c r="W274" s="6" t="s">
        <v>56</v>
      </c>
      <c r="X274" s="12" t="s">
        <v>37</v>
      </c>
    </row>
    <row r="275">
      <c r="A275" s="6">
        <v>2.2848141E7</v>
      </c>
      <c r="E275" s="6">
        <v>3.4854653E7</v>
      </c>
      <c r="F275" s="6">
        <v>0.0</v>
      </c>
      <c r="G275" s="15">
        <v>41702.0</v>
      </c>
      <c r="H275" s="6">
        <v>0.0</v>
      </c>
      <c r="I275" s="6">
        <v>1.0</v>
      </c>
      <c r="J275" s="6" t="s">
        <v>479</v>
      </c>
      <c r="K275" s="6" t="s">
        <v>478</v>
      </c>
      <c r="L275" s="6" t="s">
        <v>480</v>
      </c>
      <c r="M275" s="7" t="s">
        <v>26</v>
      </c>
      <c r="N275" s="7" t="s">
        <v>26</v>
      </c>
      <c r="O275" s="7" t="s">
        <v>26</v>
      </c>
      <c r="P275" s="7" t="s">
        <v>26</v>
      </c>
      <c r="Q275" s="8" t="s">
        <v>26</v>
      </c>
      <c r="R275" s="8" t="s">
        <v>26</v>
      </c>
      <c r="S275" s="8" t="s">
        <v>26</v>
      </c>
      <c r="T275" s="8" t="s">
        <v>26</v>
      </c>
      <c r="U275" s="10" t="str">
        <f t="shared" si="1"/>
        <v>No</v>
      </c>
      <c r="V275" s="6" t="str">
        <f t="shared" si="2"/>
        <v/>
      </c>
      <c r="X275" s="13"/>
    </row>
    <row r="276">
      <c r="A276" s="6">
        <v>2.2848141E7</v>
      </c>
      <c r="E276" s="6">
        <v>3.4854653E7</v>
      </c>
      <c r="F276" s="6">
        <v>0.0</v>
      </c>
      <c r="G276" s="15">
        <v>41702.0</v>
      </c>
      <c r="H276" s="6">
        <v>0.0</v>
      </c>
      <c r="I276" s="6">
        <v>2.0</v>
      </c>
      <c r="J276" s="6" t="s">
        <v>481</v>
      </c>
      <c r="K276" s="6" t="s">
        <v>478</v>
      </c>
      <c r="L276" s="6" t="s">
        <v>480</v>
      </c>
      <c r="M276" s="7" t="s">
        <v>26</v>
      </c>
      <c r="N276" s="7" t="s">
        <v>26</v>
      </c>
      <c r="O276" s="7" t="s">
        <v>26</v>
      </c>
      <c r="P276" s="7" t="s">
        <v>26</v>
      </c>
      <c r="Q276" s="8" t="s">
        <v>26</v>
      </c>
      <c r="R276" s="8" t="s">
        <v>26</v>
      </c>
      <c r="S276" s="8" t="s">
        <v>26</v>
      </c>
      <c r="T276" s="8" t="s">
        <v>26</v>
      </c>
      <c r="U276" s="10" t="str">
        <f t="shared" si="1"/>
        <v>No</v>
      </c>
      <c r="V276" s="6" t="str">
        <f t="shared" si="2"/>
        <v/>
      </c>
      <c r="X276" s="13"/>
    </row>
    <row r="277">
      <c r="A277" s="6">
        <v>2.2848141E7</v>
      </c>
      <c r="E277" s="6">
        <v>3.4854667E7</v>
      </c>
      <c r="F277" s="6">
        <v>0.0</v>
      </c>
      <c r="G277" s="15">
        <v>41702.0</v>
      </c>
      <c r="H277" s="6">
        <v>0.0</v>
      </c>
      <c r="I277" s="6">
        <v>0.0</v>
      </c>
      <c r="J277" s="6" t="s">
        <v>482</v>
      </c>
      <c r="K277" s="6" t="s">
        <v>478</v>
      </c>
      <c r="L277" s="6" t="s">
        <v>96</v>
      </c>
      <c r="M277" s="7" t="s">
        <v>26</v>
      </c>
      <c r="N277" s="7" t="s">
        <v>26</v>
      </c>
      <c r="O277" s="7" t="s">
        <v>26</v>
      </c>
      <c r="P277" s="7" t="s">
        <v>26</v>
      </c>
      <c r="Q277" s="8" t="s">
        <v>27</v>
      </c>
      <c r="R277" s="8" t="s">
        <v>27</v>
      </c>
      <c r="S277" s="8" t="s">
        <v>27</v>
      </c>
      <c r="T277" s="8" t="s">
        <v>27</v>
      </c>
      <c r="U277" s="10" t="str">
        <f t="shared" si="1"/>
        <v>Yes</v>
      </c>
      <c r="V277" s="6" t="str">
        <f t="shared" si="2"/>
        <v>No</v>
      </c>
      <c r="W277" s="6" t="s">
        <v>56</v>
      </c>
      <c r="X277" s="12" t="s">
        <v>37</v>
      </c>
    </row>
    <row r="278">
      <c r="J278" s="6" t="s">
        <v>482</v>
      </c>
      <c r="L278" s="6" t="s">
        <v>87</v>
      </c>
      <c r="M278" s="7" t="s">
        <v>26</v>
      </c>
      <c r="N278" s="7" t="s">
        <v>26</v>
      </c>
      <c r="O278" s="7" t="s">
        <v>26</v>
      </c>
      <c r="P278" s="7" t="s">
        <v>26</v>
      </c>
      <c r="Q278" s="8" t="s">
        <v>27</v>
      </c>
      <c r="R278" s="8" t="s">
        <v>27</v>
      </c>
      <c r="S278" s="8" t="s">
        <v>27</v>
      </c>
      <c r="T278" s="8" t="s">
        <v>27</v>
      </c>
      <c r="U278" s="10" t="str">
        <f t="shared" si="1"/>
        <v>Yes</v>
      </c>
      <c r="V278" s="6" t="str">
        <f t="shared" si="2"/>
        <v>No</v>
      </c>
      <c r="W278" s="6" t="s">
        <v>36</v>
      </c>
      <c r="X278" s="11" t="s">
        <v>483</v>
      </c>
    </row>
    <row r="279">
      <c r="A279" s="6">
        <v>2.2848141E7</v>
      </c>
      <c r="E279" s="6">
        <v>3.4856412E7</v>
      </c>
      <c r="F279" s="6">
        <v>0.0</v>
      </c>
      <c r="G279" s="15">
        <v>41702.0</v>
      </c>
      <c r="H279" s="6">
        <v>0.0</v>
      </c>
      <c r="I279" s="6">
        <v>3.0</v>
      </c>
      <c r="J279" s="6" t="s">
        <v>484</v>
      </c>
      <c r="K279" s="6" t="s">
        <v>478</v>
      </c>
      <c r="L279" s="6" t="s">
        <v>244</v>
      </c>
      <c r="M279" s="7" t="s">
        <v>26</v>
      </c>
      <c r="N279" s="7" t="s">
        <v>26</v>
      </c>
      <c r="O279" s="7" t="s">
        <v>26</v>
      </c>
      <c r="P279" s="7" t="s">
        <v>26</v>
      </c>
      <c r="Q279" s="8" t="s">
        <v>27</v>
      </c>
      <c r="R279" s="8" t="s">
        <v>26</v>
      </c>
      <c r="S279" s="8" t="s">
        <v>27</v>
      </c>
      <c r="T279" s="8" t="s">
        <v>27</v>
      </c>
      <c r="U279" s="10" t="str">
        <f t="shared" si="1"/>
        <v>Yes</v>
      </c>
      <c r="V279" s="6" t="str">
        <f t="shared" si="2"/>
        <v>No</v>
      </c>
      <c r="W279" s="6" t="s">
        <v>36</v>
      </c>
      <c r="X279" s="12" t="s">
        <v>37</v>
      </c>
    </row>
    <row r="280">
      <c r="J280" s="6" t="s">
        <v>484</v>
      </c>
      <c r="L280" s="6" t="s">
        <v>432</v>
      </c>
      <c r="M280" s="7" t="s">
        <v>27</v>
      </c>
      <c r="N280" s="7" t="s">
        <v>27</v>
      </c>
      <c r="O280" s="7" t="s">
        <v>27</v>
      </c>
      <c r="P280" s="7" t="s">
        <v>27</v>
      </c>
      <c r="Q280" s="9"/>
      <c r="R280" s="9"/>
      <c r="S280" s="9"/>
      <c r="T280" s="9"/>
      <c r="U280" s="10" t="str">
        <f t="shared" si="1"/>
        <v>No</v>
      </c>
      <c r="V280" s="6" t="str">
        <f t="shared" si="2"/>
        <v/>
      </c>
      <c r="X280" s="13"/>
    </row>
    <row r="281">
      <c r="A281" s="6">
        <v>3.7173523E7</v>
      </c>
      <c r="B281" s="6">
        <v>3.7173743E7</v>
      </c>
      <c r="C281" s="6">
        <v>1.0</v>
      </c>
      <c r="D281" s="15">
        <v>42679.0</v>
      </c>
      <c r="H281" s="6">
        <v>0.0</v>
      </c>
      <c r="I281" s="6">
        <v>0.0</v>
      </c>
      <c r="J281" s="6" t="s">
        <v>485</v>
      </c>
      <c r="K281" s="6" t="s">
        <v>486</v>
      </c>
      <c r="L281" s="6" t="s">
        <v>487</v>
      </c>
      <c r="M281" s="7" t="s">
        <v>26</v>
      </c>
      <c r="N281" s="7" t="s">
        <v>26</v>
      </c>
      <c r="O281" s="7" t="s">
        <v>26</v>
      </c>
      <c r="P281" s="7" t="s">
        <v>26</v>
      </c>
      <c r="Q281" s="8" t="s">
        <v>27</v>
      </c>
      <c r="R281" s="8" t="s">
        <v>26</v>
      </c>
      <c r="S281" s="8" t="s">
        <v>27</v>
      </c>
      <c r="T281" s="8" t="s">
        <v>27</v>
      </c>
      <c r="U281" s="10" t="str">
        <f t="shared" si="1"/>
        <v>Yes</v>
      </c>
      <c r="V281" s="6" t="str">
        <f t="shared" si="2"/>
        <v>Yes</v>
      </c>
      <c r="W281" s="6" t="s">
        <v>99</v>
      </c>
      <c r="X281" s="12" t="s">
        <v>37</v>
      </c>
    </row>
    <row r="282">
      <c r="A282" s="6">
        <v>3.7173523E7</v>
      </c>
      <c r="B282" s="6">
        <v>3.7173743E7</v>
      </c>
      <c r="C282" s="6">
        <v>1.0</v>
      </c>
      <c r="D282" s="15">
        <v>42679.0</v>
      </c>
      <c r="H282" s="6">
        <v>1.0</v>
      </c>
      <c r="I282" s="6">
        <v>1.0</v>
      </c>
      <c r="J282" s="6" t="s">
        <v>488</v>
      </c>
      <c r="K282" s="6" t="s">
        <v>486</v>
      </c>
      <c r="L282" s="6" t="s">
        <v>261</v>
      </c>
      <c r="M282" s="7" t="s">
        <v>27</v>
      </c>
      <c r="N282" s="7" t="s">
        <v>27</v>
      </c>
      <c r="O282" s="7" t="s">
        <v>27</v>
      </c>
      <c r="P282" s="7" t="s">
        <v>27</v>
      </c>
      <c r="Q282" s="9"/>
      <c r="R282" s="9"/>
      <c r="S282" s="9"/>
      <c r="T282" s="9"/>
      <c r="U282" s="10" t="str">
        <f t="shared" si="1"/>
        <v>No</v>
      </c>
      <c r="V282" s="6" t="str">
        <f t="shared" si="2"/>
        <v/>
      </c>
      <c r="X282" s="13"/>
    </row>
    <row r="283">
      <c r="A283" s="6">
        <v>3.7173523E7</v>
      </c>
      <c r="B283" s="6">
        <v>3.7173744E7</v>
      </c>
      <c r="E283" s="6">
        <v>6.1882513E7</v>
      </c>
      <c r="F283" s="6">
        <v>0.0</v>
      </c>
      <c r="G283" s="15">
        <v>42679.0</v>
      </c>
      <c r="H283" s="6">
        <v>0.0</v>
      </c>
      <c r="I283" s="6">
        <v>0.0</v>
      </c>
      <c r="J283" s="6" t="s">
        <v>489</v>
      </c>
      <c r="K283" s="6" t="s">
        <v>486</v>
      </c>
      <c r="L283" s="6" t="s">
        <v>261</v>
      </c>
      <c r="M283" s="7" t="s">
        <v>27</v>
      </c>
      <c r="N283" s="7" t="s">
        <v>27</v>
      </c>
      <c r="O283" s="7" t="s">
        <v>27</v>
      </c>
      <c r="P283" s="7" t="s">
        <v>27</v>
      </c>
      <c r="Q283" s="9"/>
      <c r="R283" s="9"/>
      <c r="S283" s="9"/>
      <c r="T283" s="9"/>
      <c r="U283" s="10" t="str">
        <f t="shared" si="1"/>
        <v>No</v>
      </c>
      <c r="V283" s="6" t="str">
        <f t="shared" si="2"/>
        <v/>
      </c>
      <c r="X283" s="13"/>
    </row>
    <row r="284">
      <c r="A284" s="6">
        <v>3.7173523E7</v>
      </c>
      <c r="E284" s="6">
        <v>6.1881885E7</v>
      </c>
      <c r="F284" s="6">
        <v>1.0</v>
      </c>
      <c r="G284" s="15">
        <v>42679.0</v>
      </c>
      <c r="H284" s="6">
        <v>0.0</v>
      </c>
      <c r="I284" s="6">
        <v>0.0</v>
      </c>
      <c r="J284" s="6" t="s">
        <v>490</v>
      </c>
      <c r="K284" s="6" t="s">
        <v>486</v>
      </c>
      <c r="L284" s="6" t="s">
        <v>261</v>
      </c>
      <c r="M284" s="7" t="s">
        <v>27</v>
      </c>
      <c r="N284" s="7" t="s">
        <v>27</v>
      </c>
      <c r="O284" s="7" t="s">
        <v>27</v>
      </c>
      <c r="P284" s="7" t="s">
        <v>27</v>
      </c>
      <c r="Q284" s="9"/>
      <c r="R284" s="9"/>
      <c r="S284" s="9"/>
      <c r="T284" s="9"/>
      <c r="U284" s="10" t="str">
        <f t="shared" si="1"/>
        <v>No</v>
      </c>
      <c r="V284" s="6" t="str">
        <f t="shared" si="2"/>
        <v/>
      </c>
      <c r="X284" s="13"/>
    </row>
    <row r="285">
      <c r="A285" s="6">
        <v>3.7173523E7</v>
      </c>
      <c r="E285" s="6">
        <v>6.1881885E7</v>
      </c>
      <c r="F285" s="6">
        <v>1.0</v>
      </c>
      <c r="G285" s="15">
        <v>42679.0</v>
      </c>
      <c r="H285" s="6">
        <v>0.0</v>
      </c>
      <c r="I285" s="6">
        <v>3.0</v>
      </c>
      <c r="J285" s="6" t="s">
        <v>491</v>
      </c>
      <c r="K285" s="6" t="s">
        <v>486</v>
      </c>
      <c r="L285" s="6" t="s">
        <v>261</v>
      </c>
      <c r="M285" s="7" t="s">
        <v>27</v>
      </c>
      <c r="N285" s="7" t="s">
        <v>27</v>
      </c>
      <c r="O285" s="7" t="s">
        <v>27</v>
      </c>
      <c r="P285" s="7" t="s">
        <v>27</v>
      </c>
      <c r="Q285" s="9"/>
      <c r="R285" s="9"/>
      <c r="S285" s="9"/>
      <c r="T285" s="9"/>
      <c r="U285" s="10" t="str">
        <f t="shared" si="1"/>
        <v>No</v>
      </c>
      <c r="V285" s="6" t="str">
        <f t="shared" si="2"/>
        <v/>
      </c>
      <c r="X285" s="13"/>
    </row>
    <row r="286">
      <c r="J286" s="6" t="s">
        <v>491</v>
      </c>
      <c r="L286" s="6" t="s">
        <v>111</v>
      </c>
      <c r="M286" s="7" t="s">
        <v>27</v>
      </c>
      <c r="N286" s="7" t="s">
        <v>27</v>
      </c>
      <c r="O286" s="7" t="s">
        <v>27</v>
      </c>
      <c r="P286" s="7" t="s">
        <v>27</v>
      </c>
      <c r="Q286" s="9"/>
      <c r="R286" s="9"/>
      <c r="S286" s="9"/>
      <c r="T286" s="9"/>
      <c r="U286" s="10" t="str">
        <f t="shared" si="1"/>
        <v>No</v>
      </c>
      <c r="V286" s="6" t="str">
        <f t="shared" si="2"/>
        <v/>
      </c>
      <c r="X286" s="13"/>
    </row>
    <row r="287">
      <c r="J287" s="6" t="s">
        <v>491</v>
      </c>
      <c r="L287" s="6" t="s">
        <v>89</v>
      </c>
      <c r="M287" s="7" t="s">
        <v>27</v>
      </c>
      <c r="N287" s="7" t="s">
        <v>27</v>
      </c>
      <c r="O287" s="7" t="s">
        <v>27</v>
      </c>
      <c r="P287" s="7" t="s">
        <v>27</v>
      </c>
      <c r="Q287" s="9"/>
      <c r="R287" s="9"/>
      <c r="S287" s="9"/>
      <c r="T287" s="9"/>
      <c r="U287" s="10" t="str">
        <f t="shared" si="1"/>
        <v>No</v>
      </c>
      <c r="V287" s="6" t="str">
        <f t="shared" si="2"/>
        <v/>
      </c>
      <c r="X287" s="13"/>
    </row>
    <row r="288">
      <c r="A288" s="6">
        <v>3.7173523E7</v>
      </c>
      <c r="E288" s="6">
        <v>6.1881968E7</v>
      </c>
      <c r="F288" s="6">
        <v>0.0</v>
      </c>
      <c r="G288" s="15">
        <v>42679.0</v>
      </c>
      <c r="H288" s="6">
        <v>0.0</v>
      </c>
      <c r="I288" s="6">
        <v>1.0</v>
      </c>
      <c r="J288" s="6" t="s">
        <v>492</v>
      </c>
      <c r="K288" s="6" t="s">
        <v>486</v>
      </c>
      <c r="L288" s="6" t="s">
        <v>73</v>
      </c>
      <c r="M288" s="7" t="s">
        <v>26</v>
      </c>
      <c r="N288" s="7" t="s">
        <v>26</v>
      </c>
      <c r="O288" s="7" t="s">
        <v>26</v>
      </c>
      <c r="P288" s="7" t="s">
        <v>26</v>
      </c>
      <c r="Q288" s="8" t="s">
        <v>27</v>
      </c>
      <c r="R288" s="8" t="s">
        <v>26</v>
      </c>
      <c r="S288" s="8" t="s">
        <v>27</v>
      </c>
      <c r="T288" s="8" t="s">
        <v>27</v>
      </c>
      <c r="U288" s="10" t="str">
        <f t="shared" si="1"/>
        <v>Yes</v>
      </c>
      <c r="V288" s="6" t="str">
        <f t="shared" si="2"/>
        <v>No</v>
      </c>
      <c r="W288" s="6" t="s">
        <v>493</v>
      </c>
      <c r="X288" s="12" t="s">
        <v>37</v>
      </c>
    </row>
    <row r="289">
      <c r="A289" s="6">
        <v>3.7173523E7</v>
      </c>
      <c r="E289" s="6">
        <v>6.1882082E7</v>
      </c>
      <c r="F289" s="6">
        <v>1.0</v>
      </c>
      <c r="G289" s="15">
        <v>42679.0</v>
      </c>
      <c r="H289" s="6">
        <v>0.0</v>
      </c>
      <c r="I289" s="6">
        <v>0.0</v>
      </c>
      <c r="J289" s="6" t="s">
        <v>494</v>
      </c>
      <c r="K289" s="6" t="s">
        <v>486</v>
      </c>
      <c r="L289" s="6" t="s">
        <v>495</v>
      </c>
      <c r="M289" s="7" t="s">
        <v>27</v>
      </c>
      <c r="N289" s="7" t="s">
        <v>26</v>
      </c>
      <c r="O289" s="7" t="s">
        <v>26</v>
      </c>
      <c r="P289" s="7" t="s">
        <v>26</v>
      </c>
      <c r="Q289" s="9"/>
      <c r="R289" s="8" t="s">
        <v>27</v>
      </c>
      <c r="S289" s="8" t="s">
        <v>27</v>
      </c>
      <c r="T289" s="8" t="s">
        <v>27</v>
      </c>
      <c r="U289" s="10" t="str">
        <f t="shared" si="1"/>
        <v>Yes</v>
      </c>
      <c r="V289" s="6" t="str">
        <f t="shared" si="2"/>
        <v>Yes</v>
      </c>
      <c r="W289" s="6" t="s">
        <v>54</v>
      </c>
      <c r="X289" s="12" t="s">
        <v>37</v>
      </c>
    </row>
    <row r="290">
      <c r="A290" s="6">
        <v>4.6730084E7</v>
      </c>
      <c r="B290" s="6">
        <v>4.6730352E7</v>
      </c>
      <c r="E290" s="6">
        <v>8.0413704E7</v>
      </c>
      <c r="F290" s="6">
        <v>0.0</v>
      </c>
      <c r="G290" s="6" t="s">
        <v>496</v>
      </c>
      <c r="H290" s="6">
        <v>0.0</v>
      </c>
      <c r="I290" s="6">
        <v>0.0</v>
      </c>
      <c r="J290" s="6" t="s">
        <v>497</v>
      </c>
      <c r="K290" s="6" t="s">
        <v>498</v>
      </c>
      <c r="L290" s="6" t="s">
        <v>499</v>
      </c>
      <c r="M290" s="7" t="s">
        <v>27</v>
      </c>
      <c r="N290" s="7" t="s">
        <v>27</v>
      </c>
      <c r="O290" s="7" t="s">
        <v>27</v>
      </c>
      <c r="P290" s="7" t="s">
        <v>27</v>
      </c>
      <c r="Q290" s="9"/>
      <c r="R290" s="9"/>
      <c r="S290" s="9"/>
      <c r="T290" s="9"/>
      <c r="U290" s="10" t="str">
        <f t="shared" si="1"/>
        <v>No</v>
      </c>
      <c r="V290" s="6" t="str">
        <f t="shared" si="2"/>
        <v/>
      </c>
      <c r="X290" s="13"/>
    </row>
    <row r="291">
      <c r="A291" s="6">
        <v>4.6730084E7</v>
      </c>
      <c r="B291" s="6">
        <v>4.6730352E7</v>
      </c>
      <c r="E291" s="6">
        <v>8.0413704E7</v>
      </c>
      <c r="F291" s="6">
        <v>0.0</v>
      </c>
      <c r="G291" s="6" t="s">
        <v>496</v>
      </c>
      <c r="H291" s="6">
        <v>0.0</v>
      </c>
      <c r="I291" s="6">
        <v>1.0</v>
      </c>
      <c r="J291" s="6" t="s">
        <v>500</v>
      </c>
      <c r="K291" s="6" t="s">
        <v>498</v>
      </c>
      <c r="L291" s="6" t="s">
        <v>143</v>
      </c>
      <c r="M291" s="7" t="s">
        <v>26</v>
      </c>
      <c r="N291" s="7" t="s">
        <v>26</v>
      </c>
      <c r="O291" s="7" t="s">
        <v>26</v>
      </c>
      <c r="P291" s="7" t="s">
        <v>26</v>
      </c>
      <c r="Q291" s="8" t="s">
        <v>27</v>
      </c>
      <c r="R291" s="8" t="s">
        <v>27</v>
      </c>
      <c r="S291" s="8" t="s">
        <v>27</v>
      </c>
      <c r="T291" s="8" t="s">
        <v>27</v>
      </c>
      <c r="U291" s="10" t="str">
        <f t="shared" si="1"/>
        <v>Yes</v>
      </c>
      <c r="V291" s="6" t="str">
        <f t="shared" si="2"/>
        <v>No</v>
      </c>
      <c r="W291" s="6" t="s">
        <v>60</v>
      </c>
      <c r="X291" s="12" t="s">
        <v>37</v>
      </c>
    </row>
    <row r="292">
      <c r="A292" s="6">
        <v>5.9001614E7</v>
      </c>
      <c r="B292" s="6">
        <v>5.9001753E7</v>
      </c>
      <c r="C292" s="6">
        <v>1.0</v>
      </c>
      <c r="D292" s="6" t="s">
        <v>501</v>
      </c>
      <c r="H292" s="6">
        <v>1.0</v>
      </c>
      <c r="I292" s="6">
        <v>0.0</v>
      </c>
      <c r="J292" s="6" t="s">
        <v>502</v>
      </c>
      <c r="K292" s="6" t="s">
        <v>503</v>
      </c>
      <c r="L292" s="6" t="s">
        <v>189</v>
      </c>
      <c r="M292" s="7" t="s">
        <v>27</v>
      </c>
      <c r="N292" s="7" t="s">
        <v>26</v>
      </c>
      <c r="O292" s="7" t="s">
        <v>26</v>
      </c>
      <c r="P292" s="7" t="s">
        <v>26</v>
      </c>
      <c r="Q292" s="9"/>
      <c r="R292" s="8" t="s">
        <v>27</v>
      </c>
      <c r="S292" s="8" t="s">
        <v>27</v>
      </c>
      <c r="T292" s="8" t="s">
        <v>27</v>
      </c>
      <c r="U292" s="10" t="str">
        <f t="shared" si="1"/>
        <v>Yes</v>
      </c>
      <c r="V292" s="6" t="str">
        <f t="shared" si="2"/>
        <v>Yes</v>
      </c>
      <c r="W292" s="6" t="s">
        <v>60</v>
      </c>
      <c r="X292" s="12" t="s">
        <v>37</v>
      </c>
    </row>
    <row r="293">
      <c r="J293" s="6" t="s">
        <v>502</v>
      </c>
      <c r="L293" s="6" t="s">
        <v>504</v>
      </c>
      <c r="M293" s="7" t="s">
        <v>26</v>
      </c>
      <c r="N293" s="7" t="s">
        <v>26</v>
      </c>
      <c r="O293" s="7" t="s">
        <v>26</v>
      </c>
      <c r="P293" s="7" t="s">
        <v>26</v>
      </c>
      <c r="Q293" s="8" t="s">
        <v>27</v>
      </c>
      <c r="R293" s="8" t="s">
        <v>26</v>
      </c>
      <c r="S293" s="8" t="s">
        <v>27</v>
      </c>
      <c r="T293" s="8" t="s">
        <v>27</v>
      </c>
      <c r="U293" s="10" t="str">
        <f t="shared" si="1"/>
        <v>Yes</v>
      </c>
      <c r="V293" s="6" t="str">
        <f t="shared" si="2"/>
        <v>No</v>
      </c>
      <c r="W293" s="6" t="s">
        <v>221</v>
      </c>
      <c r="X293" s="12" t="s">
        <v>37</v>
      </c>
    </row>
    <row r="294">
      <c r="J294" s="6" t="s">
        <v>502</v>
      </c>
      <c r="L294" s="6" t="s">
        <v>378</v>
      </c>
      <c r="M294" s="7" t="s">
        <v>27</v>
      </c>
      <c r="N294" s="7" t="s">
        <v>26</v>
      </c>
      <c r="O294" s="7" t="s">
        <v>26</v>
      </c>
      <c r="P294" s="7" t="s">
        <v>27</v>
      </c>
      <c r="Q294" s="9"/>
      <c r="R294" s="8" t="s">
        <v>27</v>
      </c>
      <c r="S294" s="8" t="s">
        <v>27</v>
      </c>
      <c r="T294" s="9"/>
      <c r="U294" s="10" t="str">
        <f t="shared" si="1"/>
        <v>No</v>
      </c>
      <c r="V294" s="6" t="str">
        <f t="shared" si="2"/>
        <v/>
      </c>
      <c r="X294" s="13"/>
    </row>
    <row r="295">
      <c r="J295" s="6" t="s">
        <v>502</v>
      </c>
      <c r="L295" s="6" t="s">
        <v>82</v>
      </c>
      <c r="M295" s="7" t="s">
        <v>26</v>
      </c>
      <c r="N295" s="7" t="s">
        <v>26</v>
      </c>
      <c r="O295" s="7" t="s">
        <v>26</v>
      </c>
      <c r="P295" s="7" t="s">
        <v>26</v>
      </c>
      <c r="Q295" s="8" t="s">
        <v>27</v>
      </c>
      <c r="R295" s="8" t="s">
        <v>27</v>
      </c>
      <c r="S295" s="8" t="s">
        <v>27</v>
      </c>
      <c r="T295" s="8" t="s">
        <v>27</v>
      </c>
      <c r="U295" s="10" t="str">
        <f t="shared" si="1"/>
        <v>Yes</v>
      </c>
      <c r="V295" s="6" t="str">
        <f t="shared" si="2"/>
        <v>No</v>
      </c>
      <c r="W295" s="6" t="s">
        <v>54</v>
      </c>
      <c r="X295" s="12" t="s">
        <v>37</v>
      </c>
    </row>
    <row r="296">
      <c r="A296" s="6">
        <v>5.9001614E7</v>
      </c>
      <c r="B296" s="6">
        <v>5.9001753E7</v>
      </c>
      <c r="C296" s="6">
        <v>1.0</v>
      </c>
      <c r="D296" s="6" t="s">
        <v>501</v>
      </c>
      <c r="H296" s="6">
        <v>2.0</v>
      </c>
      <c r="I296" s="6">
        <v>0.0</v>
      </c>
      <c r="J296" s="6" t="s">
        <v>505</v>
      </c>
      <c r="K296" s="6" t="s">
        <v>503</v>
      </c>
      <c r="L296" s="6" t="s">
        <v>506</v>
      </c>
      <c r="M296" s="7" t="s">
        <v>26</v>
      </c>
      <c r="N296" s="7" t="s">
        <v>26</v>
      </c>
      <c r="O296" s="7" t="s">
        <v>26</v>
      </c>
      <c r="P296" s="7" t="s">
        <v>26</v>
      </c>
      <c r="Q296" s="8" t="s">
        <v>27</v>
      </c>
      <c r="R296" s="8" t="s">
        <v>27</v>
      </c>
      <c r="S296" s="8" t="s">
        <v>27</v>
      </c>
      <c r="T296" s="8" t="s">
        <v>27</v>
      </c>
      <c r="U296" s="10" t="str">
        <f t="shared" si="1"/>
        <v>Yes</v>
      </c>
      <c r="V296" s="6" t="str">
        <f t="shared" si="2"/>
        <v>Yes</v>
      </c>
      <c r="W296" s="6" t="s">
        <v>54</v>
      </c>
      <c r="X296" s="12" t="s">
        <v>37</v>
      </c>
    </row>
    <row r="297">
      <c r="A297" s="6">
        <v>5.9001614E7</v>
      </c>
      <c r="B297" s="6">
        <v>5.9001753E7</v>
      </c>
      <c r="C297" s="6">
        <v>1.0</v>
      </c>
      <c r="D297" s="6" t="s">
        <v>501</v>
      </c>
      <c r="H297" s="6">
        <v>3.0</v>
      </c>
      <c r="I297" s="6">
        <v>0.0</v>
      </c>
      <c r="J297" s="6" t="s">
        <v>507</v>
      </c>
      <c r="K297" s="6" t="s">
        <v>503</v>
      </c>
      <c r="L297" s="6" t="s">
        <v>508</v>
      </c>
      <c r="M297" s="7" t="s">
        <v>26</v>
      </c>
      <c r="N297" s="7" t="s">
        <v>26</v>
      </c>
      <c r="O297" s="7" t="s">
        <v>26</v>
      </c>
      <c r="P297" s="7" t="s">
        <v>26</v>
      </c>
      <c r="Q297" s="8" t="s">
        <v>27</v>
      </c>
      <c r="R297" s="8" t="s">
        <v>27</v>
      </c>
      <c r="S297" s="8" t="s">
        <v>27</v>
      </c>
      <c r="T297" s="8" t="s">
        <v>27</v>
      </c>
      <c r="U297" s="10" t="str">
        <f t="shared" si="1"/>
        <v>Yes</v>
      </c>
      <c r="V297" s="6" t="str">
        <f t="shared" si="2"/>
        <v>Yes</v>
      </c>
      <c r="W297" s="6" t="s">
        <v>99</v>
      </c>
      <c r="X297" s="12" t="s">
        <v>37</v>
      </c>
    </row>
    <row r="298">
      <c r="A298" s="6">
        <v>6.5275327E7</v>
      </c>
      <c r="B298" s="6">
        <v>6.5277693E7</v>
      </c>
      <c r="C298" s="6">
        <v>0.0</v>
      </c>
      <c r="D298" s="6" t="s">
        <v>509</v>
      </c>
      <c r="H298" s="6">
        <v>1.0</v>
      </c>
      <c r="I298" s="6">
        <v>0.0</v>
      </c>
      <c r="J298" s="6" t="s">
        <v>510</v>
      </c>
      <c r="K298" s="6" t="s">
        <v>511</v>
      </c>
      <c r="L298" s="6" t="s">
        <v>143</v>
      </c>
      <c r="M298" s="7" t="s">
        <v>26</v>
      </c>
      <c r="N298" s="7" t="s">
        <v>26</v>
      </c>
      <c r="O298" s="7" t="s">
        <v>26</v>
      </c>
      <c r="P298" s="7" t="s">
        <v>26</v>
      </c>
      <c r="Q298" s="8" t="s">
        <v>26</v>
      </c>
      <c r="R298" s="8" t="s">
        <v>26</v>
      </c>
      <c r="S298" s="8" t="s">
        <v>26</v>
      </c>
      <c r="T298" s="8" t="s">
        <v>26</v>
      </c>
      <c r="U298" s="10" t="str">
        <f t="shared" si="1"/>
        <v>No</v>
      </c>
      <c r="V298" s="6" t="str">
        <f t="shared" si="2"/>
        <v/>
      </c>
      <c r="X298" s="13"/>
    </row>
    <row r="299">
      <c r="A299" s="6">
        <v>6.5275327E7</v>
      </c>
      <c r="B299" s="6">
        <v>6.5277693E7</v>
      </c>
      <c r="C299" s="6">
        <v>0.0</v>
      </c>
      <c r="D299" s="6" t="s">
        <v>509</v>
      </c>
      <c r="H299" s="6">
        <v>2.0</v>
      </c>
      <c r="I299" s="6">
        <v>2.0</v>
      </c>
      <c r="J299" s="6" t="s">
        <v>512</v>
      </c>
      <c r="K299" s="6" t="s">
        <v>511</v>
      </c>
      <c r="L299" s="6" t="s">
        <v>513</v>
      </c>
      <c r="M299" s="7" t="s">
        <v>27</v>
      </c>
      <c r="N299" s="7" t="s">
        <v>27</v>
      </c>
      <c r="O299" s="7" t="s">
        <v>27</v>
      </c>
      <c r="P299" s="7" t="s">
        <v>27</v>
      </c>
      <c r="Q299" s="9"/>
      <c r="R299" s="9"/>
      <c r="S299" s="9"/>
      <c r="T299" s="9"/>
      <c r="U299" s="10" t="str">
        <f t="shared" si="1"/>
        <v>No</v>
      </c>
      <c r="V299" s="6" t="str">
        <f t="shared" si="2"/>
        <v/>
      </c>
      <c r="X299" s="13"/>
    </row>
    <row r="300">
      <c r="A300" s="6">
        <v>6.5275327E7</v>
      </c>
      <c r="E300" s="6">
        <v>1.15400009E8</v>
      </c>
      <c r="F300" s="6">
        <v>0.0</v>
      </c>
      <c r="G300" s="6" t="s">
        <v>509</v>
      </c>
      <c r="H300" s="6">
        <v>0.0</v>
      </c>
      <c r="I300" s="6">
        <v>0.0</v>
      </c>
      <c r="J300" s="6" t="s">
        <v>514</v>
      </c>
      <c r="K300" s="6" t="s">
        <v>511</v>
      </c>
      <c r="L300" s="6" t="s">
        <v>143</v>
      </c>
      <c r="M300" s="7" t="s">
        <v>27</v>
      </c>
      <c r="N300" s="7" t="s">
        <v>26</v>
      </c>
      <c r="O300" s="7" t="s">
        <v>26</v>
      </c>
      <c r="P300" s="7" t="s">
        <v>26</v>
      </c>
      <c r="Q300" s="9"/>
      <c r="R300" s="8" t="s">
        <v>26</v>
      </c>
      <c r="S300" s="8" t="s">
        <v>26</v>
      </c>
      <c r="T300" s="8" t="s">
        <v>26</v>
      </c>
      <c r="U300" s="10" t="str">
        <f t="shared" si="1"/>
        <v>No</v>
      </c>
      <c r="V300" s="6" t="str">
        <f t="shared" si="2"/>
        <v/>
      </c>
      <c r="X300" s="13"/>
    </row>
    <row r="301">
      <c r="A301" s="6">
        <v>6.0625639E7</v>
      </c>
      <c r="B301" s="6">
        <v>6.0626644E7</v>
      </c>
      <c r="C301" s="6">
        <v>0.0</v>
      </c>
      <c r="D301" s="15">
        <v>44107.0</v>
      </c>
      <c r="H301" s="6">
        <v>0.0</v>
      </c>
      <c r="I301" s="6">
        <v>0.0</v>
      </c>
      <c r="J301" s="6" t="s">
        <v>515</v>
      </c>
      <c r="K301" s="6" t="s">
        <v>516</v>
      </c>
      <c r="L301" s="6" t="s">
        <v>517</v>
      </c>
      <c r="M301" s="7" t="s">
        <v>27</v>
      </c>
      <c r="N301" s="7" t="s">
        <v>27</v>
      </c>
      <c r="O301" s="7" t="s">
        <v>27</v>
      </c>
      <c r="P301" s="7" t="s">
        <v>27</v>
      </c>
      <c r="Q301" s="9"/>
      <c r="R301" s="9"/>
      <c r="S301" s="9"/>
      <c r="T301" s="9"/>
      <c r="U301" s="10" t="str">
        <f t="shared" si="1"/>
        <v>No</v>
      </c>
      <c r="V301" s="6" t="str">
        <f t="shared" si="2"/>
        <v/>
      </c>
      <c r="X301" s="13"/>
    </row>
    <row r="302">
      <c r="A302" s="6">
        <v>5.4477472E7</v>
      </c>
      <c r="B302" s="6">
        <v>5.4478275E7</v>
      </c>
      <c r="C302" s="6">
        <v>2.0</v>
      </c>
      <c r="D302" s="15">
        <v>43467.0</v>
      </c>
      <c r="H302" s="6">
        <v>2.0</v>
      </c>
      <c r="I302" s="6">
        <v>0.0</v>
      </c>
      <c r="J302" s="6" t="s">
        <v>518</v>
      </c>
      <c r="K302" s="6" t="s">
        <v>519</v>
      </c>
      <c r="L302" s="6" t="s">
        <v>520</v>
      </c>
      <c r="M302" s="7" t="s">
        <v>26</v>
      </c>
      <c r="N302" s="7" t="s">
        <v>26</v>
      </c>
      <c r="O302" s="7" t="s">
        <v>26</v>
      </c>
      <c r="P302" s="7" t="s">
        <v>26</v>
      </c>
      <c r="Q302" s="8" t="s">
        <v>27</v>
      </c>
      <c r="R302" s="8" t="s">
        <v>27</v>
      </c>
      <c r="S302" s="8" t="s">
        <v>27</v>
      </c>
      <c r="T302" s="8" t="s">
        <v>27</v>
      </c>
      <c r="U302" s="10" t="str">
        <f t="shared" si="1"/>
        <v>Yes</v>
      </c>
      <c r="V302" s="6" t="str">
        <f t="shared" si="2"/>
        <v>Yes</v>
      </c>
      <c r="W302" s="6" t="s">
        <v>36</v>
      </c>
      <c r="X302" s="12" t="s">
        <v>37</v>
      </c>
    </row>
    <row r="303">
      <c r="A303" s="6">
        <v>5.4477472E7</v>
      </c>
      <c r="B303" s="6">
        <v>5.4478275E7</v>
      </c>
      <c r="C303" s="6">
        <v>2.0</v>
      </c>
      <c r="D303" s="15">
        <v>43467.0</v>
      </c>
      <c r="H303" s="6">
        <v>4.0</v>
      </c>
      <c r="I303" s="6">
        <v>0.0</v>
      </c>
      <c r="J303" s="6" t="s">
        <v>521</v>
      </c>
      <c r="K303" s="6" t="s">
        <v>519</v>
      </c>
      <c r="L303" s="6" t="s">
        <v>513</v>
      </c>
      <c r="M303" s="7" t="s">
        <v>27</v>
      </c>
      <c r="N303" s="7" t="s">
        <v>27</v>
      </c>
      <c r="O303" s="7" t="s">
        <v>27</v>
      </c>
      <c r="P303" s="7" t="s">
        <v>27</v>
      </c>
      <c r="Q303" s="9"/>
      <c r="R303" s="9"/>
      <c r="S303" s="9"/>
      <c r="T303" s="9"/>
      <c r="U303" s="10" t="str">
        <f t="shared" si="1"/>
        <v>No</v>
      </c>
      <c r="V303" s="6" t="str">
        <f t="shared" si="2"/>
        <v/>
      </c>
      <c r="X303" s="13"/>
    </row>
    <row r="304">
      <c r="A304" s="6">
        <v>5.4477472E7</v>
      </c>
      <c r="B304" s="6">
        <v>5.4478275E7</v>
      </c>
      <c r="E304" s="6">
        <v>9.576393E7</v>
      </c>
      <c r="F304" s="6">
        <v>0.0</v>
      </c>
      <c r="G304" s="15">
        <v>43467.0</v>
      </c>
      <c r="H304" s="6">
        <v>0.0</v>
      </c>
      <c r="I304" s="6">
        <v>0.0</v>
      </c>
      <c r="J304" s="6" t="s">
        <v>522</v>
      </c>
      <c r="K304" s="6" t="s">
        <v>519</v>
      </c>
      <c r="L304" s="6" t="s">
        <v>523</v>
      </c>
      <c r="M304" s="7" t="s">
        <v>27</v>
      </c>
      <c r="N304" s="7" t="s">
        <v>27</v>
      </c>
      <c r="O304" s="7" t="s">
        <v>27</v>
      </c>
      <c r="P304" s="7" t="s">
        <v>27</v>
      </c>
      <c r="Q304" s="9"/>
      <c r="R304" s="9"/>
      <c r="S304" s="9"/>
      <c r="T304" s="9"/>
      <c r="U304" s="10" t="str">
        <f t="shared" si="1"/>
        <v>No</v>
      </c>
      <c r="V304" s="6" t="str">
        <f t="shared" si="2"/>
        <v/>
      </c>
      <c r="X304" s="13"/>
    </row>
    <row r="305">
      <c r="A305" s="6">
        <v>5.4477472E7</v>
      </c>
      <c r="B305" s="6">
        <v>5.4478275E7</v>
      </c>
      <c r="E305" s="6">
        <v>9.5766316E7</v>
      </c>
      <c r="F305" s="6">
        <v>0.0</v>
      </c>
      <c r="G305" s="15">
        <v>43467.0</v>
      </c>
      <c r="H305" s="6">
        <v>0.0</v>
      </c>
      <c r="I305" s="6">
        <v>1.0</v>
      </c>
      <c r="J305" s="6" t="s">
        <v>524</v>
      </c>
      <c r="K305" s="6" t="s">
        <v>519</v>
      </c>
      <c r="L305" s="6" t="s">
        <v>525</v>
      </c>
      <c r="M305" s="7" t="s">
        <v>27</v>
      </c>
      <c r="N305" s="7" t="s">
        <v>26</v>
      </c>
      <c r="O305" s="7" t="s">
        <v>26</v>
      </c>
      <c r="P305" s="7" t="s">
        <v>26</v>
      </c>
      <c r="Q305" s="9"/>
      <c r="R305" s="8" t="s">
        <v>27</v>
      </c>
      <c r="S305" s="8" t="s">
        <v>26</v>
      </c>
      <c r="T305" s="8" t="s">
        <v>26</v>
      </c>
      <c r="U305" s="10" t="str">
        <f t="shared" si="1"/>
        <v>No</v>
      </c>
      <c r="V305" s="6" t="str">
        <f t="shared" si="2"/>
        <v/>
      </c>
      <c r="X305" s="13"/>
    </row>
    <row r="306">
      <c r="A306" s="6">
        <v>5.4477472E7</v>
      </c>
      <c r="E306" s="6">
        <v>9.5790254E7</v>
      </c>
      <c r="F306" s="6">
        <v>0.0</v>
      </c>
      <c r="G306" s="15">
        <v>43498.0</v>
      </c>
      <c r="H306" s="6">
        <v>0.0</v>
      </c>
      <c r="I306" s="6">
        <v>0.0</v>
      </c>
      <c r="J306" s="6" t="s">
        <v>526</v>
      </c>
      <c r="K306" s="6" t="s">
        <v>519</v>
      </c>
      <c r="L306" s="6" t="s">
        <v>527</v>
      </c>
      <c r="M306" s="7" t="s">
        <v>26</v>
      </c>
      <c r="N306" s="7" t="s">
        <v>26</v>
      </c>
      <c r="O306" s="7" t="s">
        <v>26</v>
      </c>
      <c r="P306" s="7" t="s">
        <v>26</v>
      </c>
      <c r="Q306" s="8" t="s">
        <v>27</v>
      </c>
      <c r="R306" s="8" t="s">
        <v>27</v>
      </c>
      <c r="S306" s="8" t="s">
        <v>27</v>
      </c>
      <c r="T306" s="8" t="s">
        <v>27</v>
      </c>
      <c r="U306" s="10" t="str">
        <f t="shared" si="1"/>
        <v>Yes</v>
      </c>
      <c r="V306" s="6" t="str">
        <f t="shared" si="2"/>
        <v>No</v>
      </c>
      <c r="W306" s="6" t="s">
        <v>62</v>
      </c>
      <c r="X306" s="12" t="s">
        <v>37</v>
      </c>
    </row>
    <row r="307">
      <c r="A307" s="6">
        <v>4.8288273E7</v>
      </c>
      <c r="E307" s="6">
        <v>8.3569133E7</v>
      </c>
      <c r="F307" s="6">
        <v>0.0</v>
      </c>
      <c r="G307" s="6" t="s">
        <v>528</v>
      </c>
      <c r="H307" s="6">
        <v>0.0</v>
      </c>
      <c r="I307" s="6">
        <v>0.0</v>
      </c>
      <c r="J307" s="6" t="s">
        <v>529</v>
      </c>
      <c r="K307" s="6" t="s">
        <v>530</v>
      </c>
      <c r="L307" s="6" t="s">
        <v>237</v>
      </c>
      <c r="M307" s="7" t="s">
        <v>26</v>
      </c>
      <c r="N307" s="17"/>
      <c r="O307" s="17"/>
      <c r="P307" s="17"/>
      <c r="Q307" s="8" t="s">
        <v>27</v>
      </c>
      <c r="R307" s="9"/>
      <c r="S307" s="9"/>
      <c r="T307" s="9"/>
      <c r="U307" s="10" t="str">
        <f t="shared" ref="U307:U344" si="3">if(and(M307="Yes",Q307="No"), "Yes", "No")</f>
        <v>Yes</v>
      </c>
      <c r="V307" s="6" t="str">
        <f t="shared" si="2"/>
        <v>No</v>
      </c>
      <c r="W307" s="6" t="s">
        <v>99</v>
      </c>
      <c r="X307" s="11" t="s">
        <v>202</v>
      </c>
    </row>
    <row r="308">
      <c r="A308" s="6">
        <v>3.0790237E7</v>
      </c>
      <c r="B308" s="6">
        <v>3.079076E7</v>
      </c>
      <c r="C308" s="6">
        <v>4.0</v>
      </c>
      <c r="D308" s="15">
        <v>42314.0</v>
      </c>
      <c r="H308" s="6">
        <v>0.0</v>
      </c>
      <c r="I308" s="6">
        <v>0.0</v>
      </c>
      <c r="J308" s="6" t="s">
        <v>531</v>
      </c>
      <c r="K308" s="6" t="s">
        <v>532</v>
      </c>
      <c r="L308" s="6" t="s">
        <v>533</v>
      </c>
      <c r="M308" s="7" t="s">
        <v>26</v>
      </c>
      <c r="N308" s="17"/>
      <c r="O308" s="17"/>
      <c r="P308" s="17"/>
      <c r="Q308" s="8" t="s">
        <v>27</v>
      </c>
      <c r="R308" s="9"/>
      <c r="S308" s="9"/>
      <c r="T308" s="9"/>
      <c r="U308" s="10" t="str">
        <f t="shared" si="3"/>
        <v>Yes</v>
      </c>
      <c r="V308" s="6" t="str">
        <f t="shared" si="2"/>
        <v>Yes</v>
      </c>
      <c r="W308" s="6" t="s">
        <v>60</v>
      </c>
      <c r="X308" s="18" t="s">
        <v>37</v>
      </c>
    </row>
    <row r="309">
      <c r="A309" s="6">
        <v>3.0790237E7</v>
      </c>
      <c r="B309" s="6">
        <v>3.4436067E7</v>
      </c>
      <c r="C309" s="6">
        <v>5.0</v>
      </c>
      <c r="D309" s="6" t="s">
        <v>534</v>
      </c>
      <c r="H309" s="6">
        <v>1.0</v>
      </c>
      <c r="I309" s="6">
        <v>0.0</v>
      </c>
      <c r="J309" s="6" t="s">
        <v>535</v>
      </c>
      <c r="K309" s="6" t="s">
        <v>532</v>
      </c>
      <c r="L309" s="6" t="s">
        <v>536</v>
      </c>
      <c r="M309" s="7" t="s">
        <v>27</v>
      </c>
      <c r="N309" s="17"/>
      <c r="O309" s="17"/>
      <c r="P309" s="17"/>
      <c r="Q309" s="9"/>
      <c r="R309" s="9"/>
      <c r="S309" s="9"/>
      <c r="T309" s="9"/>
      <c r="U309" s="10" t="str">
        <f t="shared" si="3"/>
        <v>No</v>
      </c>
      <c r="V309" s="6" t="str">
        <f t="shared" si="2"/>
        <v/>
      </c>
      <c r="X309" s="13"/>
    </row>
    <row r="310">
      <c r="A310" s="6">
        <v>3.0790237E7</v>
      </c>
      <c r="B310" s="6">
        <v>3.4436067E7</v>
      </c>
      <c r="C310" s="6">
        <v>5.0</v>
      </c>
      <c r="D310" s="6" t="s">
        <v>534</v>
      </c>
      <c r="H310" s="6">
        <v>2.0</v>
      </c>
      <c r="I310" s="6">
        <v>0.0</v>
      </c>
      <c r="J310" s="6" t="s">
        <v>537</v>
      </c>
      <c r="K310" s="6" t="s">
        <v>532</v>
      </c>
      <c r="L310" s="6" t="s">
        <v>538</v>
      </c>
      <c r="M310" s="7" t="s">
        <v>27</v>
      </c>
      <c r="N310" s="17"/>
      <c r="O310" s="17"/>
      <c r="P310" s="17"/>
      <c r="Q310" s="9"/>
      <c r="R310" s="9"/>
      <c r="S310" s="9"/>
      <c r="T310" s="9"/>
      <c r="U310" s="10" t="str">
        <f t="shared" si="3"/>
        <v>No</v>
      </c>
      <c r="V310" s="6" t="str">
        <f t="shared" si="2"/>
        <v/>
      </c>
      <c r="X310" s="13"/>
    </row>
    <row r="311">
      <c r="J311" s="6" t="s">
        <v>537</v>
      </c>
      <c r="L311" s="6" t="s">
        <v>539</v>
      </c>
      <c r="M311" s="7" t="s">
        <v>26</v>
      </c>
      <c r="N311" s="17"/>
      <c r="O311" s="17"/>
      <c r="P311" s="17"/>
      <c r="Q311" s="8" t="s">
        <v>26</v>
      </c>
      <c r="R311" s="9"/>
      <c r="S311" s="9"/>
      <c r="T311" s="9"/>
      <c r="U311" s="10" t="str">
        <f t="shared" si="3"/>
        <v>No</v>
      </c>
      <c r="V311" s="6" t="str">
        <f t="shared" si="2"/>
        <v/>
      </c>
      <c r="X311" s="13"/>
    </row>
    <row r="312">
      <c r="A312" s="6">
        <v>2.5263946E7</v>
      </c>
      <c r="B312" s="6">
        <v>2.5264268E7</v>
      </c>
      <c r="C312" s="6">
        <v>0.0</v>
      </c>
      <c r="D312" s="15">
        <v>41981.0</v>
      </c>
      <c r="H312" s="6">
        <v>0.0</v>
      </c>
      <c r="I312" s="6">
        <v>1.0</v>
      </c>
      <c r="J312" s="6" t="s">
        <v>540</v>
      </c>
      <c r="K312" s="6" t="s">
        <v>541</v>
      </c>
      <c r="L312" s="6" t="s">
        <v>379</v>
      </c>
      <c r="M312" s="7" t="s">
        <v>26</v>
      </c>
      <c r="N312" s="17"/>
      <c r="O312" s="17"/>
      <c r="P312" s="17"/>
      <c r="Q312" s="8" t="s">
        <v>27</v>
      </c>
      <c r="R312" s="9"/>
      <c r="S312" s="9"/>
      <c r="T312" s="9"/>
      <c r="U312" s="10" t="str">
        <f t="shared" si="3"/>
        <v>Yes</v>
      </c>
      <c r="V312" s="6" t="str">
        <f t="shared" si="2"/>
        <v>No</v>
      </c>
      <c r="W312" s="6" t="s">
        <v>62</v>
      </c>
      <c r="X312" s="11" t="s">
        <v>202</v>
      </c>
    </row>
    <row r="313">
      <c r="J313" s="6" t="s">
        <v>540</v>
      </c>
      <c r="L313" s="6" t="s">
        <v>542</v>
      </c>
      <c r="M313" s="7" t="s">
        <v>26</v>
      </c>
      <c r="N313" s="17"/>
      <c r="O313" s="17"/>
      <c r="P313" s="17"/>
      <c r="Q313" s="8" t="s">
        <v>27</v>
      </c>
      <c r="R313" s="9"/>
      <c r="S313" s="9"/>
      <c r="T313" s="9"/>
      <c r="U313" s="10" t="str">
        <f t="shared" si="3"/>
        <v>Yes</v>
      </c>
      <c r="V313" s="6" t="str">
        <f t="shared" si="2"/>
        <v>No</v>
      </c>
      <c r="W313" s="6" t="s">
        <v>62</v>
      </c>
      <c r="X313" s="11" t="s">
        <v>202</v>
      </c>
    </row>
    <row r="314">
      <c r="A314" s="6">
        <v>2.5263946E7</v>
      </c>
      <c r="B314" s="6">
        <v>2.5264268E7</v>
      </c>
      <c r="C314" s="6">
        <v>0.0</v>
      </c>
      <c r="D314" s="15">
        <v>41981.0</v>
      </c>
      <c r="H314" s="6">
        <v>1.0</v>
      </c>
      <c r="I314" s="6">
        <v>0.0</v>
      </c>
      <c r="J314" s="6" t="s">
        <v>543</v>
      </c>
      <c r="K314" s="6" t="s">
        <v>541</v>
      </c>
      <c r="L314" s="6" t="s">
        <v>544</v>
      </c>
      <c r="M314" s="7" t="s">
        <v>27</v>
      </c>
      <c r="N314" s="17"/>
      <c r="O314" s="17"/>
      <c r="P314" s="17"/>
      <c r="Q314" s="9"/>
      <c r="R314" s="9"/>
      <c r="S314" s="9"/>
      <c r="T314" s="9"/>
      <c r="U314" s="10" t="str">
        <f t="shared" si="3"/>
        <v>No</v>
      </c>
      <c r="V314" s="6" t="str">
        <f t="shared" si="2"/>
        <v/>
      </c>
      <c r="X314" s="13"/>
    </row>
    <row r="315">
      <c r="J315" s="6" t="s">
        <v>543</v>
      </c>
      <c r="L315" s="6" t="s">
        <v>545</v>
      </c>
      <c r="M315" s="7" t="s">
        <v>27</v>
      </c>
      <c r="N315" s="17"/>
      <c r="O315" s="17"/>
      <c r="P315" s="17"/>
      <c r="Q315" s="9"/>
      <c r="R315" s="9"/>
      <c r="S315" s="9"/>
      <c r="T315" s="9"/>
      <c r="U315" s="10" t="str">
        <f t="shared" si="3"/>
        <v>No</v>
      </c>
      <c r="V315" s="6" t="str">
        <f t="shared" si="2"/>
        <v/>
      </c>
      <c r="X315" s="13"/>
    </row>
    <row r="316">
      <c r="A316" s="6">
        <v>2.698152E7</v>
      </c>
      <c r="B316" s="6">
        <v>2.6984422E7</v>
      </c>
      <c r="C316" s="6">
        <v>0.0</v>
      </c>
      <c r="D316" s="6" t="s">
        <v>546</v>
      </c>
      <c r="H316" s="6">
        <v>0.0</v>
      </c>
      <c r="I316" s="6">
        <v>0.0</v>
      </c>
      <c r="J316" s="6" t="s">
        <v>547</v>
      </c>
      <c r="K316" s="6" t="s">
        <v>548</v>
      </c>
      <c r="L316" s="6" t="s">
        <v>495</v>
      </c>
      <c r="M316" s="7" t="s">
        <v>26</v>
      </c>
      <c r="N316" s="17"/>
      <c r="O316" s="17"/>
      <c r="P316" s="17"/>
      <c r="Q316" s="8" t="s">
        <v>27</v>
      </c>
      <c r="R316" s="9"/>
      <c r="S316" s="9"/>
      <c r="T316" s="9"/>
      <c r="U316" s="10" t="str">
        <f t="shared" si="3"/>
        <v>Yes</v>
      </c>
      <c r="V316" s="6" t="str">
        <f t="shared" si="2"/>
        <v>No</v>
      </c>
      <c r="W316" s="6" t="s">
        <v>54</v>
      </c>
      <c r="X316" s="11" t="s">
        <v>37</v>
      </c>
    </row>
    <row r="317">
      <c r="A317" s="6">
        <v>2.698152E7</v>
      </c>
      <c r="B317" s="6">
        <v>2.6984422E7</v>
      </c>
      <c r="C317" s="6">
        <v>0.0</v>
      </c>
      <c r="D317" s="6" t="s">
        <v>546</v>
      </c>
      <c r="H317" s="6">
        <v>0.0</v>
      </c>
      <c r="I317" s="6">
        <v>2.0</v>
      </c>
      <c r="J317" s="6" t="s">
        <v>549</v>
      </c>
      <c r="K317" s="6" t="s">
        <v>548</v>
      </c>
      <c r="L317" s="6" t="s">
        <v>550</v>
      </c>
      <c r="M317" s="7" t="s">
        <v>26</v>
      </c>
      <c r="N317" s="17"/>
      <c r="O317" s="17"/>
      <c r="P317" s="17"/>
      <c r="Q317" s="8" t="s">
        <v>27</v>
      </c>
      <c r="R317" s="9"/>
      <c r="S317" s="9"/>
      <c r="T317" s="9"/>
      <c r="U317" s="10" t="str">
        <f t="shared" si="3"/>
        <v>Yes</v>
      </c>
      <c r="V317" s="6" t="str">
        <f t="shared" si="2"/>
        <v>No</v>
      </c>
      <c r="W317" s="6" t="s">
        <v>147</v>
      </c>
      <c r="X317" s="11" t="s">
        <v>551</v>
      </c>
    </row>
    <row r="318">
      <c r="A318" s="6">
        <v>2.698152E7</v>
      </c>
      <c r="E318" s="6">
        <v>4.2501319E7</v>
      </c>
      <c r="F318" s="6">
        <v>0.0</v>
      </c>
      <c r="G318" s="6" t="s">
        <v>546</v>
      </c>
      <c r="H318" s="6">
        <v>0.0</v>
      </c>
      <c r="I318" s="6">
        <v>0.0</v>
      </c>
      <c r="J318" s="6" t="s">
        <v>552</v>
      </c>
      <c r="K318" s="6" t="s">
        <v>548</v>
      </c>
      <c r="L318" s="6" t="s">
        <v>513</v>
      </c>
      <c r="M318" s="7" t="s">
        <v>27</v>
      </c>
      <c r="N318" s="17"/>
      <c r="O318" s="17"/>
      <c r="P318" s="17"/>
      <c r="Q318" s="9"/>
      <c r="R318" s="9"/>
      <c r="S318" s="9"/>
      <c r="T318" s="9"/>
      <c r="U318" s="10" t="str">
        <f t="shared" si="3"/>
        <v>No</v>
      </c>
      <c r="V318" s="6" t="str">
        <f t="shared" si="2"/>
        <v/>
      </c>
      <c r="X318" s="13"/>
    </row>
    <row r="319">
      <c r="A319" s="6">
        <v>2.698152E7</v>
      </c>
      <c r="E319" s="6">
        <v>4.2501945E7</v>
      </c>
      <c r="F319" s="6">
        <v>0.0</v>
      </c>
      <c r="G319" s="6" t="s">
        <v>546</v>
      </c>
      <c r="H319" s="6">
        <v>0.0</v>
      </c>
      <c r="I319" s="6">
        <v>1.0</v>
      </c>
      <c r="J319" s="6" t="s">
        <v>553</v>
      </c>
      <c r="K319" s="6" t="s">
        <v>548</v>
      </c>
      <c r="L319" s="6" t="s">
        <v>554</v>
      </c>
      <c r="M319" s="7" t="s">
        <v>27</v>
      </c>
      <c r="N319" s="17"/>
      <c r="O319" s="17"/>
      <c r="P319" s="17"/>
      <c r="Q319" s="9"/>
      <c r="R319" s="9"/>
      <c r="S319" s="9"/>
      <c r="T319" s="9"/>
      <c r="U319" s="10" t="str">
        <f t="shared" si="3"/>
        <v>No</v>
      </c>
      <c r="V319" s="6" t="str">
        <f t="shared" si="2"/>
        <v/>
      </c>
      <c r="X319" s="13"/>
    </row>
    <row r="320">
      <c r="A320" s="6">
        <v>2.698152E7</v>
      </c>
      <c r="E320" s="6">
        <v>4.2501945E7</v>
      </c>
      <c r="F320" s="6">
        <v>0.0</v>
      </c>
      <c r="G320" s="6" t="s">
        <v>546</v>
      </c>
      <c r="H320" s="6">
        <v>0.0</v>
      </c>
      <c r="I320" s="6">
        <v>2.0</v>
      </c>
      <c r="J320" s="6" t="s">
        <v>555</v>
      </c>
      <c r="K320" s="6" t="s">
        <v>548</v>
      </c>
      <c r="L320" s="6" t="s">
        <v>556</v>
      </c>
      <c r="M320" s="7" t="s">
        <v>27</v>
      </c>
      <c r="N320" s="17"/>
      <c r="O320" s="17"/>
      <c r="P320" s="17"/>
      <c r="Q320" s="9"/>
      <c r="R320" s="9"/>
      <c r="S320" s="9"/>
      <c r="T320" s="9"/>
      <c r="U320" s="10" t="str">
        <f t="shared" si="3"/>
        <v>No</v>
      </c>
      <c r="V320" s="6" t="str">
        <f t="shared" si="2"/>
        <v/>
      </c>
      <c r="X320" s="13"/>
    </row>
    <row r="321">
      <c r="A321" s="6">
        <v>2.698152E7</v>
      </c>
      <c r="E321" s="6">
        <v>4.2502081E7</v>
      </c>
      <c r="F321" s="6">
        <v>0.0</v>
      </c>
      <c r="G321" s="6" t="s">
        <v>546</v>
      </c>
      <c r="H321" s="6">
        <v>0.0</v>
      </c>
      <c r="I321" s="6">
        <v>0.0</v>
      </c>
      <c r="J321" s="6" t="s">
        <v>557</v>
      </c>
      <c r="K321" s="6" t="s">
        <v>548</v>
      </c>
      <c r="L321" s="6" t="s">
        <v>558</v>
      </c>
      <c r="M321" s="7" t="s">
        <v>26</v>
      </c>
      <c r="N321" s="17"/>
      <c r="O321" s="17"/>
      <c r="P321" s="17"/>
      <c r="Q321" s="8" t="s">
        <v>27</v>
      </c>
      <c r="R321" s="9"/>
      <c r="S321" s="9"/>
      <c r="T321" s="9"/>
      <c r="U321" s="10" t="str">
        <f t="shared" si="3"/>
        <v>Yes</v>
      </c>
      <c r="V321" s="6" t="str">
        <f t="shared" si="2"/>
        <v>No</v>
      </c>
      <c r="W321" s="6" t="s">
        <v>56</v>
      </c>
      <c r="X321" s="11" t="s">
        <v>551</v>
      </c>
    </row>
    <row r="322">
      <c r="A322" s="6">
        <v>2.698152E7</v>
      </c>
      <c r="E322" s="6">
        <v>4.2502232E7</v>
      </c>
      <c r="F322" s="6">
        <v>0.0</v>
      </c>
      <c r="G322" s="6" t="s">
        <v>546</v>
      </c>
      <c r="H322" s="6">
        <v>0.0</v>
      </c>
      <c r="I322" s="6">
        <v>0.0</v>
      </c>
      <c r="J322" s="6" t="s">
        <v>559</v>
      </c>
      <c r="K322" s="6" t="s">
        <v>548</v>
      </c>
      <c r="L322" s="6" t="s">
        <v>520</v>
      </c>
      <c r="M322" s="7" t="s">
        <v>26</v>
      </c>
      <c r="N322" s="17"/>
      <c r="O322" s="17"/>
      <c r="P322" s="17"/>
      <c r="Q322" s="8" t="s">
        <v>27</v>
      </c>
      <c r="R322" s="9"/>
      <c r="S322" s="9"/>
      <c r="T322" s="9"/>
      <c r="U322" s="10" t="str">
        <f t="shared" si="3"/>
        <v>Yes</v>
      </c>
      <c r="V322" s="6" t="str">
        <f t="shared" si="2"/>
        <v>No</v>
      </c>
      <c r="W322" s="6" t="s">
        <v>36</v>
      </c>
      <c r="X322" s="11" t="s">
        <v>37</v>
      </c>
    </row>
    <row r="323">
      <c r="A323" s="6">
        <v>2.698152E7</v>
      </c>
      <c r="E323" s="6">
        <v>4.2502439E7</v>
      </c>
      <c r="F323" s="6">
        <v>0.0</v>
      </c>
      <c r="G323" s="6" t="s">
        <v>546</v>
      </c>
      <c r="H323" s="6">
        <v>0.0</v>
      </c>
      <c r="I323" s="6">
        <v>0.0</v>
      </c>
      <c r="J323" s="6" t="s">
        <v>560</v>
      </c>
      <c r="K323" s="6" t="s">
        <v>548</v>
      </c>
      <c r="L323" s="6" t="s">
        <v>520</v>
      </c>
      <c r="M323" s="7" t="s">
        <v>26</v>
      </c>
      <c r="N323" s="17"/>
      <c r="O323" s="17"/>
      <c r="P323" s="17"/>
      <c r="Q323" s="8" t="s">
        <v>27</v>
      </c>
      <c r="R323" s="9"/>
      <c r="S323" s="9"/>
      <c r="T323" s="9"/>
      <c r="U323" s="10" t="str">
        <f t="shared" si="3"/>
        <v>Yes</v>
      </c>
      <c r="V323" s="6" t="str">
        <f t="shared" si="2"/>
        <v>No</v>
      </c>
      <c r="W323" s="6" t="s">
        <v>36</v>
      </c>
      <c r="X323" s="11" t="s">
        <v>37</v>
      </c>
    </row>
    <row r="324">
      <c r="A324" s="6">
        <v>2.698152E7</v>
      </c>
      <c r="E324" s="6">
        <v>4.2502439E7</v>
      </c>
      <c r="F324" s="6">
        <v>0.0</v>
      </c>
      <c r="G324" s="6" t="s">
        <v>546</v>
      </c>
      <c r="H324" s="6">
        <v>0.0</v>
      </c>
      <c r="I324" s="6">
        <v>1.0</v>
      </c>
      <c r="J324" s="6" t="s">
        <v>561</v>
      </c>
      <c r="K324" s="6" t="s">
        <v>548</v>
      </c>
      <c r="L324" s="6" t="s">
        <v>550</v>
      </c>
      <c r="M324" s="7" t="s">
        <v>26</v>
      </c>
      <c r="N324" s="17"/>
      <c r="O324" s="17"/>
      <c r="P324" s="17"/>
      <c r="Q324" s="8" t="s">
        <v>27</v>
      </c>
      <c r="R324" s="9"/>
      <c r="S324" s="9"/>
      <c r="T324" s="9"/>
      <c r="U324" s="10" t="str">
        <f t="shared" si="3"/>
        <v>Yes</v>
      </c>
      <c r="V324" s="6" t="str">
        <f t="shared" si="2"/>
        <v>No</v>
      </c>
      <c r="W324" s="6" t="s">
        <v>147</v>
      </c>
      <c r="X324" s="11" t="s">
        <v>551</v>
      </c>
    </row>
    <row r="325">
      <c r="A325" s="6">
        <v>3.1706458E7</v>
      </c>
      <c r="E325" s="6">
        <v>5.1351272E7</v>
      </c>
      <c r="F325" s="6">
        <v>0.0</v>
      </c>
      <c r="G325" s="6" t="s">
        <v>562</v>
      </c>
      <c r="H325" s="6">
        <v>0.0</v>
      </c>
      <c r="I325" s="6">
        <v>0.0</v>
      </c>
      <c r="J325" s="6" t="s">
        <v>563</v>
      </c>
      <c r="K325" s="6" t="s">
        <v>564</v>
      </c>
      <c r="L325" s="6" t="s">
        <v>59</v>
      </c>
      <c r="M325" s="7" t="s">
        <v>26</v>
      </c>
      <c r="N325" s="17"/>
      <c r="O325" s="17"/>
      <c r="P325" s="17"/>
      <c r="Q325" s="8" t="s">
        <v>27</v>
      </c>
      <c r="R325" s="9"/>
      <c r="S325" s="9"/>
      <c r="T325" s="9"/>
      <c r="U325" s="10" t="str">
        <f t="shared" si="3"/>
        <v>Yes</v>
      </c>
      <c r="V325" s="6" t="str">
        <f t="shared" si="2"/>
        <v>No</v>
      </c>
      <c r="W325" s="6" t="s">
        <v>60</v>
      </c>
      <c r="X325" s="11" t="s">
        <v>37</v>
      </c>
    </row>
    <row r="326">
      <c r="A326" s="6">
        <v>2.8363139E7</v>
      </c>
      <c r="B326" s="6">
        <v>2.836326E7</v>
      </c>
      <c r="C326" s="6">
        <v>0.0</v>
      </c>
      <c r="D326" s="15">
        <v>42157.0</v>
      </c>
      <c r="H326" s="6">
        <v>0.0</v>
      </c>
      <c r="I326" s="6">
        <v>1.0</v>
      </c>
      <c r="J326" s="6" t="s">
        <v>565</v>
      </c>
      <c r="K326" s="6" t="s">
        <v>566</v>
      </c>
      <c r="L326" s="6" t="s">
        <v>542</v>
      </c>
      <c r="M326" s="7" t="s">
        <v>26</v>
      </c>
      <c r="N326" s="17"/>
      <c r="O326" s="17"/>
      <c r="P326" s="17"/>
      <c r="Q326" s="8" t="s">
        <v>27</v>
      </c>
      <c r="R326" s="9"/>
      <c r="S326" s="9"/>
      <c r="T326" s="9"/>
      <c r="U326" s="10" t="str">
        <f t="shared" si="3"/>
        <v>Yes</v>
      </c>
      <c r="V326" s="6" t="str">
        <f t="shared" si="2"/>
        <v>No</v>
      </c>
      <c r="W326" s="6" t="s">
        <v>62</v>
      </c>
      <c r="X326" s="11" t="s">
        <v>202</v>
      </c>
    </row>
    <row r="327">
      <c r="A327" s="6">
        <v>3.4434345E7</v>
      </c>
      <c r="B327" s="6">
        <v>3.4434588E7</v>
      </c>
      <c r="C327" s="6">
        <v>0.0</v>
      </c>
      <c r="D327" s="6" t="s">
        <v>534</v>
      </c>
      <c r="H327" s="6">
        <v>1.0</v>
      </c>
      <c r="I327" s="6">
        <v>0.0</v>
      </c>
      <c r="J327" s="6" t="s">
        <v>567</v>
      </c>
      <c r="K327" s="6" t="s">
        <v>568</v>
      </c>
      <c r="L327" s="6" t="s">
        <v>556</v>
      </c>
      <c r="M327" s="7" t="s">
        <v>27</v>
      </c>
      <c r="N327" s="17"/>
      <c r="O327" s="17"/>
      <c r="P327" s="17"/>
      <c r="Q327" s="9"/>
      <c r="R327" s="9"/>
      <c r="S327" s="9"/>
      <c r="T327" s="9"/>
      <c r="U327" s="10" t="str">
        <f t="shared" si="3"/>
        <v>No</v>
      </c>
      <c r="V327" s="6" t="str">
        <f t="shared" si="2"/>
        <v/>
      </c>
      <c r="X327" s="13"/>
    </row>
    <row r="328">
      <c r="A328" s="6">
        <v>3.4434345E7</v>
      </c>
      <c r="E328" s="6">
        <v>5.6609764E7</v>
      </c>
      <c r="F328" s="6">
        <v>1.0</v>
      </c>
      <c r="G328" s="6" t="s">
        <v>534</v>
      </c>
      <c r="H328" s="6">
        <v>0.0</v>
      </c>
      <c r="I328" s="6">
        <v>4.0</v>
      </c>
      <c r="J328" s="6" t="s">
        <v>569</v>
      </c>
      <c r="K328" s="6" t="s">
        <v>568</v>
      </c>
      <c r="L328" s="6" t="s">
        <v>59</v>
      </c>
      <c r="M328" s="7" t="s">
        <v>26</v>
      </c>
      <c r="N328" s="17"/>
      <c r="O328" s="17"/>
      <c r="P328" s="17"/>
      <c r="Q328" s="8" t="s">
        <v>27</v>
      </c>
      <c r="R328" s="9"/>
      <c r="S328" s="9"/>
      <c r="T328" s="9"/>
      <c r="U328" s="10" t="str">
        <f t="shared" si="3"/>
        <v>Yes</v>
      </c>
      <c r="V328" s="6" t="str">
        <f t="shared" si="2"/>
        <v>Yes</v>
      </c>
      <c r="W328" s="6" t="s">
        <v>60</v>
      </c>
      <c r="X328" s="13"/>
    </row>
    <row r="329">
      <c r="A329" s="6">
        <v>5.1006347E7</v>
      </c>
      <c r="B329" s="6">
        <v>5.1006417E7</v>
      </c>
      <c r="E329" s="6">
        <v>8.900621E7</v>
      </c>
      <c r="F329" s="6">
        <v>0.0</v>
      </c>
      <c r="G329" s="6" t="s">
        <v>570</v>
      </c>
      <c r="H329" s="6">
        <v>0.0</v>
      </c>
      <c r="I329" s="6">
        <v>0.0</v>
      </c>
      <c r="J329" s="6" t="s">
        <v>571</v>
      </c>
      <c r="K329" s="6" t="s">
        <v>136</v>
      </c>
      <c r="L329" s="6" t="s">
        <v>356</v>
      </c>
      <c r="M329" s="7" t="s">
        <v>27</v>
      </c>
      <c r="N329" s="17"/>
      <c r="O329" s="17"/>
      <c r="P329" s="17"/>
      <c r="Q329" s="9"/>
      <c r="R329" s="9"/>
      <c r="S329" s="9"/>
      <c r="T329" s="9"/>
      <c r="U329" s="10" t="str">
        <f t="shared" si="3"/>
        <v>No</v>
      </c>
      <c r="V329" s="6" t="str">
        <f t="shared" si="2"/>
        <v/>
      </c>
      <c r="X329" s="13"/>
    </row>
    <row r="330">
      <c r="A330" s="6">
        <v>3.6170445E7</v>
      </c>
      <c r="B330" s="6">
        <v>3.6182898E7</v>
      </c>
      <c r="C330" s="6">
        <v>0.0</v>
      </c>
      <c r="D330" s="6" t="s">
        <v>572</v>
      </c>
      <c r="H330" s="6">
        <v>1.0</v>
      </c>
      <c r="I330" s="6">
        <v>0.0</v>
      </c>
      <c r="J330" s="6" t="s">
        <v>573</v>
      </c>
      <c r="K330" s="6" t="s">
        <v>574</v>
      </c>
      <c r="L330" s="6" t="s">
        <v>575</v>
      </c>
      <c r="M330" s="7" t="s">
        <v>26</v>
      </c>
      <c r="N330" s="17"/>
      <c r="O330" s="17"/>
      <c r="P330" s="17"/>
      <c r="Q330" s="8" t="s">
        <v>27</v>
      </c>
      <c r="R330" s="9"/>
      <c r="S330" s="9"/>
      <c r="T330" s="9"/>
      <c r="U330" s="10" t="str">
        <f t="shared" si="3"/>
        <v>Yes</v>
      </c>
      <c r="V330" s="6" t="str">
        <f t="shared" si="2"/>
        <v>No</v>
      </c>
      <c r="W330" s="6" t="s">
        <v>576</v>
      </c>
      <c r="X330" s="18" t="s">
        <v>37</v>
      </c>
    </row>
    <row r="331">
      <c r="J331" s="6" t="s">
        <v>573</v>
      </c>
      <c r="L331" s="6" t="s">
        <v>232</v>
      </c>
      <c r="M331" s="7" t="s">
        <v>27</v>
      </c>
      <c r="N331" s="17"/>
      <c r="O331" s="17"/>
      <c r="P331" s="17"/>
      <c r="Q331" s="9"/>
      <c r="R331" s="9"/>
      <c r="S331" s="9"/>
      <c r="T331" s="9"/>
      <c r="U331" s="10" t="str">
        <f t="shared" si="3"/>
        <v>No</v>
      </c>
      <c r="V331" s="6" t="str">
        <f t="shared" si="2"/>
        <v/>
      </c>
      <c r="X331" s="13"/>
    </row>
    <row r="332">
      <c r="A332" s="6">
        <v>3.6170445E7</v>
      </c>
      <c r="B332" s="6">
        <v>3.6182898E7</v>
      </c>
      <c r="C332" s="6">
        <v>0.0</v>
      </c>
      <c r="D332" s="6" t="s">
        <v>572</v>
      </c>
      <c r="H332" s="6">
        <v>1.0</v>
      </c>
      <c r="I332" s="6">
        <v>1.0</v>
      </c>
      <c r="J332" s="6" t="s">
        <v>577</v>
      </c>
      <c r="K332" s="6" t="s">
        <v>574</v>
      </c>
      <c r="L332" s="6" t="s">
        <v>578</v>
      </c>
      <c r="M332" s="7" t="s">
        <v>26</v>
      </c>
      <c r="N332" s="17"/>
      <c r="O332" s="17"/>
      <c r="P332" s="17"/>
      <c r="Q332" s="8" t="s">
        <v>27</v>
      </c>
      <c r="R332" s="9"/>
      <c r="S332" s="9"/>
      <c r="T332" s="9"/>
      <c r="U332" s="10" t="str">
        <f t="shared" si="3"/>
        <v>Yes</v>
      </c>
      <c r="V332" s="6" t="str">
        <f t="shared" si="2"/>
        <v>No</v>
      </c>
      <c r="W332" s="6" t="s">
        <v>80</v>
      </c>
      <c r="X332" s="13"/>
    </row>
    <row r="333">
      <c r="A333" s="6">
        <v>3.6170445E7</v>
      </c>
      <c r="B333" s="6">
        <v>3.6182898E7</v>
      </c>
      <c r="C333" s="6">
        <v>0.0</v>
      </c>
      <c r="D333" s="6" t="s">
        <v>572</v>
      </c>
      <c r="H333" s="6">
        <v>3.0</v>
      </c>
      <c r="I333" s="6">
        <v>2.0</v>
      </c>
      <c r="J333" s="6" t="s">
        <v>579</v>
      </c>
      <c r="K333" s="6" t="s">
        <v>574</v>
      </c>
      <c r="L333" s="6" t="s">
        <v>354</v>
      </c>
      <c r="M333" s="7" t="s">
        <v>27</v>
      </c>
      <c r="N333" s="17"/>
      <c r="O333" s="17"/>
      <c r="P333" s="17"/>
      <c r="Q333" s="9"/>
      <c r="R333" s="9"/>
      <c r="S333" s="9"/>
      <c r="T333" s="9"/>
      <c r="U333" s="10" t="str">
        <f t="shared" si="3"/>
        <v>No</v>
      </c>
      <c r="V333" s="6" t="str">
        <f t="shared" si="2"/>
        <v/>
      </c>
      <c r="X333" s="13"/>
    </row>
    <row r="334">
      <c r="A334" s="6">
        <v>3.6170445E7</v>
      </c>
      <c r="B334" s="6">
        <v>3.6182898E7</v>
      </c>
      <c r="C334" s="6">
        <v>0.0</v>
      </c>
      <c r="D334" s="6" t="s">
        <v>572</v>
      </c>
      <c r="H334" s="6">
        <v>7.0</v>
      </c>
      <c r="I334" s="6">
        <v>3.0</v>
      </c>
      <c r="J334" s="6" t="s">
        <v>580</v>
      </c>
      <c r="K334" s="6" t="s">
        <v>574</v>
      </c>
      <c r="L334" s="6" t="s">
        <v>232</v>
      </c>
      <c r="M334" s="7" t="s">
        <v>27</v>
      </c>
      <c r="N334" s="17"/>
      <c r="O334" s="17"/>
      <c r="P334" s="17"/>
      <c r="Q334" s="9"/>
      <c r="R334" s="9"/>
      <c r="S334" s="9"/>
      <c r="T334" s="9"/>
      <c r="U334" s="10" t="str">
        <f t="shared" si="3"/>
        <v>No</v>
      </c>
      <c r="V334" s="6" t="str">
        <f t="shared" si="2"/>
        <v/>
      </c>
      <c r="X334" s="13"/>
    </row>
    <row r="335">
      <c r="A335" s="6">
        <v>3.6170445E7</v>
      </c>
      <c r="B335" s="6">
        <v>3.6182898E7</v>
      </c>
      <c r="C335" s="6">
        <v>0.0</v>
      </c>
      <c r="D335" s="6" t="s">
        <v>572</v>
      </c>
      <c r="H335" s="6">
        <v>8.0</v>
      </c>
      <c r="I335" s="6">
        <v>2.0</v>
      </c>
      <c r="J335" s="6" t="s">
        <v>581</v>
      </c>
      <c r="K335" s="6" t="s">
        <v>574</v>
      </c>
      <c r="L335" s="6" t="s">
        <v>269</v>
      </c>
      <c r="M335" s="7" t="s">
        <v>26</v>
      </c>
      <c r="N335" s="17"/>
      <c r="O335" s="17"/>
      <c r="P335" s="17"/>
      <c r="Q335" s="8" t="s">
        <v>27</v>
      </c>
      <c r="R335" s="9"/>
      <c r="S335" s="9"/>
      <c r="T335" s="9"/>
      <c r="U335" s="10" t="str">
        <f t="shared" si="3"/>
        <v>Yes</v>
      </c>
      <c r="V335" s="6" t="str">
        <f t="shared" si="2"/>
        <v>No</v>
      </c>
      <c r="W335" s="6" t="s">
        <v>54</v>
      </c>
      <c r="X335" s="11" t="s">
        <v>37</v>
      </c>
    </row>
    <row r="336">
      <c r="A336" s="6">
        <v>3.6170445E7</v>
      </c>
      <c r="B336" s="6">
        <v>3.6182898E7</v>
      </c>
      <c r="C336" s="6">
        <v>0.0</v>
      </c>
      <c r="D336" s="6" t="s">
        <v>572</v>
      </c>
      <c r="H336" s="6">
        <v>8.0</v>
      </c>
      <c r="I336" s="6">
        <v>5.0</v>
      </c>
      <c r="J336" s="6" t="s">
        <v>582</v>
      </c>
      <c r="K336" s="6" t="s">
        <v>574</v>
      </c>
      <c r="L336" s="6" t="s">
        <v>269</v>
      </c>
      <c r="M336" s="7" t="s">
        <v>26</v>
      </c>
      <c r="N336" s="17"/>
      <c r="O336" s="17"/>
      <c r="P336" s="17"/>
      <c r="Q336" s="8" t="s">
        <v>27</v>
      </c>
      <c r="R336" s="9"/>
      <c r="S336" s="9"/>
      <c r="T336" s="9"/>
      <c r="U336" s="10" t="str">
        <f t="shared" si="3"/>
        <v>Yes</v>
      </c>
      <c r="V336" s="6" t="str">
        <f t="shared" si="2"/>
        <v>No</v>
      </c>
      <c r="W336" s="6" t="s">
        <v>54</v>
      </c>
      <c r="X336" s="11" t="s">
        <v>37</v>
      </c>
    </row>
    <row r="337">
      <c r="A337" s="6">
        <v>3.6170445E7</v>
      </c>
      <c r="B337" s="6">
        <v>3.6182898E7</v>
      </c>
      <c r="C337" s="6">
        <v>0.0</v>
      </c>
      <c r="D337" s="6" t="s">
        <v>572</v>
      </c>
      <c r="H337" s="6">
        <v>10.0</v>
      </c>
      <c r="I337" s="6">
        <v>0.0</v>
      </c>
      <c r="J337" s="6" t="s">
        <v>583</v>
      </c>
      <c r="K337" s="6" t="s">
        <v>574</v>
      </c>
      <c r="L337" s="6" t="s">
        <v>269</v>
      </c>
      <c r="M337" s="7" t="s">
        <v>26</v>
      </c>
      <c r="N337" s="17"/>
      <c r="O337" s="17"/>
      <c r="P337" s="17"/>
      <c r="Q337" s="8" t="s">
        <v>27</v>
      </c>
      <c r="R337" s="9"/>
      <c r="S337" s="9"/>
      <c r="T337" s="9"/>
      <c r="U337" s="10" t="str">
        <f t="shared" si="3"/>
        <v>Yes</v>
      </c>
      <c r="V337" s="6" t="str">
        <f t="shared" si="2"/>
        <v>No</v>
      </c>
      <c r="W337" s="6" t="s">
        <v>54</v>
      </c>
      <c r="X337" s="11" t="s">
        <v>37</v>
      </c>
    </row>
    <row r="338">
      <c r="A338" s="6">
        <v>3.6170445E7</v>
      </c>
      <c r="E338" s="6">
        <v>5.9977643E7</v>
      </c>
      <c r="F338" s="6">
        <v>0.0</v>
      </c>
      <c r="G338" s="6" t="s">
        <v>584</v>
      </c>
      <c r="H338" s="6">
        <v>0.0</v>
      </c>
      <c r="I338" s="6">
        <v>0.0</v>
      </c>
      <c r="J338" s="6" t="s">
        <v>585</v>
      </c>
      <c r="K338" s="6" t="s">
        <v>574</v>
      </c>
      <c r="L338" s="6" t="s">
        <v>269</v>
      </c>
      <c r="M338" s="7" t="s">
        <v>26</v>
      </c>
      <c r="N338" s="17"/>
      <c r="O338" s="17"/>
      <c r="P338" s="17"/>
      <c r="Q338" s="8" t="s">
        <v>27</v>
      </c>
      <c r="R338" s="9"/>
      <c r="S338" s="9"/>
      <c r="T338" s="9"/>
      <c r="U338" s="10" t="str">
        <f t="shared" si="3"/>
        <v>Yes</v>
      </c>
      <c r="V338" s="6" t="str">
        <f t="shared" si="2"/>
        <v>No</v>
      </c>
      <c r="W338" s="6" t="s">
        <v>54</v>
      </c>
      <c r="X338" s="11" t="s">
        <v>37</v>
      </c>
    </row>
    <row r="339">
      <c r="A339" s="6">
        <v>3.6170445E7</v>
      </c>
      <c r="E339" s="6">
        <v>5.9977743E7</v>
      </c>
      <c r="F339" s="6">
        <v>0.0</v>
      </c>
      <c r="G339" s="6" t="s">
        <v>584</v>
      </c>
      <c r="H339" s="6">
        <v>0.0</v>
      </c>
      <c r="I339" s="6">
        <v>0.0</v>
      </c>
      <c r="J339" s="6" t="s">
        <v>586</v>
      </c>
      <c r="K339" s="6" t="s">
        <v>574</v>
      </c>
      <c r="L339" s="6" t="s">
        <v>587</v>
      </c>
      <c r="M339" s="7" t="s">
        <v>27</v>
      </c>
      <c r="N339" s="17"/>
      <c r="O339" s="17"/>
      <c r="P339" s="17"/>
      <c r="Q339" s="9"/>
      <c r="R339" s="9"/>
      <c r="S339" s="9"/>
      <c r="T339" s="9"/>
      <c r="U339" s="10" t="str">
        <f t="shared" si="3"/>
        <v>No</v>
      </c>
      <c r="V339" s="6" t="str">
        <f t="shared" si="2"/>
        <v/>
      </c>
      <c r="X339" s="13"/>
    </row>
    <row r="340">
      <c r="A340" s="6">
        <v>3.6170445E7</v>
      </c>
      <c r="E340" s="6">
        <v>5.9978369E7</v>
      </c>
      <c r="F340" s="6">
        <v>0.0</v>
      </c>
      <c r="G340" s="6" t="s">
        <v>572</v>
      </c>
      <c r="H340" s="6">
        <v>0.0</v>
      </c>
      <c r="I340" s="6">
        <v>1.0</v>
      </c>
      <c r="J340" s="6" t="s">
        <v>588</v>
      </c>
      <c r="K340" s="6" t="s">
        <v>574</v>
      </c>
      <c r="L340" s="6" t="s">
        <v>309</v>
      </c>
      <c r="M340" s="7" t="s">
        <v>27</v>
      </c>
      <c r="N340" s="17"/>
      <c r="O340" s="17"/>
      <c r="P340" s="17"/>
      <c r="Q340" s="9"/>
      <c r="R340" s="9"/>
      <c r="S340" s="9"/>
      <c r="T340" s="9"/>
      <c r="U340" s="10" t="str">
        <f t="shared" si="3"/>
        <v>No</v>
      </c>
      <c r="V340" s="6" t="str">
        <f t="shared" si="2"/>
        <v/>
      </c>
      <c r="X340" s="13"/>
    </row>
    <row r="341">
      <c r="A341" s="6">
        <v>3.6170445E7</v>
      </c>
      <c r="E341" s="6">
        <v>5.9993645E7</v>
      </c>
      <c r="F341" s="6">
        <v>0.0</v>
      </c>
      <c r="G341" s="6" t="s">
        <v>572</v>
      </c>
      <c r="H341" s="6">
        <v>0.0</v>
      </c>
      <c r="I341" s="6">
        <v>0.0</v>
      </c>
      <c r="J341" s="6" t="s">
        <v>589</v>
      </c>
      <c r="K341" s="6" t="s">
        <v>574</v>
      </c>
      <c r="L341" s="6" t="s">
        <v>96</v>
      </c>
      <c r="M341" s="7" t="s">
        <v>26</v>
      </c>
      <c r="N341" s="17"/>
      <c r="O341" s="17"/>
      <c r="P341" s="17"/>
      <c r="Q341" s="8" t="s">
        <v>27</v>
      </c>
      <c r="R341" s="9"/>
      <c r="S341" s="9"/>
      <c r="T341" s="9"/>
      <c r="U341" s="10" t="str">
        <f t="shared" si="3"/>
        <v>Yes</v>
      </c>
      <c r="V341" s="6" t="str">
        <f t="shared" si="2"/>
        <v>No</v>
      </c>
      <c r="W341" s="6" t="s">
        <v>56</v>
      </c>
      <c r="X341" s="11" t="s">
        <v>37</v>
      </c>
    </row>
    <row r="342">
      <c r="A342" s="6">
        <v>3.6170445E7</v>
      </c>
      <c r="E342" s="6">
        <v>6.0024074E7</v>
      </c>
      <c r="F342" s="6">
        <v>0.0</v>
      </c>
      <c r="G342" s="6" t="s">
        <v>590</v>
      </c>
      <c r="H342" s="6">
        <v>0.0</v>
      </c>
      <c r="I342" s="6">
        <v>0.0</v>
      </c>
      <c r="J342" s="6" t="s">
        <v>591</v>
      </c>
      <c r="K342" s="6" t="s">
        <v>574</v>
      </c>
      <c r="L342" s="6" t="s">
        <v>96</v>
      </c>
      <c r="M342" s="7" t="s">
        <v>26</v>
      </c>
      <c r="N342" s="17"/>
      <c r="O342" s="17"/>
      <c r="P342" s="17"/>
      <c r="Q342" s="8" t="s">
        <v>27</v>
      </c>
      <c r="R342" s="9"/>
      <c r="S342" s="9"/>
      <c r="T342" s="9"/>
      <c r="U342" s="10" t="str">
        <f t="shared" si="3"/>
        <v>Yes</v>
      </c>
      <c r="V342" s="6" t="str">
        <f t="shared" si="2"/>
        <v>No</v>
      </c>
      <c r="W342" s="6" t="s">
        <v>56</v>
      </c>
      <c r="X342" s="11" t="s">
        <v>37</v>
      </c>
    </row>
    <row r="343">
      <c r="A343" s="6">
        <v>4.4908912E7</v>
      </c>
      <c r="B343" s="6">
        <v>4.4909115E7</v>
      </c>
      <c r="C343" s="6">
        <v>1.0</v>
      </c>
      <c r="D343" s="15">
        <v>42832.0</v>
      </c>
      <c r="H343" s="6">
        <v>0.0</v>
      </c>
      <c r="I343" s="6">
        <v>2.0</v>
      </c>
      <c r="J343" s="6" t="s">
        <v>592</v>
      </c>
      <c r="K343" s="6" t="s">
        <v>593</v>
      </c>
      <c r="L343" s="6" t="s">
        <v>53</v>
      </c>
      <c r="M343" s="7" t="s">
        <v>26</v>
      </c>
      <c r="N343" s="17"/>
      <c r="O343" s="17"/>
      <c r="P343" s="17"/>
      <c r="Q343" s="8" t="s">
        <v>27</v>
      </c>
      <c r="R343" s="9"/>
      <c r="S343" s="9"/>
      <c r="T343" s="9"/>
      <c r="U343" s="10" t="str">
        <f t="shared" si="3"/>
        <v>Yes</v>
      </c>
      <c r="V343" s="6" t="str">
        <f t="shared" si="2"/>
        <v>Yes</v>
      </c>
      <c r="W343" s="6" t="s">
        <v>54</v>
      </c>
      <c r="X343" s="11" t="s">
        <v>37</v>
      </c>
    </row>
    <row r="344">
      <c r="J344" s="6" t="s">
        <v>592</v>
      </c>
      <c r="L344" s="6" t="s">
        <v>57</v>
      </c>
      <c r="M344" s="7" t="s">
        <v>26</v>
      </c>
      <c r="N344" s="17"/>
      <c r="O344" s="17"/>
      <c r="P344" s="17"/>
      <c r="Q344" s="8" t="s">
        <v>27</v>
      </c>
      <c r="R344" s="9"/>
      <c r="S344" s="9"/>
      <c r="T344" s="9"/>
      <c r="U344" s="10" t="str">
        <f t="shared" si="3"/>
        <v>Yes</v>
      </c>
      <c r="V344" s="6" t="str">
        <f t="shared" si="2"/>
        <v>No</v>
      </c>
      <c r="W344" s="6" t="s">
        <v>54</v>
      </c>
      <c r="X344" s="11" t="s">
        <v>37</v>
      </c>
    </row>
    <row r="345">
      <c r="A345" s="6">
        <v>3.0610545E7</v>
      </c>
      <c r="B345" s="6">
        <v>3.0610586E7</v>
      </c>
      <c r="C345" s="6">
        <v>1.0</v>
      </c>
      <c r="D345" s="15">
        <v>42041.0</v>
      </c>
      <c r="H345" s="6">
        <v>0.0</v>
      </c>
      <c r="I345" s="6">
        <v>2.0</v>
      </c>
      <c r="J345" s="6" t="s">
        <v>594</v>
      </c>
      <c r="K345" s="6" t="s">
        <v>595</v>
      </c>
      <c r="L345" s="6" t="s">
        <v>523</v>
      </c>
      <c r="M345" s="17"/>
      <c r="N345" s="7" t="s">
        <v>27</v>
      </c>
      <c r="O345" s="17"/>
      <c r="P345" s="17"/>
      <c r="Q345" s="9"/>
      <c r="R345" s="9"/>
      <c r="S345" s="9"/>
      <c r="T345" s="9"/>
      <c r="U345" s="10" t="str">
        <f t="shared" ref="U345:U382" si="4">if(and(N345="Yes",R345="No"), "Yes", "No")</f>
        <v>No</v>
      </c>
      <c r="V345" s="6" t="str">
        <f t="shared" si="2"/>
        <v/>
      </c>
      <c r="X345" s="13"/>
    </row>
    <row r="346">
      <c r="A346" s="6">
        <v>3.0610545E7</v>
      </c>
      <c r="B346" s="6">
        <v>3.0610586E7</v>
      </c>
      <c r="E346" s="6">
        <v>4.928841E7</v>
      </c>
      <c r="F346" s="6">
        <v>0.0</v>
      </c>
      <c r="G346" s="15">
        <v>42041.0</v>
      </c>
      <c r="H346" s="6">
        <v>0.0</v>
      </c>
      <c r="I346" s="6">
        <v>0.0</v>
      </c>
      <c r="J346" s="6" t="s">
        <v>596</v>
      </c>
      <c r="K346" s="6" t="s">
        <v>595</v>
      </c>
      <c r="L346" s="6" t="s">
        <v>415</v>
      </c>
      <c r="M346" s="17"/>
      <c r="N346" s="7" t="s">
        <v>27</v>
      </c>
      <c r="O346" s="17"/>
      <c r="P346" s="17"/>
      <c r="Q346" s="9"/>
      <c r="R346" s="9"/>
      <c r="S346" s="9"/>
      <c r="T346" s="9"/>
      <c r="U346" s="10" t="str">
        <f t="shared" si="4"/>
        <v>No</v>
      </c>
      <c r="V346" s="6" t="str">
        <f t="shared" si="2"/>
        <v/>
      </c>
      <c r="X346" s="13"/>
    </row>
    <row r="347">
      <c r="A347" s="6">
        <v>3.0610545E7</v>
      </c>
      <c r="B347" s="6">
        <v>3.0610586E7</v>
      </c>
      <c r="E347" s="6">
        <v>4.928841E7</v>
      </c>
      <c r="F347" s="6">
        <v>0.0</v>
      </c>
      <c r="G347" s="15">
        <v>42041.0</v>
      </c>
      <c r="H347" s="6">
        <v>0.0</v>
      </c>
      <c r="I347" s="6">
        <v>1.0</v>
      </c>
      <c r="J347" s="6" t="s">
        <v>597</v>
      </c>
      <c r="K347" s="6" t="s">
        <v>595</v>
      </c>
      <c r="L347" s="6" t="s">
        <v>57</v>
      </c>
      <c r="M347" s="17"/>
      <c r="N347" s="7" t="s">
        <v>26</v>
      </c>
      <c r="O347" s="17"/>
      <c r="P347" s="17"/>
      <c r="Q347" s="9"/>
      <c r="R347" s="8" t="s">
        <v>27</v>
      </c>
      <c r="S347" s="9"/>
      <c r="T347" s="9"/>
      <c r="U347" s="10" t="str">
        <f t="shared" si="4"/>
        <v>Yes</v>
      </c>
      <c r="V347" s="6" t="str">
        <f t="shared" si="2"/>
        <v>No</v>
      </c>
      <c r="W347" s="6" t="s">
        <v>54</v>
      </c>
      <c r="X347" s="18" t="s">
        <v>37</v>
      </c>
    </row>
    <row r="348">
      <c r="A348" s="6">
        <v>3.0610545E7</v>
      </c>
      <c r="B348" s="6">
        <v>3.0610653E7</v>
      </c>
      <c r="C348" s="6">
        <v>0.0</v>
      </c>
      <c r="D348" s="15">
        <v>42041.0</v>
      </c>
      <c r="H348" s="6">
        <v>1.0</v>
      </c>
      <c r="I348" s="6">
        <v>0.0</v>
      </c>
      <c r="J348" s="6" t="s">
        <v>598</v>
      </c>
      <c r="K348" s="6" t="s">
        <v>595</v>
      </c>
      <c r="L348" s="6" t="s">
        <v>599</v>
      </c>
      <c r="M348" s="17"/>
      <c r="N348" s="7" t="s">
        <v>26</v>
      </c>
      <c r="O348" s="17"/>
      <c r="P348" s="17"/>
      <c r="Q348" s="9"/>
      <c r="R348" s="8" t="s">
        <v>27</v>
      </c>
      <c r="S348" s="9"/>
      <c r="T348" s="9"/>
      <c r="U348" s="10" t="str">
        <f t="shared" si="4"/>
        <v>Yes</v>
      </c>
      <c r="V348" s="6" t="str">
        <f t="shared" si="2"/>
        <v>No</v>
      </c>
      <c r="W348" s="6" t="s">
        <v>54</v>
      </c>
      <c r="X348" s="13"/>
    </row>
    <row r="349">
      <c r="A349" s="6">
        <v>3.0610545E7</v>
      </c>
      <c r="B349" s="6">
        <v>3.0610653E7</v>
      </c>
      <c r="C349" s="6">
        <v>0.0</v>
      </c>
      <c r="D349" s="15">
        <v>42041.0</v>
      </c>
      <c r="H349" s="6">
        <v>1.0</v>
      </c>
      <c r="I349" s="6">
        <v>2.0</v>
      </c>
      <c r="J349" s="6" t="s">
        <v>600</v>
      </c>
      <c r="K349" s="6" t="s">
        <v>595</v>
      </c>
      <c r="L349" s="6" t="s">
        <v>599</v>
      </c>
      <c r="M349" s="17"/>
      <c r="N349" s="7" t="s">
        <v>26</v>
      </c>
      <c r="O349" s="17"/>
      <c r="P349" s="17"/>
      <c r="Q349" s="9"/>
      <c r="R349" s="8" t="s">
        <v>27</v>
      </c>
      <c r="S349" s="9"/>
      <c r="T349" s="9"/>
      <c r="U349" s="10" t="str">
        <f t="shared" si="4"/>
        <v>Yes</v>
      </c>
      <c r="V349" s="6" t="str">
        <f t="shared" si="2"/>
        <v>No</v>
      </c>
      <c r="W349" s="6" t="s">
        <v>54</v>
      </c>
      <c r="X349" s="13"/>
    </row>
    <row r="350">
      <c r="A350" s="6">
        <v>3.0610545E7</v>
      </c>
      <c r="B350" s="6">
        <v>3.0610653E7</v>
      </c>
      <c r="E350" s="6">
        <v>4.9318593E7</v>
      </c>
      <c r="F350" s="6">
        <v>0.0</v>
      </c>
      <c r="G350" s="15">
        <v>42069.0</v>
      </c>
      <c r="H350" s="6">
        <v>0.0</v>
      </c>
      <c r="I350" s="6">
        <v>1.0</v>
      </c>
      <c r="J350" s="6" t="s">
        <v>601</v>
      </c>
      <c r="K350" s="6" t="s">
        <v>595</v>
      </c>
      <c r="L350" s="6" t="s">
        <v>599</v>
      </c>
      <c r="M350" s="17"/>
      <c r="N350" s="7" t="s">
        <v>26</v>
      </c>
      <c r="O350" s="17"/>
      <c r="P350" s="17"/>
      <c r="Q350" s="9"/>
      <c r="R350" s="8" t="s">
        <v>26</v>
      </c>
      <c r="S350" s="9"/>
      <c r="T350" s="9"/>
      <c r="U350" s="10" t="str">
        <f t="shared" si="4"/>
        <v>No</v>
      </c>
      <c r="V350" s="6" t="str">
        <f t="shared" si="2"/>
        <v/>
      </c>
      <c r="X350" s="13"/>
    </row>
    <row r="351">
      <c r="A351" s="6">
        <v>2.7378459E7</v>
      </c>
      <c r="B351" s="6">
        <v>2.7378787E7</v>
      </c>
      <c r="C351" s="6">
        <v>1.0</v>
      </c>
      <c r="D351" s="15">
        <v>41894.0</v>
      </c>
      <c r="H351" s="6">
        <v>1.0</v>
      </c>
      <c r="I351" s="6">
        <v>0.0</v>
      </c>
      <c r="J351" s="6" t="s">
        <v>602</v>
      </c>
      <c r="K351" s="6" t="s">
        <v>603</v>
      </c>
      <c r="L351" s="6" t="s">
        <v>604</v>
      </c>
      <c r="M351" s="17"/>
      <c r="N351" s="7" t="s">
        <v>27</v>
      </c>
      <c r="O351" s="17"/>
      <c r="P351" s="17"/>
      <c r="Q351" s="9"/>
      <c r="R351" s="9"/>
      <c r="S351" s="9"/>
      <c r="T351" s="9"/>
      <c r="U351" s="10" t="str">
        <f t="shared" si="4"/>
        <v>No</v>
      </c>
      <c r="V351" s="6" t="str">
        <f t="shared" si="2"/>
        <v/>
      </c>
      <c r="X351" s="13"/>
    </row>
    <row r="352">
      <c r="A352" s="6">
        <v>2.2456127E7</v>
      </c>
      <c r="B352" s="6">
        <v>2.2648271E7</v>
      </c>
      <c r="E352" s="6">
        <v>3.4556508E7</v>
      </c>
      <c r="F352" s="6">
        <v>0.0</v>
      </c>
      <c r="G352" s="6" t="s">
        <v>605</v>
      </c>
      <c r="H352" s="6">
        <v>0.0</v>
      </c>
      <c r="I352" s="6">
        <v>0.0</v>
      </c>
      <c r="J352" s="6" t="s">
        <v>606</v>
      </c>
      <c r="K352" s="6" t="s">
        <v>607</v>
      </c>
      <c r="L352" s="6" t="s">
        <v>432</v>
      </c>
      <c r="M352" s="17"/>
      <c r="N352" s="7" t="s">
        <v>27</v>
      </c>
      <c r="O352" s="17"/>
      <c r="P352" s="17"/>
      <c r="Q352" s="9"/>
      <c r="R352" s="9"/>
      <c r="S352" s="9"/>
      <c r="T352" s="9"/>
      <c r="U352" s="10" t="str">
        <f t="shared" si="4"/>
        <v>No</v>
      </c>
      <c r="V352" s="6" t="str">
        <f t="shared" si="2"/>
        <v/>
      </c>
      <c r="X352" s="13"/>
    </row>
    <row r="353">
      <c r="J353" s="6" t="s">
        <v>606</v>
      </c>
      <c r="L353" s="6" t="s">
        <v>276</v>
      </c>
      <c r="M353" s="17"/>
      <c r="N353" s="7" t="s">
        <v>26</v>
      </c>
      <c r="O353" s="17"/>
      <c r="P353" s="17"/>
      <c r="Q353" s="9"/>
      <c r="R353" s="8" t="s">
        <v>27</v>
      </c>
      <c r="S353" s="9"/>
      <c r="T353" s="9"/>
      <c r="U353" s="10" t="str">
        <f t="shared" si="4"/>
        <v>Yes</v>
      </c>
      <c r="V353" s="6" t="str">
        <f t="shared" si="2"/>
        <v>No</v>
      </c>
      <c r="W353" s="6" t="s">
        <v>54</v>
      </c>
      <c r="X353" s="11" t="s">
        <v>37</v>
      </c>
    </row>
    <row r="354">
      <c r="J354" s="6" t="s">
        <v>606</v>
      </c>
      <c r="L354" s="6" t="s">
        <v>599</v>
      </c>
      <c r="M354" s="17"/>
      <c r="N354" s="7" t="s">
        <v>26</v>
      </c>
      <c r="O354" s="17"/>
      <c r="P354" s="17"/>
      <c r="Q354" s="9"/>
      <c r="R354" s="8" t="s">
        <v>27</v>
      </c>
      <c r="S354" s="9"/>
      <c r="T354" s="9"/>
      <c r="U354" s="10" t="str">
        <f t="shared" si="4"/>
        <v>Yes</v>
      </c>
      <c r="V354" s="6" t="str">
        <f t="shared" si="2"/>
        <v>No</v>
      </c>
      <c r="W354" s="6" t="s">
        <v>54</v>
      </c>
      <c r="X354" s="11" t="s">
        <v>37</v>
      </c>
    </row>
    <row r="355">
      <c r="A355" s="6">
        <v>2.4914658E7</v>
      </c>
      <c r="B355" s="6">
        <v>2.4916163E7</v>
      </c>
      <c r="E355" s="6">
        <v>3.8714893E7</v>
      </c>
      <c r="F355" s="6">
        <v>0.0</v>
      </c>
      <c r="G355" s="6" t="s">
        <v>608</v>
      </c>
      <c r="H355" s="6">
        <v>0.0</v>
      </c>
      <c r="I355" s="6">
        <v>0.0</v>
      </c>
      <c r="J355" s="6" t="s">
        <v>609</v>
      </c>
      <c r="K355" s="6" t="s">
        <v>610</v>
      </c>
      <c r="L355" s="6" t="s">
        <v>611</v>
      </c>
      <c r="M355" s="17"/>
      <c r="N355" s="7" t="s">
        <v>27</v>
      </c>
      <c r="O355" s="17"/>
      <c r="P355" s="17"/>
      <c r="Q355" s="9"/>
      <c r="R355" s="9"/>
      <c r="S355" s="9"/>
      <c r="T355" s="9"/>
      <c r="U355" s="10" t="str">
        <f t="shared" si="4"/>
        <v>No</v>
      </c>
      <c r="V355" s="6" t="str">
        <f t="shared" si="2"/>
        <v/>
      </c>
      <c r="X355" s="13"/>
    </row>
    <row r="356">
      <c r="A356" s="6">
        <v>5.7810259E7</v>
      </c>
      <c r="B356" s="6">
        <v>5.781059E7</v>
      </c>
      <c r="C356" s="6">
        <v>6.0</v>
      </c>
      <c r="D356" s="15">
        <v>43594.0</v>
      </c>
      <c r="H356" s="6">
        <v>2.0</v>
      </c>
      <c r="I356" s="6">
        <v>1.0</v>
      </c>
      <c r="J356" s="6" t="s">
        <v>612</v>
      </c>
      <c r="K356" s="6" t="s">
        <v>613</v>
      </c>
      <c r="L356" s="6" t="s">
        <v>506</v>
      </c>
      <c r="M356" s="17"/>
      <c r="N356" s="7" t="s">
        <v>26</v>
      </c>
      <c r="O356" s="17"/>
      <c r="P356" s="17"/>
      <c r="Q356" s="9"/>
      <c r="R356" s="8" t="s">
        <v>27</v>
      </c>
      <c r="S356" s="9"/>
      <c r="T356" s="9"/>
      <c r="U356" s="10" t="str">
        <f t="shared" si="4"/>
        <v>Yes</v>
      </c>
      <c r="V356" s="6" t="str">
        <f t="shared" si="2"/>
        <v>Yes</v>
      </c>
      <c r="W356" s="6" t="s">
        <v>54</v>
      </c>
      <c r="X356" s="11" t="s">
        <v>37</v>
      </c>
    </row>
    <row r="357">
      <c r="A357" s="6">
        <v>5.7810259E7</v>
      </c>
      <c r="B357" s="6">
        <v>5.781059E7</v>
      </c>
      <c r="E357" s="6">
        <v>1.20449532E8</v>
      </c>
      <c r="F357" s="6">
        <v>0.0</v>
      </c>
      <c r="G357" s="6" t="s">
        <v>614</v>
      </c>
      <c r="H357" s="6">
        <v>0.0</v>
      </c>
      <c r="I357" s="6">
        <v>0.0</v>
      </c>
      <c r="J357" s="6" t="s">
        <v>615</v>
      </c>
      <c r="K357" s="6" t="s">
        <v>613</v>
      </c>
      <c r="L357" s="6" t="s">
        <v>616</v>
      </c>
      <c r="M357" s="17"/>
      <c r="N357" s="7" t="s">
        <v>26</v>
      </c>
      <c r="O357" s="17"/>
      <c r="P357" s="17"/>
      <c r="Q357" s="9"/>
      <c r="R357" s="8" t="s">
        <v>26</v>
      </c>
      <c r="S357" s="9"/>
      <c r="T357" s="9"/>
      <c r="U357" s="10" t="str">
        <f t="shared" si="4"/>
        <v>No</v>
      </c>
      <c r="V357" s="6" t="str">
        <f t="shared" si="2"/>
        <v/>
      </c>
      <c r="X357" s="13"/>
    </row>
    <row r="358">
      <c r="A358" s="6">
        <v>5.7810259E7</v>
      </c>
      <c r="B358" s="6">
        <v>5.781059E7</v>
      </c>
      <c r="E358" s="6">
        <v>1.20472561E8</v>
      </c>
      <c r="F358" s="6">
        <v>0.0</v>
      </c>
      <c r="G358" s="6" t="s">
        <v>617</v>
      </c>
      <c r="H358" s="6">
        <v>0.0</v>
      </c>
      <c r="I358" s="6">
        <v>0.0</v>
      </c>
      <c r="J358" s="6" t="s">
        <v>618</v>
      </c>
      <c r="K358" s="6" t="s">
        <v>613</v>
      </c>
      <c r="L358" s="6" t="s">
        <v>616</v>
      </c>
      <c r="M358" s="17"/>
      <c r="N358" s="7" t="s">
        <v>26</v>
      </c>
      <c r="O358" s="17"/>
      <c r="P358" s="17"/>
      <c r="Q358" s="9"/>
      <c r="R358" s="8" t="s">
        <v>26</v>
      </c>
      <c r="S358" s="9"/>
      <c r="T358" s="9"/>
      <c r="U358" s="10" t="str">
        <f t="shared" si="4"/>
        <v>No</v>
      </c>
      <c r="V358" s="6" t="str">
        <f t="shared" si="2"/>
        <v/>
      </c>
      <c r="X358" s="13"/>
    </row>
    <row r="359">
      <c r="A359" s="6">
        <v>5.7810259E7</v>
      </c>
      <c r="B359" s="6">
        <v>5.781059E7</v>
      </c>
      <c r="E359" s="6">
        <v>1.2121584E8</v>
      </c>
      <c r="F359" s="6">
        <v>1.0</v>
      </c>
      <c r="G359" s="6" t="s">
        <v>619</v>
      </c>
      <c r="H359" s="6">
        <v>0.0</v>
      </c>
      <c r="I359" s="6">
        <v>1.0</v>
      </c>
      <c r="J359" s="6" t="s">
        <v>620</v>
      </c>
      <c r="K359" s="6" t="s">
        <v>613</v>
      </c>
      <c r="L359" s="6" t="s">
        <v>616</v>
      </c>
      <c r="M359" s="17"/>
      <c r="N359" s="7" t="s">
        <v>26</v>
      </c>
      <c r="O359" s="17"/>
      <c r="P359" s="17"/>
      <c r="Q359" s="9"/>
      <c r="R359" s="8" t="s">
        <v>26</v>
      </c>
      <c r="S359" s="9"/>
      <c r="T359" s="9"/>
      <c r="U359" s="10" t="str">
        <f t="shared" si="4"/>
        <v>No</v>
      </c>
      <c r="V359" s="6" t="str">
        <f t="shared" si="2"/>
        <v/>
      </c>
      <c r="X359" s="13"/>
    </row>
    <row r="360">
      <c r="A360" s="6">
        <v>5.7810259E7</v>
      </c>
      <c r="B360" s="6">
        <v>5.781059E7</v>
      </c>
      <c r="E360" s="6">
        <v>1.2121584E8</v>
      </c>
      <c r="F360" s="6">
        <v>1.0</v>
      </c>
      <c r="G360" s="6" t="s">
        <v>619</v>
      </c>
      <c r="H360" s="6">
        <v>0.0</v>
      </c>
      <c r="I360" s="6">
        <v>4.0</v>
      </c>
      <c r="J360" s="6" t="s">
        <v>621</v>
      </c>
      <c r="K360" s="6" t="s">
        <v>613</v>
      </c>
      <c r="L360" s="6" t="s">
        <v>616</v>
      </c>
      <c r="M360" s="17"/>
      <c r="N360" s="7" t="s">
        <v>26</v>
      </c>
      <c r="O360" s="17"/>
      <c r="P360" s="17"/>
      <c r="Q360" s="9"/>
      <c r="R360" s="8" t="s">
        <v>26</v>
      </c>
      <c r="S360" s="9"/>
      <c r="T360" s="9"/>
      <c r="U360" s="10" t="str">
        <f t="shared" si="4"/>
        <v>No</v>
      </c>
      <c r="V360" s="6" t="str">
        <f t="shared" si="2"/>
        <v/>
      </c>
      <c r="X360" s="13"/>
    </row>
    <row r="361">
      <c r="A361" s="6">
        <v>5.7810259E7</v>
      </c>
      <c r="B361" s="6">
        <v>6.8589475E7</v>
      </c>
      <c r="C361" s="6">
        <v>0.0</v>
      </c>
      <c r="D361" s="6" t="s">
        <v>619</v>
      </c>
      <c r="H361" s="6">
        <v>3.0</v>
      </c>
      <c r="I361" s="6">
        <v>0.0</v>
      </c>
      <c r="J361" s="6" t="s">
        <v>622</v>
      </c>
      <c r="K361" s="6" t="s">
        <v>613</v>
      </c>
      <c r="L361" s="6" t="s">
        <v>616</v>
      </c>
      <c r="M361" s="17"/>
      <c r="N361" s="7" t="s">
        <v>26</v>
      </c>
      <c r="O361" s="17"/>
      <c r="P361" s="17"/>
      <c r="Q361" s="9"/>
      <c r="R361" s="8" t="s">
        <v>26</v>
      </c>
      <c r="S361" s="9"/>
      <c r="T361" s="9"/>
      <c r="U361" s="10" t="str">
        <f t="shared" si="4"/>
        <v>No</v>
      </c>
      <c r="V361" s="6" t="str">
        <f t="shared" si="2"/>
        <v/>
      </c>
      <c r="X361" s="13"/>
    </row>
    <row r="362">
      <c r="A362" s="6">
        <v>5.7810259E7</v>
      </c>
      <c r="B362" s="6">
        <v>6.8589475E7</v>
      </c>
      <c r="C362" s="6">
        <v>0.0</v>
      </c>
      <c r="D362" s="6" t="s">
        <v>619</v>
      </c>
      <c r="H362" s="6">
        <v>5.0</v>
      </c>
      <c r="I362" s="6">
        <v>0.0</v>
      </c>
      <c r="J362" s="6" t="s">
        <v>623</v>
      </c>
      <c r="K362" s="6" t="s">
        <v>613</v>
      </c>
      <c r="L362" s="6" t="s">
        <v>616</v>
      </c>
      <c r="M362" s="17"/>
      <c r="N362" s="7" t="s">
        <v>26</v>
      </c>
      <c r="O362" s="17"/>
      <c r="P362" s="17"/>
      <c r="Q362" s="9"/>
      <c r="R362" s="8" t="s">
        <v>26</v>
      </c>
      <c r="S362" s="9"/>
      <c r="T362" s="9"/>
      <c r="U362" s="10" t="str">
        <f t="shared" si="4"/>
        <v>No</v>
      </c>
      <c r="V362" s="6" t="str">
        <f t="shared" si="2"/>
        <v/>
      </c>
      <c r="X362" s="13"/>
    </row>
    <row r="363">
      <c r="J363" s="6" t="s">
        <v>623</v>
      </c>
      <c r="L363" s="6" t="s">
        <v>87</v>
      </c>
      <c r="M363" s="17"/>
      <c r="N363" s="7" t="s">
        <v>26</v>
      </c>
      <c r="O363" s="17"/>
      <c r="P363" s="17"/>
      <c r="Q363" s="9"/>
      <c r="R363" s="8" t="s">
        <v>27</v>
      </c>
      <c r="S363" s="9"/>
      <c r="T363" s="9"/>
      <c r="U363" s="10" t="str">
        <f t="shared" si="4"/>
        <v>Yes</v>
      </c>
      <c r="V363" s="6" t="str">
        <f t="shared" si="2"/>
        <v>No</v>
      </c>
      <c r="W363" s="6" t="s">
        <v>36</v>
      </c>
      <c r="X363" s="11" t="s">
        <v>37</v>
      </c>
    </row>
    <row r="364">
      <c r="A364" s="6">
        <v>5.7810259E7</v>
      </c>
      <c r="B364" s="6">
        <v>6.8589475E7</v>
      </c>
      <c r="C364" s="6">
        <v>0.0</v>
      </c>
      <c r="D364" s="6" t="s">
        <v>619</v>
      </c>
      <c r="H364" s="6">
        <v>6.0</v>
      </c>
      <c r="I364" s="6">
        <v>0.0</v>
      </c>
      <c r="J364" s="6" t="s">
        <v>624</v>
      </c>
      <c r="K364" s="6" t="s">
        <v>613</v>
      </c>
      <c r="L364" s="6" t="s">
        <v>625</v>
      </c>
      <c r="M364" s="17"/>
      <c r="N364" s="7" t="s">
        <v>26</v>
      </c>
      <c r="O364" s="17"/>
      <c r="P364" s="17"/>
      <c r="Q364" s="9"/>
      <c r="R364" s="8" t="s">
        <v>27</v>
      </c>
      <c r="S364" s="9"/>
      <c r="T364" s="9"/>
      <c r="U364" s="10" t="str">
        <f t="shared" si="4"/>
        <v>Yes</v>
      </c>
      <c r="V364" s="6" t="str">
        <f t="shared" si="2"/>
        <v>No</v>
      </c>
      <c r="W364" s="6" t="s">
        <v>626</v>
      </c>
      <c r="X364" s="11" t="s">
        <v>39</v>
      </c>
    </row>
    <row r="365">
      <c r="A365" s="6">
        <v>3.680643E7</v>
      </c>
      <c r="B365" s="6">
        <v>3.6806972E7</v>
      </c>
      <c r="C365" s="6">
        <v>0.0</v>
      </c>
      <c r="D365" s="6" t="s">
        <v>627</v>
      </c>
      <c r="H365" s="6">
        <v>0.0</v>
      </c>
      <c r="I365" s="6">
        <v>1.0</v>
      </c>
      <c r="J365" s="6" t="s">
        <v>628</v>
      </c>
      <c r="K365" s="6" t="s">
        <v>629</v>
      </c>
      <c r="L365" s="6" t="s">
        <v>630</v>
      </c>
      <c r="M365" s="17"/>
      <c r="N365" s="7" t="s">
        <v>26</v>
      </c>
      <c r="O365" s="17"/>
      <c r="P365" s="17"/>
      <c r="Q365" s="9"/>
      <c r="R365" s="8" t="s">
        <v>27</v>
      </c>
      <c r="S365" s="9"/>
      <c r="T365" s="9"/>
      <c r="U365" s="10" t="str">
        <f t="shared" si="4"/>
        <v>Yes</v>
      </c>
      <c r="V365" s="6" t="str">
        <f t="shared" si="2"/>
        <v>No</v>
      </c>
      <c r="W365" s="6" t="s">
        <v>62</v>
      </c>
      <c r="X365" s="11" t="s">
        <v>202</v>
      </c>
    </row>
    <row r="366">
      <c r="J366" s="6" t="s">
        <v>628</v>
      </c>
      <c r="L366" s="6" t="s">
        <v>631</v>
      </c>
      <c r="M366" s="17"/>
      <c r="N366" s="7" t="s">
        <v>26</v>
      </c>
      <c r="O366" s="17"/>
      <c r="P366" s="17"/>
      <c r="Q366" s="9"/>
      <c r="R366" s="8" t="s">
        <v>27</v>
      </c>
      <c r="S366" s="9"/>
      <c r="T366" s="9"/>
      <c r="U366" s="10" t="str">
        <f t="shared" si="4"/>
        <v>Yes</v>
      </c>
      <c r="V366" s="6" t="str">
        <f t="shared" si="2"/>
        <v>No</v>
      </c>
      <c r="W366" s="6" t="s">
        <v>80</v>
      </c>
      <c r="X366" s="11" t="s">
        <v>37</v>
      </c>
    </row>
    <row r="367">
      <c r="J367" s="6" t="s">
        <v>628</v>
      </c>
      <c r="L367" s="6" t="s">
        <v>232</v>
      </c>
      <c r="M367" s="17"/>
      <c r="N367" s="7" t="s">
        <v>27</v>
      </c>
      <c r="O367" s="17"/>
      <c r="P367" s="17"/>
      <c r="Q367" s="9"/>
      <c r="R367" s="9"/>
      <c r="S367" s="9"/>
      <c r="T367" s="9"/>
      <c r="U367" s="10" t="str">
        <f t="shared" si="4"/>
        <v>No</v>
      </c>
      <c r="V367" s="6" t="str">
        <f t="shared" si="2"/>
        <v/>
      </c>
      <c r="X367" s="13"/>
    </row>
    <row r="368">
      <c r="A368" s="6">
        <v>3.680643E7</v>
      </c>
      <c r="B368" s="6">
        <v>3.6806972E7</v>
      </c>
      <c r="C368" s="6">
        <v>0.0</v>
      </c>
      <c r="D368" s="6" t="s">
        <v>627</v>
      </c>
      <c r="H368" s="6">
        <v>0.0</v>
      </c>
      <c r="I368" s="6">
        <v>2.0</v>
      </c>
      <c r="J368" s="6" t="s">
        <v>632</v>
      </c>
      <c r="K368" s="6" t="s">
        <v>629</v>
      </c>
      <c r="L368" s="6" t="s">
        <v>633</v>
      </c>
      <c r="M368" s="17"/>
      <c r="N368" s="7" t="s">
        <v>26</v>
      </c>
      <c r="O368" s="17"/>
      <c r="P368" s="17"/>
      <c r="Q368" s="9"/>
      <c r="R368" s="8" t="s">
        <v>27</v>
      </c>
      <c r="S368" s="9"/>
      <c r="T368" s="9"/>
      <c r="U368" s="10" t="str">
        <f t="shared" si="4"/>
        <v>Yes</v>
      </c>
      <c r="V368" s="6" t="str">
        <f t="shared" si="2"/>
        <v>No</v>
      </c>
      <c r="W368" s="6" t="s">
        <v>62</v>
      </c>
      <c r="X368" s="13"/>
    </row>
    <row r="369">
      <c r="A369" s="6">
        <v>3.680643E7</v>
      </c>
      <c r="B369" s="6">
        <v>3.6806972E7</v>
      </c>
      <c r="C369" s="6">
        <v>0.0</v>
      </c>
      <c r="D369" s="6" t="s">
        <v>627</v>
      </c>
      <c r="H369" s="6">
        <v>1.0</v>
      </c>
      <c r="I369" s="6">
        <v>0.0</v>
      </c>
      <c r="J369" s="6" t="s">
        <v>634</v>
      </c>
      <c r="K369" s="6" t="s">
        <v>629</v>
      </c>
      <c r="L369" s="6" t="s">
        <v>59</v>
      </c>
      <c r="M369" s="17"/>
      <c r="N369" s="7" t="s">
        <v>26</v>
      </c>
      <c r="O369" s="17"/>
      <c r="P369" s="17"/>
      <c r="Q369" s="9"/>
      <c r="R369" s="8" t="s">
        <v>26</v>
      </c>
      <c r="S369" s="9"/>
      <c r="T369" s="9"/>
      <c r="U369" s="10" t="str">
        <f t="shared" si="4"/>
        <v>No</v>
      </c>
      <c r="V369" s="6" t="str">
        <f t="shared" si="2"/>
        <v/>
      </c>
      <c r="X369" s="13"/>
    </row>
    <row r="370">
      <c r="A370" s="6">
        <v>3.680643E7</v>
      </c>
      <c r="B370" s="6">
        <v>3.6806972E7</v>
      </c>
      <c r="C370" s="6">
        <v>0.0</v>
      </c>
      <c r="D370" s="6" t="s">
        <v>627</v>
      </c>
      <c r="H370" s="6">
        <v>1.0</v>
      </c>
      <c r="I370" s="6">
        <v>1.0</v>
      </c>
      <c r="J370" s="6" t="s">
        <v>635</v>
      </c>
      <c r="K370" s="6" t="s">
        <v>629</v>
      </c>
      <c r="L370" s="6" t="s">
        <v>636</v>
      </c>
      <c r="M370" s="17"/>
      <c r="N370" s="7" t="s">
        <v>26</v>
      </c>
      <c r="O370" s="17"/>
      <c r="P370" s="17"/>
      <c r="Q370" s="9"/>
      <c r="R370" s="8" t="s">
        <v>27</v>
      </c>
      <c r="S370" s="9"/>
      <c r="T370" s="9"/>
      <c r="U370" s="10" t="str">
        <f t="shared" si="4"/>
        <v>Yes</v>
      </c>
      <c r="V370" s="6" t="str">
        <f t="shared" si="2"/>
        <v>No</v>
      </c>
      <c r="W370" s="6" t="s">
        <v>60</v>
      </c>
      <c r="X370" s="11" t="s">
        <v>37</v>
      </c>
    </row>
    <row r="371">
      <c r="A371" s="6">
        <v>6.1026077E7</v>
      </c>
      <c r="E371" s="6">
        <v>1.07964093E8</v>
      </c>
      <c r="F371" s="6">
        <v>0.0</v>
      </c>
      <c r="G371" s="15">
        <v>43925.0</v>
      </c>
      <c r="H371" s="6">
        <v>0.0</v>
      </c>
      <c r="I371" s="6">
        <v>2.0</v>
      </c>
      <c r="J371" s="6" t="s">
        <v>637</v>
      </c>
      <c r="K371" s="6" t="s">
        <v>638</v>
      </c>
      <c r="L371" s="6" t="s">
        <v>415</v>
      </c>
      <c r="M371" s="17"/>
      <c r="N371" s="7" t="s">
        <v>27</v>
      </c>
      <c r="O371" s="17"/>
      <c r="P371" s="17"/>
      <c r="Q371" s="9"/>
      <c r="R371" s="9"/>
      <c r="S371" s="9"/>
      <c r="T371" s="9"/>
      <c r="U371" s="10" t="str">
        <f t="shared" si="4"/>
        <v>No</v>
      </c>
      <c r="V371" s="6" t="str">
        <f t="shared" si="2"/>
        <v/>
      </c>
      <c r="X371" s="13"/>
    </row>
    <row r="372">
      <c r="A372" s="6">
        <v>2.8102425E7</v>
      </c>
      <c r="B372" s="6">
        <v>2.9113638E7</v>
      </c>
      <c r="C372" s="6">
        <v>32.0</v>
      </c>
      <c r="D372" s="6" t="s">
        <v>639</v>
      </c>
      <c r="H372" s="6">
        <v>6.0</v>
      </c>
      <c r="I372" s="6">
        <v>2.0</v>
      </c>
      <c r="J372" s="6" t="s">
        <v>640</v>
      </c>
      <c r="K372" s="6" t="s">
        <v>641</v>
      </c>
      <c r="L372" s="6" t="s">
        <v>642</v>
      </c>
      <c r="M372" s="17"/>
      <c r="N372" s="7" t="s">
        <v>27</v>
      </c>
      <c r="O372" s="17"/>
      <c r="P372" s="17"/>
      <c r="Q372" s="9"/>
      <c r="R372" s="8"/>
      <c r="S372" s="9"/>
      <c r="T372" s="9"/>
      <c r="U372" s="10" t="str">
        <f t="shared" si="4"/>
        <v>No</v>
      </c>
      <c r="V372" s="6" t="str">
        <f t="shared" si="2"/>
        <v/>
      </c>
      <c r="X372" s="11"/>
    </row>
    <row r="373">
      <c r="J373" s="6" t="s">
        <v>640</v>
      </c>
      <c r="L373" s="6" t="s">
        <v>550</v>
      </c>
      <c r="M373" s="17"/>
      <c r="N373" s="7" t="s">
        <v>26</v>
      </c>
      <c r="O373" s="17"/>
      <c r="P373" s="17"/>
      <c r="Q373" s="9"/>
      <c r="R373" s="8" t="s">
        <v>27</v>
      </c>
      <c r="S373" s="9"/>
      <c r="T373" s="9"/>
      <c r="U373" s="10" t="str">
        <f t="shared" si="4"/>
        <v>Yes</v>
      </c>
      <c r="V373" s="6" t="str">
        <f t="shared" si="2"/>
        <v>No</v>
      </c>
      <c r="W373" s="6" t="s">
        <v>147</v>
      </c>
      <c r="X373" s="11" t="s">
        <v>37</v>
      </c>
    </row>
    <row r="374">
      <c r="A374" s="6">
        <v>5.1067409E7</v>
      </c>
      <c r="B374" s="6">
        <v>5.1067553E7</v>
      </c>
      <c r="C374" s="6">
        <v>0.0</v>
      </c>
      <c r="D374" s="6" t="s">
        <v>643</v>
      </c>
      <c r="H374" s="6">
        <v>0.0</v>
      </c>
      <c r="I374" s="6">
        <v>0.0</v>
      </c>
      <c r="J374" s="6" t="s">
        <v>644</v>
      </c>
      <c r="K374" s="6" t="s">
        <v>645</v>
      </c>
      <c r="L374" s="6" t="s">
        <v>646</v>
      </c>
      <c r="M374" s="17"/>
      <c r="N374" s="7" t="s">
        <v>26</v>
      </c>
      <c r="O374" s="17"/>
      <c r="P374" s="17"/>
      <c r="Q374" s="9"/>
      <c r="R374" s="8" t="s">
        <v>27</v>
      </c>
      <c r="S374" s="9"/>
      <c r="T374" s="9"/>
      <c r="U374" s="10" t="str">
        <f t="shared" si="4"/>
        <v>Yes</v>
      </c>
      <c r="V374" s="6" t="str">
        <f t="shared" si="2"/>
        <v>No</v>
      </c>
      <c r="W374" s="6" t="s">
        <v>62</v>
      </c>
      <c r="X374" s="13"/>
    </row>
    <row r="375">
      <c r="A375" s="6">
        <v>5.1067409E7</v>
      </c>
      <c r="B375" s="6">
        <v>5.1068116E7</v>
      </c>
      <c r="C375" s="6">
        <v>0.0</v>
      </c>
      <c r="D375" s="6" t="s">
        <v>643</v>
      </c>
      <c r="H375" s="6">
        <v>2.0</v>
      </c>
      <c r="I375" s="6">
        <v>0.0</v>
      </c>
      <c r="J375" s="6" t="s">
        <v>647</v>
      </c>
      <c r="K375" s="6" t="s">
        <v>645</v>
      </c>
      <c r="L375" s="6" t="s">
        <v>646</v>
      </c>
      <c r="M375" s="17"/>
      <c r="N375" s="7" t="s">
        <v>26</v>
      </c>
      <c r="O375" s="17"/>
      <c r="P375" s="17"/>
      <c r="Q375" s="9"/>
      <c r="R375" s="8" t="s">
        <v>27</v>
      </c>
      <c r="S375" s="9"/>
      <c r="T375" s="9"/>
      <c r="U375" s="10" t="str">
        <f t="shared" si="4"/>
        <v>Yes</v>
      </c>
      <c r="V375" s="6" t="str">
        <f t="shared" si="2"/>
        <v>No</v>
      </c>
      <c r="W375" s="6" t="s">
        <v>62</v>
      </c>
      <c r="X375" s="11" t="s">
        <v>202</v>
      </c>
    </row>
    <row r="376">
      <c r="A376" s="6">
        <v>5.1067409E7</v>
      </c>
      <c r="B376" s="6">
        <v>5.1068116E7</v>
      </c>
      <c r="C376" s="6">
        <v>0.0</v>
      </c>
      <c r="D376" s="6" t="s">
        <v>643</v>
      </c>
      <c r="H376" s="6">
        <v>5.0</v>
      </c>
      <c r="I376" s="6">
        <v>0.0</v>
      </c>
      <c r="J376" s="6" t="s">
        <v>648</v>
      </c>
      <c r="K376" s="6" t="s">
        <v>645</v>
      </c>
      <c r="L376" s="6" t="s">
        <v>283</v>
      </c>
      <c r="M376" s="17"/>
      <c r="N376" s="7" t="s">
        <v>26</v>
      </c>
      <c r="O376" s="17"/>
      <c r="P376" s="17"/>
      <c r="Q376" s="9"/>
      <c r="R376" s="8" t="s">
        <v>27</v>
      </c>
      <c r="S376" s="9"/>
      <c r="T376" s="9"/>
      <c r="U376" s="10" t="str">
        <f t="shared" si="4"/>
        <v>Yes</v>
      </c>
      <c r="V376" s="6" t="str">
        <f t="shared" si="2"/>
        <v>No</v>
      </c>
      <c r="W376" s="6" t="s">
        <v>62</v>
      </c>
      <c r="X376" s="13"/>
    </row>
    <row r="377">
      <c r="A377" s="6">
        <v>5.1067409E7</v>
      </c>
      <c r="B377" s="6">
        <v>5.1068116E7</v>
      </c>
      <c r="E377" s="6">
        <v>8.9126759E7</v>
      </c>
      <c r="F377" s="6">
        <v>0.0</v>
      </c>
      <c r="G377" s="6" t="s">
        <v>643</v>
      </c>
      <c r="H377" s="6">
        <v>0.0</v>
      </c>
      <c r="I377" s="6">
        <v>0.0</v>
      </c>
      <c r="J377" s="6" t="s">
        <v>649</v>
      </c>
      <c r="K377" s="6" t="s">
        <v>645</v>
      </c>
      <c r="L377" s="6" t="s">
        <v>232</v>
      </c>
      <c r="M377" s="17"/>
      <c r="N377" s="7" t="s">
        <v>27</v>
      </c>
      <c r="O377" s="17"/>
      <c r="P377" s="17"/>
      <c r="Q377" s="9"/>
      <c r="R377" s="9"/>
      <c r="S377" s="9"/>
      <c r="T377" s="9"/>
      <c r="U377" s="10" t="str">
        <f t="shared" si="4"/>
        <v>No</v>
      </c>
      <c r="V377" s="6" t="str">
        <f t="shared" si="2"/>
        <v/>
      </c>
      <c r="X377" s="13"/>
    </row>
    <row r="378">
      <c r="A378" s="6">
        <v>5.1067409E7</v>
      </c>
      <c r="B378" s="6">
        <v>5.1068116E7</v>
      </c>
      <c r="E378" s="6">
        <v>8.9127448E7</v>
      </c>
      <c r="F378" s="6">
        <v>0.0</v>
      </c>
      <c r="G378" s="6" t="s">
        <v>643</v>
      </c>
      <c r="H378" s="6">
        <v>0.0</v>
      </c>
      <c r="I378" s="6">
        <v>0.0</v>
      </c>
      <c r="J378" s="6" t="s">
        <v>650</v>
      </c>
      <c r="K378" s="6" t="s">
        <v>645</v>
      </c>
      <c r="L378" s="6" t="s">
        <v>59</v>
      </c>
      <c r="M378" s="17"/>
      <c r="N378" s="7" t="s">
        <v>26</v>
      </c>
      <c r="O378" s="17"/>
      <c r="P378" s="17"/>
      <c r="Q378" s="9"/>
      <c r="R378" s="8" t="s">
        <v>26</v>
      </c>
      <c r="S378" s="9"/>
      <c r="T378" s="9"/>
      <c r="U378" s="10" t="str">
        <f t="shared" si="4"/>
        <v>No</v>
      </c>
      <c r="V378" s="6" t="str">
        <f t="shared" si="2"/>
        <v/>
      </c>
      <c r="X378" s="13"/>
    </row>
    <row r="379">
      <c r="A379" s="6">
        <v>2.7945632E7</v>
      </c>
      <c r="B379" s="6">
        <v>2.7945996E7</v>
      </c>
      <c r="C379" s="6">
        <v>0.0</v>
      </c>
      <c r="D379" s="6" t="s">
        <v>651</v>
      </c>
      <c r="H379" s="6">
        <v>3.0</v>
      </c>
      <c r="I379" s="6">
        <v>0.0</v>
      </c>
      <c r="J379" s="6" t="s">
        <v>652</v>
      </c>
      <c r="K379" s="6" t="s">
        <v>653</v>
      </c>
      <c r="L379" s="6" t="s">
        <v>96</v>
      </c>
      <c r="M379" s="17"/>
      <c r="N379" s="7" t="s">
        <v>26</v>
      </c>
      <c r="O379" s="17"/>
      <c r="P379" s="17"/>
      <c r="Q379" s="9"/>
      <c r="R379" s="8" t="s">
        <v>27</v>
      </c>
      <c r="S379" s="9"/>
      <c r="T379" s="9"/>
      <c r="U379" s="10" t="str">
        <f t="shared" si="4"/>
        <v>Yes</v>
      </c>
      <c r="V379" s="6" t="str">
        <f t="shared" si="2"/>
        <v>No</v>
      </c>
      <c r="W379" s="6" t="s">
        <v>56</v>
      </c>
      <c r="X379" s="11" t="s">
        <v>37</v>
      </c>
    </row>
    <row r="380">
      <c r="A380" s="6">
        <v>2.7945632E7</v>
      </c>
      <c r="B380" s="6">
        <v>2.7945996E7</v>
      </c>
      <c r="C380" s="6">
        <v>0.0</v>
      </c>
      <c r="D380" s="6" t="s">
        <v>651</v>
      </c>
      <c r="H380" s="6">
        <v>5.0</v>
      </c>
      <c r="I380" s="6">
        <v>0.0</v>
      </c>
      <c r="J380" s="6" t="s">
        <v>654</v>
      </c>
      <c r="K380" s="6" t="s">
        <v>653</v>
      </c>
      <c r="L380" s="6" t="s">
        <v>57</v>
      </c>
      <c r="M380" s="17"/>
      <c r="N380" s="7" t="s">
        <v>26</v>
      </c>
      <c r="O380" s="17"/>
      <c r="P380" s="17"/>
      <c r="Q380" s="9"/>
      <c r="R380" s="8" t="s">
        <v>27</v>
      </c>
      <c r="S380" s="9"/>
      <c r="T380" s="9"/>
      <c r="U380" s="10" t="str">
        <f t="shared" si="4"/>
        <v>Yes</v>
      </c>
      <c r="V380" s="6" t="str">
        <f t="shared" si="2"/>
        <v>No</v>
      </c>
      <c r="W380" s="6" t="s">
        <v>54</v>
      </c>
      <c r="X380" s="11" t="s">
        <v>37</v>
      </c>
    </row>
    <row r="381">
      <c r="A381" s="6">
        <v>2.7945632E7</v>
      </c>
      <c r="B381" s="6">
        <v>2.7945996E7</v>
      </c>
      <c r="C381" s="6">
        <v>0.0</v>
      </c>
      <c r="D381" s="6" t="s">
        <v>651</v>
      </c>
      <c r="H381" s="6">
        <v>5.0</v>
      </c>
      <c r="I381" s="6">
        <v>1.0</v>
      </c>
      <c r="J381" s="6" t="s">
        <v>655</v>
      </c>
      <c r="K381" s="6" t="s">
        <v>653</v>
      </c>
      <c r="L381" s="6" t="s">
        <v>556</v>
      </c>
      <c r="M381" s="17"/>
      <c r="N381" s="7" t="s">
        <v>27</v>
      </c>
      <c r="O381" s="17"/>
      <c r="P381" s="17"/>
      <c r="Q381" s="9"/>
      <c r="R381" s="9"/>
      <c r="S381" s="9"/>
      <c r="T381" s="9"/>
      <c r="U381" s="10" t="str">
        <f t="shared" si="4"/>
        <v>No</v>
      </c>
      <c r="V381" s="6" t="str">
        <f t="shared" si="2"/>
        <v/>
      </c>
      <c r="X381" s="13"/>
    </row>
    <row r="382">
      <c r="A382" s="6">
        <v>3.7441859E7</v>
      </c>
      <c r="B382" s="6">
        <v>3.7453263E7</v>
      </c>
      <c r="C382" s="6">
        <v>2.0</v>
      </c>
      <c r="D382" s="15">
        <v>42893.0</v>
      </c>
      <c r="H382" s="6">
        <v>0.0</v>
      </c>
      <c r="I382" s="6">
        <v>1.0</v>
      </c>
      <c r="J382" s="6" t="s">
        <v>656</v>
      </c>
      <c r="K382" s="6" t="s">
        <v>657</v>
      </c>
      <c r="L382" s="6" t="s">
        <v>658</v>
      </c>
      <c r="M382" s="17"/>
      <c r="N382" s="7" t="s">
        <v>26</v>
      </c>
      <c r="O382" s="17"/>
      <c r="P382" s="17"/>
      <c r="Q382" s="9"/>
      <c r="R382" s="8" t="s">
        <v>27</v>
      </c>
      <c r="S382" s="9"/>
      <c r="T382" s="9"/>
      <c r="U382" s="10" t="str">
        <f t="shared" si="4"/>
        <v>Yes</v>
      </c>
      <c r="V382" s="6" t="str">
        <f t="shared" si="2"/>
        <v>Yes</v>
      </c>
      <c r="W382" s="6" t="s">
        <v>60</v>
      </c>
      <c r="X382" s="18" t="s">
        <v>37</v>
      </c>
    </row>
    <row r="383">
      <c r="A383" s="6">
        <v>3.9580077E7</v>
      </c>
      <c r="B383" s="6">
        <v>3.9580276E7</v>
      </c>
      <c r="E383" s="6">
        <v>6.6470588E7</v>
      </c>
      <c r="F383" s="6">
        <v>0.0</v>
      </c>
      <c r="G383" s="6" t="s">
        <v>659</v>
      </c>
      <c r="H383" s="6">
        <v>0.0</v>
      </c>
      <c r="I383" s="6">
        <v>0.0</v>
      </c>
      <c r="J383" s="6" t="s">
        <v>660</v>
      </c>
      <c r="K383" s="6" t="s">
        <v>661</v>
      </c>
      <c r="L383" s="6" t="s">
        <v>662</v>
      </c>
      <c r="M383" s="17"/>
      <c r="N383" s="17"/>
      <c r="O383" s="7" t="s">
        <v>27</v>
      </c>
      <c r="P383" s="17"/>
      <c r="Q383" s="9"/>
      <c r="R383" s="9"/>
      <c r="S383" s="9"/>
      <c r="T383" s="9"/>
      <c r="U383" s="10" t="str">
        <f t="shared" ref="U383:U426" si="5">if(and(O383="Yes",S383="No"), "Yes", "No")</f>
        <v>No</v>
      </c>
      <c r="V383" s="6" t="str">
        <f t="shared" si="2"/>
        <v/>
      </c>
      <c r="X383" s="13"/>
    </row>
    <row r="384">
      <c r="J384" s="6" t="s">
        <v>660</v>
      </c>
      <c r="L384" s="6" t="s">
        <v>375</v>
      </c>
      <c r="M384" s="17"/>
      <c r="N384" s="17"/>
      <c r="O384" s="7" t="s">
        <v>27</v>
      </c>
      <c r="P384" s="17"/>
      <c r="Q384" s="9"/>
      <c r="R384" s="9"/>
      <c r="S384" s="9"/>
      <c r="T384" s="9"/>
      <c r="U384" s="10" t="str">
        <f t="shared" si="5"/>
        <v>No</v>
      </c>
      <c r="V384" s="6" t="str">
        <f t="shared" si="2"/>
        <v/>
      </c>
      <c r="X384" s="13"/>
    </row>
    <row r="385">
      <c r="A385" s="6">
        <v>3.2693688E7</v>
      </c>
      <c r="B385" s="6">
        <v>3.2693723E7</v>
      </c>
      <c r="C385" s="6">
        <v>64.0</v>
      </c>
      <c r="D385" s="6" t="s">
        <v>663</v>
      </c>
      <c r="H385" s="6">
        <v>0.0</v>
      </c>
      <c r="I385" s="6">
        <v>0.0</v>
      </c>
      <c r="J385" s="6" t="s">
        <v>664</v>
      </c>
      <c r="K385" s="6" t="s">
        <v>665</v>
      </c>
      <c r="L385" s="6" t="s">
        <v>666</v>
      </c>
      <c r="M385" s="17"/>
      <c r="N385" s="17"/>
      <c r="O385" s="7" t="s">
        <v>26</v>
      </c>
      <c r="P385" s="17"/>
      <c r="Q385" s="9"/>
      <c r="R385" s="9"/>
      <c r="S385" s="8" t="s">
        <v>27</v>
      </c>
      <c r="T385" s="9"/>
      <c r="U385" s="10" t="str">
        <f t="shared" si="5"/>
        <v>Yes</v>
      </c>
      <c r="V385" s="6" t="str">
        <f t="shared" si="2"/>
        <v>Yes</v>
      </c>
      <c r="W385" s="6" t="s">
        <v>62</v>
      </c>
      <c r="X385" s="11" t="s">
        <v>107</v>
      </c>
    </row>
    <row r="386">
      <c r="A386" s="6">
        <v>3.2693688E7</v>
      </c>
      <c r="B386" s="6">
        <v>3.2693723E7</v>
      </c>
      <c r="E386" s="6">
        <v>5.3231412E7</v>
      </c>
      <c r="F386" s="6">
        <v>0.0</v>
      </c>
      <c r="G386" s="6" t="s">
        <v>663</v>
      </c>
      <c r="H386" s="6">
        <v>0.0</v>
      </c>
      <c r="I386" s="6">
        <v>1.0</v>
      </c>
      <c r="J386" s="6" t="s">
        <v>667</v>
      </c>
      <c r="K386" s="6" t="s">
        <v>665</v>
      </c>
      <c r="L386" s="6" t="s">
        <v>244</v>
      </c>
      <c r="M386" s="17"/>
      <c r="N386" s="17"/>
      <c r="O386" s="7" t="s">
        <v>26</v>
      </c>
      <c r="P386" s="17"/>
      <c r="Q386" s="9"/>
      <c r="R386" s="9"/>
      <c r="S386" s="8" t="s">
        <v>27</v>
      </c>
      <c r="T386" s="9"/>
      <c r="U386" s="10" t="str">
        <f t="shared" si="5"/>
        <v>Yes</v>
      </c>
      <c r="V386" s="6" t="str">
        <f t="shared" si="2"/>
        <v>No</v>
      </c>
      <c r="W386" s="6" t="s">
        <v>36</v>
      </c>
      <c r="X386" s="11" t="s">
        <v>37</v>
      </c>
    </row>
    <row r="387">
      <c r="A387" s="6">
        <v>3.2693688E7</v>
      </c>
      <c r="B387" s="6">
        <v>3.2693723E7</v>
      </c>
      <c r="E387" s="6">
        <v>1.12683009E8</v>
      </c>
      <c r="F387" s="6">
        <v>0.0</v>
      </c>
      <c r="G387" s="15">
        <v>43899.0</v>
      </c>
      <c r="H387" s="6">
        <v>0.0</v>
      </c>
      <c r="I387" s="6">
        <v>0.0</v>
      </c>
      <c r="J387" s="6" t="s">
        <v>668</v>
      </c>
      <c r="K387" s="6" t="s">
        <v>665</v>
      </c>
      <c r="L387" s="6" t="s">
        <v>356</v>
      </c>
      <c r="M387" s="17"/>
      <c r="N387" s="17"/>
      <c r="O387" s="7" t="s">
        <v>27</v>
      </c>
      <c r="P387" s="17"/>
      <c r="Q387" s="9"/>
      <c r="R387" s="9"/>
      <c r="S387" s="9"/>
      <c r="T387" s="9"/>
      <c r="U387" s="10" t="str">
        <f t="shared" si="5"/>
        <v>No</v>
      </c>
      <c r="V387" s="6" t="str">
        <f t="shared" si="2"/>
        <v/>
      </c>
      <c r="X387" s="13"/>
    </row>
    <row r="388">
      <c r="A388" s="6">
        <v>3.2693688E7</v>
      </c>
      <c r="B388" s="6">
        <v>5.274443E7</v>
      </c>
      <c r="E388" s="6">
        <v>9.2414223E7</v>
      </c>
      <c r="F388" s="6">
        <v>0.0</v>
      </c>
      <c r="G388" s="16">
        <v>43383.0</v>
      </c>
      <c r="H388" s="6">
        <v>0.0</v>
      </c>
      <c r="I388" s="6">
        <v>0.0</v>
      </c>
      <c r="J388" s="6" t="s">
        <v>669</v>
      </c>
      <c r="K388" s="6" t="s">
        <v>665</v>
      </c>
      <c r="L388" s="6" t="s">
        <v>356</v>
      </c>
      <c r="M388" s="17"/>
      <c r="N388" s="17"/>
      <c r="O388" s="7" t="s">
        <v>27</v>
      </c>
      <c r="P388" s="17"/>
      <c r="Q388" s="9"/>
      <c r="R388" s="9"/>
      <c r="S388" s="9"/>
      <c r="T388" s="9"/>
      <c r="U388" s="10" t="str">
        <f t="shared" si="5"/>
        <v>No</v>
      </c>
      <c r="V388" s="6" t="str">
        <f t="shared" si="2"/>
        <v/>
      </c>
      <c r="X388" s="13"/>
    </row>
    <row r="389">
      <c r="A389" s="6">
        <v>3.9366522E7</v>
      </c>
      <c r="B389" s="6">
        <v>3.9368664E7</v>
      </c>
      <c r="C389" s="6">
        <v>2.0</v>
      </c>
      <c r="D389" s="15">
        <v>42560.0</v>
      </c>
      <c r="H389" s="6">
        <v>0.0</v>
      </c>
      <c r="I389" s="6">
        <v>0.0</v>
      </c>
      <c r="J389" s="6" t="s">
        <v>670</v>
      </c>
      <c r="K389" s="6" t="s">
        <v>671</v>
      </c>
      <c r="L389" s="6" t="s">
        <v>264</v>
      </c>
      <c r="M389" s="17"/>
      <c r="N389" s="17"/>
      <c r="O389" s="7" t="s">
        <v>26</v>
      </c>
      <c r="P389" s="17"/>
      <c r="Q389" s="9"/>
      <c r="R389" s="9"/>
      <c r="S389" s="8" t="s">
        <v>26</v>
      </c>
      <c r="T389" s="9"/>
      <c r="U389" s="10" t="str">
        <f t="shared" si="5"/>
        <v>No</v>
      </c>
      <c r="V389" s="6" t="str">
        <f t="shared" si="2"/>
        <v/>
      </c>
      <c r="X389" s="13"/>
    </row>
    <row r="390">
      <c r="A390" s="6">
        <v>3.9366522E7</v>
      </c>
      <c r="B390" s="6">
        <v>3.9368664E7</v>
      </c>
      <c r="C390" s="6">
        <v>2.0</v>
      </c>
      <c r="D390" s="15">
        <v>42560.0</v>
      </c>
      <c r="H390" s="6">
        <v>1.0</v>
      </c>
      <c r="I390" s="6">
        <v>0.0</v>
      </c>
      <c r="J390" s="6" t="s">
        <v>672</v>
      </c>
      <c r="K390" s="6" t="s">
        <v>671</v>
      </c>
      <c r="L390" s="6" t="s">
        <v>264</v>
      </c>
      <c r="M390" s="17"/>
      <c r="N390" s="17"/>
      <c r="O390" s="7" t="s">
        <v>26</v>
      </c>
      <c r="P390" s="17"/>
      <c r="Q390" s="9"/>
      <c r="R390" s="9"/>
      <c r="S390" s="8" t="s">
        <v>26</v>
      </c>
      <c r="T390" s="9"/>
      <c r="U390" s="10" t="str">
        <f t="shared" si="5"/>
        <v>No</v>
      </c>
      <c r="V390" s="6" t="str">
        <f t="shared" si="2"/>
        <v/>
      </c>
      <c r="X390" s="13"/>
    </row>
    <row r="391">
      <c r="A391" s="6">
        <v>3.9366522E7</v>
      </c>
      <c r="E391" s="6">
        <v>6.6068855E7</v>
      </c>
      <c r="F391" s="6">
        <v>1.0</v>
      </c>
      <c r="G391" s="15">
        <v>42560.0</v>
      </c>
      <c r="H391" s="6">
        <v>0.0</v>
      </c>
      <c r="I391" s="6">
        <v>0.0</v>
      </c>
      <c r="J391" s="6" t="s">
        <v>673</v>
      </c>
      <c r="K391" s="6" t="s">
        <v>671</v>
      </c>
      <c r="L391" s="6" t="s">
        <v>161</v>
      </c>
      <c r="M391" s="17"/>
      <c r="N391" s="17"/>
      <c r="O391" s="7" t="s">
        <v>26</v>
      </c>
      <c r="P391" s="17"/>
      <c r="Q391" s="9"/>
      <c r="R391" s="9"/>
      <c r="S391" s="8" t="s">
        <v>27</v>
      </c>
      <c r="T391" s="9"/>
      <c r="U391" s="10" t="str">
        <f t="shared" si="5"/>
        <v>Yes</v>
      </c>
      <c r="V391" s="6" t="str">
        <f t="shared" si="2"/>
        <v>Yes</v>
      </c>
      <c r="W391" s="6" t="s">
        <v>54</v>
      </c>
      <c r="X391" s="13"/>
    </row>
    <row r="392">
      <c r="A392" s="6">
        <v>3.9366522E7</v>
      </c>
      <c r="E392" s="6">
        <v>6.6085274E7</v>
      </c>
      <c r="F392" s="6">
        <v>2.0</v>
      </c>
      <c r="G392" s="15">
        <v>42560.0</v>
      </c>
      <c r="H392" s="6">
        <v>0.0</v>
      </c>
      <c r="I392" s="6">
        <v>0.0</v>
      </c>
      <c r="J392" s="6" t="s">
        <v>674</v>
      </c>
      <c r="K392" s="6" t="s">
        <v>671</v>
      </c>
      <c r="L392" s="6" t="s">
        <v>675</v>
      </c>
      <c r="M392" s="17"/>
      <c r="N392" s="17"/>
      <c r="O392" s="7" t="s">
        <v>26</v>
      </c>
      <c r="P392" s="17"/>
      <c r="Q392" s="9"/>
      <c r="R392" s="9"/>
      <c r="S392" s="8" t="s">
        <v>27</v>
      </c>
      <c r="T392" s="9"/>
      <c r="U392" s="10" t="str">
        <f t="shared" si="5"/>
        <v>Yes</v>
      </c>
      <c r="V392" s="6" t="str">
        <f t="shared" si="2"/>
        <v>Yes</v>
      </c>
      <c r="W392" s="6" t="s">
        <v>54</v>
      </c>
      <c r="X392" s="11" t="s">
        <v>37</v>
      </c>
    </row>
    <row r="393">
      <c r="A393" s="6">
        <v>3.4679599E7</v>
      </c>
      <c r="B393" s="6">
        <v>3.4680293E7</v>
      </c>
      <c r="C393" s="6">
        <v>3.0</v>
      </c>
      <c r="D393" s="15">
        <v>42583.0</v>
      </c>
      <c r="H393" s="6">
        <v>0.0</v>
      </c>
      <c r="I393" s="6">
        <v>0.0</v>
      </c>
      <c r="J393" s="6" t="s">
        <v>676</v>
      </c>
      <c r="K393" s="6" t="s">
        <v>677</v>
      </c>
      <c r="L393" s="6" t="s">
        <v>59</v>
      </c>
      <c r="M393" s="17"/>
      <c r="N393" s="17"/>
      <c r="O393" s="7" t="s">
        <v>26</v>
      </c>
      <c r="P393" s="17"/>
      <c r="Q393" s="9"/>
      <c r="R393" s="9"/>
      <c r="S393" s="8" t="s">
        <v>27</v>
      </c>
      <c r="T393" s="9"/>
      <c r="U393" s="10" t="str">
        <f t="shared" si="5"/>
        <v>Yes</v>
      </c>
      <c r="V393" s="6" t="str">
        <f t="shared" si="2"/>
        <v>Yes</v>
      </c>
      <c r="W393" s="6" t="s">
        <v>678</v>
      </c>
      <c r="X393" s="11" t="s">
        <v>37</v>
      </c>
    </row>
    <row r="394">
      <c r="A394" s="6">
        <v>5.6719581E7</v>
      </c>
      <c r="B394" s="6">
        <v>5.6719631E7</v>
      </c>
      <c r="E394" s="6">
        <v>1.00000574E8</v>
      </c>
      <c r="F394" s="6">
        <v>0.0</v>
      </c>
      <c r="G394" s="6" t="s">
        <v>679</v>
      </c>
      <c r="H394" s="6">
        <v>0.0</v>
      </c>
      <c r="I394" s="6">
        <v>2.0</v>
      </c>
      <c r="J394" s="6" t="s">
        <v>680</v>
      </c>
      <c r="K394" s="6" t="s">
        <v>681</v>
      </c>
      <c r="L394" s="6" t="s">
        <v>682</v>
      </c>
      <c r="M394" s="17"/>
      <c r="N394" s="17"/>
      <c r="O394" s="7" t="s">
        <v>26</v>
      </c>
      <c r="P394" s="17"/>
      <c r="Q394" s="9"/>
      <c r="R394" s="9"/>
      <c r="S394" s="8" t="s">
        <v>27</v>
      </c>
      <c r="T394" s="9"/>
      <c r="U394" s="10" t="str">
        <f t="shared" si="5"/>
        <v>Yes</v>
      </c>
      <c r="V394" s="6" t="str">
        <f t="shared" si="2"/>
        <v>No</v>
      </c>
      <c r="W394" s="6" t="s">
        <v>678</v>
      </c>
      <c r="X394" s="11" t="s">
        <v>37</v>
      </c>
    </row>
    <row r="395">
      <c r="A395" s="6">
        <v>5.0848207E7</v>
      </c>
      <c r="B395" s="6">
        <v>5.0848466E7</v>
      </c>
      <c r="E395" s="6">
        <v>8.8700279E7</v>
      </c>
      <c r="F395" s="6">
        <v>0.0</v>
      </c>
      <c r="G395" s="6" t="s">
        <v>683</v>
      </c>
      <c r="H395" s="6">
        <v>0.0</v>
      </c>
      <c r="I395" s="6">
        <v>0.0</v>
      </c>
      <c r="J395" s="6" t="s">
        <v>684</v>
      </c>
      <c r="K395" s="6" t="s">
        <v>685</v>
      </c>
      <c r="L395" s="6" t="s">
        <v>686</v>
      </c>
      <c r="M395" s="17"/>
      <c r="N395" s="17"/>
      <c r="O395" s="7" t="s">
        <v>26</v>
      </c>
      <c r="P395" s="17"/>
      <c r="Q395" s="9"/>
      <c r="R395" s="9"/>
      <c r="S395" s="8" t="s">
        <v>26</v>
      </c>
      <c r="T395" s="9"/>
      <c r="U395" s="10" t="str">
        <f t="shared" si="5"/>
        <v>No</v>
      </c>
      <c r="V395" s="6" t="str">
        <f t="shared" si="2"/>
        <v/>
      </c>
      <c r="X395" s="13"/>
    </row>
    <row r="396">
      <c r="A396" s="6">
        <v>5.0848207E7</v>
      </c>
      <c r="B396" s="6">
        <v>5.0848466E7</v>
      </c>
      <c r="E396" s="6">
        <v>8.8700328E7</v>
      </c>
      <c r="F396" s="6">
        <v>0.0</v>
      </c>
      <c r="G396" s="6" t="s">
        <v>683</v>
      </c>
      <c r="H396" s="6">
        <v>0.0</v>
      </c>
      <c r="I396" s="6">
        <v>1.0</v>
      </c>
      <c r="J396" s="6" t="s">
        <v>687</v>
      </c>
      <c r="K396" s="6" t="s">
        <v>685</v>
      </c>
      <c r="L396" s="6" t="s">
        <v>432</v>
      </c>
      <c r="M396" s="17"/>
      <c r="N396" s="17"/>
      <c r="O396" s="7" t="s">
        <v>27</v>
      </c>
      <c r="P396" s="17"/>
      <c r="Q396" s="9"/>
      <c r="R396" s="9"/>
      <c r="S396" s="9"/>
      <c r="T396" s="9"/>
      <c r="U396" s="10" t="str">
        <f t="shared" si="5"/>
        <v>No</v>
      </c>
      <c r="V396" s="6" t="str">
        <f t="shared" si="2"/>
        <v/>
      </c>
      <c r="X396" s="13"/>
    </row>
    <row r="397">
      <c r="A397" s="6">
        <v>5.0848207E7</v>
      </c>
      <c r="B397" s="6">
        <v>5.0848466E7</v>
      </c>
      <c r="E397" s="6">
        <v>8.8700328E7</v>
      </c>
      <c r="F397" s="6">
        <v>0.0</v>
      </c>
      <c r="G397" s="6" t="s">
        <v>683</v>
      </c>
      <c r="H397" s="6">
        <v>0.0</v>
      </c>
      <c r="I397" s="6">
        <v>2.0</v>
      </c>
      <c r="J397" s="6" t="s">
        <v>688</v>
      </c>
      <c r="K397" s="6" t="s">
        <v>685</v>
      </c>
      <c r="L397" s="6" t="s">
        <v>297</v>
      </c>
      <c r="M397" s="17"/>
      <c r="N397" s="17"/>
      <c r="O397" s="7" t="s">
        <v>26</v>
      </c>
      <c r="P397" s="17"/>
      <c r="Q397" s="9"/>
      <c r="R397" s="9"/>
      <c r="S397" s="8" t="s">
        <v>26</v>
      </c>
      <c r="T397" s="9"/>
      <c r="U397" s="10" t="str">
        <f t="shared" si="5"/>
        <v>No</v>
      </c>
      <c r="V397" s="6" t="str">
        <f t="shared" si="2"/>
        <v/>
      </c>
      <c r="X397" s="13"/>
    </row>
    <row r="398">
      <c r="A398" s="6">
        <v>5.0848207E7</v>
      </c>
      <c r="E398" s="6">
        <v>8.8699745E7</v>
      </c>
      <c r="F398" s="6">
        <v>1.0</v>
      </c>
      <c r="G398" s="6" t="s">
        <v>683</v>
      </c>
      <c r="H398" s="6">
        <v>0.0</v>
      </c>
      <c r="I398" s="6">
        <v>1.0</v>
      </c>
      <c r="J398" s="6" t="s">
        <v>689</v>
      </c>
      <c r="K398" s="6" t="s">
        <v>685</v>
      </c>
      <c r="L398" s="6" t="s">
        <v>556</v>
      </c>
      <c r="M398" s="17"/>
      <c r="N398" s="17"/>
      <c r="O398" s="7" t="s">
        <v>27</v>
      </c>
      <c r="P398" s="17"/>
      <c r="Q398" s="9"/>
      <c r="R398" s="9"/>
      <c r="S398" s="9"/>
      <c r="T398" s="9"/>
      <c r="U398" s="10" t="str">
        <f t="shared" si="5"/>
        <v>No</v>
      </c>
      <c r="V398" s="6" t="str">
        <f t="shared" si="2"/>
        <v/>
      </c>
      <c r="X398" s="13"/>
    </row>
    <row r="399">
      <c r="A399" s="6">
        <v>3.108598E7</v>
      </c>
      <c r="B399" s="6">
        <v>3.1087208E7</v>
      </c>
      <c r="C399" s="6">
        <v>1.0</v>
      </c>
      <c r="D399" s="15">
        <v>42889.0</v>
      </c>
      <c r="H399" s="6">
        <v>1.0</v>
      </c>
      <c r="I399" s="6">
        <v>0.0</v>
      </c>
      <c r="J399" s="6" t="s">
        <v>690</v>
      </c>
      <c r="K399" s="6" t="s">
        <v>691</v>
      </c>
      <c r="L399" s="6" t="s">
        <v>692</v>
      </c>
      <c r="M399" s="17"/>
      <c r="N399" s="17"/>
      <c r="O399" s="7" t="s">
        <v>26</v>
      </c>
      <c r="P399" s="17"/>
      <c r="Q399" s="9"/>
      <c r="R399" s="9"/>
      <c r="S399" s="8" t="s">
        <v>27</v>
      </c>
      <c r="T399" s="9"/>
      <c r="U399" s="10" t="str">
        <f t="shared" si="5"/>
        <v>Yes</v>
      </c>
      <c r="V399" s="6" t="str">
        <f t="shared" si="2"/>
        <v>Yes</v>
      </c>
      <c r="W399" s="6" t="s">
        <v>678</v>
      </c>
      <c r="X399" s="11" t="s">
        <v>37</v>
      </c>
    </row>
    <row r="400">
      <c r="A400" s="6">
        <v>4.4962268E7</v>
      </c>
      <c r="B400" s="6">
        <v>4.4962299E7</v>
      </c>
      <c r="C400" s="6">
        <v>0.0</v>
      </c>
      <c r="D400" s="15">
        <v>42893.0</v>
      </c>
      <c r="H400" s="6">
        <v>2.0</v>
      </c>
      <c r="I400" s="6">
        <v>0.0</v>
      </c>
      <c r="J400" s="6" t="s">
        <v>693</v>
      </c>
      <c r="K400" s="6" t="s">
        <v>694</v>
      </c>
      <c r="L400" s="6" t="s">
        <v>269</v>
      </c>
      <c r="M400" s="17"/>
      <c r="N400" s="17"/>
      <c r="O400" s="7" t="s">
        <v>26</v>
      </c>
      <c r="P400" s="17"/>
      <c r="Q400" s="9"/>
      <c r="R400" s="9"/>
      <c r="S400" s="8" t="s">
        <v>27</v>
      </c>
      <c r="T400" s="9"/>
      <c r="U400" s="10" t="str">
        <f t="shared" si="5"/>
        <v>Yes</v>
      </c>
      <c r="V400" s="6" t="str">
        <f t="shared" si="2"/>
        <v>No</v>
      </c>
      <c r="W400" s="6" t="s">
        <v>54</v>
      </c>
      <c r="X400" s="11" t="s">
        <v>37</v>
      </c>
    </row>
    <row r="401">
      <c r="J401" s="6" t="s">
        <v>693</v>
      </c>
      <c r="L401" s="6" t="s">
        <v>599</v>
      </c>
      <c r="M401" s="17"/>
      <c r="N401" s="17"/>
      <c r="O401" s="7" t="s">
        <v>26</v>
      </c>
      <c r="P401" s="17"/>
      <c r="Q401" s="9"/>
      <c r="R401" s="9"/>
      <c r="S401" s="8" t="s">
        <v>27</v>
      </c>
      <c r="T401" s="9"/>
      <c r="U401" s="10" t="str">
        <f t="shared" si="5"/>
        <v>Yes</v>
      </c>
      <c r="V401" s="6" t="str">
        <f t="shared" si="2"/>
        <v>No</v>
      </c>
      <c r="W401" s="6" t="s">
        <v>54</v>
      </c>
      <c r="X401" s="11" t="s">
        <v>37</v>
      </c>
    </row>
    <row r="402">
      <c r="A402" s="6">
        <v>3.6404532E7</v>
      </c>
      <c r="B402" s="6">
        <v>3.6404595E7</v>
      </c>
      <c r="C402" s="6">
        <v>0.0</v>
      </c>
      <c r="D402" s="15">
        <v>42464.0</v>
      </c>
      <c r="H402" s="6">
        <v>1.0</v>
      </c>
      <c r="I402" s="6">
        <v>0.0</v>
      </c>
      <c r="J402" s="6" t="s">
        <v>695</v>
      </c>
      <c r="K402" s="6" t="s">
        <v>696</v>
      </c>
      <c r="L402" s="6" t="s">
        <v>697</v>
      </c>
      <c r="M402" s="17"/>
      <c r="N402" s="17"/>
      <c r="O402" s="7" t="s">
        <v>26</v>
      </c>
      <c r="P402" s="17"/>
      <c r="Q402" s="9"/>
      <c r="R402" s="9"/>
      <c r="S402" s="8" t="s">
        <v>26</v>
      </c>
      <c r="T402" s="9"/>
      <c r="U402" s="10" t="str">
        <f t="shared" si="5"/>
        <v>No</v>
      </c>
      <c r="V402" s="6" t="str">
        <f t="shared" si="2"/>
        <v/>
      </c>
      <c r="X402" s="13"/>
    </row>
    <row r="403">
      <c r="A403" s="6">
        <v>3.6404532E7</v>
      </c>
      <c r="B403" s="6">
        <v>3.6404621E7</v>
      </c>
      <c r="E403" s="6">
        <v>6.0425633E7</v>
      </c>
      <c r="F403" s="6">
        <v>0.0</v>
      </c>
      <c r="G403" s="15">
        <v>42464.0</v>
      </c>
      <c r="H403" s="6">
        <v>0.0</v>
      </c>
      <c r="I403" s="6">
        <v>1.0</v>
      </c>
      <c r="J403" s="6" t="s">
        <v>698</v>
      </c>
      <c r="K403" s="6" t="s">
        <v>696</v>
      </c>
      <c r="L403" s="6" t="s">
        <v>539</v>
      </c>
      <c r="M403" s="17"/>
      <c r="N403" s="17"/>
      <c r="O403" s="7" t="s">
        <v>26</v>
      </c>
      <c r="P403" s="17"/>
      <c r="Q403" s="9"/>
      <c r="R403" s="9"/>
      <c r="S403" s="8" t="s">
        <v>26</v>
      </c>
      <c r="T403" s="9"/>
      <c r="U403" s="10" t="str">
        <f t="shared" si="5"/>
        <v>No</v>
      </c>
      <c r="V403" s="6" t="str">
        <f t="shared" si="2"/>
        <v/>
      </c>
      <c r="X403" s="13"/>
    </row>
    <row r="404">
      <c r="A404" s="6">
        <v>3.6404532E7</v>
      </c>
      <c r="B404" s="6">
        <v>3.6404621E7</v>
      </c>
      <c r="E404" s="6">
        <v>6.0426616E7</v>
      </c>
      <c r="F404" s="6">
        <v>0.0</v>
      </c>
      <c r="G404" s="15">
        <v>42464.0</v>
      </c>
      <c r="H404" s="6">
        <v>0.0</v>
      </c>
      <c r="I404" s="6">
        <v>1.0</v>
      </c>
      <c r="J404" s="6" t="s">
        <v>699</v>
      </c>
      <c r="K404" s="6" t="s">
        <v>696</v>
      </c>
      <c r="L404" s="6" t="s">
        <v>539</v>
      </c>
      <c r="M404" s="17"/>
      <c r="N404" s="17"/>
      <c r="O404" s="7" t="s">
        <v>26</v>
      </c>
      <c r="P404" s="17"/>
      <c r="Q404" s="9"/>
      <c r="R404" s="9"/>
      <c r="S404" s="8" t="s">
        <v>26</v>
      </c>
      <c r="T404" s="9"/>
      <c r="U404" s="10" t="str">
        <f t="shared" si="5"/>
        <v>No</v>
      </c>
      <c r="V404" s="6" t="str">
        <f t="shared" si="2"/>
        <v/>
      </c>
      <c r="X404" s="13"/>
    </row>
    <row r="405">
      <c r="A405" s="6">
        <v>3.6404532E7</v>
      </c>
      <c r="B405" s="6">
        <v>3.6404621E7</v>
      </c>
      <c r="E405" s="6">
        <v>6.0426616E7</v>
      </c>
      <c r="F405" s="6">
        <v>0.0</v>
      </c>
      <c r="G405" s="15">
        <v>42464.0</v>
      </c>
      <c r="H405" s="6">
        <v>0.0</v>
      </c>
      <c r="I405" s="6">
        <v>4.0</v>
      </c>
      <c r="J405" s="6" t="s">
        <v>700</v>
      </c>
      <c r="K405" s="6" t="s">
        <v>696</v>
      </c>
      <c r="L405" s="6" t="s">
        <v>539</v>
      </c>
      <c r="M405" s="17"/>
      <c r="N405" s="17"/>
      <c r="O405" s="7" t="s">
        <v>26</v>
      </c>
      <c r="P405" s="17"/>
      <c r="Q405" s="9"/>
      <c r="R405" s="9"/>
      <c r="S405" s="8" t="s">
        <v>26</v>
      </c>
      <c r="T405" s="9"/>
      <c r="U405" s="10" t="str">
        <f t="shared" si="5"/>
        <v>No</v>
      </c>
      <c r="V405" s="6" t="str">
        <f t="shared" si="2"/>
        <v/>
      </c>
      <c r="X405" s="13"/>
    </row>
    <row r="406">
      <c r="A406" s="6">
        <v>5.6430837E7</v>
      </c>
      <c r="B406" s="6">
        <v>5.6431453E7</v>
      </c>
      <c r="E406" s="6">
        <v>9.9458234E7</v>
      </c>
      <c r="F406" s="6">
        <v>0.0</v>
      </c>
      <c r="G406" s="15">
        <v>43530.0</v>
      </c>
      <c r="H406" s="6">
        <v>0.0</v>
      </c>
      <c r="I406" s="6">
        <v>2.0</v>
      </c>
      <c r="J406" s="6" t="s">
        <v>701</v>
      </c>
      <c r="K406" s="6" t="s">
        <v>702</v>
      </c>
      <c r="L406" s="6" t="s">
        <v>703</v>
      </c>
      <c r="M406" s="17"/>
      <c r="N406" s="17"/>
      <c r="O406" s="7" t="s">
        <v>27</v>
      </c>
      <c r="P406" s="17"/>
      <c r="Q406" s="9"/>
      <c r="R406" s="9"/>
      <c r="S406" s="9"/>
      <c r="T406" s="9"/>
      <c r="U406" s="10" t="str">
        <f t="shared" si="5"/>
        <v>No</v>
      </c>
      <c r="V406" s="6" t="str">
        <f t="shared" si="2"/>
        <v/>
      </c>
      <c r="X406" s="13"/>
    </row>
    <row r="407">
      <c r="A407" s="6">
        <v>3.58301E7</v>
      </c>
      <c r="B407" s="6">
        <v>3.58302E7</v>
      </c>
      <c r="E407" s="6">
        <v>5.9328003E7</v>
      </c>
      <c r="F407" s="6">
        <v>0.0</v>
      </c>
      <c r="G407" s="15">
        <v>42524.0</v>
      </c>
      <c r="H407" s="6">
        <v>0.0</v>
      </c>
      <c r="I407" s="6">
        <v>4.0</v>
      </c>
      <c r="J407" s="6" t="s">
        <v>704</v>
      </c>
      <c r="K407" s="6" t="s">
        <v>705</v>
      </c>
      <c r="L407" s="6" t="s">
        <v>432</v>
      </c>
      <c r="M407" s="17"/>
      <c r="N407" s="17"/>
      <c r="O407" s="7" t="s">
        <v>27</v>
      </c>
      <c r="P407" s="17"/>
      <c r="Q407" s="9"/>
      <c r="R407" s="9"/>
      <c r="S407" s="9"/>
      <c r="T407" s="9"/>
      <c r="U407" s="10" t="str">
        <f t="shared" si="5"/>
        <v>No</v>
      </c>
      <c r="V407" s="6" t="str">
        <f t="shared" si="2"/>
        <v/>
      </c>
      <c r="X407" s="13"/>
    </row>
    <row r="408">
      <c r="A408" s="6">
        <v>5.3921368E7</v>
      </c>
      <c r="B408" s="6">
        <v>5.3921398E7</v>
      </c>
      <c r="E408" s="6">
        <v>9.468489E7</v>
      </c>
      <c r="F408" s="6">
        <v>0.0</v>
      </c>
      <c r="G408" s="6" t="s">
        <v>706</v>
      </c>
      <c r="H408" s="6">
        <v>0.0</v>
      </c>
      <c r="I408" s="6">
        <v>0.0</v>
      </c>
      <c r="J408" s="6" t="s">
        <v>707</v>
      </c>
      <c r="K408" s="6" t="s">
        <v>708</v>
      </c>
      <c r="L408" s="6" t="s">
        <v>269</v>
      </c>
      <c r="M408" s="17"/>
      <c r="N408" s="17"/>
      <c r="O408" s="7" t="s">
        <v>26</v>
      </c>
      <c r="P408" s="17"/>
      <c r="Q408" s="9"/>
      <c r="R408" s="9"/>
      <c r="S408" s="8" t="s">
        <v>27</v>
      </c>
      <c r="T408" s="9"/>
      <c r="U408" s="10" t="str">
        <f t="shared" si="5"/>
        <v>Yes</v>
      </c>
      <c r="V408" s="6" t="str">
        <f t="shared" si="2"/>
        <v>No</v>
      </c>
      <c r="W408" s="6" t="s">
        <v>54</v>
      </c>
      <c r="X408" s="12" t="s">
        <v>37</v>
      </c>
    </row>
    <row r="409">
      <c r="A409" s="6">
        <v>5.3921368E7</v>
      </c>
      <c r="B409" s="6">
        <v>5.3921561E7</v>
      </c>
      <c r="C409" s="6">
        <v>1.0</v>
      </c>
      <c r="D409" s="6" t="s">
        <v>706</v>
      </c>
      <c r="H409" s="6">
        <v>1.0</v>
      </c>
      <c r="I409" s="6">
        <v>0.0</v>
      </c>
      <c r="J409" s="6" t="s">
        <v>709</v>
      </c>
      <c r="K409" s="6" t="s">
        <v>708</v>
      </c>
      <c r="L409" s="6" t="s">
        <v>710</v>
      </c>
      <c r="M409" s="17"/>
      <c r="N409" s="17"/>
      <c r="O409" s="7" t="s">
        <v>26</v>
      </c>
      <c r="P409" s="17"/>
      <c r="Q409" s="9"/>
      <c r="R409" s="9"/>
      <c r="S409" s="8" t="s">
        <v>27</v>
      </c>
      <c r="T409" s="9"/>
      <c r="U409" s="10" t="str">
        <f t="shared" si="5"/>
        <v>Yes</v>
      </c>
      <c r="V409" s="6" t="str">
        <f t="shared" si="2"/>
        <v>Yes</v>
      </c>
      <c r="W409" s="6" t="s">
        <v>626</v>
      </c>
      <c r="X409" s="12" t="s">
        <v>37</v>
      </c>
    </row>
    <row r="410">
      <c r="A410" s="6">
        <v>5.3921368E7</v>
      </c>
      <c r="B410" s="6">
        <v>5.3921561E7</v>
      </c>
      <c r="C410" s="6">
        <v>1.0</v>
      </c>
      <c r="D410" s="6" t="s">
        <v>706</v>
      </c>
      <c r="H410" s="6">
        <v>1.0</v>
      </c>
      <c r="I410" s="6">
        <v>2.0</v>
      </c>
      <c r="J410" s="6" t="s">
        <v>711</v>
      </c>
      <c r="K410" s="6" t="s">
        <v>708</v>
      </c>
      <c r="L410" s="6" t="s">
        <v>244</v>
      </c>
      <c r="M410" s="17"/>
      <c r="N410" s="17"/>
      <c r="O410" s="7" t="s">
        <v>26</v>
      </c>
      <c r="P410" s="17"/>
      <c r="Q410" s="9"/>
      <c r="R410" s="9"/>
      <c r="S410" s="8" t="s">
        <v>27</v>
      </c>
      <c r="T410" s="9"/>
      <c r="U410" s="10" t="str">
        <f t="shared" si="5"/>
        <v>Yes</v>
      </c>
      <c r="V410" s="6" t="str">
        <f t="shared" si="2"/>
        <v>Yes</v>
      </c>
      <c r="W410" s="6" t="s">
        <v>36</v>
      </c>
      <c r="X410" s="11" t="s">
        <v>37</v>
      </c>
    </row>
    <row r="411">
      <c r="J411" s="6" t="s">
        <v>711</v>
      </c>
      <c r="L411" s="6" t="s">
        <v>712</v>
      </c>
      <c r="M411" s="17"/>
      <c r="N411" s="17"/>
      <c r="O411" s="7" t="s">
        <v>26</v>
      </c>
      <c r="P411" s="17"/>
      <c r="Q411" s="9"/>
      <c r="R411" s="9"/>
      <c r="S411" s="8" t="s">
        <v>27</v>
      </c>
      <c r="T411" s="9"/>
      <c r="U411" s="10" t="str">
        <f t="shared" si="5"/>
        <v>Yes</v>
      </c>
      <c r="V411" s="6" t="str">
        <f t="shared" si="2"/>
        <v>No</v>
      </c>
      <c r="W411" s="6" t="s">
        <v>54</v>
      </c>
      <c r="X411" s="11" t="s">
        <v>37</v>
      </c>
    </row>
    <row r="412">
      <c r="A412" s="6">
        <v>5.3921368E7</v>
      </c>
      <c r="E412" s="6">
        <v>9.4684845E7</v>
      </c>
      <c r="F412" s="6">
        <v>1.0</v>
      </c>
      <c r="G412" s="6" t="s">
        <v>706</v>
      </c>
      <c r="H412" s="6">
        <v>0.0</v>
      </c>
      <c r="I412" s="6">
        <v>0.0</v>
      </c>
      <c r="J412" s="6" t="s">
        <v>713</v>
      </c>
      <c r="K412" s="6" t="s">
        <v>708</v>
      </c>
      <c r="L412" s="6" t="s">
        <v>714</v>
      </c>
      <c r="M412" s="17"/>
      <c r="N412" s="17"/>
      <c r="O412" s="7" t="s">
        <v>26</v>
      </c>
      <c r="P412" s="17"/>
      <c r="Q412" s="9"/>
      <c r="R412" s="9"/>
      <c r="S412" s="8" t="s">
        <v>27</v>
      </c>
      <c r="T412" s="9"/>
      <c r="U412" s="10" t="str">
        <f t="shared" si="5"/>
        <v>Yes</v>
      </c>
      <c r="V412" s="6" t="str">
        <f t="shared" si="2"/>
        <v>Yes</v>
      </c>
      <c r="W412" s="6" t="s">
        <v>56</v>
      </c>
      <c r="X412" s="11" t="s">
        <v>37</v>
      </c>
    </row>
    <row r="413">
      <c r="A413" s="6">
        <v>2.5135061E7</v>
      </c>
      <c r="B413" s="6">
        <v>6.9365828E7</v>
      </c>
      <c r="C413" s="6">
        <v>0.0</v>
      </c>
      <c r="D413" s="6" t="s">
        <v>715</v>
      </c>
      <c r="H413" s="6">
        <v>1.0</v>
      </c>
      <c r="I413" s="6">
        <v>0.0</v>
      </c>
      <c r="J413" s="6" t="s">
        <v>716</v>
      </c>
      <c r="K413" s="6" t="s">
        <v>717</v>
      </c>
      <c r="L413" s="14" t="s">
        <v>718</v>
      </c>
      <c r="M413" s="17"/>
      <c r="N413" s="17"/>
      <c r="O413" s="7" t="s">
        <v>26</v>
      </c>
      <c r="P413" s="17"/>
      <c r="Q413" s="9"/>
      <c r="R413" s="9"/>
      <c r="S413" s="8" t="s">
        <v>27</v>
      </c>
      <c r="T413" s="9"/>
      <c r="U413" s="10" t="str">
        <f t="shared" si="5"/>
        <v>Yes</v>
      </c>
      <c r="V413" s="6" t="str">
        <f t="shared" si="2"/>
        <v>No</v>
      </c>
      <c r="W413" s="6" t="s">
        <v>62</v>
      </c>
      <c r="X413" s="11" t="s">
        <v>33</v>
      </c>
    </row>
    <row r="414">
      <c r="J414" s="6" t="s">
        <v>716</v>
      </c>
      <c r="L414" s="6" t="s">
        <v>53</v>
      </c>
      <c r="M414" s="17"/>
      <c r="N414" s="17"/>
      <c r="O414" s="7" t="s">
        <v>26</v>
      </c>
      <c r="P414" s="17"/>
      <c r="Q414" s="9"/>
      <c r="R414" s="9"/>
      <c r="S414" s="8" t="s">
        <v>27</v>
      </c>
      <c r="T414" s="9"/>
      <c r="U414" s="10" t="str">
        <f t="shared" si="5"/>
        <v>Yes</v>
      </c>
      <c r="V414" s="6" t="str">
        <f t="shared" si="2"/>
        <v>No</v>
      </c>
      <c r="W414" s="6" t="s">
        <v>54</v>
      </c>
      <c r="X414" s="11" t="s">
        <v>37</v>
      </c>
    </row>
    <row r="415">
      <c r="J415" s="6" t="s">
        <v>716</v>
      </c>
      <c r="L415" s="6" t="s">
        <v>79</v>
      </c>
      <c r="M415" s="17"/>
      <c r="N415" s="17"/>
      <c r="O415" s="7" t="s">
        <v>26</v>
      </c>
      <c r="P415" s="17"/>
      <c r="Q415" s="9"/>
      <c r="R415" s="9"/>
      <c r="S415" s="8" t="s">
        <v>27</v>
      </c>
      <c r="T415" s="9"/>
      <c r="U415" s="10" t="str">
        <f t="shared" si="5"/>
        <v>Yes</v>
      </c>
      <c r="V415" s="6" t="str">
        <f t="shared" si="2"/>
        <v>No</v>
      </c>
      <c r="W415" s="6" t="s">
        <v>80</v>
      </c>
      <c r="X415" s="11" t="s">
        <v>37</v>
      </c>
    </row>
    <row r="416">
      <c r="J416" s="6" t="s">
        <v>716</v>
      </c>
      <c r="L416" s="6" t="s">
        <v>719</v>
      </c>
      <c r="M416" s="17"/>
      <c r="N416" s="17"/>
      <c r="O416" s="7" t="s">
        <v>26</v>
      </c>
      <c r="P416" s="17"/>
      <c r="Q416" s="9"/>
      <c r="R416" s="9"/>
      <c r="S416" s="8" t="s">
        <v>27</v>
      </c>
      <c r="T416" s="9"/>
      <c r="U416" s="10" t="str">
        <f t="shared" si="5"/>
        <v>Yes</v>
      </c>
      <c r="V416" s="6" t="str">
        <f t="shared" si="2"/>
        <v>No</v>
      </c>
      <c r="W416" s="6" t="s">
        <v>62</v>
      </c>
      <c r="X416" s="11" t="s">
        <v>33</v>
      </c>
    </row>
    <row r="417">
      <c r="A417" s="6">
        <v>2.5135061E7</v>
      </c>
      <c r="B417" s="6">
        <v>6.9365828E7</v>
      </c>
      <c r="C417" s="6">
        <v>0.0</v>
      </c>
      <c r="D417" s="6" t="s">
        <v>715</v>
      </c>
      <c r="H417" s="6">
        <v>2.0</v>
      </c>
      <c r="I417" s="6">
        <v>0.0</v>
      </c>
      <c r="J417" s="6" t="s">
        <v>720</v>
      </c>
      <c r="K417" s="6" t="s">
        <v>717</v>
      </c>
      <c r="L417" s="14" t="s">
        <v>718</v>
      </c>
      <c r="M417" s="17"/>
      <c r="N417" s="17"/>
      <c r="O417" s="7" t="s">
        <v>26</v>
      </c>
      <c r="P417" s="17"/>
      <c r="Q417" s="9"/>
      <c r="R417" s="9"/>
      <c r="S417" s="8" t="s">
        <v>27</v>
      </c>
      <c r="T417" s="9"/>
      <c r="U417" s="10" t="str">
        <f t="shared" si="5"/>
        <v>Yes</v>
      </c>
      <c r="V417" s="6" t="str">
        <f t="shared" si="2"/>
        <v>No</v>
      </c>
      <c r="W417" s="6" t="s">
        <v>62</v>
      </c>
      <c r="X417" s="11" t="s">
        <v>33</v>
      </c>
    </row>
    <row r="418">
      <c r="J418" s="6" t="s">
        <v>720</v>
      </c>
      <c r="L418" s="6" t="s">
        <v>719</v>
      </c>
      <c r="M418" s="17"/>
      <c r="N418" s="17"/>
      <c r="O418" s="7" t="s">
        <v>26</v>
      </c>
      <c r="P418" s="17"/>
      <c r="Q418" s="9"/>
      <c r="R418" s="9"/>
      <c r="S418" s="8" t="s">
        <v>27</v>
      </c>
      <c r="T418" s="9"/>
      <c r="U418" s="10" t="str">
        <f t="shared" si="5"/>
        <v>Yes</v>
      </c>
      <c r="V418" s="6" t="str">
        <f t="shared" si="2"/>
        <v>No</v>
      </c>
      <c r="W418" s="6" t="s">
        <v>62</v>
      </c>
      <c r="X418" s="11" t="s">
        <v>33</v>
      </c>
    </row>
    <row r="419">
      <c r="A419" s="6">
        <v>2.5135061E7</v>
      </c>
      <c r="B419" s="6">
        <v>6.9365828E7</v>
      </c>
      <c r="C419" s="6">
        <v>0.0</v>
      </c>
      <c r="D419" s="6" t="s">
        <v>715</v>
      </c>
      <c r="H419" s="6">
        <v>5.0</v>
      </c>
      <c r="I419" s="6">
        <v>0.0</v>
      </c>
      <c r="J419" s="6" t="s">
        <v>721</v>
      </c>
      <c r="K419" s="6" t="s">
        <v>717</v>
      </c>
      <c r="L419" s="6" t="s">
        <v>59</v>
      </c>
      <c r="M419" s="17"/>
      <c r="N419" s="17"/>
      <c r="O419" s="7" t="s">
        <v>26</v>
      </c>
      <c r="P419" s="17"/>
      <c r="Q419" s="9"/>
      <c r="R419" s="9"/>
      <c r="S419" s="8" t="s">
        <v>27</v>
      </c>
      <c r="T419" s="9"/>
      <c r="U419" s="10" t="str">
        <f t="shared" si="5"/>
        <v>Yes</v>
      </c>
      <c r="V419" s="6" t="str">
        <f t="shared" si="2"/>
        <v>No</v>
      </c>
      <c r="W419" s="6" t="s">
        <v>54</v>
      </c>
      <c r="X419" s="18" t="s">
        <v>37</v>
      </c>
    </row>
    <row r="420">
      <c r="A420" s="6">
        <v>2.5135061E7</v>
      </c>
      <c r="B420" s="6">
        <v>6.9365828E7</v>
      </c>
      <c r="C420" s="6">
        <v>0.0</v>
      </c>
      <c r="D420" s="6" t="s">
        <v>715</v>
      </c>
      <c r="H420" s="6">
        <v>6.0</v>
      </c>
      <c r="I420" s="6">
        <v>0.0</v>
      </c>
      <c r="J420" s="6" t="s">
        <v>722</v>
      </c>
      <c r="K420" s="6" t="s">
        <v>717</v>
      </c>
      <c r="L420" s="6" t="s">
        <v>719</v>
      </c>
      <c r="M420" s="17"/>
      <c r="N420" s="17"/>
      <c r="O420" s="7" t="s">
        <v>26</v>
      </c>
      <c r="P420" s="17"/>
      <c r="Q420" s="9"/>
      <c r="R420" s="9"/>
      <c r="S420" s="8" t="s">
        <v>27</v>
      </c>
      <c r="T420" s="9"/>
      <c r="U420" s="10" t="str">
        <f t="shared" si="5"/>
        <v>Yes</v>
      </c>
      <c r="V420" s="6" t="str">
        <f t="shared" si="2"/>
        <v>No</v>
      </c>
      <c r="W420" s="6" t="s">
        <v>62</v>
      </c>
      <c r="X420" s="18" t="s">
        <v>37</v>
      </c>
    </row>
    <row r="421">
      <c r="A421" s="6">
        <v>2.5135061E7</v>
      </c>
      <c r="E421" s="6">
        <v>3.9242745E7</v>
      </c>
      <c r="F421" s="6">
        <v>0.0</v>
      </c>
      <c r="G421" s="15">
        <v>41859.0</v>
      </c>
      <c r="H421" s="6">
        <v>0.0</v>
      </c>
      <c r="I421" s="6">
        <v>0.0</v>
      </c>
      <c r="J421" s="6" t="s">
        <v>723</v>
      </c>
      <c r="K421" s="6" t="s">
        <v>717</v>
      </c>
      <c r="L421" s="6" t="s">
        <v>724</v>
      </c>
      <c r="M421" s="17"/>
      <c r="N421" s="17"/>
      <c r="O421" s="7" t="s">
        <v>26</v>
      </c>
      <c r="P421" s="17"/>
      <c r="Q421" s="9"/>
      <c r="R421" s="9"/>
      <c r="S421" s="8" t="s">
        <v>27</v>
      </c>
      <c r="T421" s="9"/>
      <c r="U421" s="10" t="str">
        <f t="shared" si="5"/>
        <v>Yes</v>
      </c>
      <c r="V421" s="6" t="str">
        <f t="shared" si="2"/>
        <v>No</v>
      </c>
      <c r="W421" s="6" t="s">
        <v>99</v>
      </c>
      <c r="X421" s="18" t="s">
        <v>37</v>
      </c>
    </row>
    <row r="422">
      <c r="A422" s="6">
        <v>2.5135061E7</v>
      </c>
      <c r="E422" s="6">
        <v>3.9242745E7</v>
      </c>
      <c r="F422" s="6">
        <v>0.0</v>
      </c>
      <c r="G422" s="15">
        <v>41859.0</v>
      </c>
      <c r="H422" s="6">
        <v>0.0</v>
      </c>
      <c r="I422" s="6">
        <v>1.0</v>
      </c>
      <c r="J422" s="6" t="s">
        <v>725</v>
      </c>
      <c r="K422" s="6" t="s">
        <v>717</v>
      </c>
      <c r="L422" s="6" t="s">
        <v>87</v>
      </c>
      <c r="M422" s="17"/>
      <c r="N422" s="17"/>
      <c r="O422" s="7" t="s">
        <v>26</v>
      </c>
      <c r="P422" s="17"/>
      <c r="Q422" s="9"/>
      <c r="R422" s="9"/>
      <c r="S422" s="8" t="s">
        <v>27</v>
      </c>
      <c r="T422" s="9"/>
      <c r="U422" s="10" t="str">
        <f t="shared" si="5"/>
        <v>Yes</v>
      </c>
      <c r="V422" s="6" t="str">
        <f t="shared" si="2"/>
        <v>No</v>
      </c>
      <c r="W422" s="6" t="s">
        <v>36</v>
      </c>
      <c r="X422" s="18" t="s">
        <v>37</v>
      </c>
    </row>
    <row r="423">
      <c r="A423" s="6">
        <v>6.1268901E7</v>
      </c>
      <c r="B423" s="6">
        <v>6.1269812E7</v>
      </c>
      <c r="C423" s="6">
        <v>1.0</v>
      </c>
      <c r="D423" s="6" t="s">
        <v>423</v>
      </c>
      <c r="H423" s="6">
        <v>0.0</v>
      </c>
      <c r="I423" s="6">
        <v>0.0</v>
      </c>
      <c r="J423" s="6" t="s">
        <v>726</v>
      </c>
      <c r="K423" s="6" t="s">
        <v>727</v>
      </c>
      <c r="L423" s="6" t="s">
        <v>237</v>
      </c>
      <c r="M423" s="17"/>
      <c r="N423" s="17"/>
      <c r="O423" s="7" t="s">
        <v>27</v>
      </c>
      <c r="P423" s="17"/>
      <c r="Q423" s="9"/>
      <c r="R423" s="9"/>
      <c r="S423" s="9"/>
      <c r="T423" s="9"/>
      <c r="U423" s="10" t="str">
        <f t="shared" si="5"/>
        <v>No</v>
      </c>
      <c r="V423" s="6" t="str">
        <f t="shared" si="2"/>
        <v/>
      </c>
      <c r="X423" s="13"/>
    </row>
    <row r="424">
      <c r="A424" s="6">
        <v>6.1268901E7</v>
      </c>
      <c r="B424" s="6">
        <v>6.1269812E7</v>
      </c>
      <c r="E424" s="6">
        <v>1.0839235E8</v>
      </c>
      <c r="F424" s="6">
        <v>0.0</v>
      </c>
      <c r="G424" s="6" t="s">
        <v>423</v>
      </c>
      <c r="H424" s="6">
        <v>0.0</v>
      </c>
      <c r="I424" s="6">
        <v>1.0</v>
      </c>
      <c r="J424" s="6" t="s">
        <v>728</v>
      </c>
      <c r="K424" s="6" t="s">
        <v>727</v>
      </c>
      <c r="L424" s="6" t="s">
        <v>729</v>
      </c>
      <c r="M424" s="17"/>
      <c r="N424" s="17"/>
      <c r="O424" s="7" t="s">
        <v>27</v>
      </c>
      <c r="P424" s="17"/>
      <c r="Q424" s="9"/>
      <c r="R424" s="9"/>
      <c r="S424" s="9"/>
      <c r="T424" s="9"/>
      <c r="U424" s="10" t="str">
        <f t="shared" si="5"/>
        <v>No</v>
      </c>
      <c r="V424" s="6" t="str">
        <f t="shared" si="2"/>
        <v/>
      </c>
      <c r="X424" s="13"/>
    </row>
    <row r="425">
      <c r="A425" s="6">
        <v>6.1268901E7</v>
      </c>
      <c r="B425" s="6">
        <v>6.1269812E7</v>
      </c>
      <c r="E425" s="6">
        <v>1.08392563E8</v>
      </c>
      <c r="F425" s="6">
        <v>0.0</v>
      </c>
      <c r="G425" s="6" t="s">
        <v>423</v>
      </c>
      <c r="H425" s="6">
        <v>0.0</v>
      </c>
      <c r="I425" s="6">
        <v>0.0</v>
      </c>
      <c r="J425" s="6" t="s">
        <v>730</v>
      </c>
      <c r="K425" s="6" t="s">
        <v>727</v>
      </c>
      <c r="L425" s="6" t="s">
        <v>729</v>
      </c>
      <c r="M425" s="17"/>
      <c r="N425" s="17"/>
      <c r="O425" s="7" t="s">
        <v>27</v>
      </c>
      <c r="P425" s="17"/>
      <c r="Q425" s="9"/>
      <c r="R425" s="9"/>
      <c r="S425" s="9"/>
      <c r="T425" s="9"/>
      <c r="U425" s="10" t="str">
        <f t="shared" si="5"/>
        <v>No</v>
      </c>
      <c r="V425" s="6" t="str">
        <f t="shared" si="2"/>
        <v/>
      </c>
      <c r="X425" s="13"/>
    </row>
    <row r="426">
      <c r="A426" s="6">
        <v>6.1268901E7</v>
      </c>
      <c r="E426" s="6">
        <v>1.08388824E8</v>
      </c>
      <c r="F426" s="6">
        <v>0.0</v>
      </c>
      <c r="G426" s="6" t="s">
        <v>423</v>
      </c>
      <c r="H426" s="6">
        <v>0.0</v>
      </c>
      <c r="I426" s="6">
        <v>0.0</v>
      </c>
      <c r="J426" s="6" t="s">
        <v>731</v>
      </c>
      <c r="K426" s="6" t="s">
        <v>727</v>
      </c>
      <c r="L426" s="6" t="s">
        <v>148</v>
      </c>
      <c r="M426" s="17"/>
      <c r="N426" s="17"/>
      <c r="O426" s="7" t="s">
        <v>26</v>
      </c>
      <c r="P426" s="17"/>
      <c r="Q426" s="9"/>
      <c r="R426" s="9"/>
      <c r="S426" s="8" t="s">
        <v>26</v>
      </c>
      <c r="T426" s="9"/>
      <c r="U426" s="10" t="str">
        <f t="shared" si="5"/>
        <v>No</v>
      </c>
      <c r="V426" s="6" t="str">
        <f t="shared" si="2"/>
        <v/>
      </c>
      <c r="X426" s="13"/>
    </row>
    <row r="427">
      <c r="A427" s="6">
        <v>3.2026241E7</v>
      </c>
      <c r="B427" s="6">
        <v>3.2026265E7</v>
      </c>
      <c r="C427" s="6">
        <v>2.0</v>
      </c>
      <c r="D427" s="6" t="s">
        <v>732</v>
      </c>
      <c r="H427" s="6">
        <v>0.0</v>
      </c>
      <c r="I427" s="6">
        <v>2.0</v>
      </c>
      <c r="J427" s="6" t="s">
        <v>733</v>
      </c>
      <c r="K427" s="6" t="s">
        <v>136</v>
      </c>
      <c r="L427" s="6" t="s">
        <v>426</v>
      </c>
      <c r="M427" s="7" t="s">
        <v>27</v>
      </c>
      <c r="N427" s="17"/>
      <c r="O427" s="17"/>
      <c r="P427" s="17"/>
      <c r="Q427" s="9"/>
      <c r="R427" s="9"/>
      <c r="S427" s="9"/>
      <c r="T427" s="9"/>
      <c r="U427" s="19" t="str">
        <f t="shared" ref="U427:U480" si="6">if(and(M427="Yes",Q427="No"), "Yes", "No")</f>
        <v>No</v>
      </c>
      <c r="V427" s="6" t="str">
        <f t="shared" si="2"/>
        <v/>
      </c>
      <c r="X427" s="13"/>
    </row>
    <row r="428">
      <c r="A428" s="6">
        <v>4.5994742E7</v>
      </c>
      <c r="B428" s="6">
        <v>4.5994868E7</v>
      </c>
      <c r="C428" s="6">
        <v>0.0</v>
      </c>
      <c r="D428" s="15">
        <v>42744.0</v>
      </c>
      <c r="H428" s="6">
        <v>0.0</v>
      </c>
      <c r="I428" s="6">
        <v>0.0</v>
      </c>
      <c r="J428" s="6" t="s">
        <v>734</v>
      </c>
      <c r="K428" s="6" t="s">
        <v>735</v>
      </c>
      <c r="L428" s="6" t="s">
        <v>189</v>
      </c>
      <c r="M428" s="7" t="s">
        <v>26</v>
      </c>
      <c r="N428" s="17"/>
      <c r="O428" s="17"/>
      <c r="P428" s="17"/>
      <c r="Q428" s="20" t="s">
        <v>27</v>
      </c>
      <c r="R428" s="9"/>
      <c r="S428" s="9"/>
      <c r="T428" s="9"/>
      <c r="U428" s="19" t="str">
        <f t="shared" si="6"/>
        <v>Yes</v>
      </c>
      <c r="V428" s="6" t="str">
        <f t="shared" si="2"/>
        <v>No</v>
      </c>
      <c r="W428" s="6" t="s">
        <v>60</v>
      </c>
      <c r="X428" s="13"/>
    </row>
    <row r="429">
      <c r="A429" s="6">
        <v>4.5994742E7</v>
      </c>
      <c r="E429" s="6">
        <v>7.8949309E7</v>
      </c>
      <c r="F429" s="6">
        <v>0.0</v>
      </c>
      <c r="G429" s="15">
        <v>42744.0</v>
      </c>
      <c r="H429" s="6">
        <v>0.0</v>
      </c>
      <c r="I429" s="6">
        <v>0.0</v>
      </c>
      <c r="J429" s="6" t="s">
        <v>736</v>
      </c>
      <c r="K429" s="6" t="s">
        <v>735</v>
      </c>
      <c r="L429" s="6" t="s">
        <v>737</v>
      </c>
      <c r="M429" s="7" t="s">
        <v>26</v>
      </c>
      <c r="N429" s="17"/>
      <c r="O429" s="17"/>
      <c r="P429" s="17"/>
      <c r="Q429" s="20" t="s">
        <v>27</v>
      </c>
      <c r="R429" s="9"/>
      <c r="S429" s="9"/>
      <c r="T429" s="9"/>
      <c r="U429" s="19" t="str">
        <f t="shared" si="6"/>
        <v>Yes</v>
      </c>
      <c r="V429" s="6" t="str">
        <f t="shared" si="2"/>
        <v>No</v>
      </c>
      <c r="W429" s="6" t="s">
        <v>99</v>
      </c>
      <c r="X429" s="13"/>
    </row>
    <row r="430">
      <c r="A430" s="6">
        <v>6.4222865E7</v>
      </c>
      <c r="B430" s="6">
        <v>6.4222908E7</v>
      </c>
      <c r="E430" s="6">
        <v>1.13566675E8</v>
      </c>
      <c r="F430" s="6">
        <v>0.0</v>
      </c>
      <c r="G430" s="15">
        <v>43992.0</v>
      </c>
      <c r="H430" s="6">
        <v>0.0</v>
      </c>
      <c r="I430" s="6">
        <v>16.0</v>
      </c>
      <c r="J430" s="6" t="s">
        <v>738</v>
      </c>
      <c r="K430" s="6" t="s">
        <v>739</v>
      </c>
      <c r="L430" s="6" t="s">
        <v>740</v>
      </c>
      <c r="M430" s="7" t="s">
        <v>27</v>
      </c>
      <c r="N430" s="17"/>
      <c r="O430" s="17"/>
      <c r="P430" s="17"/>
      <c r="Q430" s="9"/>
      <c r="R430" s="9"/>
      <c r="S430" s="9"/>
      <c r="T430" s="9"/>
      <c r="U430" s="19" t="str">
        <f t="shared" si="6"/>
        <v>No</v>
      </c>
      <c r="V430" s="6" t="str">
        <f t="shared" si="2"/>
        <v/>
      </c>
      <c r="X430" s="13"/>
    </row>
    <row r="431">
      <c r="A431" s="6">
        <v>2.7703039E7</v>
      </c>
      <c r="B431" s="6">
        <v>2.7703112E7</v>
      </c>
      <c r="E431" s="6">
        <v>6.5092812E7</v>
      </c>
      <c r="F431" s="6">
        <v>1.0</v>
      </c>
      <c r="G431" s="15">
        <v>42621.0</v>
      </c>
      <c r="H431" s="6">
        <v>0.0</v>
      </c>
      <c r="I431" s="6">
        <v>1.0</v>
      </c>
      <c r="J431" s="6" t="s">
        <v>741</v>
      </c>
      <c r="K431" s="6" t="s">
        <v>742</v>
      </c>
      <c r="L431" s="6" t="s">
        <v>743</v>
      </c>
      <c r="M431" s="7" t="s">
        <v>27</v>
      </c>
      <c r="N431" s="17"/>
      <c r="O431" s="17"/>
      <c r="P431" s="17"/>
      <c r="Q431" s="9"/>
      <c r="R431" s="9"/>
      <c r="S431" s="9"/>
      <c r="T431" s="9"/>
      <c r="U431" s="19" t="str">
        <f t="shared" si="6"/>
        <v>No</v>
      </c>
      <c r="V431" s="6" t="str">
        <f t="shared" si="2"/>
        <v/>
      </c>
      <c r="X431" s="13"/>
    </row>
    <row r="432">
      <c r="A432" s="6">
        <v>2.7703039E7</v>
      </c>
      <c r="B432" s="6">
        <v>2.7703112E7</v>
      </c>
      <c r="E432" s="6">
        <v>7.3734527E7</v>
      </c>
      <c r="F432" s="6">
        <v>0.0</v>
      </c>
      <c r="G432" s="15">
        <v>43012.0</v>
      </c>
      <c r="H432" s="6">
        <v>0.0</v>
      </c>
      <c r="I432" s="6">
        <v>0.0</v>
      </c>
      <c r="J432" s="6" t="s">
        <v>744</v>
      </c>
      <c r="K432" s="6" t="s">
        <v>742</v>
      </c>
      <c r="L432" s="6" t="s">
        <v>745</v>
      </c>
      <c r="M432" s="7" t="s">
        <v>27</v>
      </c>
      <c r="N432" s="17"/>
      <c r="O432" s="17"/>
      <c r="P432" s="17"/>
      <c r="Q432" s="9"/>
      <c r="R432" s="9"/>
      <c r="S432" s="9"/>
      <c r="T432" s="9"/>
      <c r="U432" s="19" t="str">
        <f t="shared" si="6"/>
        <v>No</v>
      </c>
      <c r="V432" s="6" t="str">
        <f t="shared" si="2"/>
        <v/>
      </c>
      <c r="X432" s="13"/>
    </row>
    <row r="433">
      <c r="A433" s="6">
        <v>2.7703039E7</v>
      </c>
      <c r="B433" s="6">
        <v>2.7703112E7</v>
      </c>
      <c r="E433" s="6">
        <v>1.0179049E8</v>
      </c>
      <c r="F433" s="6">
        <v>0.0</v>
      </c>
      <c r="G433" s="6" t="s">
        <v>746</v>
      </c>
      <c r="H433" s="6">
        <v>0.0</v>
      </c>
      <c r="I433" s="6">
        <v>0.0</v>
      </c>
      <c r="J433" s="6" t="s">
        <v>747</v>
      </c>
      <c r="K433" s="6" t="s">
        <v>742</v>
      </c>
      <c r="L433" s="6" t="s">
        <v>748</v>
      </c>
      <c r="M433" s="7" t="s">
        <v>27</v>
      </c>
      <c r="N433" s="17"/>
      <c r="O433" s="17"/>
      <c r="P433" s="17"/>
      <c r="Q433" s="9"/>
      <c r="R433" s="9"/>
      <c r="S433" s="9"/>
      <c r="T433" s="9"/>
      <c r="U433" s="19" t="str">
        <f t="shared" si="6"/>
        <v>No</v>
      </c>
      <c r="V433" s="6" t="str">
        <f t="shared" si="2"/>
        <v/>
      </c>
      <c r="X433" s="13"/>
    </row>
    <row r="434">
      <c r="A434" s="6">
        <v>2.7703039E7</v>
      </c>
      <c r="B434" s="6">
        <v>2.7703152E7</v>
      </c>
      <c r="E434" s="6">
        <v>4.3818728E7</v>
      </c>
      <c r="F434" s="6">
        <v>0.0</v>
      </c>
      <c r="G434" s="6" t="s">
        <v>749</v>
      </c>
      <c r="H434" s="6">
        <v>0.0</v>
      </c>
      <c r="I434" s="6">
        <v>3.0</v>
      </c>
      <c r="J434" s="6" t="s">
        <v>750</v>
      </c>
      <c r="K434" s="6" t="s">
        <v>742</v>
      </c>
      <c r="L434" s="6" t="s">
        <v>447</v>
      </c>
      <c r="M434" s="7" t="s">
        <v>27</v>
      </c>
      <c r="N434" s="17"/>
      <c r="O434" s="17"/>
      <c r="P434" s="17"/>
      <c r="Q434" s="9"/>
      <c r="R434" s="9"/>
      <c r="S434" s="9"/>
      <c r="T434" s="9"/>
      <c r="U434" s="19" t="str">
        <f t="shared" si="6"/>
        <v>No</v>
      </c>
      <c r="V434" s="6" t="str">
        <f t="shared" si="2"/>
        <v/>
      </c>
      <c r="X434" s="13"/>
    </row>
    <row r="435">
      <c r="A435" s="6">
        <v>2.7703039E7</v>
      </c>
      <c r="B435" s="6">
        <v>3.3824329E7</v>
      </c>
      <c r="C435" s="6">
        <v>3.0</v>
      </c>
      <c r="D435" s="6" t="s">
        <v>751</v>
      </c>
      <c r="H435" s="6">
        <v>0.0</v>
      </c>
      <c r="I435" s="6">
        <v>0.0</v>
      </c>
      <c r="J435" s="6" t="s">
        <v>752</v>
      </c>
      <c r="K435" s="6" t="s">
        <v>742</v>
      </c>
      <c r="L435" s="6" t="s">
        <v>111</v>
      </c>
      <c r="M435" s="7" t="s">
        <v>27</v>
      </c>
      <c r="N435" s="17"/>
      <c r="O435" s="17"/>
      <c r="P435" s="17"/>
      <c r="Q435" s="9"/>
      <c r="R435" s="9"/>
      <c r="S435" s="9"/>
      <c r="T435" s="9"/>
      <c r="U435" s="19" t="str">
        <f t="shared" si="6"/>
        <v>No</v>
      </c>
      <c r="V435" s="6" t="str">
        <f t="shared" si="2"/>
        <v/>
      </c>
      <c r="X435" s="13"/>
    </row>
    <row r="436">
      <c r="A436" s="6">
        <v>2.7703039E7</v>
      </c>
      <c r="B436" s="6">
        <v>5.0482471E7</v>
      </c>
      <c r="C436" s="6">
        <v>10.0</v>
      </c>
      <c r="D436" s="6" t="s">
        <v>359</v>
      </c>
      <c r="H436" s="6">
        <v>1.0</v>
      </c>
      <c r="I436" s="6">
        <v>0.0</v>
      </c>
      <c r="J436" s="6" t="s">
        <v>753</v>
      </c>
      <c r="K436" s="6" t="s">
        <v>742</v>
      </c>
      <c r="L436" s="6" t="s">
        <v>111</v>
      </c>
      <c r="M436" s="7" t="s">
        <v>27</v>
      </c>
      <c r="N436" s="17"/>
      <c r="O436" s="17"/>
      <c r="P436" s="17"/>
      <c r="Q436" s="9"/>
      <c r="R436" s="9"/>
      <c r="S436" s="9"/>
      <c r="T436" s="9"/>
      <c r="U436" s="19" t="str">
        <f t="shared" si="6"/>
        <v>No</v>
      </c>
      <c r="V436" s="6" t="str">
        <f t="shared" si="2"/>
        <v/>
      </c>
      <c r="X436" s="13"/>
    </row>
    <row r="437">
      <c r="A437" s="6">
        <v>2.7703039E7</v>
      </c>
      <c r="E437" s="6">
        <v>7.3614639E7</v>
      </c>
      <c r="F437" s="6">
        <v>1.0</v>
      </c>
      <c r="G437" s="15">
        <v>42920.0</v>
      </c>
      <c r="H437" s="6">
        <v>0.0</v>
      </c>
      <c r="I437" s="6">
        <v>0.0</v>
      </c>
      <c r="J437" s="6" t="s">
        <v>754</v>
      </c>
      <c r="K437" s="6" t="s">
        <v>742</v>
      </c>
      <c r="L437" s="6" t="s">
        <v>745</v>
      </c>
      <c r="M437" s="7" t="s">
        <v>27</v>
      </c>
      <c r="N437" s="17"/>
      <c r="O437" s="17"/>
      <c r="P437" s="17"/>
      <c r="Q437" s="9"/>
      <c r="R437" s="9"/>
      <c r="S437" s="9"/>
      <c r="T437" s="9"/>
      <c r="U437" s="19" t="str">
        <f t="shared" si="6"/>
        <v>No</v>
      </c>
      <c r="V437" s="6" t="str">
        <f t="shared" si="2"/>
        <v/>
      </c>
      <c r="X437" s="13"/>
    </row>
    <row r="438">
      <c r="A438" s="6">
        <v>2.7703039E7</v>
      </c>
      <c r="E438" s="6">
        <v>7.3614639E7</v>
      </c>
      <c r="F438" s="6">
        <v>1.0</v>
      </c>
      <c r="G438" s="15">
        <v>42920.0</v>
      </c>
      <c r="H438" s="6">
        <v>0.0</v>
      </c>
      <c r="I438" s="6">
        <v>1.0</v>
      </c>
      <c r="J438" s="6" t="s">
        <v>755</v>
      </c>
      <c r="K438" s="6" t="s">
        <v>742</v>
      </c>
      <c r="L438" s="6" t="s">
        <v>745</v>
      </c>
      <c r="M438" s="7" t="s">
        <v>27</v>
      </c>
      <c r="N438" s="17"/>
      <c r="O438" s="17"/>
      <c r="P438" s="17"/>
      <c r="Q438" s="9"/>
      <c r="R438" s="9"/>
      <c r="S438" s="9"/>
      <c r="T438" s="9"/>
      <c r="U438" s="19" t="str">
        <f t="shared" si="6"/>
        <v>No</v>
      </c>
      <c r="V438" s="6" t="str">
        <f t="shared" si="2"/>
        <v/>
      </c>
      <c r="X438" s="13"/>
    </row>
    <row r="439">
      <c r="A439" s="6">
        <v>2.1298929E7</v>
      </c>
      <c r="B439" s="6">
        <v>2.1299008E7</v>
      </c>
      <c r="C439" s="6">
        <v>2.0</v>
      </c>
      <c r="D439" s="6" t="s">
        <v>756</v>
      </c>
      <c r="H439" s="6">
        <v>1.0</v>
      </c>
      <c r="I439" s="6">
        <v>0.0</v>
      </c>
      <c r="J439" s="6" t="s">
        <v>757</v>
      </c>
      <c r="K439" s="6" t="s">
        <v>758</v>
      </c>
      <c r="L439" s="6" t="s">
        <v>658</v>
      </c>
      <c r="M439" s="7" t="s">
        <v>26</v>
      </c>
      <c r="N439" s="17"/>
      <c r="O439" s="17"/>
      <c r="P439" s="17"/>
      <c r="Q439" s="20" t="s">
        <v>26</v>
      </c>
      <c r="R439" s="9"/>
      <c r="S439" s="9"/>
      <c r="T439" s="9"/>
      <c r="U439" s="19" t="str">
        <f t="shared" si="6"/>
        <v>No</v>
      </c>
      <c r="V439" s="6" t="str">
        <f t="shared" si="2"/>
        <v/>
      </c>
      <c r="X439" s="13"/>
    </row>
    <row r="440">
      <c r="A440" s="6">
        <v>2.1298929E7</v>
      </c>
      <c r="B440" s="6">
        <v>2.1299008E7</v>
      </c>
      <c r="C440" s="6">
        <v>2.0</v>
      </c>
      <c r="D440" s="6" t="s">
        <v>756</v>
      </c>
      <c r="H440" s="6">
        <v>3.0</v>
      </c>
      <c r="I440" s="6">
        <v>0.0</v>
      </c>
      <c r="J440" s="6" t="s">
        <v>759</v>
      </c>
      <c r="K440" s="6" t="s">
        <v>758</v>
      </c>
      <c r="L440" s="6" t="s">
        <v>523</v>
      </c>
      <c r="M440" s="7" t="s">
        <v>27</v>
      </c>
      <c r="N440" s="17"/>
      <c r="O440" s="17"/>
      <c r="P440" s="17"/>
      <c r="Q440" s="9"/>
      <c r="R440" s="9"/>
      <c r="S440" s="9"/>
      <c r="T440" s="9"/>
      <c r="U440" s="19" t="str">
        <f t="shared" si="6"/>
        <v>No</v>
      </c>
      <c r="V440" s="6" t="str">
        <f t="shared" si="2"/>
        <v/>
      </c>
      <c r="X440" s="13"/>
    </row>
    <row r="441">
      <c r="J441" s="6" t="s">
        <v>759</v>
      </c>
      <c r="L441" s="6" t="s">
        <v>760</v>
      </c>
      <c r="M441" s="7" t="s">
        <v>27</v>
      </c>
      <c r="N441" s="17"/>
      <c r="O441" s="17"/>
      <c r="P441" s="17"/>
      <c r="Q441" s="9"/>
      <c r="R441" s="9"/>
      <c r="S441" s="9"/>
      <c r="T441" s="9"/>
      <c r="U441" s="19" t="str">
        <f t="shared" si="6"/>
        <v>No</v>
      </c>
      <c r="V441" s="6" t="str">
        <f t="shared" si="2"/>
        <v/>
      </c>
      <c r="X441" s="13"/>
    </row>
    <row r="442">
      <c r="A442" s="6">
        <v>2.1298929E7</v>
      </c>
      <c r="B442" s="6">
        <v>2.1299008E7</v>
      </c>
      <c r="C442" s="6">
        <v>2.0</v>
      </c>
      <c r="D442" s="6" t="s">
        <v>756</v>
      </c>
      <c r="H442" s="6">
        <v>4.0</v>
      </c>
      <c r="I442" s="6">
        <v>0.0</v>
      </c>
      <c r="J442" s="6" t="s">
        <v>761</v>
      </c>
      <c r="K442" s="6" t="s">
        <v>758</v>
      </c>
      <c r="L442" s="6" t="s">
        <v>261</v>
      </c>
      <c r="M442" s="7" t="s">
        <v>27</v>
      </c>
      <c r="N442" s="17"/>
      <c r="O442" s="17"/>
      <c r="P442" s="17"/>
      <c r="Q442" s="9"/>
      <c r="R442" s="9"/>
      <c r="S442" s="9"/>
      <c r="T442" s="9"/>
      <c r="U442" s="19" t="str">
        <f t="shared" si="6"/>
        <v>No</v>
      </c>
      <c r="V442" s="6" t="str">
        <f t="shared" si="2"/>
        <v/>
      </c>
      <c r="X442" s="13"/>
    </row>
    <row r="443">
      <c r="A443" s="6">
        <v>2.1298929E7</v>
      </c>
      <c r="E443" s="6">
        <v>3.2098946E7</v>
      </c>
      <c r="F443" s="6">
        <v>0.0</v>
      </c>
      <c r="G443" s="6" t="s">
        <v>756</v>
      </c>
      <c r="H443" s="6">
        <v>0.0</v>
      </c>
      <c r="I443" s="6">
        <v>0.0</v>
      </c>
      <c r="J443" s="6" t="s">
        <v>762</v>
      </c>
      <c r="K443" s="6" t="s">
        <v>758</v>
      </c>
      <c r="L443" s="6" t="s">
        <v>658</v>
      </c>
      <c r="M443" s="7" t="s">
        <v>26</v>
      </c>
      <c r="N443" s="17"/>
      <c r="O443" s="17"/>
      <c r="P443" s="17"/>
      <c r="Q443" s="20" t="s">
        <v>26</v>
      </c>
      <c r="R443" s="9"/>
      <c r="S443" s="9"/>
      <c r="T443" s="9"/>
      <c r="U443" s="19" t="str">
        <f t="shared" si="6"/>
        <v>No</v>
      </c>
      <c r="V443" s="6" t="str">
        <f t="shared" si="2"/>
        <v/>
      </c>
      <c r="X443" s="13"/>
    </row>
    <row r="444">
      <c r="A444" s="6">
        <v>4.9052748E7</v>
      </c>
      <c r="B444" s="6">
        <v>4.9053378E7</v>
      </c>
      <c r="C444" s="6">
        <v>2.0</v>
      </c>
      <c r="D444" s="15">
        <v>43103.0</v>
      </c>
      <c r="H444" s="6">
        <v>4.0</v>
      </c>
      <c r="I444" s="6">
        <v>1.0</v>
      </c>
      <c r="J444" s="6" t="s">
        <v>763</v>
      </c>
      <c r="K444" s="6" t="s">
        <v>764</v>
      </c>
      <c r="L444" s="6" t="s">
        <v>261</v>
      </c>
      <c r="M444" s="7" t="s">
        <v>27</v>
      </c>
      <c r="N444" s="17"/>
      <c r="O444" s="17"/>
      <c r="P444" s="17"/>
      <c r="Q444" s="9"/>
      <c r="R444" s="9"/>
      <c r="S444" s="9"/>
      <c r="T444" s="9"/>
      <c r="U444" s="19" t="str">
        <f t="shared" si="6"/>
        <v>No</v>
      </c>
      <c r="V444" s="6" t="str">
        <f t="shared" si="2"/>
        <v/>
      </c>
      <c r="X444" s="13"/>
    </row>
    <row r="445">
      <c r="A445" s="6">
        <v>4.9052748E7</v>
      </c>
      <c r="B445" s="6">
        <v>4.9053378E7</v>
      </c>
      <c r="C445" s="6">
        <v>2.0</v>
      </c>
      <c r="D445" s="15">
        <v>43103.0</v>
      </c>
      <c r="H445" s="6">
        <v>4.0</v>
      </c>
      <c r="I445" s="6">
        <v>2.0</v>
      </c>
      <c r="J445" s="6" t="s">
        <v>765</v>
      </c>
      <c r="K445" s="6" t="s">
        <v>764</v>
      </c>
      <c r="L445" s="6" t="s">
        <v>261</v>
      </c>
      <c r="M445" s="7" t="s">
        <v>27</v>
      </c>
      <c r="N445" s="17"/>
      <c r="O445" s="17"/>
      <c r="P445" s="17"/>
      <c r="Q445" s="9"/>
      <c r="R445" s="9"/>
      <c r="S445" s="9"/>
      <c r="T445" s="9"/>
      <c r="U445" s="19" t="str">
        <f t="shared" si="6"/>
        <v>No</v>
      </c>
      <c r="V445" s="6" t="str">
        <f t="shared" si="2"/>
        <v/>
      </c>
      <c r="X445" s="13"/>
    </row>
    <row r="446">
      <c r="A446" s="6">
        <v>4.9052748E7</v>
      </c>
      <c r="B446" s="6">
        <v>4.9053378E7</v>
      </c>
      <c r="C446" s="6">
        <v>2.0</v>
      </c>
      <c r="D446" s="15">
        <v>43103.0</v>
      </c>
      <c r="H446" s="6">
        <v>4.0</v>
      </c>
      <c r="I446" s="6">
        <v>4.0</v>
      </c>
      <c r="J446" s="6" t="s">
        <v>766</v>
      </c>
      <c r="K446" s="6" t="s">
        <v>764</v>
      </c>
      <c r="L446" s="6" t="s">
        <v>261</v>
      </c>
      <c r="M446" s="7" t="s">
        <v>27</v>
      </c>
      <c r="N446" s="17"/>
      <c r="O446" s="17"/>
      <c r="P446" s="17"/>
      <c r="Q446" s="9"/>
      <c r="R446" s="9"/>
      <c r="S446" s="9"/>
      <c r="T446" s="9"/>
      <c r="U446" s="19" t="str">
        <f t="shared" si="6"/>
        <v>No</v>
      </c>
      <c r="V446" s="6" t="str">
        <f t="shared" si="2"/>
        <v/>
      </c>
      <c r="X446" s="13"/>
    </row>
    <row r="447">
      <c r="A447" s="6">
        <v>4.9052748E7</v>
      </c>
      <c r="B447" s="6">
        <v>4.9053378E7</v>
      </c>
      <c r="C447" s="6">
        <v>2.0</v>
      </c>
      <c r="D447" s="15">
        <v>43103.0</v>
      </c>
      <c r="H447" s="6">
        <v>4.0</v>
      </c>
      <c r="I447" s="6">
        <v>5.0</v>
      </c>
      <c r="J447" s="6" t="s">
        <v>767</v>
      </c>
      <c r="K447" s="6" t="s">
        <v>764</v>
      </c>
      <c r="L447" s="6" t="s">
        <v>261</v>
      </c>
      <c r="M447" s="7" t="s">
        <v>27</v>
      </c>
      <c r="N447" s="17"/>
      <c r="O447" s="17"/>
      <c r="P447" s="17"/>
      <c r="Q447" s="9"/>
      <c r="R447" s="9"/>
      <c r="S447" s="9"/>
      <c r="T447" s="9"/>
      <c r="U447" s="19" t="str">
        <f t="shared" si="6"/>
        <v>No</v>
      </c>
      <c r="V447" s="6" t="str">
        <f t="shared" si="2"/>
        <v/>
      </c>
      <c r="X447" s="13"/>
    </row>
    <row r="448">
      <c r="A448" s="6">
        <v>4.9052748E7</v>
      </c>
      <c r="B448" s="6">
        <v>4.9053378E7</v>
      </c>
      <c r="E448" s="6">
        <v>8.5133816E7</v>
      </c>
      <c r="F448" s="6">
        <v>1.0</v>
      </c>
      <c r="G448" s="15">
        <v>43134.0</v>
      </c>
      <c r="H448" s="6">
        <v>0.0</v>
      </c>
      <c r="I448" s="6">
        <v>0.0</v>
      </c>
      <c r="J448" s="6" t="s">
        <v>768</v>
      </c>
      <c r="K448" s="6" t="s">
        <v>764</v>
      </c>
      <c r="L448" s="6" t="s">
        <v>769</v>
      </c>
      <c r="M448" s="7" t="s">
        <v>27</v>
      </c>
      <c r="N448" s="17"/>
      <c r="O448" s="17"/>
      <c r="P448" s="17"/>
      <c r="Q448" s="9"/>
      <c r="R448" s="9"/>
      <c r="S448" s="9"/>
      <c r="T448" s="9"/>
      <c r="U448" s="19" t="str">
        <f t="shared" si="6"/>
        <v>No</v>
      </c>
      <c r="V448" s="6" t="str">
        <f t="shared" si="2"/>
        <v/>
      </c>
      <c r="X448" s="13"/>
    </row>
    <row r="449">
      <c r="A449" s="6">
        <v>2.2507699E7</v>
      </c>
      <c r="B449" s="6">
        <v>2.250772E7</v>
      </c>
      <c r="C449" s="6">
        <v>1.0</v>
      </c>
      <c r="D449" s="6" t="s">
        <v>770</v>
      </c>
      <c r="H449" s="6">
        <v>0.0</v>
      </c>
      <c r="I449" s="6">
        <v>2.0</v>
      </c>
      <c r="J449" s="6" t="s">
        <v>771</v>
      </c>
      <c r="K449" s="6" t="s">
        <v>772</v>
      </c>
      <c r="L449" s="6" t="s">
        <v>773</v>
      </c>
      <c r="M449" s="7" t="s">
        <v>26</v>
      </c>
      <c r="N449" s="17"/>
      <c r="O449" s="17"/>
      <c r="P449" s="17"/>
      <c r="Q449" s="20" t="s">
        <v>27</v>
      </c>
      <c r="R449" s="9"/>
      <c r="S449" s="9"/>
      <c r="T449" s="9"/>
      <c r="U449" s="19" t="str">
        <f t="shared" si="6"/>
        <v>Yes</v>
      </c>
      <c r="V449" s="6" t="str">
        <f t="shared" si="2"/>
        <v>Yes</v>
      </c>
      <c r="W449" s="6" t="s">
        <v>54</v>
      </c>
      <c r="X449" s="13"/>
    </row>
    <row r="450">
      <c r="A450" s="6">
        <v>2.2507699E7</v>
      </c>
      <c r="E450" s="6">
        <v>3.4244794E7</v>
      </c>
      <c r="F450" s="6">
        <v>1.0</v>
      </c>
      <c r="G450" s="6" t="s">
        <v>770</v>
      </c>
      <c r="H450" s="6">
        <v>0.0</v>
      </c>
      <c r="I450" s="6">
        <v>2.0</v>
      </c>
      <c r="J450" s="6" t="s">
        <v>774</v>
      </c>
      <c r="K450" s="6" t="s">
        <v>772</v>
      </c>
      <c r="L450" s="6" t="s">
        <v>523</v>
      </c>
      <c r="M450" s="7" t="s">
        <v>27</v>
      </c>
      <c r="N450" s="17"/>
      <c r="O450" s="17"/>
      <c r="P450" s="17"/>
      <c r="Q450" s="9"/>
      <c r="R450" s="9"/>
      <c r="S450" s="9"/>
      <c r="T450" s="9"/>
      <c r="U450" s="19" t="str">
        <f t="shared" si="6"/>
        <v>No</v>
      </c>
      <c r="V450" s="6" t="str">
        <f t="shared" si="2"/>
        <v/>
      </c>
      <c r="X450" s="13"/>
    </row>
    <row r="451">
      <c r="A451" s="6">
        <v>4.2231769E7</v>
      </c>
      <c r="B451" s="6">
        <v>4.2231942E7</v>
      </c>
      <c r="E451" s="6">
        <v>7.1623631E7</v>
      </c>
      <c r="F451" s="6">
        <v>0.0</v>
      </c>
      <c r="G451" s="6" t="s">
        <v>775</v>
      </c>
      <c r="H451" s="6">
        <v>0.0</v>
      </c>
      <c r="I451" s="6">
        <v>1.0</v>
      </c>
      <c r="J451" s="6" t="s">
        <v>776</v>
      </c>
      <c r="K451" s="6" t="s">
        <v>777</v>
      </c>
      <c r="L451" s="6" t="s">
        <v>578</v>
      </c>
      <c r="M451" s="7" t="s">
        <v>26</v>
      </c>
      <c r="N451" s="17"/>
      <c r="O451" s="17"/>
      <c r="P451" s="17"/>
      <c r="Q451" s="20" t="s">
        <v>26</v>
      </c>
      <c r="R451" s="9"/>
      <c r="S451" s="9"/>
      <c r="T451" s="9"/>
      <c r="U451" s="19" t="str">
        <f t="shared" si="6"/>
        <v>No</v>
      </c>
      <c r="V451" s="6" t="str">
        <f t="shared" si="2"/>
        <v/>
      </c>
      <c r="X451" s="13"/>
    </row>
    <row r="452">
      <c r="J452" s="6" t="s">
        <v>776</v>
      </c>
      <c r="L452" s="6" t="s">
        <v>375</v>
      </c>
      <c r="M452" s="7" t="s">
        <v>27</v>
      </c>
      <c r="N452" s="17"/>
      <c r="O452" s="17"/>
      <c r="P452" s="17"/>
      <c r="Q452" s="9"/>
      <c r="R452" s="9"/>
      <c r="S452" s="9"/>
      <c r="T452" s="9"/>
      <c r="U452" s="19" t="str">
        <f t="shared" si="6"/>
        <v>No</v>
      </c>
      <c r="V452" s="6" t="str">
        <f t="shared" si="2"/>
        <v/>
      </c>
      <c r="X452" s="13"/>
    </row>
    <row r="453">
      <c r="A453" s="6">
        <v>4.2231769E7</v>
      </c>
      <c r="B453" s="6">
        <v>4.2231942E7</v>
      </c>
      <c r="E453" s="6">
        <v>7.1623777E7</v>
      </c>
      <c r="F453" s="6">
        <v>0.0</v>
      </c>
      <c r="G453" s="6" t="s">
        <v>775</v>
      </c>
      <c r="H453" s="6">
        <v>0.0</v>
      </c>
      <c r="I453" s="6">
        <v>0.0</v>
      </c>
      <c r="J453" s="6" t="s">
        <v>778</v>
      </c>
      <c r="K453" s="6" t="s">
        <v>777</v>
      </c>
      <c r="L453" s="6" t="s">
        <v>578</v>
      </c>
      <c r="M453" s="7" t="s">
        <v>26</v>
      </c>
      <c r="N453" s="17"/>
      <c r="O453" s="17"/>
      <c r="P453" s="17"/>
      <c r="Q453" s="20" t="s">
        <v>26</v>
      </c>
      <c r="R453" s="9"/>
      <c r="S453" s="9"/>
      <c r="T453" s="9"/>
      <c r="U453" s="19" t="str">
        <f t="shared" si="6"/>
        <v>No</v>
      </c>
      <c r="V453" s="6" t="str">
        <f t="shared" si="2"/>
        <v/>
      </c>
      <c r="X453" s="13"/>
    </row>
    <row r="454">
      <c r="A454" s="6">
        <v>4.2231769E7</v>
      </c>
      <c r="B454" s="6">
        <v>4.2231942E7</v>
      </c>
      <c r="E454" s="6">
        <v>7.1623957E7</v>
      </c>
      <c r="F454" s="6">
        <v>0.0</v>
      </c>
      <c r="G454" s="6" t="s">
        <v>775</v>
      </c>
      <c r="H454" s="6">
        <v>0.0</v>
      </c>
      <c r="I454" s="6">
        <v>0.0</v>
      </c>
      <c r="J454" s="6" t="s">
        <v>779</v>
      </c>
      <c r="K454" s="6" t="s">
        <v>777</v>
      </c>
      <c r="L454" s="6" t="s">
        <v>703</v>
      </c>
      <c r="M454" s="7" t="s">
        <v>27</v>
      </c>
      <c r="N454" s="17"/>
      <c r="O454" s="17"/>
      <c r="P454" s="17"/>
      <c r="Q454" s="9"/>
      <c r="R454" s="9"/>
      <c r="S454" s="9"/>
      <c r="T454" s="9"/>
      <c r="U454" s="19" t="str">
        <f t="shared" si="6"/>
        <v>No</v>
      </c>
      <c r="V454" s="6" t="str">
        <f t="shared" si="2"/>
        <v/>
      </c>
      <c r="X454" s="13"/>
    </row>
    <row r="455">
      <c r="A455" s="6">
        <v>4.2231769E7</v>
      </c>
      <c r="B455" s="6">
        <v>4.2232006E7</v>
      </c>
      <c r="C455" s="6">
        <v>0.0</v>
      </c>
      <c r="D455" s="6" t="s">
        <v>775</v>
      </c>
      <c r="H455" s="6">
        <v>0.0</v>
      </c>
      <c r="I455" s="6">
        <v>0.0</v>
      </c>
      <c r="J455" s="6" t="s">
        <v>780</v>
      </c>
      <c r="K455" s="6" t="s">
        <v>777</v>
      </c>
      <c r="L455" s="6" t="s">
        <v>261</v>
      </c>
      <c r="M455" s="7" t="s">
        <v>27</v>
      </c>
      <c r="N455" s="17"/>
      <c r="O455" s="17"/>
      <c r="P455" s="17"/>
      <c r="Q455" s="9"/>
      <c r="R455" s="9"/>
      <c r="S455" s="9"/>
      <c r="T455" s="9"/>
      <c r="U455" s="19" t="str">
        <f t="shared" si="6"/>
        <v>No</v>
      </c>
      <c r="V455" s="6" t="str">
        <f t="shared" si="2"/>
        <v/>
      </c>
      <c r="X455" s="13"/>
    </row>
    <row r="456">
      <c r="J456" s="6" t="s">
        <v>780</v>
      </c>
      <c r="L456" s="6" t="s">
        <v>578</v>
      </c>
      <c r="M456" s="7" t="s">
        <v>26</v>
      </c>
      <c r="N456" s="17"/>
      <c r="O456" s="17"/>
      <c r="P456" s="17"/>
      <c r="Q456" s="20" t="s">
        <v>26</v>
      </c>
      <c r="R456" s="9"/>
      <c r="S456" s="9"/>
      <c r="T456" s="9"/>
      <c r="U456" s="19" t="str">
        <f t="shared" si="6"/>
        <v>No</v>
      </c>
      <c r="V456" s="6" t="str">
        <f t="shared" si="2"/>
        <v/>
      </c>
      <c r="X456" s="13"/>
    </row>
    <row r="457">
      <c r="A457" s="6">
        <v>4.2231769E7</v>
      </c>
      <c r="B457" s="6">
        <v>4.2232027E7</v>
      </c>
      <c r="C457" s="6">
        <v>1.0</v>
      </c>
      <c r="D457" s="6" t="s">
        <v>775</v>
      </c>
      <c r="H457" s="6">
        <v>0.0</v>
      </c>
      <c r="I457" s="6">
        <v>0.0</v>
      </c>
      <c r="J457" s="6" t="s">
        <v>781</v>
      </c>
      <c r="K457" s="6" t="s">
        <v>777</v>
      </c>
      <c r="L457" s="6" t="s">
        <v>578</v>
      </c>
      <c r="M457" s="7" t="s">
        <v>26</v>
      </c>
      <c r="N457" s="17"/>
      <c r="O457" s="17"/>
      <c r="P457" s="17"/>
      <c r="Q457" s="20" t="s">
        <v>26</v>
      </c>
      <c r="R457" s="9"/>
      <c r="S457" s="9"/>
      <c r="T457" s="9"/>
      <c r="U457" s="19" t="str">
        <f t="shared" si="6"/>
        <v>No</v>
      </c>
      <c r="V457" s="6" t="str">
        <f t="shared" si="2"/>
        <v/>
      </c>
      <c r="X457" s="13"/>
    </row>
    <row r="458">
      <c r="A458" s="6">
        <v>4.2231769E7</v>
      </c>
      <c r="B458" s="6">
        <v>4.2232027E7</v>
      </c>
      <c r="C458" s="6">
        <v>1.0</v>
      </c>
      <c r="D458" s="6" t="s">
        <v>775</v>
      </c>
      <c r="H458" s="6">
        <v>1.0</v>
      </c>
      <c r="I458" s="6">
        <v>0.0</v>
      </c>
      <c r="J458" s="6" t="s">
        <v>782</v>
      </c>
      <c r="K458" s="6" t="s">
        <v>777</v>
      </c>
      <c r="L458" s="6" t="s">
        <v>473</v>
      </c>
      <c r="M458" s="7" t="s">
        <v>26</v>
      </c>
      <c r="N458" s="17"/>
      <c r="O458" s="17"/>
      <c r="P458" s="17"/>
      <c r="Q458" s="20" t="s">
        <v>27</v>
      </c>
      <c r="R458" s="9"/>
      <c r="S458" s="9"/>
      <c r="T458" s="9"/>
      <c r="U458" s="19" t="str">
        <f t="shared" si="6"/>
        <v>Yes</v>
      </c>
      <c r="V458" s="6" t="str">
        <f t="shared" si="2"/>
        <v>Yes</v>
      </c>
      <c r="W458" s="6" t="s">
        <v>60</v>
      </c>
      <c r="X458" s="13"/>
    </row>
    <row r="459">
      <c r="J459" s="6" t="s">
        <v>782</v>
      </c>
      <c r="L459" s="6" t="s">
        <v>578</v>
      </c>
      <c r="M459" s="7" t="s">
        <v>26</v>
      </c>
      <c r="N459" s="17"/>
      <c r="O459" s="17"/>
      <c r="P459" s="17"/>
      <c r="Q459" s="20" t="s">
        <v>26</v>
      </c>
      <c r="R459" s="9"/>
      <c r="S459" s="9"/>
      <c r="T459" s="9"/>
      <c r="U459" s="19" t="str">
        <f t="shared" si="6"/>
        <v>No</v>
      </c>
      <c r="V459" s="6" t="str">
        <f t="shared" si="2"/>
        <v/>
      </c>
      <c r="X459" s="13"/>
    </row>
    <row r="460">
      <c r="A460" s="6">
        <v>4.2231769E7</v>
      </c>
      <c r="B460" s="6">
        <v>4.2232027E7</v>
      </c>
      <c r="E460" s="6">
        <v>7.162468E7</v>
      </c>
      <c r="F460" s="6">
        <v>0.0</v>
      </c>
      <c r="G460" s="6" t="s">
        <v>775</v>
      </c>
      <c r="H460" s="6">
        <v>0.0</v>
      </c>
      <c r="I460" s="6">
        <v>0.0</v>
      </c>
      <c r="J460" s="6" t="s">
        <v>783</v>
      </c>
      <c r="K460" s="6" t="s">
        <v>777</v>
      </c>
      <c r="L460" s="6" t="s">
        <v>784</v>
      </c>
      <c r="M460" s="7" t="s">
        <v>27</v>
      </c>
      <c r="N460" s="17"/>
      <c r="O460" s="17"/>
      <c r="P460" s="17"/>
      <c r="Q460" s="9"/>
      <c r="R460" s="9"/>
      <c r="S460" s="9"/>
      <c r="T460" s="9"/>
      <c r="U460" s="19" t="str">
        <f t="shared" si="6"/>
        <v>No</v>
      </c>
      <c r="V460" s="6" t="str">
        <f t="shared" si="2"/>
        <v/>
      </c>
      <c r="X460" s="13"/>
    </row>
    <row r="461">
      <c r="J461" s="6" t="s">
        <v>783</v>
      </c>
      <c r="L461" s="6" t="s">
        <v>238</v>
      </c>
      <c r="M461" s="7" t="s">
        <v>26</v>
      </c>
      <c r="N461" s="17"/>
      <c r="O461" s="17"/>
      <c r="P461" s="17"/>
      <c r="Q461" s="20" t="s">
        <v>27</v>
      </c>
      <c r="R461" s="9"/>
      <c r="S461" s="9"/>
      <c r="T461" s="9"/>
      <c r="U461" s="19" t="str">
        <f t="shared" si="6"/>
        <v>Yes</v>
      </c>
      <c r="V461" s="6" t="str">
        <f t="shared" si="2"/>
        <v>No</v>
      </c>
      <c r="W461" s="6" t="s">
        <v>60</v>
      </c>
      <c r="X461" s="13"/>
    </row>
    <row r="462">
      <c r="A462" s="6">
        <v>4.2231769E7</v>
      </c>
      <c r="B462" s="6">
        <v>4.2232027E7</v>
      </c>
      <c r="E462" s="6">
        <v>7.162502E7</v>
      </c>
      <c r="F462" s="6">
        <v>0.0</v>
      </c>
      <c r="G462" s="6" t="s">
        <v>775</v>
      </c>
      <c r="H462" s="6">
        <v>0.0</v>
      </c>
      <c r="I462" s="6">
        <v>0.0</v>
      </c>
      <c r="J462" s="6" t="s">
        <v>785</v>
      </c>
      <c r="K462" s="6" t="s">
        <v>777</v>
      </c>
      <c r="L462" s="6" t="s">
        <v>459</v>
      </c>
      <c r="M462" s="7" t="s">
        <v>26</v>
      </c>
      <c r="N462" s="17"/>
      <c r="O462" s="17"/>
      <c r="P462" s="17"/>
      <c r="Q462" s="20" t="s">
        <v>27</v>
      </c>
      <c r="R462" s="9"/>
      <c r="S462" s="9"/>
      <c r="T462" s="9"/>
      <c r="U462" s="19" t="str">
        <f t="shared" si="6"/>
        <v>Yes</v>
      </c>
      <c r="V462" s="6" t="str">
        <f t="shared" si="2"/>
        <v>No</v>
      </c>
      <c r="W462" s="6" t="s">
        <v>36</v>
      </c>
      <c r="X462" s="13"/>
    </row>
    <row r="463">
      <c r="A463" s="6">
        <v>3.3783429E7</v>
      </c>
      <c r="B463" s="6">
        <v>3.3784289E7</v>
      </c>
      <c r="C463" s="6">
        <v>-3.0</v>
      </c>
      <c r="D463" s="6" t="s">
        <v>786</v>
      </c>
      <c r="H463" s="6">
        <v>0.0</v>
      </c>
      <c r="I463" s="6">
        <v>1.0</v>
      </c>
      <c r="J463" s="6" t="s">
        <v>787</v>
      </c>
      <c r="K463" s="6" t="s">
        <v>788</v>
      </c>
      <c r="L463" s="6" t="s">
        <v>87</v>
      </c>
      <c r="M463" s="7" t="s">
        <v>26</v>
      </c>
      <c r="N463" s="17"/>
      <c r="O463" s="17"/>
      <c r="P463" s="17"/>
      <c r="Q463" s="20" t="s">
        <v>27</v>
      </c>
      <c r="R463" s="9"/>
      <c r="S463" s="9"/>
      <c r="T463" s="9"/>
      <c r="U463" s="19" t="str">
        <f t="shared" si="6"/>
        <v>Yes</v>
      </c>
      <c r="V463" s="6" t="str">
        <f t="shared" si="2"/>
        <v>No</v>
      </c>
      <c r="W463" s="6" t="s">
        <v>36</v>
      </c>
      <c r="X463" s="11" t="s">
        <v>450</v>
      </c>
    </row>
    <row r="464">
      <c r="A464" s="6">
        <v>3.3783429E7</v>
      </c>
      <c r="E464" s="6">
        <v>5.5333518E7</v>
      </c>
      <c r="F464" s="6">
        <v>1.0</v>
      </c>
      <c r="G464" s="6" t="s">
        <v>786</v>
      </c>
      <c r="H464" s="6">
        <v>0.0</v>
      </c>
      <c r="I464" s="6">
        <v>1.0</v>
      </c>
      <c r="J464" s="6" t="s">
        <v>789</v>
      </c>
      <c r="K464" s="6" t="s">
        <v>788</v>
      </c>
      <c r="L464" s="6" t="s">
        <v>87</v>
      </c>
      <c r="M464" s="7" t="s">
        <v>26</v>
      </c>
      <c r="N464" s="17"/>
      <c r="O464" s="17"/>
      <c r="P464" s="17"/>
      <c r="Q464" s="20" t="s">
        <v>27</v>
      </c>
      <c r="R464" s="9"/>
      <c r="S464" s="9"/>
      <c r="T464" s="9"/>
      <c r="U464" s="19" t="str">
        <f t="shared" si="6"/>
        <v>Yes</v>
      </c>
      <c r="V464" s="6" t="str">
        <f t="shared" si="2"/>
        <v>Yes</v>
      </c>
      <c r="W464" s="6" t="s">
        <v>36</v>
      </c>
      <c r="X464" s="11" t="s">
        <v>37</v>
      </c>
    </row>
    <row r="465">
      <c r="A465" s="6">
        <v>3.3783429E7</v>
      </c>
      <c r="E465" s="6">
        <v>5.53336E7</v>
      </c>
      <c r="F465" s="6">
        <v>0.0</v>
      </c>
      <c r="G465" s="6" t="s">
        <v>786</v>
      </c>
      <c r="H465" s="6">
        <v>0.0</v>
      </c>
      <c r="I465" s="6">
        <v>0.0</v>
      </c>
      <c r="J465" s="6" t="s">
        <v>790</v>
      </c>
      <c r="K465" s="6" t="s">
        <v>788</v>
      </c>
      <c r="L465" s="6" t="s">
        <v>286</v>
      </c>
      <c r="M465" s="7" t="s">
        <v>26</v>
      </c>
      <c r="N465" s="17"/>
      <c r="O465" s="17"/>
      <c r="P465" s="17"/>
      <c r="Q465" s="20" t="s">
        <v>27</v>
      </c>
      <c r="R465" s="9"/>
      <c r="S465" s="9"/>
      <c r="T465" s="9"/>
      <c r="U465" s="19" t="str">
        <f t="shared" si="6"/>
        <v>Yes</v>
      </c>
      <c r="V465" s="6" t="str">
        <f t="shared" si="2"/>
        <v>No</v>
      </c>
      <c r="W465" s="6" t="s">
        <v>36</v>
      </c>
      <c r="X465" s="13"/>
    </row>
    <row r="466">
      <c r="A466" s="6">
        <v>3.3783429E7</v>
      </c>
      <c r="E466" s="6">
        <v>5.5333612E7</v>
      </c>
      <c r="F466" s="6">
        <v>0.0</v>
      </c>
      <c r="G466" s="6" t="s">
        <v>786</v>
      </c>
      <c r="H466" s="6">
        <v>0.0</v>
      </c>
      <c r="I466" s="6">
        <v>1.0</v>
      </c>
      <c r="J466" s="6" t="s">
        <v>791</v>
      </c>
      <c r="K466" s="6" t="s">
        <v>788</v>
      </c>
      <c r="L466" s="6" t="s">
        <v>354</v>
      </c>
      <c r="M466" s="7" t="s">
        <v>27</v>
      </c>
      <c r="N466" s="17"/>
      <c r="O466" s="17"/>
      <c r="P466" s="17"/>
      <c r="Q466" s="9"/>
      <c r="R466" s="9"/>
      <c r="S466" s="9"/>
      <c r="T466" s="9"/>
      <c r="U466" s="19" t="str">
        <f t="shared" si="6"/>
        <v>No</v>
      </c>
      <c r="V466" s="6" t="str">
        <f t="shared" si="2"/>
        <v/>
      </c>
      <c r="X466" s="13"/>
    </row>
    <row r="467">
      <c r="A467" s="6">
        <v>4.3340476E7</v>
      </c>
      <c r="B467" s="6">
        <v>4.3340543E7</v>
      </c>
      <c r="C467" s="6">
        <v>8.0</v>
      </c>
      <c r="D467" s="6" t="s">
        <v>792</v>
      </c>
      <c r="H467" s="6">
        <v>1.0</v>
      </c>
      <c r="I467" s="6">
        <v>0.0</v>
      </c>
      <c r="J467" s="6" t="s">
        <v>793</v>
      </c>
      <c r="K467" s="6" t="s">
        <v>446</v>
      </c>
      <c r="L467" s="6" t="s">
        <v>261</v>
      </c>
      <c r="M467" s="7" t="s">
        <v>27</v>
      </c>
      <c r="N467" s="17"/>
      <c r="O467" s="17"/>
      <c r="P467" s="17"/>
      <c r="Q467" s="9"/>
      <c r="R467" s="9"/>
      <c r="S467" s="9"/>
      <c r="T467" s="9"/>
      <c r="U467" s="19" t="str">
        <f t="shared" si="6"/>
        <v>No</v>
      </c>
      <c r="V467" s="6" t="str">
        <f t="shared" si="2"/>
        <v/>
      </c>
      <c r="X467" s="13"/>
    </row>
    <row r="468">
      <c r="A468" s="6">
        <v>4.3340476E7</v>
      </c>
      <c r="B468" s="6">
        <v>4.3340543E7</v>
      </c>
      <c r="C468" s="6">
        <v>8.0</v>
      </c>
      <c r="D468" s="6" t="s">
        <v>792</v>
      </c>
      <c r="H468" s="6">
        <v>2.0</v>
      </c>
      <c r="I468" s="6">
        <v>0.0</v>
      </c>
      <c r="J468" s="6" t="s">
        <v>794</v>
      </c>
      <c r="K468" s="6" t="s">
        <v>446</v>
      </c>
      <c r="L468" s="6" t="s">
        <v>87</v>
      </c>
      <c r="M468" s="7" t="s">
        <v>26</v>
      </c>
      <c r="N468" s="17"/>
      <c r="O468" s="17"/>
      <c r="P468" s="17"/>
      <c r="Q468" s="20" t="s">
        <v>27</v>
      </c>
      <c r="R468" s="9"/>
      <c r="S468" s="9"/>
      <c r="T468" s="9"/>
      <c r="U468" s="19" t="str">
        <f t="shared" si="6"/>
        <v>Yes</v>
      </c>
      <c r="V468" s="6" t="str">
        <f t="shared" si="2"/>
        <v>Yes</v>
      </c>
      <c r="W468" s="6" t="s">
        <v>36</v>
      </c>
      <c r="X468" s="11" t="s">
        <v>450</v>
      </c>
    </row>
    <row r="469">
      <c r="A469" s="6">
        <v>4.3340476E7</v>
      </c>
      <c r="B469" s="6">
        <v>4.3340543E7</v>
      </c>
      <c r="C469" s="6">
        <v>8.0</v>
      </c>
      <c r="D469" s="6" t="s">
        <v>792</v>
      </c>
      <c r="H469" s="6">
        <v>4.0</v>
      </c>
      <c r="I469" s="6">
        <v>2.0</v>
      </c>
      <c r="J469" s="6" t="s">
        <v>795</v>
      </c>
      <c r="K469" s="6" t="s">
        <v>446</v>
      </c>
      <c r="L469" s="6" t="s">
        <v>238</v>
      </c>
      <c r="M469" s="7" t="s">
        <v>26</v>
      </c>
      <c r="N469" s="17"/>
      <c r="O469" s="17"/>
      <c r="P469" s="17"/>
      <c r="Q469" s="20" t="s">
        <v>27</v>
      </c>
      <c r="R469" s="9"/>
      <c r="S469" s="9"/>
      <c r="T469" s="9"/>
      <c r="U469" s="19" t="str">
        <f t="shared" si="6"/>
        <v>Yes</v>
      </c>
      <c r="V469" s="6" t="str">
        <f t="shared" si="2"/>
        <v>Yes</v>
      </c>
      <c r="W469" s="6" t="s">
        <v>60</v>
      </c>
      <c r="X469" s="11" t="s">
        <v>37</v>
      </c>
    </row>
    <row r="470">
      <c r="A470" s="6">
        <v>4.3340476E7</v>
      </c>
      <c r="B470" s="6">
        <v>4.3340543E7</v>
      </c>
      <c r="E470" s="6">
        <v>7.3744544E7</v>
      </c>
      <c r="F470" s="6">
        <v>0.0</v>
      </c>
      <c r="G470" s="15">
        <v>43043.0</v>
      </c>
      <c r="H470" s="6">
        <v>0.0</v>
      </c>
      <c r="I470" s="6">
        <v>0.0</v>
      </c>
      <c r="J470" s="6" t="s">
        <v>796</v>
      </c>
      <c r="K470" s="6" t="s">
        <v>446</v>
      </c>
      <c r="L470" s="6" t="s">
        <v>473</v>
      </c>
      <c r="M470" s="7" t="s">
        <v>26</v>
      </c>
      <c r="N470" s="17"/>
      <c r="O470" s="17"/>
      <c r="P470" s="17"/>
      <c r="Q470" s="20" t="s">
        <v>26</v>
      </c>
      <c r="R470" s="9"/>
      <c r="S470" s="9"/>
      <c r="T470" s="9"/>
      <c r="U470" s="19" t="str">
        <f t="shared" si="6"/>
        <v>No</v>
      </c>
      <c r="V470" s="6" t="str">
        <f t="shared" si="2"/>
        <v/>
      </c>
      <c r="X470" s="13"/>
    </row>
    <row r="471">
      <c r="A471" s="6">
        <v>4.3340476E7</v>
      </c>
      <c r="B471" s="6">
        <v>4.3340543E7</v>
      </c>
      <c r="E471" s="6">
        <v>7.3744938E7</v>
      </c>
      <c r="F471" s="6">
        <v>1.0</v>
      </c>
      <c r="G471" s="15">
        <v>43043.0</v>
      </c>
      <c r="H471" s="6">
        <v>0.0</v>
      </c>
      <c r="I471" s="6">
        <v>3.0</v>
      </c>
      <c r="J471" s="6" t="s">
        <v>797</v>
      </c>
      <c r="K471" s="6" t="s">
        <v>446</v>
      </c>
      <c r="L471" s="6" t="s">
        <v>797</v>
      </c>
      <c r="M471" s="7" t="s">
        <v>27</v>
      </c>
      <c r="N471" s="17"/>
      <c r="O471" s="17"/>
      <c r="P471" s="17"/>
      <c r="Q471" s="9"/>
      <c r="R471" s="9"/>
      <c r="S471" s="9"/>
      <c r="T471" s="9"/>
      <c r="U471" s="19" t="str">
        <f t="shared" si="6"/>
        <v>No</v>
      </c>
      <c r="V471" s="6" t="str">
        <f t="shared" si="2"/>
        <v/>
      </c>
      <c r="X471" s="13"/>
    </row>
    <row r="472">
      <c r="A472" s="6">
        <v>4.3340476E7</v>
      </c>
      <c r="B472" s="6">
        <v>4.3340543E7</v>
      </c>
      <c r="E472" s="6">
        <v>7.374506E7</v>
      </c>
      <c r="F472" s="6">
        <v>0.0</v>
      </c>
      <c r="G472" s="15">
        <v>43043.0</v>
      </c>
      <c r="H472" s="6">
        <v>0.0</v>
      </c>
      <c r="I472" s="6">
        <v>5.0</v>
      </c>
      <c r="J472" s="6" t="s">
        <v>798</v>
      </c>
      <c r="K472" s="6" t="s">
        <v>446</v>
      </c>
      <c r="L472" s="6" t="s">
        <v>799</v>
      </c>
      <c r="M472" s="7" t="s">
        <v>26</v>
      </c>
      <c r="N472" s="17"/>
      <c r="O472" s="17"/>
      <c r="P472" s="17"/>
      <c r="Q472" s="20" t="s">
        <v>27</v>
      </c>
      <c r="R472" s="9"/>
      <c r="S472" s="9"/>
      <c r="T472" s="9"/>
      <c r="U472" s="19" t="str">
        <f t="shared" si="6"/>
        <v>Yes</v>
      </c>
      <c r="V472" s="6" t="str">
        <f t="shared" si="2"/>
        <v>No</v>
      </c>
      <c r="W472" s="6" t="s">
        <v>36</v>
      </c>
      <c r="X472" s="11" t="s">
        <v>37</v>
      </c>
    </row>
    <row r="473">
      <c r="A473" s="6">
        <v>4.3340476E7</v>
      </c>
      <c r="B473" s="6">
        <v>4.3340543E7</v>
      </c>
      <c r="E473" s="6">
        <v>7.374506E7</v>
      </c>
      <c r="F473" s="6">
        <v>0.0</v>
      </c>
      <c r="G473" s="15">
        <v>43043.0</v>
      </c>
      <c r="H473" s="6">
        <v>0.0</v>
      </c>
      <c r="I473" s="6">
        <v>6.0</v>
      </c>
      <c r="J473" s="6" t="s">
        <v>800</v>
      </c>
      <c r="K473" s="6" t="s">
        <v>446</v>
      </c>
      <c r="L473" s="6" t="s">
        <v>286</v>
      </c>
      <c r="M473" s="7" t="s">
        <v>26</v>
      </c>
      <c r="N473" s="17"/>
      <c r="O473" s="17"/>
      <c r="P473" s="17"/>
      <c r="Q473" s="20" t="s">
        <v>27</v>
      </c>
      <c r="R473" s="9"/>
      <c r="S473" s="9"/>
      <c r="T473" s="9"/>
      <c r="U473" s="19" t="str">
        <f t="shared" si="6"/>
        <v>Yes</v>
      </c>
      <c r="V473" s="6" t="str">
        <f t="shared" si="2"/>
        <v>No</v>
      </c>
      <c r="W473" s="6" t="s">
        <v>36</v>
      </c>
      <c r="X473" s="11" t="s">
        <v>37</v>
      </c>
    </row>
    <row r="474">
      <c r="J474" s="6" t="s">
        <v>800</v>
      </c>
      <c r="L474" s="6" t="s">
        <v>799</v>
      </c>
      <c r="M474" s="7" t="s">
        <v>26</v>
      </c>
      <c r="N474" s="17"/>
      <c r="O474" s="17"/>
      <c r="P474" s="17"/>
      <c r="Q474" s="20" t="s">
        <v>27</v>
      </c>
      <c r="R474" s="9"/>
      <c r="S474" s="9"/>
      <c r="T474" s="9"/>
      <c r="U474" s="19" t="str">
        <f t="shared" si="6"/>
        <v>Yes</v>
      </c>
      <c r="V474" s="6" t="str">
        <f t="shared" si="2"/>
        <v>No</v>
      </c>
      <c r="W474" s="6" t="s">
        <v>36</v>
      </c>
      <c r="X474" s="11" t="s">
        <v>37</v>
      </c>
    </row>
    <row r="475">
      <c r="A475" s="6">
        <v>4.3340476E7</v>
      </c>
      <c r="B475" s="6">
        <v>4.3340543E7</v>
      </c>
      <c r="E475" s="6">
        <v>7.374506E7</v>
      </c>
      <c r="F475" s="6">
        <v>0.0</v>
      </c>
      <c r="G475" s="15">
        <v>43043.0</v>
      </c>
      <c r="H475" s="6">
        <v>0.0</v>
      </c>
      <c r="I475" s="6">
        <v>7.0</v>
      </c>
      <c r="J475" s="6" t="s">
        <v>801</v>
      </c>
      <c r="K475" s="6" t="s">
        <v>446</v>
      </c>
      <c r="L475" s="6" t="s">
        <v>261</v>
      </c>
      <c r="M475" s="7" t="s">
        <v>27</v>
      </c>
      <c r="N475" s="17"/>
      <c r="O475" s="17"/>
      <c r="P475" s="17"/>
      <c r="Q475" s="9"/>
      <c r="R475" s="9"/>
      <c r="S475" s="9"/>
      <c r="T475" s="9"/>
      <c r="U475" s="19" t="str">
        <f t="shared" si="6"/>
        <v>No</v>
      </c>
      <c r="V475" s="6" t="str">
        <f t="shared" si="2"/>
        <v/>
      </c>
      <c r="X475" s="13"/>
    </row>
    <row r="476">
      <c r="A476" s="6">
        <v>4.3340476E7</v>
      </c>
      <c r="B476" s="6">
        <v>4.3340543E7</v>
      </c>
      <c r="E476" s="6">
        <v>7.3745389E7</v>
      </c>
      <c r="F476" s="6">
        <v>0.0</v>
      </c>
      <c r="G476" s="15">
        <v>43043.0</v>
      </c>
      <c r="H476" s="6">
        <v>0.0</v>
      </c>
      <c r="I476" s="6">
        <v>0.0</v>
      </c>
      <c r="J476" s="6" t="s">
        <v>802</v>
      </c>
      <c r="K476" s="6" t="s">
        <v>446</v>
      </c>
      <c r="L476" s="6" t="s">
        <v>261</v>
      </c>
      <c r="M476" s="7" t="s">
        <v>27</v>
      </c>
      <c r="N476" s="17"/>
      <c r="O476" s="17"/>
      <c r="P476" s="17"/>
      <c r="Q476" s="9"/>
      <c r="R476" s="9"/>
      <c r="S476" s="9"/>
      <c r="T476" s="9"/>
      <c r="U476" s="19" t="str">
        <f t="shared" si="6"/>
        <v>No</v>
      </c>
      <c r="V476" s="6" t="str">
        <f t="shared" si="2"/>
        <v/>
      </c>
      <c r="X476" s="13"/>
    </row>
    <row r="477">
      <c r="A477" s="6">
        <v>4.3340476E7</v>
      </c>
      <c r="B477" s="6">
        <v>4.3340543E7</v>
      </c>
      <c r="E477" s="6">
        <v>7.3745792E7</v>
      </c>
      <c r="F477" s="6">
        <v>0.0</v>
      </c>
      <c r="G477" s="15">
        <v>43043.0</v>
      </c>
      <c r="H477" s="6">
        <v>0.0</v>
      </c>
      <c r="I477" s="6">
        <v>0.0</v>
      </c>
      <c r="J477" s="6" t="s">
        <v>803</v>
      </c>
      <c r="K477" s="6" t="s">
        <v>446</v>
      </c>
      <c r="L477" s="6" t="s">
        <v>261</v>
      </c>
      <c r="M477" s="7" t="s">
        <v>27</v>
      </c>
      <c r="N477" s="17"/>
      <c r="O477" s="17"/>
      <c r="P477" s="17"/>
      <c r="Q477" s="9"/>
      <c r="R477" s="9"/>
      <c r="S477" s="9"/>
      <c r="T477" s="9"/>
      <c r="U477" s="19" t="str">
        <f t="shared" si="6"/>
        <v>No</v>
      </c>
      <c r="V477" s="6" t="str">
        <f t="shared" si="2"/>
        <v/>
      </c>
      <c r="X477" s="13"/>
    </row>
    <row r="478">
      <c r="A478" s="6">
        <v>4.977137E7</v>
      </c>
      <c r="B478" s="6">
        <v>4.9774889E7</v>
      </c>
      <c r="C478" s="6">
        <v>1.0</v>
      </c>
      <c r="D478" s="15">
        <v>43438.0</v>
      </c>
      <c r="H478" s="6">
        <v>0.0</v>
      </c>
      <c r="I478" s="6">
        <v>0.0</v>
      </c>
      <c r="J478" s="6" t="s">
        <v>804</v>
      </c>
      <c r="K478" s="6" t="s">
        <v>805</v>
      </c>
      <c r="L478" s="6" t="s">
        <v>806</v>
      </c>
      <c r="M478" s="7" t="s">
        <v>26</v>
      </c>
      <c r="N478" s="17"/>
      <c r="O478" s="17"/>
      <c r="P478" s="17"/>
      <c r="Q478" s="20" t="s">
        <v>27</v>
      </c>
      <c r="R478" s="9"/>
      <c r="S478" s="9"/>
      <c r="T478" s="9"/>
      <c r="U478" s="19" t="str">
        <f t="shared" si="6"/>
        <v>Yes</v>
      </c>
      <c r="V478" s="6" t="str">
        <f t="shared" si="2"/>
        <v>Yes</v>
      </c>
      <c r="W478" s="6" t="s">
        <v>807</v>
      </c>
      <c r="X478" s="11" t="s">
        <v>39</v>
      </c>
    </row>
    <row r="479">
      <c r="A479" s="6">
        <v>4.977137E7</v>
      </c>
      <c r="B479" s="6">
        <v>4.9774889E7</v>
      </c>
      <c r="C479" s="6">
        <v>1.0</v>
      </c>
      <c r="D479" s="15">
        <v>43438.0</v>
      </c>
      <c r="H479" s="6">
        <v>2.0</v>
      </c>
      <c r="I479" s="6">
        <v>0.0</v>
      </c>
      <c r="J479" s="6" t="s">
        <v>808</v>
      </c>
      <c r="K479" s="6" t="s">
        <v>805</v>
      </c>
      <c r="L479" s="6" t="s">
        <v>809</v>
      </c>
      <c r="M479" s="7" t="s">
        <v>27</v>
      </c>
      <c r="N479" s="17"/>
      <c r="O479" s="17"/>
      <c r="P479" s="17"/>
      <c r="Q479" s="9"/>
      <c r="R479" s="9"/>
      <c r="S479" s="9"/>
      <c r="T479" s="9"/>
      <c r="U479" s="19" t="str">
        <f t="shared" si="6"/>
        <v>No</v>
      </c>
      <c r="V479" s="6" t="str">
        <f t="shared" si="2"/>
        <v/>
      </c>
      <c r="X479" s="13"/>
    </row>
    <row r="480">
      <c r="A480" s="6">
        <v>3.8669475E7</v>
      </c>
      <c r="E480" s="6">
        <v>6.4720363E7</v>
      </c>
      <c r="F480" s="6">
        <v>0.0</v>
      </c>
      <c r="G480" s="6" t="s">
        <v>810</v>
      </c>
      <c r="H480" s="6">
        <v>0.0</v>
      </c>
      <c r="I480" s="6">
        <v>0.0</v>
      </c>
      <c r="J480" s="6" t="s">
        <v>811</v>
      </c>
      <c r="K480" s="6" t="s">
        <v>812</v>
      </c>
      <c r="L480" s="6" t="s">
        <v>813</v>
      </c>
      <c r="M480" s="7" t="s">
        <v>26</v>
      </c>
      <c r="N480" s="17"/>
      <c r="O480" s="17"/>
      <c r="P480" s="17"/>
      <c r="Q480" s="20" t="s">
        <v>27</v>
      </c>
      <c r="R480" s="9"/>
      <c r="S480" s="9"/>
      <c r="T480" s="9"/>
      <c r="U480" s="19" t="str">
        <f t="shared" si="6"/>
        <v>Yes</v>
      </c>
      <c r="V480" s="6" t="str">
        <f t="shared" si="2"/>
        <v>No</v>
      </c>
      <c r="W480" s="6" t="s">
        <v>56</v>
      </c>
      <c r="X480" s="11" t="s">
        <v>37</v>
      </c>
    </row>
    <row r="481">
      <c r="A481" s="6">
        <v>5.1686131E7</v>
      </c>
      <c r="B481" s="6">
        <v>5.1688705E7</v>
      </c>
      <c r="C481" s="6">
        <v>0.0</v>
      </c>
      <c r="D481" s="15">
        <v>43198.0</v>
      </c>
      <c r="H481" s="6">
        <v>2.0</v>
      </c>
      <c r="I481" s="6">
        <v>0.0</v>
      </c>
      <c r="J481" s="6" t="s">
        <v>814</v>
      </c>
      <c r="K481" s="6" t="s">
        <v>815</v>
      </c>
      <c r="L481" s="6" t="s">
        <v>816</v>
      </c>
      <c r="M481" s="17"/>
      <c r="N481" s="7" t="s">
        <v>27</v>
      </c>
      <c r="O481" s="17"/>
      <c r="P481" s="17"/>
      <c r="Q481" s="9"/>
      <c r="R481" s="9"/>
      <c r="S481" s="9"/>
      <c r="T481" s="9"/>
      <c r="U481" s="10" t="str">
        <f t="shared" ref="U481:U535" si="7">if(and(N481="Yes",R481="No"), "Yes", "No")</f>
        <v>No</v>
      </c>
      <c r="V481" s="6" t="str">
        <f t="shared" si="2"/>
        <v/>
      </c>
      <c r="X481" s="13"/>
    </row>
    <row r="482">
      <c r="J482" s="6" t="s">
        <v>814</v>
      </c>
      <c r="L482" s="6" t="s">
        <v>817</v>
      </c>
      <c r="M482" s="17"/>
      <c r="N482" s="7" t="s">
        <v>26</v>
      </c>
      <c r="O482" s="17"/>
      <c r="P482" s="17"/>
      <c r="Q482" s="9"/>
      <c r="R482" s="20" t="s">
        <v>27</v>
      </c>
      <c r="S482" s="9"/>
      <c r="T482" s="9"/>
      <c r="U482" s="10" t="str">
        <f t="shared" si="7"/>
        <v>Yes</v>
      </c>
      <c r="V482" s="6" t="str">
        <f t="shared" si="2"/>
        <v>No</v>
      </c>
      <c r="W482" s="6" t="s">
        <v>54</v>
      </c>
      <c r="X482" s="11" t="s">
        <v>37</v>
      </c>
    </row>
    <row r="483">
      <c r="A483" s="6">
        <v>5.1686131E7</v>
      </c>
      <c r="E483" s="6">
        <v>9.0334788E7</v>
      </c>
      <c r="F483" s="6">
        <v>0.0</v>
      </c>
      <c r="G483" s="15">
        <v>43198.0</v>
      </c>
      <c r="H483" s="6">
        <v>0.0</v>
      </c>
      <c r="I483" s="6">
        <v>0.0</v>
      </c>
      <c r="J483" s="6" t="s">
        <v>818</v>
      </c>
      <c r="K483" s="6" t="s">
        <v>815</v>
      </c>
      <c r="L483" s="6" t="s">
        <v>817</v>
      </c>
      <c r="M483" s="17"/>
      <c r="N483" s="7" t="s">
        <v>26</v>
      </c>
      <c r="O483" s="17"/>
      <c r="P483" s="17"/>
      <c r="Q483" s="9"/>
      <c r="R483" s="20" t="s">
        <v>27</v>
      </c>
      <c r="S483" s="9"/>
      <c r="T483" s="9"/>
      <c r="U483" s="10" t="str">
        <f t="shared" si="7"/>
        <v>Yes</v>
      </c>
      <c r="V483" s="6" t="str">
        <f t="shared" si="2"/>
        <v>No</v>
      </c>
      <c r="W483" s="6" t="s">
        <v>54</v>
      </c>
      <c r="X483" s="11" t="s">
        <v>37</v>
      </c>
    </row>
    <row r="484">
      <c r="A484" s="6">
        <v>5.1686131E7</v>
      </c>
      <c r="E484" s="6">
        <v>9.0334788E7</v>
      </c>
      <c r="F484" s="6">
        <v>0.0</v>
      </c>
      <c r="G484" s="15">
        <v>43198.0</v>
      </c>
      <c r="H484" s="6">
        <v>0.0</v>
      </c>
      <c r="I484" s="6">
        <v>2.0</v>
      </c>
      <c r="J484" s="6" t="s">
        <v>819</v>
      </c>
      <c r="K484" s="6" t="s">
        <v>815</v>
      </c>
      <c r="L484" s="6" t="s">
        <v>820</v>
      </c>
      <c r="M484" s="17"/>
      <c r="N484" s="7" t="s">
        <v>27</v>
      </c>
      <c r="O484" s="17"/>
      <c r="P484" s="17"/>
      <c r="Q484" s="9"/>
      <c r="R484" s="9"/>
      <c r="S484" s="9"/>
      <c r="T484" s="9"/>
      <c r="U484" s="10" t="str">
        <f t="shared" si="7"/>
        <v>No</v>
      </c>
      <c r="V484" s="6" t="str">
        <f t="shared" si="2"/>
        <v/>
      </c>
      <c r="X484" s="13"/>
    </row>
    <row r="485">
      <c r="A485" s="6">
        <v>5.1686131E7</v>
      </c>
      <c r="E485" s="6">
        <v>9.0335172E7</v>
      </c>
      <c r="F485" s="6">
        <v>0.0</v>
      </c>
      <c r="G485" s="15">
        <v>43198.0</v>
      </c>
      <c r="H485" s="6">
        <v>0.0</v>
      </c>
      <c r="I485" s="6">
        <v>2.0</v>
      </c>
      <c r="J485" s="6" t="s">
        <v>821</v>
      </c>
      <c r="K485" s="6" t="s">
        <v>815</v>
      </c>
      <c r="L485" s="6" t="s">
        <v>822</v>
      </c>
      <c r="M485" s="17"/>
      <c r="N485" s="7" t="s">
        <v>26</v>
      </c>
      <c r="O485" s="17"/>
      <c r="P485" s="17"/>
      <c r="Q485" s="9"/>
      <c r="R485" s="20" t="s">
        <v>27</v>
      </c>
      <c r="S485" s="9"/>
      <c r="T485" s="9"/>
      <c r="U485" s="10" t="str">
        <f t="shared" si="7"/>
        <v>Yes</v>
      </c>
      <c r="V485" s="6" t="str">
        <f t="shared" si="2"/>
        <v>No</v>
      </c>
      <c r="W485" s="6" t="s">
        <v>99</v>
      </c>
      <c r="X485" s="11" t="s">
        <v>37</v>
      </c>
    </row>
    <row r="486">
      <c r="A486" s="6">
        <v>5.1686131E7</v>
      </c>
      <c r="E486" s="6">
        <v>9.0337568E7</v>
      </c>
      <c r="F486" s="6">
        <v>0.0</v>
      </c>
      <c r="G486" s="15">
        <v>43198.0</v>
      </c>
      <c r="H486" s="6">
        <v>0.0</v>
      </c>
      <c r="I486" s="6">
        <v>2.0</v>
      </c>
      <c r="J486" s="6" t="s">
        <v>823</v>
      </c>
      <c r="K486" s="6" t="s">
        <v>815</v>
      </c>
      <c r="L486" s="6" t="s">
        <v>703</v>
      </c>
      <c r="M486" s="17"/>
      <c r="N486" s="7" t="s">
        <v>27</v>
      </c>
      <c r="O486" s="17"/>
      <c r="P486" s="17"/>
      <c r="Q486" s="9"/>
      <c r="R486" s="9"/>
      <c r="S486" s="9"/>
      <c r="T486" s="9"/>
      <c r="U486" s="10" t="str">
        <f t="shared" si="7"/>
        <v>No</v>
      </c>
      <c r="V486" s="6" t="str">
        <f t="shared" si="2"/>
        <v/>
      </c>
      <c r="X486" s="13"/>
    </row>
    <row r="487">
      <c r="A487" s="6">
        <v>3.6660504E7</v>
      </c>
      <c r="E487" s="6">
        <v>6.0914233E7</v>
      </c>
      <c r="F487" s="6">
        <v>0.0</v>
      </c>
      <c r="G487" s="6" t="s">
        <v>824</v>
      </c>
      <c r="H487" s="6">
        <v>0.0</v>
      </c>
      <c r="I487" s="6">
        <v>2.0</v>
      </c>
      <c r="J487" s="6" t="s">
        <v>825</v>
      </c>
      <c r="K487" s="6" t="s">
        <v>826</v>
      </c>
      <c r="L487" s="6" t="s">
        <v>375</v>
      </c>
      <c r="M487" s="17"/>
      <c r="N487" s="7" t="s">
        <v>27</v>
      </c>
      <c r="O487" s="17"/>
      <c r="P487" s="17"/>
      <c r="Q487" s="9"/>
      <c r="R487" s="9"/>
      <c r="S487" s="9"/>
      <c r="T487" s="9"/>
      <c r="U487" s="10" t="str">
        <f t="shared" si="7"/>
        <v>No</v>
      </c>
      <c r="V487" s="6" t="str">
        <f t="shared" si="2"/>
        <v/>
      </c>
      <c r="X487" s="13"/>
    </row>
    <row r="488">
      <c r="A488" s="6">
        <v>3.6660504E7</v>
      </c>
      <c r="E488" s="6">
        <v>6.0914828E7</v>
      </c>
      <c r="F488" s="6">
        <v>0.0</v>
      </c>
      <c r="G488" s="6" t="s">
        <v>824</v>
      </c>
      <c r="H488" s="6">
        <v>0.0</v>
      </c>
      <c r="I488" s="6">
        <v>0.0</v>
      </c>
      <c r="J488" s="6" t="s">
        <v>827</v>
      </c>
      <c r="K488" s="6" t="s">
        <v>826</v>
      </c>
      <c r="L488" s="6" t="s">
        <v>828</v>
      </c>
      <c r="M488" s="17"/>
      <c r="N488" s="7" t="s">
        <v>27</v>
      </c>
      <c r="O488" s="17"/>
      <c r="P488" s="17"/>
      <c r="Q488" s="9"/>
      <c r="R488" s="9"/>
      <c r="S488" s="9"/>
      <c r="T488" s="9"/>
      <c r="U488" s="10" t="str">
        <f t="shared" si="7"/>
        <v>No</v>
      </c>
      <c r="V488" s="6" t="str">
        <f t="shared" si="2"/>
        <v/>
      </c>
      <c r="X488" s="13"/>
    </row>
    <row r="489">
      <c r="A489" s="6">
        <v>5.4207793E7</v>
      </c>
      <c r="B489" s="6">
        <v>5.4207953E7</v>
      </c>
      <c r="C489" s="6">
        <v>0.0</v>
      </c>
      <c r="D489" s="6" t="s">
        <v>829</v>
      </c>
      <c r="H489" s="6">
        <v>0.0</v>
      </c>
      <c r="I489" s="6">
        <v>0.0</v>
      </c>
      <c r="J489" s="6" t="s">
        <v>830</v>
      </c>
      <c r="K489" s="6" t="s">
        <v>831</v>
      </c>
      <c r="L489" s="6" t="s">
        <v>432</v>
      </c>
      <c r="M489" s="17"/>
      <c r="N489" s="7" t="s">
        <v>27</v>
      </c>
      <c r="O489" s="17"/>
      <c r="P489" s="17"/>
      <c r="Q489" s="9"/>
      <c r="R489" s="9"/>
      <c r="S489" s="9"/>
      <c r="T489" s="9"/>
      <c r="U489" s="10" t="str">
        <f t="shared" si="7"/>
        <v>No</v>
      </c>
      <c r="V489" s="6" t="str">
        <f t="shared" si="2"/>
        <v/>
      </c>
      <c r="X489" s="13"/>
    </row>
    <row r="490">
      <c r="A490" s="6">
        <v>5.4207793E7</v>
      </c>
      <c r="B490" s="6">
        <v>5.4207953E7</v>
      </c>
      <c r="C490" s="6">
        <v>0.0</v>
      </c>
      <c r="D490" s="6" t="s">
        <v>829</v>
      </c>
      <c r="H490" s="6">
        <v>6.0</v>
      </c>
      <c r="I490" s="6">
        <v>0.0</v>
      </c>
      <c r="J490" s="6" t="s">
        <v>832</v>
      </c>
      <c r="K490" s="6" t="s">
        <v>831</v>
      </c>
      <c r="L490" s="6" t="s">
        <v>432</v>
      </c>
      <c r="M490" s="17"/>
      <c r="N490" s="7" t="s">
        <v>27</v>
      </c>
      <c r="O490" s="17"/>
      <c r="P490" s="17"/>
      <c r="Q490" s="9"/>
      <c r="R490" s="9"/>
      <c r="S490" s="9"/>
      <c r="T490" s="9"/>
      <c r="U490" s="10" t="str">
        <f t="shared" si="7"/>
        <v>No</v>
      </c>
      <c r="V490" s="6" t="str">
        <f t="shared" si="2"/>
        <v/>
      </c>
      <c r="X490" s="13"/>
    </row>
    <row r="491">
      <c r="A491" s="6">
        <v>5.4207793E7</v>
      </c>
      <c r="B491" s="6">
        <v>5.4208413E7</v>
      </c>
      <c r="C491" s="6">
        <v>0.0</v>
      </c>
      <c r="D491" s="6" t="s">
        <v>829</v>
      </c>
      <c r="H491" s="6">
        <v>4.0</v>
      </c>
      <c r="I491" s="6">
        <v>1.0</v>
      </c>
      <c r="J491" s="6" t="s">
        <v>833</v>
      </c>
      <c r="K491" s="6" t="s">
        <v>831</v>
      </c>
      <c r="L491" s="6" t="s">
        <v>89</v>
      </c>
      <c r="M491" s="17"/>
      <c r="N491" s="7" t="s">
        <v>27</v>
      </c>
      <c r="O491" s="17"/>
      <c r="P491" s="17"/>
      <c r="Q491" s="9"/>
      <c r="R491" s="9"/>
      <c r="S491" s="9"/>
      <c r="T491" s="9"/>
      <c r="U491" s="10" t="str">
        <f t="shared" si="7"/>
        <v>No</v>
      </c>
      <c r="V491" s="6" t="str">
        <f t="shared" si="2"/>
        <v/>
      </c>
      <c r="X491" s="13"/>
    </row>
    <row r="492">
      <c r="A492" s="6">
        <v>5.4207793E7</v>
      </c>
      <c r="E492" s="6">
        <v>9.5242242E7</v>
      </c>
      <c r="F492" s="6">
        <v>0.0</v>
      </c>
      <c r="G492" s="6" t="s">
        <v>829</v>
      </c>
      <c r="H492" s="6">
        <v>0.0</v>
      </c>
      <c r="I492" s="6">
        <v>0.0</v>
      </c>
      <c r="J492" s="6" t="s">
        <v>834</v>
      </c>
      <c r="K492" s="6" t="s">
        <v>831</v>
      </c>
      <c r="L492" s="6" t="s">
        <v>375</v>
      </c>
      <c r="M492" s="17"/>
      <c r="N492" s="7" t="s">
        <v>27</v>
      </c>
      <c r="O492" s="17"/>
      <c r="P492" s="17"/>
      <c r="Q492" s="9"/>
      <c r="R492" s="9"/>
      <c r="S492" s="9"/>
      <c r="T492" s="9"/>
      <c r="U492" s="10" t="str">
        <f t="shared" si="7"/>
        <v>No</v>
      </c>
      <c r="V492" s="6" t="str">
        <f t="shared" si="2"/>
        <v/>
      </c>
      <c r="X492" s="13"/>
    </row>
    <row r="493">
      <c r="A493" s="6">
        <v>5.9890489E7</v>
      </c>
      <c r="B493" s="6">
        <v>5.9890693E7</v>
      </c>
      <c r="E493" s="6">
        <v>1.05915057E8</v>
      </c>
      <c r="F493" s="6">
        <v>0.0</v>
      </c>
      <c r="G493" s="6" t="s">
        <v>835</v>
      </c>
      <c r="H493" s="6">
        <v>0.0</v>
      </c>
      <c r="I493" s="6">
        <v>1.0</v>
      </c>
      <c r="J493" s="6" t="s">
        <v>836</v>
      </c>
      <c r="K493" s="6" t="s">
        <v>837</v>
      </c>
      <c r="L493" s="6" t="s">
        <v>838</v>
      </c>
      <c r="M493" s="17"/>
      <c r="N493" s="7" t="s">
        <v>27</v>
      </c>
      <c r="O493" s="17"/>
      <c r="P493" s="17"/>
      <c r="Q493" s="9"/>
      <c r="R493" s="9"/>
      <c r="S493" s="9"/>
      <c r="T493" s="9"/>
      <c r="U493" s="10" t="str">
        <f t="shared" si="7"/>
        <v>No</v>
      </c>
      <c r="V493" s="6" t="str">
        <f t="shared" si="2"/>
        <v/>
      </c>
      <c r="X493" s="13"/>
    </row>
    <row r="494">
      <c r="A494" s="6">
        <v>5.9890489E7</v>
      </c>
      <c r="B494" s="6">
        <v>5.9890693E7</v>
      </c>
      <c r="E494" s="6">
        <v>1.05915057E8</v>
      </c>
      <c r="F494" s="6">
        <v>0.0</v>
      </c>
      <c r="G494" s="6" t="s">
        <v>835</v>
      </c>
      <c r="H494" s="6">
        <v>0.0</v>
      </c>
      <c r="I494" s="6">
        <v>3.0</v>
      </c>
      <c r="J494" s="6" t="s">
        <v>839</v>
      </c>
      <c r="K494" s="6" t="s">
        <v>837</v>
      </c>
      <c r="L494" s="6" t="s">
        <v>320</v>
      </c>
      <c r="M494" s="17"/>
      <c r="N494" s="7" t="s">
        <v>27</v>
      </c>
      <c r="O494" s="17"/>
      <c r="P494" s="17"/>
      <c r="Q494" s="9"/>
      <c r="R494" s="9"/>
      <c r="S494" s="9"/>
      <c r="T494" s="9"/>
      <c r="U494" s="10" t="str">
        <f t="shared" si="7"/>
        <v>No</v>
      </c>
      <c r="V494" s="6" t="str">
        <f t="shared" si="2"/>
        <v/>
      </c>
      <c r="X494" s="13"/>
    </row>
    <row r="495">
      <c r="A495" s="6">
        <v>5.9890489E7</v>
      </c>
      <c r="B495" s="6">
        <v>5.9890693E7</v>
      </c>
      <c r="E495" s="6">
        <v>1.07096768E8</v>
      </c>
      <c r="F495" s="6">
        <v>0.0</v>
      </c>
      <c r="G495" s="15">
        <v>43924.0</v>
      </c>
      <c r="H495" s="6">
        <v>0.0</v>
      </c>
      <c r="I495" s="6">
        <v>1.0</v>
      </c>
      <c r="J495" s="6" t="s">
        <v>840</v>
      </c>
      <c r="K495" s="6" t="s">
        <v>837</v>
      </c>
      <c r="L495" s="6" t="s">
        <v>841</v>
      </c>
      <c r="M495" s="17"/>
      <c r="N495" s="7" t="s">
        <v>27</v>
      </c>
      <c r="O495" s="17"/>
      <c r="P495" s="17"/>
      <c r="Q495" s="9"/>
      <c r="R495" s="9"/>
      <c r="S495" s="9"/>
      <c r="T495" s="9"/>
      <c r="U495" s="10" t="str">
        <f t="shared" si="7"/>
        <v>No</v>
      </c>
      <c r="V495" s="6" t="str">
        <f t="shared" si="2"/>
        <v/>
      </c>
      <c r="X495" s="13"/>
    </row>
    <row r="496">
      <c r="J496" s="6" t="s">
        <v>840</v>
      </c>
      <c r="L496" s="6" t="s">
        <v>842</v>
      </c>
      <c r="M496" s="17"/>
      <c r="N496" s="7" t="s">
        <v>27</v>
      </c>
      <c r="O496" s="17"/>
      <c r="P496" s="17"/>
      <c r="Q496" s="9"/>
      <c r="R496" s="9"/>
      <c r="S496" s="9"/>
      <c r="T496" s="9"/>
      <c r="U496" s="10" t="str">
        <f t="shared" si="7"/>
        <v>No</v>
      </c>
      <c r="V496" s="6" t="str">
        <f t="shared" si="2"/>
        <v/>
      </c>
      <c r="X496" s="13"/>
    </row>
    <row r="497">
      <c r="J497" s="6" t="s">
        <v>840</v>
      </c>
      <c r="L497" s="6" t="s">
        <v>843</v>
      </c>
      <c r="M497" s="17"/>
      <c r="N497" s="7" t="s">
        <v>27</v>
      </c>
      <c r="O497" s="17"/>
      <c r="P497" s="17"/>
      <c r="Q497" s="9"/>
      <c r="R497" s="9"/>
      <c r="S497" s="9"/>
      <c r="T497" s="9"/>
      <c r="U497" s="10" t="str">
        <f t="shared" si="7"/>
        <v>No</v>
      </c>
      <c r="V497" s="6" t="str">
        <f t="shared" si="2"/>
        <v/>
      </c>
      <c r="X497" s="13"/>
    </row>
    <row r="498">
      <c r="A498" s="6">
        <v>5.9890489E7</v>
      </c>
      <c r="B498" s="6">
        <v>5.9890693E7</v>
      </c>
      <c r="E498" s="6">
        <v>1.07096768E8</v>
      </c>
      <c r="F498" s="6">
        <v>0.0</v>
      </c>
      <c r="G498" s="15">
        <v>43924.0</v>
      </c>
      <c r="H498" s="6">
        <v>0.0</v>
      </c>
      <c r="I498" s="6">
        <v>4.0</v>
      </c>
      <c r="J498" s="6" t="s">
        <v>844</v>
      </c>
      <c r="K498" s="6" t="s">
        <v>837</v>
      </c>
      <c r="L498" s="6" t="s">
        <v>261</v>
      </c>
      <c r="M498" s="17"/>
      <c r="N498" s="7" t="s">
        <v>27</v>
      </c>
      <c r="O498" s="17"/>
      <c r="P498" s="17"/>
      <c r="Q498" s="9"/>
      <c r="R498" s="9"/>
      <c r="S498" s="9"/>
      <c r="T498" s="9"/>
      <c r="U498" s="10" t="str">
        <f t="shared" si="7"/>
        <v>No</v>
      </c>
      <c r="V498" s="6" t="str">
        <f t="shared" si="2"/>
        <v/>
      </c>
      <c r="X498" s="13"/>
    </row>
    <row r="499">
      <c r="A499" s="6">
        <v>5.9890489E7</v>
      </c>
      <c r="B499" s="6">
        <v>5.9890693E7</v>
      </c>
      <c r="E499" s="6">
        <v>1.07096768E8</v>
      </c>
      <c r="F499" s="6">
        <v>0.0</v>
      </c>
      <c r="G499" s="15">
        <v>43924.0</v>
      </c>
      <c r="H499" s="6">
        <v>0.0</v>
      </c>
      <c r="I499" s="6">
        <v>7.0</v>
      </c>
      <c r="J499" s="6" t="s">
        <v>845</v>
      </c>
      <c r="K499" s="6" t="s">
        <v>837</v>
      </c>
      <c r="L499" s="6" t="s">
        <v>841</v>
      </c>
      <c r="M499" s="17"/>
      <c r="N499" s="7" t="s">
        <v>27</v>
      </c>
      <c r="O499" s="17"/>
      <c r="P499" s="17"/>
      <c r="Q499" s="9"/>
      <c r="R499" s="9"/>
      <c r="S499" s="9"/>
      <c r="T499" s="9"/>
      <c r="U499" s="10" t="str">
        <f t="shared" si="7"/>
        <v>No</v>
      </c>
      <c r="V499" s="6" t="str">
        <f t="shared" si="2"/>
        <v/>
      </c>
      <c r="X499" s="13"/>
    </row>
    <row r="500">
      <c r="A500" s="6">
        <v>5.9890489E7</v>
      </c>
      <c r="B500" s="6">
        <v>5.9890805E7</v>
      </c>
      <c r="E500" s="6">
        <v>1.05910632E8</v>
      </c>
      <c r="F500" s="6">
        <v>0.0</v>
      </c>
      <c r="G500" s="6" t="s">
        <v>846</v>
      </c>
      <c r="H500" s="6">
        <v>0.0</v>
      </c>
      <c r="I500" s="6">
        <v>0.0</v>
      </c>
      <c r="J500" s="6" t="s">
        <v>847</v>
      </c>
      <c r="K500" s="6" t="s">
        <v>837</v>
      </c>
      <c r="L500" s="6" t="s">
        <v>848</v>
      </c>
      <c r="M500" s="17"/>
      <c r="N500" s="7" t="s">
        <v>26</v>
      </c>
      <c r="O500" s="17"/>
      <c r="P500" s="17"/>
      <c r="Q500" s="9"/>
      <c r="R500" s="20" t="s">
        <v>27</v>
      </c>
      <c r="S500" s="9"/>
      <c r="T500" s="9"/>
      <c r="U500" s="10" t="str">
        <f t="shared" si="7"/>
        <v>Yes</v>
      </c>
      <c r="V500" s="6" t="str">
        <f t="shared" si="2"/>
        <v>No</v>
      </c>
      <c r="W500" s="6" t="s">
        <v>54</v>
      </c>
      <c r="X500" s="13"/>
    </row>
    <row r="501">
      <c r="A501" s="6">
        <v>2.8285267E7</v>
      </c>
      <c r="B501" s="6">
        <v>2.8286194E7</v>
      </c>
      <c r="C501" s="6">
        <v>1.0</v>
      </c>
      <c r="D501" s="15">
        <v>42037.0</v>
      </c>
      <c r="H501" s="6">
        <v>1.0</v>
      </c>
      <c r="I501" s="6">
        <v>1.0</v>
      </c>
      <c r="J501" s="6" t="s">
        <v>849</v>
      </c>
      <c r="K501" s="6" t="s">
        <v>850</v>
      </c>
      <c r="L501" s="6" t="s">
        <v>375</v>
      </c>
      <c r="M501" s="17"/>
      <c r="N501" s="7" t="s">
        <v>27</v>
      </c>
      <c r="O501" s="17"/>
      <c r="P501" s="17"/>
      <c r="Q501" s="9"/>
      <c r="R501" s="9"/>
      <c r="S501" s="9"/>
      <c r="T501" s="9"/>
      <c r="U501" s="10" t="str">
        <f t="shared" si="7"/>
        <v>No</v>
      </c>
      <c r="V501" s="6" t="str">
        <f t="shared" si="2"/>
        <v/>
      </c>
      <c r="X501" s="13"/>
    </row>
    <row r="502">
      <c r="A502" s="6">
        <v>2.8285267E7</v>
      </c>
      <c r="B502" s="6">
        <v>2.8286194E7</v>
      </c>
      <c r="C502" s="6">
        <v>1.0</v>
      </c>
      <c r="D502" s="15">
        <v>42037.0</v>
      </c>
      <c r="H502" s="6">
        <v>2.0</v>
      </c>
      <c r="I502" s="6">
        <v>1.0</v>
      </c>
      <c r="J502" s="6" t="s">
        <v>851</v>
      </c>
      <c r="K502" s="6" t="s">
        <v>850</v>
      </c>
      <c r="L502" s="6" t="s">
        <v>238</v>
      </c>
      <c r="M502" s="17"/>
      <c r="N502" s="7" t="s">
        <v>26</v>
      </c>
      <c r="O502" s="17"/>
      <c r="P502" s="17"/>
      <c r="Q502" s="9"/>
      <c r="R502" s="20" t="s">
        <v>27</v>
      </c>
      <c r="S502" s="9"/>
      <c r="T502" s="9"/>
      <c r="U502" s="10" t="str">
        <f t="shared" si="7"/>
        <v>Yes</v>
      </c>
      <c r="V502" s="6" t="str">
        <f t="shared" si="2"/>
        <v>Yes</v>
      </c>
      <c r="W502" s="6" t="s">
        <v>60</v>
      </c>
      <c r="X502" s="18" t="s">
        <v>37</v>
      </c>
    </row>
    <row r="503">
      <c r="A503" s="6">
        <v>2.8285267E7</v>
      </c>
      <c r="B503" s="6">
        <v>2.8286194E7</v>
      </c>
      <c r="E503" s="6">
        <v>4.4926748E7</v>
      </c>
      <c r="F503" s="6">
        <v>1.0</v>
      </c>
      <c r="G503" s="15">
        <v>42037.0</v>
      </c>
      <c r="H503" s="6">
        <v>0.0</v>
      </c>
      <c r="I503" s="6">
        <v>1.0</v>
      </c>
      <c r="J503" s="6" t="s">
        <v>852</v>
      </c>
      <c r="K503" s="6" t="s">
        <v>850</v>
      </c>
      <c r="L503" s="6" t="s">
        <v>66</v>
      </c>
      <c r="M503" s="17"/>
      <c r="N503" s="7" t="s">
        <v>27</v>
      </c>
      <c r="O503" s="17"/>
      <c r="P503" s="17"/>
      <c r="Q503" s="9"/>
      <c r="R503" s="9"/>
      <c r="S503" s="9"/>
      <c r="T503" s="9"/>
      <c r="U503" s="10" t="str">
        <f t="shared" si="7"/>
        <v>No</v>
      </c>
      <c r="V503" s="6" t="str">
        <f t="shared" si="2"/>
        <v/>
      </c>
      <c r="X503" s="13"/>
    </row>
    <row r="504">
      <c r="A504" s="6">
        <v>2.8285267E7</v>
      </c>
      <c r="E504" s="6">
        <v>4.4924698E7</v>
      </c>
      <c r="F504" s="6">
        <v>2.0</v>
      </c>
      <c r="G504" s="15">
        <v>42037.0</v>
      </c>
      <c r="H504" s="6">
        <v>0.0</v>
      </c>
      <c r="I504" s="6">
        <v>1.0</v>
      </c>
      <c r="J504" s="6" t="s">
        <v>853</v>
      </c>
      <c r="K504" s="6" t="s">
        <v>850</v>
      </c>
      <c r="L504" s="6" t="s">
        <v>854</v>
      </c>
      <c r="M504" s="17"/>
      <c r="N504" s="7" t="s">
        <v>26</v>
      </c>
      <c r="O504" s="17"/>
      <c r="P504" s="17"/>
      <c r="Q504" s="9"/>
      <c r="R504" s="20" t="s">
        <v>27</v>
      </c>
      <c r="S504" s="9"/>
      <c r="T504" s="9"/>
      <c r="U504" s="10" t="str">
        <f t="shared" si="7"/>
        <v>Yes</v>
      </c>
      <c r="V504" s="6" t="str">
        <f t="shared" si="2"/>
        <v>Yes</v>
      </c>
      <c r="W504" s="6" t="s">
        <v>407</v>
      </c>
      <c r="X504" s="13"/>
    </row>
    <row r="505">
      <c r="A505" s="6">
        <v>2.8285267E7</v>
      </c>
      <c r="E505" s="6">
        <v>4.4924874E7</v>
      </c>
      <c r="F505" s="6">
        <v>0.0</v>
      </c>
      <c r="G505" s="15">
        <v>42037.0</v>
      </c>
      <c r="H505" s="6">
        <v>0.0</v>
      </c>
      <c r="I505" s="6">
        <v>1.0</v>
      </c>
      <c r="J505" s="6" t="s">
        <v>855</v>
      </c>
      <c r="K505" s="6" t="s">
        <v>850</v>
      </c>
      <c r="L505" s="6" t="s">
        <v>854</v>
      </c>
      <c r="M505" s="17"/>
      <c r="N505" s="7" t="s">
        <v>26</v>
      </c>
      <c r="O505" s="17"/>
      <c r="P505" s="17"/>
      <c r="Q505" s="9"/>
      <c r="R505" s="20" t="s">
        <v>27</v>
      </c>
      <c r="S505" s="9"/>
      <c r="T505" s="9"/>
      <c r="U505" s="10" t="str">
        <f t="shared" si="7"/>
        <v>Yes</v>
      </c>
      <c r="V505" s="6" t="str">
        <f t="shared" si="2"/>
        <v>No</v>
      </c>
      <c r="W505" s="6" t="s">
        <v>407</v>
      </c>
      <c r="X505" s="18" t="s">
        <v>37</v>
      </c>
    </row>
    <row r="506">
      <c r="A506" s="6">
        <v>2.8285267E7</v>
      </c>
      <c r="E506" s="6">
        <v>4.4925365E7</v>
      </c>
      <c r="F506" s="6">
        <v>0.0</v>
      </c>
      <c r="G506" s="15">
        <v>42037.0</v>
      </c>
      <c r="H506" s="6">
        <v>0.0</v>
      </c>
      <c r="I506" s="6">
        <v>2.0</v>
      </c>
      <c r="J506" s="6" t="s">
        <v>856</v>
      </c>
      <c r="K506" s="6" t="s">
        <v>850</v>
      </c>
      <c r="L506" s="6" t="s">
        <v>415</v>
      </c>
      <c r="M506" s="17"/>
      <c r="N506" s="7" t="s">
        <v>27</v>
      </c>
      <c r="O506" s="17"/>
      <c r="P506" s="17"/>
      <c r="Q506" s="9"/>
      <c r="R506" s="9"/>
      <c r="S506" s="9"/>
      <c r="T506" s="9"/>
      <c r="U506" s="10" t="str">
        <f t="shared" si="7"/>
        <v>No</v>
      </c>
      <c r="V506" s="6" t="str">
        <f t="shared" si="2"/>
        <v/>
      </c>
      <c r="X506" s="13"/>
    </row>
    <row r="507">
      <c r="A507" s="6">
        <v>5.2458652E7</v>
      </c>
      <c r="B507" s="6">
        <v>5.2458872E7</v>
      </c>
      <c r="C507" s="6">
        <v>1.0</v>
      </c>
      <c r="D507" s="6" t="s">
        <v>857</v>
      </c>
      <c r="H507" s="6">
        <v>0.0</v>
      </c>
      <c r="I507" s="6">
        <v>0.0</v>
      </c>
      <c r="J507" s="6" t="s">
        <v>858</v>
      </c>
      <c r="K507" s="6" t="s">
        <v>859</v>
      </c>
      <c r="L507" s="6" t="s">
        <v>278</v>
      </c>
      <c r="M507" s="17"/>
      <c r="N507" s="7" t="s">
        <v>27</v>
      </c>
      <c r="O507" s="17"/>
      <c r="P507" s="17"/>
      <c r="Q507" s="9"/>
      <c r="R507" s="9"/>
      <c r="S507" s="9"/>
      <c r="T507" s="9"/>
      <c r="U507" s="10" t="str">
        <f t="shared" si="7"/>
        <v>No</v>
      </c>
      <c r="V507" s="6" t="str">
        <f t="shared" si="2"/>
        <v/>
      </c>
      <c r="X507" s="13"/>
    </row>
    <row r="508">
      <c r="A508" s="6">
        <v>3.1344493E7</v>
      </c>
      <c r="B508" s="6">
        <v>3.1344752E7</v>
      </c>
      <c r="C508" s="6">
        <v>3.0</v>
      </c>
      <c r="D508" s="15">
        <v>42284.0</v>
      </c>
      <c r="H508" s="6">
        <v>1.0</v>
      </c>
      <c r="I508" s="6">
        <v>0.0</v>
      </c>
      <c r="J508" s="6" t="s">
        <v>860</v>
      </c>
      <c r="K508" s="6" t="s">
        <v>861</v>
      </c>
      <c r="L508" s="6" t="s">
        <v>237</v>
      </c>
      <c r="M508" s="17"/>
      <c r="N508" s="7" t="s">
        <v>27</v>
      </c>
      <c r="O508" s="17"/>
      <c r="P508" s="17"/>
      <c r="Q508" s="9"/>
      <c r="R508" s="9"/>
      <c r="S508" s="9"/>
      <c r="T508" s="9"/>
      <c r="U508" s="10" t="str">
        <f t="shared" si="7"/>
        <v>No</v>
      </c>
      <c r="V508" s="6" t="str">
        <f t="shared" si="2"/>
        <v/>
      </c>
      <c r="X508" s="13"/>
    </row>
    <row r="509">
      <c r="J509" s="6" t="s">
        <v>860</v>
      </c>
      <c r="L509" s="6" t="s">
        <v>862</v>
      </c>
      <c r="M509" s="17"/>
      <c r="N509" s="7" t="s">
        <v>26</v>
      </c>
      <c r="O509" s="17"/>
      <c r="P509" s="17"/>
      <c r="Q509" s="9"/>
      <c r="R509" s="20" t="s">
        <v>27</v>
      </c>
      <c r="S509" s="9"/>
      <c r="T509" s="9"/>
      <c r="U509" s="10" t="str">
        <f t="shared" si="7"/>
        <v>Yes</v>
      </c>
      <c r="V509" s="6" t="str">
        <f t="shared" si="2"/>
        <v>No</v>
      </c>
      <c r="W509" s="6" t="s">
        <v>99</v>
      </c>
      <c r="X509" s="11" t="s">
        <v>202</v>
      </c>
    </row>
    <row r="510">
      <c r="A510" s="6">
        <v>3.1344493E7</v>
      </c>
      <c r="B510" s="6">
        <v>3.1344752E7</v>
      </c>
      <c r="C510" s="6">
        <v>3.0</v>
      </c>
      <c r="D510" s="15">
        <v>42284.0</v>
      </c>
      <c r="H510" s="6">
        <v>1.0</v>
      </c>
      <c r="I510" s="6">
        <v>1.0</v>
      </c>
      <c r="J510" s="6" t="s">
        <v>863</v>
      </c>
      <c r="K510" s="6" t="s">
        <v>861</v>
      </c>
      <c r="L510" s="6" t="s">
        <v>269</v>
      </c>
      <c r="M510" s="17"/>
      <c r="N510" s="7" t="s">
        <v>26</v>
      </c>
      <c r="O510" s="17"/>
      <c r="P510" s="17"/>
      <c r="Q510" s="9"/>
      <c r="R510" s="20" t="s">
        <v>27</v>
      </c>
      <c r="S510" s="9"/>
      <c r="T510" s="9"/>
      <c r="U510" s="10" t="str">
        <f t="shared" si="7"/>
        <v>Yes</v>
      </c>
      <c r="V510" s="6" t="str">
        <f t="shared" si="2"/>
        <v>Yes</v>
      </c>
      <c r="W510" s="6" t="s">
        <v>54</v>
      </c>
      <c r="X510" s="11" t="s">
        <v>37</v>
      </c>
    </row>
    <row r="511">
      <c r="A511" s="6">
        <v>2.545294E7</v>
      </c>
      <c r="B511" s="6">
        <v>2.5453147E7</v>
      </c>
      <c r="C511" s="6">
        <v>2.0</v>
      </c>
      <c r="D511" s="6" t="s">
        <v>46</v>
      </c>
      <c r="H511" s="6">
        <v>0.0</v>
      </c>
      <c r="I511" s="6">
        <v>0.0</v>
      </c>
      <c r="J511" s="6" t="s">
        <v>864</v>
      </c>
      <c r="K511" s="6" t="s">
        <v>865</v>
      </c>
      <c r="L511" s="6" t="s">
        <v>432</v>
      </c>
      <c r="M511" s="17"/>
      <c r="N511" s="7" t="s">
        <v>27</v>
      </c>
      <c r="O511" s="17"/>
      <c r="P511" s="17"/>
      <c r="Q511" s="9"/>
      <c r="R511" s="9"/>
      <c r="S511" s="9"/>
      <c r="T511" s="9"/>
      <c r="U511" s="10" t="str">
        <f t="shared" si="7"/>
        <v>No</v>
      </c>
      <c r="V511" s="6" t="str">
        <f t="shared" si="2"/>
        <v/>
      </c>
      <c r="X511" s="13"/>
    </row>
    <row r="512">
      <c r="A512" s="6">
        <v>2.545294E7</v>
      </c>
      <c r="B512" s="6">
        <v>2.5453147E7</v>
      </c>
      <c r="C512" s="6">
        <v>2.0</v>
      </c>
      <c r="D512" s="6" t="s">
        <v>46</v>
      </c>
      <c r="H512" s="6">
        <v>0.0</v>
      </c>
      <c r="I512" s="6">
        <v>3.0</v>
      </c>
      <c r="J512" s="6" t="s">
        <v>866</v>
      </c>
      <c r="K512" s="6" t="s">
        <v>865</v>
      </c>
      <c r="L512" s="6" t="s">
        <v>523</v>
      </c>
      <c r="M512" s="17"/>
      <c r="N512" s="7" t="s">
        <v>27</v>
      </c>
      <c r="O512" s="17"/>
      <c r="P512" s="17"/>
      <c r="Q512" s="9"/>
      <c r="R512" s="9"/>
      <c r="S512" s="9"/>
      <c r="T512" s="9"/>
      <c r="U512" s="10" t="str">
        <f t="shared" si="7"/>
        <v>No</v>
      </c>
      <c r="V512" s="6" t="str">
        <f t="shared" si="2"/>
        <v/>
      </c>
      <c r="X512" s="13"/>
    </row>
    <row r="513">
      <c r="A513" s="6">
        <v>2.545294E7</v>
      </c>
      <c r="B513" s="6">
        <v>2.5453147E7</v>
      </c>
      <c r="C513" s="6">
        <v>2.0</v>
      </c>
      <c r="D513" s="6" t="s">
        <v>46</v>
      </c>
      <c r="H513" s="6">
        <v>0.0</v>
      </c>
      <c r="I513" s="6">
        <v>4.0</v>
      </c>
      <c r="J513" s="6" t="s">
        <v>867</v>
      </c>
      <c r="K513" s="6" t="s">
        <v>865</v>
      </c>
      <c r="L513" s="6" t="s">
        <v>523</v>
      </c>
      <c r="M513" s="17"/>
      <c r="N513" s="7" t="s">
        <v>27</v>
      </c>
      <c r="O513" s="17"/>
      <c r="P513" s="17"/>
      <c r="Q513" s="9"/>
      <c r="R513" s="9"/>
      <c r="S513" s="9"/>
      <c r="T513" s="9"/>
      <c r="U513" s="10" t="str">
        <f t="shared" si="7"/>
        <v>No</v>
      </c>
      <c r="V513" s="6" t="str">
        <f t="shared" si="2"/>
        <v/>
      </c>
      <c r="X513" s="13"/>
    </row>
    <row r="514">
      <c r="J514" s="6" t="s">
        <v>867</v>
      </c>
      <c r="L514" s="6" t="s">
        <v>868</v>
      </c>
      <c r="M514" s="17"/>
      <c r="N514" s="7" t="s">
        <v>26</v>
      </c>
      <c r="O514" s="17"/>
      <c r="P514" s="17"/>
      <c r="Q514" s="9"/>
      <c r="R514" s="20" t="s">
        <v>27</v>
      </c>
      <c r="S514" s="9"/>
      <c r="T514" s="9"/>
      <c r="U514" s="10" t="str">
        <f t="shared" si="7"/>
        <v>Yes</v>
      </c>
      <c r="V514" s="6" t="str">
        <f t="shared" si="2"/>
        <v>No</v>
      </c>
      <c r="W514" s="6" t="s">
        <v>54</v>
      </c>
      <c r="X514" s="11" t="s">
        <v>37</v>
      </c>
    </row>
    <row r="515">
      <c r="A515" s="6">
        <v>2.545294E7</v>
      </c>
      <c r="B515" s="6">
        <v>2.5453147E7</v>
      </c>
      <c r="E515" s="6">
        <v>3.9716428E7</v>
      </c>
      <c r="F515" s="6">
        <v>0.0</v>
      </c>
      <c r="G515" s="6" t="s">
        <v>46</v>
      </c>
      <c r="H515" s="6">
        <v>0.0</v>
      </c>
      <c r="I515" s="6">
        <v>0.0</v>
      </c>
      <c r="J515" s="6" t="s">
        <v>869</v>
      </c>
      <c r="K515" s="6" t="s">
        <v>865</v>
      </c>
      <c r="L515" s="6" t="s">
        <v>375</v>
      </c>
      <c r="M515" s="17"/>
      <c r="N515" s="7" t="s">
        <v>27</v>
      </c>
      <c r="O515" s="17"/>
      <c r="P515" s="17"/>
      <c r="Q515" s="9"/>
      <c r="R515" s="9"/>
      <c r="S515" s="9"/>
      <c r="T515" s="9"/>
      <c r="U515" s="10" t="str">
        <f t="shared" si="7"/>
        <v>No</v>
      </c>
      <c r="V515" s="6" t="str">
        <f t="shared" si="2"/>
        <v/>
      </c>
      <c r="X515" s="13"/>
    </row>
    <row r="516">
      <c r="A516" s="6">
        <v>2.545294E7</v>
      </c>
      <c r="B516" s="6">
        <v>2.5453147E7</v>
      </c>
      <c r="E516" s="6">
        <v>3.9716711E7</v>
      </c>
      <c r="F516" s="6">
        <v>0.0</v>
      </c>
      <c r="G516" s="6" t="s">
        <v>46</v>
      </c>
      <c r="H516" s="6">
        <v>0.0</v>
      </c>
      <c r="I516" s="6">
        <v>1.0</v>
      </c>
      <c r="J516" s="6" t="s">
        <v>870</v>
      </c>
      <c r="K516" s="6" t="s">
        <v>865</v>
      </c>
      <c r="L516" s="6" t="s">
        <v>420</v>
      </c>
      <c r="M516" s="17"/>
      <c r="N516" s="7" t="s">
        <v>27</v>
      </c>
      <c r="O516" s="17"/>
      <c r="P516" s="17"/>
      <c r="Q516" s="9"/>
      <c r="R516" s="9"/>
      <c r="S516" s="9"/>
      <c r="T516" s="9"/>
      <c r="U516" s="10" t="str">
        <f t="shared" si="7"/>
        <v>No</v>
      </c>
      <c r="V516" s="6" t="str">
        <f t="shared" si="2"/>
        <v/>
      </c>
      <c r="X516" s="13"/>
    </row>
    <row r="517">
      <c r="A517" s="6">
        <v>2.545294E7</v>
      </c>
      <c r="E517" s="6">
        <v>3.9715438E7</v>
      </c>
      <c r="F517" s="6">
        <v>0.0</v>
      </c>
      <c r="G517" s="6" t="s">
        <v>46</v>
      </c>
      <c r="H517" s="6">
        <v>0.0</v>
      </c>
      <c r="I517" s="6">
        <v>0.0</v>
      </c>
      <c r="J517" s="6" t="s">
        <v>871</v>
      </c>
      <c r="K517" s="6" t="s">
        <v>865</v>
      </c>
      <c r="L517" s="6" t="s">
        <v>872</v>
      </c>
      <c r="M517" s="17"/>
      <c r="N517" s="7" t="s">
        <v>26</v>
      </c>
      <c r="O517" s="17"/>
      <c r="P517" s="17"/>
      <c r="Q517" s="9"/>
      <c r="R517" s="20" t="s">
        <v>27</v>
      </c>
      <c r="S517" s="9"/>
      <c r="T517" s="9"/>
      <c r="U517" s="10" t="str">
        <f t="shared" si="7"/>
        <v>Yes</v>
      </c>
      <c r="V517" s="6" t="str">
        <f t="shared" si="2"/>
        <v>No</v>
      </c>
      <c r="W517" s="6" t="s">
        <v>873</v>
      </c>
      <c r="X517" s="13"/>
    </row>
    <row r="518">
      <c r="A518" s="6">
        <v>2.545294E7</v>
      </c>
      <c r="E518" s="6">
        <v>3.971545E7</v>
      </c>
      <c r="F518" s="6">
        <v>0.0</v>
      </c>
      <c r="G518" s="6" t="s">
        <v>46</v>
      </c>
      <c r="H518" s="6">
        <v>0.0</v>
      </c>
      <c r="I518" s="6">
        <v>1.0</v>
      </c>
      <c r="J518" s="6" t="s">
        <v>244</v>
      </c>
      <c r="K518" s="6" t="s">
        <v>865</v>
      </c>
      <c r="L518" s="6" t="s">
        <v>244</v>
      </c>
      <c r="M518" s="17"/>
      <c r="N518" s="7" t="s">
        <v>26</v>
      </c>
      <c r="O518" s="17"/>
      <c r="P518" s="17"/>
      <c r="Q518" s="9"/>
      <c r="R518" s="20" t="s">
        <v>27</v>
      </c>
      <c r="S518" s="9"/>
      <c r="T518" s="9"/>
      <c r="U518" s="10" t="str">
        <f t="shared" si="7"/>
        <v>Yes</v>
      </c>
      <c r="V518" s="6" t="str">
        <f t="shared" si="2"/>
        <v>No</v>
      </c>
      <c r="W518" s="6" t="s">
        <v>36</v>
      </c>
      <c r="X518" s="13"/>
    </row>
    <row r="519">
      <c r="A519" s="6">
        <v>2.545294E7</v>
      </c>
      <c r="E519" s="6">
        <v>3.9715475E7</v>
      </c>
      <c r="F519" s="6">
        <v>0.0</v>
      </c>
      <c r="G519" s="6" t="s">
        <v>46</v>
      </c>
      <c r="H519" s="6">
        <v>0.0</v>
      </c>
      <c r="I519" s="6">
        <v>0.0</v>
      </c>
      <c r="J519" s="6" t="s">
        <v>874</v>
      </c>
      <c r="K519" s="6" t="s">
        <v>865</v>
      </c>
      <c r="L519" s="6" t="s">
        <v>820</v>
      </c>
      <c r="M519" s="17"/>
      <c r="N519" s="7" t="s">
        <v>26</v>
      </c>
      <c r="O519" s="17"/>
      <c r="P519" s="17"/>
      <c r="Q519" s="9"/>
      <c r="R519" s="20" t="s">
        <v>27</v>
      </c>
      <c r="S519" s="9"/>
      <c r="T519" s="9"/>
      <c r="U519" s="10" t="str">
        <f t="shared" si="7"/>
        <v>Yes</v>
      </c>
      <c r="V519" s="6" t="str">
        <f t="shared" si="2"/>
        <v>No</v>
      </c>
      <c r="W519" s="6" t="s">
        <v>873</v>
      </c>
      <c r="X519" s="11" t="s">
        <v>551</v>
      </c>
    </row>
    <row r="520">
      <c r="A520" s="6">
        <v>2.545294E7</v>
      </c>
      <c r="E520" s="6">
        <v>3.9715479E7</v>
      </c>
      <c r="F520" s="6">
        <v>0.0</v>
      </c>
      <c r="G520" s="6" t="s">
        <v>46</v>
      </c>
      <c r="H520" s="6">
        <v>0.0</v>
      </c>
      <c r="I520" s="6">
        <v>0.0</v>
      </c>
      <c r="J520" s="6" t="s">
        <v>875</v>
      </c>
      <c r="K520" s="6" t="s">
        <v>865</v>
      </c>
      <c r="L520" s="6" t="s">
        <v>430</v>
      </c>
      <c r="M520" s="17"/>
      <c r="N520" s="7" t="s">
        <v>26</v>
      </c>
      <c r="O520" s="17"/>
      <c r="P520" s="17"/>
      <c r="Q520" s="9"/>
      <c r="R520" s="20" t="s">
        <v>27</v>
      </c>
      <c r="S520" s="9"/>
      <c r="T520" s="9"/>
      <c r="U520" s="10" t="str">
        <f t="shared" si="7"/>
        <v>Yes</v>
      </c>
      <c r="V520" s="6" t="str">
        <f t="shared" si="2"/>
        <v>No</v>
      </c>
      <c r="W520" s="6" t="s">
        <v>99</v>
      </c>
      <c r="X520" s="11" t="s">
        <v>202</v>
      </c>
    </row>
    <row r="521">
      <c r="J521" s="6" t="s">
        <v>875</v>
      </c>
      <c r="L521" s="6" t="s">
        <v>876</v>
      </c>
      <c r="M521" s="17"/>
      <c r="N521" s="7" t="s">
        <v>26</v>
      </c>
      <c r="O521" s="17"/>
      <c r="P521" s="17"/>
      <c r="Q521" s="9"/>
      <c r="R521" s="20" t="s">
        <v>27</v>
      </c>
      <c r="S521" s="9"/>
      <c r="T521" s="9"/>
      <c r="U521" s="10" t="str">
        <f t="shared" si="7"/>
        <v>Yes</v>
      </c>
      <c r="V521" s="6" t="str">
        <f t="shared" si="2"/>
        <v>No</v>
      </c>
      <c r="W521" s="6" t="s">
        <v>873</v>
      </c>
      <c r="X521" s="11" t="s">
        <v>37</v>
      </c>
    </row>
    <row r="522">
      <c r="A522" s="6">
        <v>2.545294E7</v>
      </c>
      <c r="E522" s="6">
        <v>3.9715479E7</v>
      </c>
      <c r="F522" s="6">
        <v>0.0</v>
      </c>
      <c r="G522" s="6" t="s">
        <v>46</v>
      </c>
      <c r="H522" s="6">
        <v>0.0</v>
      </c>
      <c r="I522" s="6">
        <v>2.0</v>
      </c>
      <c r="J522" s="6" t="s">
        <v>877</v>
      </c>
      <c r="K522" s="6" t="s">
        <v>865</v>
      </c>
      <c r="L522" s="6" t="s">
        <v>878</v>
      </c>
      <c r="M522" s="17"/>
      <c r="N522" s="7" t="s">
        <v>27</v>
      </c>
      <c r="O522" s="17"/>
      <c r="P522" s="17"/>
      <c r="Q522" s="9"/>
      <c r="R522" s="9"/>
      <c r="S522" s="9"/>
      <c r="T522" s="9"/>
      <c r="U522" s="10" t="str">
        <f t="shared" si="7"/>
        <v>No</v>
      </c>
      <c r="V522" s="6" t="str">
        <f t="shared" si="2"/>
        <v/>
      </c>
      <c r="X522" s="13"/>
    </row>
    <row r="523">
      <c r="A523" s="6">
        <v>2.545294E7</v>
      </c>
      <c r="E523" s="6">
        <v>3.9715571E7</v>
      </c>
      <c r="F523" s="6">
        <v>1.0</v>
      </c>
      <c r="G523" s="6" t="s">
        <v>46</v>
      </c>
      <c r="H523" s="6">
        <v>0.0</v>
      </c>
      <c r="I523" s="6">
        <v>2.0</v>
      </c>
      <c r="J523" s="6" t="s">
        <v>879</v>
      </c>
      <c r="K523" s="6" t="s">
        <v>865</v>
      </c>
      <c r="L523" s="6" t="s">
        <v>430</v>
      </c>
      <c r="M523" s="17"/>
      <c r="N523" s="7" t="s">
        <v>26</v>
      </c>
      <c r="O523" s="17"/>
      <c r="P523" s="17"/>
      <c r="Q523" s="9"/>
      <c r="R523" s="20" t="s">
        <v>27</v>
      </c>
      <c r="S523" s="9"/>
      <c r="T523" s="9"/>
      <c r="U523" s="10" t="str">
        <f t="shared" si="7"/>
        <v>Yes</v>
      </c>
      <c r="V523" s="6" t="str">
        <f t="shared" si="2"/>
        <v>Yes</v>
      </c>
      <c r="W523" s="6" t="s">
        <v>99</v>
      </c>
      <c r="X523" s="11" t="s">
        <v>202</v>
      </c>
    </row>
    <row r="524">
      <c r="A524" s="6">
        <v>2.545294E7</v>
      </c>
      <c r="E524" s="6">
        <v>3.9715574E7</v>
      </c>
      <c r="F524" s="6">
        <v>0.0</v>
      </c>
      <c r="G524" s="6" t="s">
        <v>46</v>
      </c>
      <c r="H524" s="6">
        <v>0.0</v>
      </c>
      <c r="I524" s="6">
        <v>0.0</v>
      </c>
      <c r="J524" s="6" t="s">
        <v>880</v>
      </c>
      <c r="K524" s="6" t="s">
        <v>865</v>
      </c>
      <c r="L524" s="6" t="s">
        <v>881</v>
      </c>
      <c r="M524" s="17"/>
      <c r="N524" s="7" t="s">
        <v>27</v>
      </c>
      <c r="O524" s="17"/>
      <c r="P524" s="17"/>
      <c r="Q524" s="9"/>
      <c r="R524" s="9"/>
      <c r="S524" s="9"/>
      <c r="T524" s="9"/>
      <c r="U524" s="10" t="str">
        <f t="shared" si="7"/>
        <v>No</v>
      </c>
      <c r="V524" s="6" t="str">
        <f t="shared" si="2"/>
        <v/>
      </c>
      <c r="X524" s="13"/>
    </row>
    <row r="525">
      <c r="J525" s="6" t="s">
        <v>880</v>
      </c>
      <c r="L525" s="6" t="s">
        <v>454</v>
      </c>
      <c r="M525" s="17"/>
      <c r="N525" s="7" t="s">
        <v>27</v>
      </c>
      <c r="O525" s="17"/>
      <c r="P525" s="17"/>
      <c r="Q525" s="9"/>
      <c r="R525" s="9"/>
      <c r="S525" s="9"/>
      <c r="T525" s="9"/>
      <c r="U525" s="10" t="str">
        <f t="shared" si="7"/>
        <v>No</v>
      </c>
      <c r="V525" s="6" t="str">
        <f t="shared" si="2"/>
        <v/>
      </c>
      <c r="X525" s="13"/>
    </row>
    <row r="526">
      <c r="A526" s="6">
        <v>2.7490331E7</v>
      </c>
      <c r="B526" s="6">
        <v>2.7490364E7</v>
      </c>
      <c r="C526" s="6">
        <v>3.0</v>
      </c>
      <c r="D526" s="6" t="s">
        <v>882</v>
      </c>
      <c r="H526" s="6">
        <v>3.0</v>
      </c>
      <c r="I526" s="6">
        <v>0.0</v>
      </c>
      <c r="J526" s="6" t="s">
        <v>883</v>
      </c>
      <c r="K526" s="6" t="s">
        <v>884</v>
      </c>
      <c r="L526" s="6" t="s">
        <v>261</v>
      </c>
      <c r="M526" s="17"/>
      <c r="N526" s="7" t="s">
        <v>27</v>
      </c>
      <c r="O526" s="17"/>
      <c r="P526" s="17"/>
      <c r="Q526" s="9"/>
      <c r="R526" s="9"/>
      <c r="S526" s="9"/>
      <c r="T526" s="9"/>
      <c r="U526" s="10" t="str">
        <f t="shared" si="7"/>
        <v>No</v>
      </c>
      <c r="V526" s="6" t="str">
        <f t="shared" si="2"/>
        <v/>
      </c>
      <c r="X526" s="13"/>
    </row>
    <row r="527">
      <c r="A527" s="6">
        <v>2.7490331E7</v>
      </c>
      <c r="B527" s="6">
        <v>2.7490364E7</v>
      </c>
      <c r="E527" s="6">
        <v>4.3412389E7</v>
      </c>
      <c r="F527" s="6">
        <v>0.0</v>
      </c>
      <c r="G527" s="6" t="s">
        <v>882</v>
      </c>
      <c r="H527" s="6">
        <v>0.0</v>
      </c>
      <c r="I527" s="6">
        <v>0.0</v>
      </c>
      <c r="J527" s="6" t="s">
        <v>885</v>
      </c>
      <c r="K527" s="6" t="s">
        <v>884</v>
      </c>
      <c r="L527" s="6" t="s">
        <v>760</v>
      </c>
      <c r="M527" s="17"/>
      <c r="N527" s="7" t="s">
        <v>27</v>
      </c>
      <c r="O527" s="17"/>
      <c r="P527" s="17"/>
      <c r="Q527" s="9"/>
      <c r="R527" s="20" t="s">
        <v>27</v>
      </c>
      <c r="S527" s="9"/>
      <c r="T527" s="9"/>
      <c r="U527" s="10" t="str">
        <f t="shared" si="7"/>
        <v>No</v>
      </c>
      <c r="V527" s="6" t="str">
        <f t="shared" si="2"/>
        <v/>
      </c>
      <c r="X527" s="13"/>
    </row>
    <row r="528">
      <c r="A528" s="6">
        <v>2.7490331E7</v>
      </c>
      <c r="B528" s="6">
        <v>2.7490364E7</v>
      </c>
      <c r="E528" s="6">
        <v>4.3412816E7</v>
      </c>
      <c r="F528" s="6">
        <v>0.0</v>
      </c>
      <c r="G528" s="6" t="s">
        <v>882</v>
      </c>
      <c r="H528" s="6">
        <v>0.0</v>
      </c>
      <c r="I528" s="6">
        <v>2.0</v>
      </c>
      <c r="J528" s="6" t="s">
        <v>886</v>
      </c>
      <c r="K528" s="6" t="s">
        <v>884</v>
      </c>
      <c r="L528" s="6" t="s">
        <v>887</v>
      </c>
      <c r="M528" s="17"/>
      <c r="N528" s="7" t="s">
        <v>27</v>
      </c>
      <c r="O528" s="17"/>
      <c r="P528" s="17"/>
      <c r="Q528" s="9"/>
      <c r="R528" s="9"/>
      <c r="S528" s="9"/>
      <c r="T528" s="9"/>
      <c r="U528" s="10" t="str">
        <f t="shared" si="7"/>
        <v>No</v>
      </c>
      <c r="V528" s="6" t="str">
        <f t="shared" si="2"/>
        <v/>
      </c>
      <c r="X528" s="13"/>
    </row>
    <row r="529">
      <c r="A529" s="6">
        <v>2.7490331E7</v>
      </c>
      <c r="B529" s="6">
        <v>2.7490364E7</v>
      </c>
      <c r="E529" s="6">
        <v>4.3412816E7</v>
      </c>
      <c r="F529" s="6">
        <v>0.0</v>
      </c>
      <c r="G529" s="6" t="s">
        <v>882</v>
      </c>
      <c r="H529" s="6">
        <v>0.0</v>
      </c>
      <c r="I529" s="6">
        <v>3.0</v>
      </c>
      <c r="J529" s="6" t="s">
        <v>888</v>
      </c>
      <c r="K529" s="6" t="s">
        <v>884</v>
      </c>
      <c r="L529" s="6" t="s">
        <v>760</v>
      </c>
      <c r="M529" s="17"/>
      <c r="N529" s="7" t="s">
        <v>27</v>
      </c>
      <c r="O529" s="17"/>
      <c r="P529" s="17"/>
      <c r="Q529" s="9"/>
      <c r="R529" s="20" t="s">
        <v>27</v>
      </c>
      <c r="S529" s="9"/>
      <c r="T529" s="9"/>
      <c r="U529" s="10" t="str">
        <f t="shared" si="7"/>
        <v>No</v>
      </c>
      <c r="V529" s="6" t="str">
        <f t="shared" si="2"/>
        <v/>
      </c>
      <c r="X529" s="13"/>
    </row>
    <row r="530">
      <c r="A530" s="6">
        <v>2.7490331E7</v>
      </c>
      <c r="B530" s="6">
        <v>2.7490364E7</v>
      </c>
      <c r="E530" s="6">
        <v>4.3412971E7</v>
      </c>
      <c r="F530" s="6">
        <v>1.0</v>
      </c>
      <c r="G530" s="6" t="s">
        <v>882</v>
      </c>
      <c r="H530" s="6">
        <v>0.0</v>
      </c>
      <c r="I530" s="6">
        <v>1.0</v>
      </c>
      <c r="J530" s="6" t="s">
        <v>889</v>
      </c>
      <c r="K530" s="6" t="s">
        <v>884</v>
      </c>
      <c r="L530" s="6" t="s">
        <v>890</v>
      </c>
      <c r="M530" s="17"/>
      <c r="N530" s="7" t="s">
        <v>27</v>
      </c>
      <c r="O530" s="17"/>
      <c r="P530" s="17"/>
      <c r="Q530" s="9"/>
      <c r="R530" s="9"/>
      <c r="S530" s="9"/>
      <c r="T530" s="9"/>
      <c r="U530" s="10" t="str">
        <f t="shared" si="7"/>
        <v>No</v>
      </c>
      <c r="V530" s="6" t="str">
        <f t="shared" si="2"/>
        <v/>
      </c>
      <c r="X530" s="13"/>
    </row>
    <row r="531">
      <c r="A531" s="6">
        <v>6.4301844E7</v>
      </c>
      <c r="B531" s="6">
        <v>6.4305061E7</v>
      </c>
      <c r="C531" s="6">
        <v>3.0</v>
      </c>
      <c r="D531" s="16">
        <v>44145.0</v>
      </c>
      <c r="H531" s="6">
        <v>0.0</v>
      </c>
      <c r="I531" s="6">
        <v>0.0</v>
      </c>
      <c r="J531" s="6" t="s">
        <v>891</v>
      </c>
      <c r="K531" s="6" t="s">
        <v>815</v>
      </c>
      <c r="L531" s="6" t="s">
        <v>892</v>
      </c>
      <c r="M531" s="17"/>
      <c r="N531" s="7" t="s">
        <v>26</v>
      </c>
      <c r="O531" s="17"/>
      <c r="P531" s="17"/>
      <c r="Q531" s="9"/>
      <c r="R531" s="20" t="s">
        <v>27</v>
      </c>
      <c r="S531" s="9"/>
      <c r="T531" s="9"/>
      <c r="U531" s="10" t="str">
        <f t="shared" si="7"/>
        <v>Yes</v>
      </c>
      <c r="V531" s="6" t="str">
        <f t="shared" si="2"/>
        <v>Yes</v>
      </c>
      <c r="W531" s="6" t="s">
        <v>62</v>
      </c>
      <c r="X531" s="13"/>
    </row>
    <row r="532">
      <c r="A532" s="6">
        <v>6.4301844E7</v>
      </c>
      <c r="B532" s="6">
        <v>6.4305061E7</v>
      </c>
      <c r="C532" s="6">
        <v>3.0</v>
      </c>
      <c r="D532" s="16">
        <v>44145.0</v>
      </c>
      <c r="H532" s="6">
        <v>2.0</v>
      </c>
      <c r="I532" s="6">
        <v>0.0</v>
      </c>
      <c r="J532" s="6" t="s">
        <v>893</v>
      </c>
      <c r="K532" s="6" t="s">
        <v>815</v>
      </c>
      <c r="L532" s="6" t="s">
        <v>894</v>
      </c>
      <c r="M532" s="17"/>
      <c r="N532" s="7" t="s">
        <v>26</v>
      </c>
      <c r="O532" s="17"/>
      <c r="P532" s="17"/>
      <c r="Q532" s="9"/>
      <c r="R532" s="20" t="s">
        <v>27</v>
      </c>
      <c r="S532" s="9"/>
      <c r="T532" s="9"/>
      <c r="U532" s="10" t="str">
        <f t="shared" si="7"/>
        <v>Yes</v>
      </c>
      <c r="V532" s="6" t="str">
        <f t="shared" si="2"/>
        <v>Yes</v>
      </c>
      <c r="W532" s="6" t="s">
        <v>54</v>
      </c>
      <c r="X532" s="13"/>
    </row>
    <row r="533">
      <c r="A533" s="6">
        <v>5.913169E7</v>
      </c>
      <c r="B533" s="6">
        <v>5.9135892E7</v>
      </c>
      <c r="C533" s="6">
        <v>1.0</v>
      </c>
      <c r="D533" s="15">
        <v>43508.0</v>
      </c>
      <c r="H533" s="6">
        <v>3.0</v>
      </c>
      <c r="I533" s="6">
        <v>0.0</v>
      </c>
      <c r="J533" s="6" t="s">
        <v>895</v>
      </c>
      <c r="K533" s="6" t="s">
        <v>896</v>
      </c>
      <c r="L533" s="6" t="s">
        <v>897</v>
      </c>
      <c r="M533" s="17"/>
      <c r="N533" s="7" t="s">
        <v>26</v>
      </c>
      <c r="O533" s="17"/>
      <c r="P533" s="17"/>
      <c r="Q533" s="9"/>
      <c r="R533" s="20" t="s">
        <v>27</v>
      </c>
      <c r="S533" s="9"/>
      <c r="T533" s="9"/>
      <c r="U533" s="10" t="str">
        <f t="shared" si="7"/>
        <v>Yes</v>
      </c>
      <c r="V533" s="6" t="str">
        <f t="shared" si="2"/>
        <v>Yes</v>
      </c>
      <c r="W533" s="6" t="s">
        <v>54</v>
      </c>
      <c r="X533" s="18" t="s">
        <v>37</v>
      </c>
    </row>
    <row r="534">
      <c r="A534" s="6">
        <v>5.0085961E7</v>
      </c>
      <c r="E534" s="6">
        <v>8.7187558E7</v>
      </c>
      <c r="F534" s="6">
        <v>0.0</v>
      </c>
      <c r="G534" s="6" t="s">
        <v>898</v>
      </c>
      <c r="H534" s="6">
        <v>0.0</v>
      </c>
      <c r="I534" s="6">
        <v>0.0</v>
      </c>
      <c r="J534" s="6" t="s">
        <v>899</v>
      </c>
      <c r="K534" s="6" t="s">
        <v>900</v>
      </c>
      <c r="L534" s="6" t="s">
        <v>66</v>
      </c>
      <c r="M534" s="17"/>
      <c r="N534" s="7" t="s">
        <v>27</v>
      </c>
      <c r="O534" s="17"/>
      <c r="P534" s="17"/>
      <c r="Q534" s="9"/>
      <c r="R534" s="9"/>
      <c r="S534" s="9"/>
      <c r="T534" s="9"/>
      <c r="U534" s="10" t="str">
        <f t="shared" si="7"/>
        <v>No</v>
      </c>
      <c r="V534" s="6" t="str">
        <f t="shared" si="2"/>
        <v/>
      </c>
      <c r="X534" s="13"/>
    </row>
    <row r="535">
      <c r="A535" s="6">
        <v>2.9874152E7</v>
      </c>
      <c r="E535" s="6">
        <v>4.7877455E7</v>
      </c>
      <c r="F535" s="6">
        <v>0.0</v>
      </c>
      <c r="G535" s="6" t="s">
        <v>901</v>
      </c>
      <c r="H535" s="6">
        <v>0.0</v>
      </c>
      <c r="I535" s="6">
        <v>0.0</v>
      </c>
      <c r="J535" s="6" t="s">
        <v>902</v>
      </c>
      <c r="K535" s="6" t="s">
        <v>903</v>
      </c>
      <c r="L535" s="6" t="s">
        <v>904</v>
      </c>
      <c r="M535" s="17"/>
      <c r="N535" s="7" t="s">
        <v>27</v>
      </c>
      <c r="O535" s="17"/>
      <c r="P535" s="17"/>
      <c r="Q535" s="9"/>
      <c r="R535" s="9"/>
      <c r="S535" s="9"/>
      <c r="T535" s="9"/>
      <c r="U535" s="10" t="str">
        <f t="shared" si="7"/>
        <v>No</v>
      </c>
      <c r="V535" s="6" t="str">
        <f t="shared" si="2"/>
        <v/>
      </c>
      <c r="X535" s="13"/>
    </row>
    <row r="536">
      <c r="A536" s="6">
        <v>3.0623332E7</v>
      </c>
      <c r="B536" s="6">
        <v>3.0623447E7</v>
      </c>
      <c r="C536" s="6">
        <v>2.0</v>
      </c>
      <c r="D536" s="15">
        <v>42069.0</v>
      </c>
      <c r="H536" s="6">
        <v>3.0</v>
      </c>
      <c r="I536" s="6">
        <v>0.0</v>
      </c>
      <c r="J536" s="6" t="s">
        <v>905</v>
      </c>
      <c r="K536" s="6" t="s">
        <v>906</v>
      </c>
      <c r="L536" s="6" t="s">
        <v>111</v>
      </c>
      <c r="M536" s="17"/>
      <c r="N536" s="17"/>
      <c r="O536" s="7" t="s">
        <v>27</v>
      </c>
      <c r="P536" s="17"/>
      <c r="Q536" s="9"/>
      <c r="R536" s="9"/>
      <c r="S536" s="9"/>
      <c r="T536" s="9"/>
      <c r="U536" s="10" t="str">
        <f t="shared" ref="U536:U594" si="8">if(and(O536="Yes",S536="No"), "Yes", "No")</f>
        <v>No</v>
      </c>
      <c r="V536" s="6" t="str">
        <f t="shared" si="2"/>
        <v/>
      </c>
      <c r="X536" s="13"/>
    </row>
    <row r="537">
      <c r="A537" s="6">
        <v>3.0623332E7</v>
      </c>
      <c r="B537" s="6">
        <v>3.0623447E7</v>
      </c>
      <c r="C537" s="6">
        <v>2.0</v>
      </c>
      <c r="D537" s="15">
        <v>42069.0</v>
      </c>
      <c r="H537" s="6">
        <v>5.0</v>
      </c>
      <c r="I537" s="6">
        <v>0.0</v>
      </c>
      <c r="J537" s="6" t="s">
        <v>907</v>
      </c>
      <c r="K537" s="6" t="s">
        <v>906</v>
      </c>
      <c r="L537" s="6" t="s">
        <v>908</v>
      </c>
      <c r="M537" s="17"/>
      <c r="N537" s="17"/>
      <c r="O537" s="7" t="s">
        <v>26</v>
      </c>
      <c r="P537" s="17"/>
      <c r="Q537" s="9"/>
      <c r="R537" s="9"/>
      <c r="S537" s="8" t="s">
        <v>27</v>
      </c>
      <c r="T537" s="9"/>
      <c r="U537" s="10" t="str">
        <f t="shared" si="8"/>
        <v>Yes</v>
      </c>
      <c r="V537" s="6" t="str">
        <f t="shared" si="2"/>
        <v>Yes</v>
      </c>
      <c r="W537" s="6" t="s">
        <v>56</v>
      </c>
      <c r="X537" s="13"/>
    </row>
    <row r="538">
      <c r="A538" s="6">
        <v>3.0623332E7</v>
      </c>
      <c r="B538" s="6">
        <v>3.0623875E7</v>
      </c>
      <c r="E538" s="6">
        <v>4.9314182E7</v>
      </c>
      <c r="F538" s="6">
        <v>0.0</v>
      </c>
      <c r="G538" s="15">
        <v>42069.0</v>
      </c>
      <c r="H538" s="6">
        <v>0.0</v>
      </c>
      <c r="I538" s="6">
        <v>0.0</v>
      </c>
      <c r="J538" s="6" t="s">
        <v>909</v>
      </c>
      <c r="K538" s="6" t="s">
        <v>906</v>
      </c>
      <c r="L538" s="6" t="s">
        <v>432</v>
      </c>
      <c r="M538" s="17"/>
      <c r="N538" s="17"/>
      <c r="O538" s="7" t="s">
        <v>27</v>
      </c>
      <c r="P538" s="17"/>
      <c r="Q538" s="9"/>
      <c r="R538" s="9"/>
      <c r="S538" s="9"/>
      <c r="T538" s="9"/>
      <c r="U538" s="10" t="str">
        <f t="shared" si="8"/>
        <v>No</v>
      </c>
      <c r="V538" s="6" t="str">
        <f t="shared" si="2"/>
        <v/>
      </c>
      <c r="X538" s="13"/>
    </row>
    <row r="539">
      <c r="A539" s="6">
        <v>3.0623332E7</v>
      </c>
      <c r="E539" s="6">
        <v>4.9312676E7</v>
      </c>
      <c r="F539" s="6">
        <v>0.0</v>
      </c>
      <c r="G539" s="15">
        <v>42069.0</v>
      </c>
      <c r="H539" s="6">
        <v>0.0</v>
      </c>
      <c r="I539" s="6">
        <v>0.0</v>
      </c>
      <c r="J539" s="6" t="s">
        <v>910</v>
      </c>
      <c r="K539" s="6" t="s">
        <v>906</v>
      </c>
      <c r="L539" s="6" t="s">
        <v>452</v>
      </c>
      <c r="M539" s="17"/>
      <c r="N539" s="17"/>
      <c r="O539" s="7" t="s">
        <v>27</v>
      </c>
      <c r="P539" s="17"/>
      <c r="Q539" s="9"/>
      <c r="R539" s="9"/>
      <c r="S539" s="9"/>
      <c r="T539" s="9"/>
      <c r="U539" s="10" t="str">
        <f t="shared" si="8"/>
        <v>No</v>
      </c>
      <c r="V539" s="6" t="str">
        <f t="shared" si="2"/>
        <v/>
      </c>
      <c r="X539" s="13"/>
    </row>
    <row r="540">
      <c r="A540" s="6">
        <v>5.9258189E7</v>
      </c>
      <c r="B540" s="6">
        <v>5.9258847E7</v>
      </c>
      <c r="C540" s="6">
        <v>2.0</v>
      </c>
      <c r="D540" s="15">
        <v>43720.0</v>
      </c>
      <c r="H540" s="6">
        <v>1.0</v>
      </c>
      <c r="I540" s="6">
        <v>0.0</v>
      </c>
      <c r="J540" s="6" t="s">
        <v>911</v>
      </c>
      <c r="K540" s="6" t="s">
        <v>912</v>
      </c>
      <c r="L540" s="6" t="s">
        <v>913</v>
      </c>
      <c r="M540" s="17"/>
      <c r="N540" s="17"/>
      <c r="O540" s="7" t="s">
        <v>26</v>
      </c>
      <c r="P540" s="17"/>
      <c r="Q540" s="9"/>
      <c r="R540" s="9"/>
      <c r="S540" s="8" t="s">
        <v>26</v>
      </c>
      <c r="T540" s="9"/>
      <c r="U540" s="10" t="str">
        <f t="shared" si="8"/>
        <v>No</v>
      </c>
      <c r="V540" s="6" t="str">
        <f t="shared" si="2"/>
        <v/>
      </c>
      <c r="X540" s="13"/>
    </row>
    <row r="541">
      <c r="A541" s="6">
        <v>5.9258189E7</v>
      </c>
      <c r="B541" s="6">
        <v>5.9258847E7</v>
      </c>
      <c r="C541" s="6">
        <v>2.0</v>
      </c>
      <c r="D541" s="15">
        <v>43720.0</v>
      </c>
      <c r="H541" s="6">
        <v>4.0</v>
      </c>
      <c r="I541" s="6">
        <v>7.0</v>
      </c>
      <c r="J541" s="6" t="s">
        <v>914</v>
      </c>
      <c r="K541" s="6" t="s">
        <v>912</v>
      </c>
      <c r="L541" s="6" t="s">
        <v>375</v>
      </c>
      <c r="M541" s="17"/>
      <c r="N541" s="17"/>
      <c r="O541" s="7" t="s">
        <v>27</v>
      </c>
      <c r="P541" s="17"/>
      <c r="Q541" s="9"/>
      <c r="R541" s="9"/>
      <c r="S541" s="9"/>
      <c r="T541" s="9"/>
      <c r="U541" s="10" t="str">
        <f t="shared" si="8"/>
        <v>No</v>
      </c>
      <c r="V541" s="6" t="str">
        <f t="shared" si="2"/>
        <v/>
      </c>
      <c r="X541" s="13"/>
    </row>
    <row r="542">
      <c r="A542" s="6">
        <v>5.9258189E7</v>
      </c>
      <c r="B542" s="6">
        <v>5.9258847E7</v>
      </c>
      <c r="C542" s="6">
        <v>2.0</v>
      </c>
      <c r="D542" s="15">
        <v>43720.0</v>
      </c>
      <c r="H542" s="6">
        <v>14.0</v>
      </c>
      <c r="I542" s="6">
        <v>0.0</v>
      </c>
      <c r="J542" s="6" t="s">
        <v>915</v>
      </c>
      <c r="K542" s="6" t="s">
        <v>912</v>
      </c>
      <c r="L542" s="6" t="s">
        <v>375</v>
      </c>
      <c r="M542" s="17"/>
      <c r="N542" s="17"/>
      <c r="O542" s="7" t="s">
        <v>27</v>
      </c>
      <c r="P542" s="17"/>
      <c r="Q542" s="9"/>
      <c r="R542" s="9"/>
      <c r="S542" s="9"/>
      <c r="T542" s="9"/>
      <c r="U542" s="10" t="str">
        <f t="shared" si="8"/>
        <v>No</v>
      </c>
      <c r="V542" s="6" t="str">
        <f t="shared" si="2"/>
        <v/>
      </c>
      <c r="X542" s="13"/>
    </row>
    <row r="543">
      <c r="A543" s="6">
        <v>5.9258189E7</v>
      </c>
      <c r="B543" s="6">
        <v>5.9258847E7</v>
      </c>
      <c r="E543" s="6">
        <v>1.04794755E8</v>
      </c>
      <c r="F543" s="6">
        <v>0.0</v>
      </c>
      <c r="G543" s="16">
        <v>43781.0</v>
      </c>
      <c r="H543" s="6">
        <v>0.0</v>
      </c>
      <c r="I543" s="6">
        <v>5.0</v>
      </c>
      <c r="J543" s="6" t="s">
        <v>916</v>
      </c>
      <c r="K543" s="6" t="s">
        <v>912</v>
      </c>
      <c r="L543" s="6" t="s">
        <v>556</v>
      </c>
      <c r="M543" s="17"/>
      <c r="N543" s="17"/>
      <c r="O543" s="7" t="s">
        <v>27</v>
      </c>
      <c r="P543" s="17"/>
      <c r="Q543" s="9"/>
      <c r="R543" s="9"/>
      <c r="S543" s="9"/>
      <c r="T543" s="9"/>
      <c r="U543" s="10" t="str">
        <f t="shared" si="8"/>
        <v>No</v>
      </c>
      <c r="V543" s="6" t="str">
        <f t="shared" si="2"/>
        <v/>
      </c>
      <c r="X543" s="13"/>
    </row>
    <row r="544">
      <c r="A544" s="6">
        <v>5.9258189E7</v>
      </c>
      <c r="E544" s="6">
        <v>1.04738913E8</v>
      </c>
      <c r="F544" s="6">
        <v>0.0</v>
      </c>
      <c r="G544" s="16">
        <v>43750.0</v>
      </c>
      <c r="H544" s="6">
        <v>0.0</v>
      </c>
      <c r="I544" s="6">
        <v>1.0</v>
      </c>
      <c r="J544" s="6" t="s">
        <v>917</v>
      </c>
      <c r="K544" s="6" t="s">
        <v>912</v>
      </c>
      <c r="L544" s="6" t="s">
        <v>244</v>
      </c>
      <c r="M544" s="17"/>
      <c r="N544" s="17"/>
      <c r="O544" s="7" t="s">
        <v>26</v>
      </c>
      <c r="P544" s="17"/>
      <c r="Q544" s="9"/>
      <c r="R544" s="9"/>
      <c r="S544" s="8" t="s">
        <v>27</v>
      </c>
      <c r="T544" s="9"/>
      <c r="U544" s="10" t="str">
        <f t="shared" si="8"/>
        <v>Yes</v>
      </c>
      <c r="V544" s="6" t="str">
        <f t="shared" si="2"/>
        <v>No</v>
      </c>
      <c r="W544" s="6" t="s">
        <v>36</v>
      </c>
      <c r="X544" s="13"/>
    </row>
    <row r="545">
      <c r="A545" s="6">
        <v>5.9258189E7</v>
      </c>
      <c r="E545" s="6">
        <v>1.04762811E8</v>
      </c>
      <c r="F545" s="6">
        <v>0.0</v>
      </c>
      <c r="G545" s="16">
        <v>43750.0</v>
      </c>
      <c r="H545" s="6">
        <v>0.0</v>
      </c>
      <c r="I545" s="6">
        <v>0.0</v>
      </c>
      <c r="J545" s="6" t="s">
        <v>918</v>
      </c>
      <c r="K545" s="6" t="s">
        <v>912</v>
      </c>
      <c r="L545" s="6" t="s">
        <v>441</v>
      </c>
      <c r="M545" s="17"/>
      <c r="N545" s="17"/>
      <c r="O545" s="7" t="s">
        <v>26</v>
      </c>
      <c r="P545" s="17"/>
      <c r="Q545" s="9"/>
      <c r="R545" s="9"/>
      <c r="S545" s="8" t="s">
        <v>27</v>
      </c>
      <c r="T545" s="9"/>
      <c r="U545" s="10" t="str">
        <f t="shared" si="8"/>
        <v>Yes</v>
      </c>
      <c r="V545" s="6" t="str">
        <f t="shared" si="2"/>
        <v>No</v>
      </c>
      <c r="W545" s="6" t="s">
        <v>36</v>
      </c>
      <c r="X545" s="11" t="s">
        <v>37</v>
      </c>
    </row>
    <row r="546">
      <c r="J546" s="6" t="s">
        <v>918</v>
      </c>
      <c r="L546" s="6" t="s">
        <v>244</v>
      </c>
      <c r="M546" s="17"/>
      <c r="N546" s="17"/>
      <c r="O546" s="7" t="s">
        <v>26</v>
      </c>
      <c r="P546" s="17"/>
      <c r="Q546" s="9"/>
      <c r="R546" s="9"/>
      <c r="S546" s="8" t="s">
        <v>27</v>
      </c>
      <c r="T546" s="9"/>
      <c r="U546" s="10" t="str">
        <f t="shared" si="8"/>
        <v>Yes</v>
      </c>
      <c r="V546" s="6" t="str">
        <f t="shared" si="2"/>
        <v>No</v>
      </c>
      <c r="W546" s="6" t="s">
        <v>36</v>
      </c>
      <c r="X546" s="11" t="s">
        <v>37</v>
      </c>
    </row>
    <row r="547">
      <c r="A547" s="6">
        <v>5.9258189E7</v>
      </c>
      <c r="E547" s="6">
        <v>1.04762811E8</v>
      </c>
      <c r="F547" s="6">
        <v>0.0</v>
      </c>
      <c r="G547" s="16">
        <v>43750.0</v>
      </c>
      <c r="H547" s="6">
        <v>0.0</v>
      </c>
      <c r="I547" s="6">
        <v>1.0</v>
      </c>
      <c r="J547" s="6" t="s">
        <v>919</v>
      </c>
      <c r="K547" s="6" t="s">
        <v>912</v>
      </c>
      <c r="L547" s="6" t="s">
        <v>354</v>
      </c>
      <c r="M547" s="17"/>
      <c r="N547" s="17"/>
      <c r="O547" s="7" t="s">
        <v>27</v>
      </c>
      <c r="P547" s="17"/>
      <c r="Q547" s="9"/>
      <c r="R547" s="9"/>
      <c r="S547" s="9"/>
      <c r="T547" s="9"/>
      <c r="U547" s="10" t="str">
        <f t="shared" si="8"/>
        <v>No</v>
      </c>
      <c r="V547" s="6" t="str">
        <f t="shared" si="2"/>
        <v/>
      </c>
      <c r="X547" s="13"/>
    </row>
    <row r="548">
      <c r="J548" s="6" t="s">
        <v>919</v>
      </c>
      <c r="L548" s="6" t="s">
        <v>441</v>
      </c>
      <c r="M548" s="17"/>
      <c r="N548" s="17"/>
      <c r="O548" s="7" t="s">
        <v>26</v>
      </c>
      <c r="P548" s="17"/>
      <c r="Q548" s="9"/>
      <c r="R548" s="9"/>
      <c r="S548" s="8" t="s">
        <v>27</v>
      </c>
      <c r="T548" s="9"/>
      <c r="U548" s="10" t="str">
        <f t="shared" si="8"/>
        <v>Yes</v>
      </c>
      <c r="V548" s="6" t="str">
        <f t="shared" si="2"/>
        <v>No</v>
      </c>
      <c r="W548" s="6" t="s">
        <v>36</v>
      </c>
      <c r="X548" s="11" t="s">
        <v>37</v>
      </c>
    </row>
    <row r="549">
      <c r="A549" s="6">
        <v>3.366496E7</v>
      </c>
      <c r="B549" s="6">
        <v>3.3666507E7</v>
      </c>
      <c r="C549" s="6">
        <v>0.0</v>
      </c>
      <c r="D549" s="16">
        <v>42349.0</v>
      </c>
      <c r="H549" s="6">
        <v>3.0</v>
      </c>
      <c r="I549" s="6">
        <v>0.0</v>
      </c>
      <c r="J549" s="6" t="s">
        <v>920</v>
      </c>
      <c r="K549" s="6" t="s">
        <v>921</v>
      </c>
      <c r="L549" s="6" t="s">
        <v>922</v>
      </c>
      <c r="M549" s="17"/>
      <c r="N549" s="17"/>
      <c r="O549" s="7" t="s">
        <v>27</v>
      </c>
      <c r="P549" s="17"/>
      <c r="Q549" s="9"/>
      <c r="R549" s="9"/>
      <c r="S549" s="9"/>
      <c r="T549" s="9"/>
      <c r="U549" s="10" t="str">
        <f t="shared" si="8"/>
        <v>No</v>
      </c>
      <c r="V549" s="6" t="str">
        <f t="shared" si="2"/>
        <v/>
      </c>
      <c r="X549" s="13"/>
    </row>
    <row r="550">
      <c r="A550" s="6">
        <v>3.366496E7</v>
      </c>
      <c r="B550" s="6">
        <v>3.3666507E7</v>
      </c>
      <c r="E550" s="6">
        <v>5.5139257E7</v>
      </c>
      <c r="F550" s="6">
        <v>0.0</v>
      </c>
      <c r="G550" s="16">
        <v>42349.0</v>
      </c>
      <c r="H550" s="6">
        <v>0.0</v>
      </c>
      <c r="I550" s="6">
        <v>1.0</v>
      </c>
      <c r="J550" s="6" t="s">
        <v>923</v>
      </c>
      <c r="K550" s="6" t="s">
        <v>921</v>
      </c>
      <c r="L550" s="6" t="s">
        <v>924</v>
      </c>
      <c r="M550" s="17"/>
      <c r="N550" s="17"/>
      <c r="O550" s="7" t="s">
        <v>26</v>
      </c>
      <c r="P550" s="17"/>
      <c r="Q550" s="9"/>
      <c r="R550" s="9"/>
      <c r="S550" s="8" t="s">
        <v>27</v>
      </c>
      <c r="T550" s="9"/>
      <c r="U550" s="10" t="str">
        <f t="shared" si="8"/>
        <v>Yes</v>
      </c>
      <c r="V550" s="6" t="str">
        <f t="shared" si="2"/>
        <v>No</v>
      </c>
      <c r="W550" s="6" t="s">
        <v>56</v>
      </c>
      <c r="X550" s="13"/>
    </row>
    <row r="551">
      <c r="A551" s="6">
        <v>3.0646647E7</v>
      </c>
      <c r="B551" s="6">
        <v>3.0646763E7</v>
      </c>
      <c r="C551" s="6">
        <v>2.0</v>
      </c>
      <c r="D551" s="15">
        <v>42100.0</v>
      </c>
      <c r="H551" s="6">
        <v>8.0</v>
      </c>
      <c r="I551" s="6">
        <v>1.0</v>
      </c>
      <c r="J551" s="6" t="s">
        <v>925</v>
      </c>
      <c r="K551" s="6" t="s">
        <v>926</v>
      </c>
      <c r="L551" s="6" t="s">
        <v>356</v>
      </c>
      <c r="M551" s="17"/>
      <c r="N551" s="17"/>
      <c r="O551" s="7" t="s">
        <v>27</v>
      </c>
      <c r="P551" s="17"/>
      <c r="Q551" s="9"/>
      <c r="R551" s="9"/>
      <c r="S551" s="9"/>
      <c r="T551" s="9"/>
      <c r="U551" s="10" t="str">
        <f t="shared" si="8"/>
        <v>No</v>
      </c>
      <c r="V551" s="6" t="str">
        <f t="shared" si="2"/>
        <v/>
      </c>
      <c r="X551" s="13"/>
    </row>
    <row r="552">
      <c r="A552" s="6">
        <v>3.0646647E7</v>
      </c>
      <c r="B552" s="6">
        <v>3.0646763E7</v>
      </c>
      <c r="C552" s="6">
        <v>2.0</v>
      </c>
      <c r="D552" s="15">
        <v>42100.0</v>
      </c>
      <c r="H552" s="6">
        <v>9.0</v>
      </c>
      <c r="I552" s="6">
        <v>0.0</v>
      </c>
      <c r="J552" s="6" t="s">
        <v>927</v>
      </c>
      <c r="K552" s="6" t="s">
        <v>926</v>
      </c>
      <c r="L552" s="6" t="s">
        <v>415</v>
      </c>
      <c r="M552" s="17"/>
      <c r="N552" s="17"/>
      <c r="O552" s="7" t="s">
        <v>27</v>
      </c>
      <c r="P552" s="17"/>
      <c r="Q552" s="9"/>
      <c r="R552" s="9"/>
      <c r="S552" s="9"/>
      <c r="T552" s="9"/>
      <c r="U552" s="10" t="str">
        <f t="shared" si="8"/>
        <v>No</v>
      </c>
      <c r="V552" s="6" t="str">
        <f t="shared" si="2"/>
        <v/>
      </c>
      <c r="X552" s="13"/>
    </row>
    <row r="553">
      <c r="A553" s="6">
        <v>3.0646647E7</v>
      </c>
      <c r="B553" s="6">
        <v>3.0646763E7</v>
      </c>
      <c r="C553" s="6">
        <v>2.0</v>
      </c>
      <c r="D553" s="15">
        <v>42100.0</v>
      </c>
      <c r="H553" s="6">
        <v>11.0</v>
      </c>
      <c r="I553" s="6">
        <v>0.0</v>
      </c>
      <c r="J553" s="6" t="s">
        <v>928</v>
      </c>
      <c r="K553" s="6" t="s">
        <v>926</v>
      </c>
      <c r="L553" s="6" t="s">
        <v>929</v>
      </c>
      <c r="M553" s="17"/>
      <c r="N553" s="17"/>
      <c r="O553" s="7" t="s">
        <v>27</v>
      </c>
      <c r="P553" s="17"/>
      <c r="Q553" s="9"/>
      <c r="R553" s="9"/>
      <c r="S553" s="9"/>
      <c r="T553" s="9"/>
      <c r="U553" s="10" t="str">
        <f t="shared" si="8"/>
        <v>No</v>
      </c>
      <c r="V553" s="6" t="str">
        <f t="shared" si="2"/>
        <v/>
      </c>
      <c r="X553" s="13"/>
    </row>
    <row r="554">
      <c r="A554" s="6">
        <v>3.0646647E7</v>
      </c>
      <c r="B554" s="6">
        <v>3.0646763E7</v>
      </c>
      <c r="C554" s="6">
        <v>2.0</v>
      </c>
      <c r="D554" s="15">
        <v>42100.0</v>
      </c>
      <c r="H554" s="6">
        <v>13.0</v>
      </c>
      <c r="I554" s="6">
        <v>0.0</v>
      </c>
      <c r="J554" s="6" t="s">
        <v>930</v>
      </c>
      <c r="K554" s="6" t="s">
        <v>926</v>
      </c>
      <c r="L554" s="6" t="s">
        <v>309</v>
      </c>
      <c r="M554" s="17"/>
      <c r="N554" s="17"/>
      <c r="O554" s="7" t="s">
        <v>27</v>
      </c>
      <c r="P554" s="17"/>
      <c r="Q554" s="9"/>
      <c r="R554" s="9"/>
      <c r="S554" s="9"/>
      <c r="T554" s="9"/>
      <c r="U554" s="10" t="str">
        <f t="shared" si="8"/>
        <v>No</v>
      </c>
      <c r="V554" s="6" t="str">
        <f t="shared" si="2"/>
        <v/>
      </c>
      <c r="X554" s="13"/>
    </row>
    <row r="555">
      <c r="A555" s="6">
        <v>3.0646647E7</v>
      </c>
      <c r="B555" s="6">
        <v>3.0646763E7</v>
      </c>
      <c r="E555" s="6">
        <v>4.9363902E7</v>
      </c>
      <c r="F555" s="6">
        <v>0.0</v>
      </c>
      <c r="G555" s="15">
        <v>42100.0</v>
      </c>
      <c r="H555" s="6">
        <v>0.0</v>
      </c>
      <c r="I555" s="6">
        <v>1.0</v>
      </c>
      <c r="J555" s="6" t="s">
        <v>931</v>
      </c>
      <c r="K555" s="6" t="s">
        <v>926</v>
      </c>
      <c r="L555" s="6" t="s">
        <v>111</v>
      </c>
      <c r="M555" s="17"/>
      <c r="N555" s="17"/>
      <c r="O555" s="7" t="s">
        <v>27</v>
      </c>
      <c r="P555" s="17"/>
      <c r="Q555" s="9"/>
      <c r="R555" s="9"/>
      <c r="S555" s="9"/>
      <c r="T555" s="9"/>
      <c r="U555" s="10" t="str">
        <f t="shared" si="8"/>
        <v>No</v>
      </c>
      <c r="V555" s="6" t="str">
        <f t="shared" si="2"/>
        <v/>
      </c>
      <c r="X555" s="13"/>
    </row>
    <row r="556">
      <c r="A556" s="6">
        <v>3.0646647E7</v>
      </c>
      <c r="B556" s="6">
        <v>3.0646763E7</v>
      </c>
      <c r="E556" s="6">
        <v>4.9377787E7</v>
      </c>
      <c r="F556" s="6">
        <v>0.0</v>
      </c>
      <c r="G556" s="15">
        <v>42100.0</v>
      </c>
      <c r="H556" s="6">
        <v>0.0</v>
      </c>
      <c r="I556" s="6">
        <v>1.0</v>
      </c>
      <c r="J556" s="6" t="s">
        <v>932</v>
      </c>
      <c r="K556" s="6" t="s">
        <v>926</v>
      </c>
      <c r="L556" s="6" t="s">
        <v>447</v>
      </c>
      <c r="M556" s="17"/>
      <c r="N556" s="17"/>
      <c r="O556" s="7" t="s">
        <v>27</v>
      </c>
      <c r="P556" s="17"/>
      <c r="Q556" s="9"/>
      <c r="R556" s="9"/>
      <c r="S556" s="9"/>
      <c r="T556" s="9"/>
      <c r="U556" s="10" t="str">
        <f t="shared" si="8"/>
        <v>No</v>
      </c>
      <c r="V556" s="6" t="str">
        <f t="shared" si="2"/>
        <v/>
      </c>
      <c r="X556" s="13"/>
    </row>
    <row r="557">
      <c r="A557" s="6">
        <v>3.0646647E7</v>
      </c>
      <c r="B557" s="6">
        <v>3.0647215E7</v>
      </c>
      <c r="E557" s="6">
        <v>4.9359183E7</v>
      </c>
      <c r="F557" s="6">
        <v>0.0</v>
      </c>
      <c r="G557" s="15">
        <v>42100.0</v>
      </c>
      <c r="H557" s="6">
        <v>0.0</v>
      </c>
      <c r="I557" s="6">
        <v>3.0</v>
      </c>
      <c r="J557" s="6" t="s">
        <v>933</v>
      </c>
      <c r="K557" s="6" t="s">
        <v>926</v>
      </c>
      <c r="L557" s="6" t="s">
        <v>809</v>
      </c>
      <c r="M557" s="17"/>
      <c r="N557" s="17"/>
      <c r="O557" s="7" t="s">
        <v>27</v>
      </c>
      <c r="P557" s="17"/>
      <c r="Q557" s="9"/>
      <c r="R557" s="9"/>
      <c r="S557" s="9"/>
      <c r="T557" s="9"/>
      <c r="U557" s="10" t="str">
        <f t="shared" si="8"/>
        <v>No</v>
      </c>
      <c r="V557" s="6" t="str">
        <f t="shared" si="2"/>
        <v/>
      </c>
      <c r="X557" s="13"/>
    </row>
    <row r="558">
      <c r="A558" s="6">
        <v>3.0646647E7</v>
      </c>
      <c r="B558" s="6">
        <v>3.0647215E7</v>
      </c>
      <c r="E558" s="6">
        <v>4.9359183E7</v>
      </c>
      <c r="F558" s="6">
        <v>0.0</v>
      </c>
      <c r="G558" s="15">
        <v>42100.0</v>
      </c>
      <c r="H558" s="6">
        <v>0.0</v>
      </c>
      <c r="I558" s="6">
        <v>9.0</v>
      </c>
      <c r="J558" s="6" t="s">
        <v>933</v>
      </c>
      <c r="K558" s="6" t="s">
        <v>926</v>
      </c>
      <c r="L558" s="6" t="s">
        <v>809</v>
      </c>
      <c r="M558" s="17"/>
      <c r="N558" s="17"/>
      <c r="O558" s="7" t="s">
        <v>27</v>
      </c>
      <c r="P558" s="17"/>
      <c r="Q558" s="9"/>
      <c r="R558" s="9"/>
      <c r="S558" s="9"/>
      <c r="T558" s="9"/>
      <c r="U558" s="10" t="str">
        <f t="shared" si="8"/>
        <v>No</v>
      </c>
      <c r="V558" s="6" t="str">
        <f t="shared" si="2"/>
        <v/>
      </c>
      <c r="X558" s="13"/>
    </row>
    <row r="559">
      <c r="A559" s="6">
        <v>3.0646647E7</v>
      </c>
      <c r="E559" s="6">
        <v>4.9364609E7</v>
      </c>
      <c r="F559" s="6">
        <v>0.0</v>
      </c>
      <c r="G559" s="15">
        <v>42100.0</v>
      </c>
      <c r="H559" s="6">
        <v>0.0</v>
      </c>
      <c r="I559" s="6">
        <v>1.0</v>
      </c>
      <c r="J559" s="6" t="s">
        <v>934</v>
      </c>
      <c r="K559" s="6" t="s">
        <v>926</v>
      </c>
      <c r="L559" s="6" t="s">
        <v>286</v>
      </c>
      <c r="M559" s="17"/>
      <c r="N559" s="17"/>
      <c r="O559" s="7" t="s">
        <v>26</v>
      </c>
      <c r="P559" s="17"/>
      <c r="Q559" s="9"/>
      <c r="R559" s="9"/>
      <c r="S559" s="8" t="s">
        <v>27</v>
      </c>
      <c r="T559" s="9"/>
      <c r="U559" s="10" t="str">
        <f t="shared" si="8"/>
        <v>Yes</v>
      </c>
      <c r="V559" s="6" t="str">
        <f t="shared" si="2"/>
        <v>No</v>
      </c>
      <c r="W559" s="6" t="s">
        <v>36</v>
      </c>
      <c r="X559" s="11" t="s">
        <v>37</v>
      </c>
    </row>
    <row r="560">
      <c r="A560" s="6">
        <v>3.711116E7</v>
      </c>
      <c r="B560" s="6">
        <v>3.7111564E7</v>
      </c>
      <c r="C560" s="6">
        <v>1.0</v>
      </c>
      <c r="D560" s="15">
        <v>42618.0</v>
      </c>
      <c r="H560" s="6">
        <v>2.0</v>
      </c>
      <c r="I560" s="6">
        <v>3.0</v>
      </c>
      <c r="J560" s="6" t="s">
        <v>935</v>
      </c>
      <c r="K560" s="6" t="s">
        <v>936</v>
      </c>
      <c r="L560" s="6" t="s">
        <v>473</v>
      </c>
      <c r="M560" s="17"/>
      <c r="N560" s="17"/>
      <c r="O560" s="7" t="s">
        <v>26</v>
      </c>
      <c r="P560" s="17"/>
      <c r="Q560" s="9"/>
      <c r="R560" s="9"/>
      <c r="S560" s="8" t="s">
        <v>27</v>
      </c>
      <c r="T560" s="9"/>
      <c r="U560" s="10" t="str">
        <f t="shared" si="8"/>
        <v>Yes</v>
      </c>
      <c r="V560" s="6" t="str">
        <f t="shared" si="2"/>
        <v>Yes</v>
      </c>
      <c r="W560" s="6" t="s">
        <v>60</v>
      </c>
      <c r="X560" s="11" t="s">
        <v>37</v>
      </c>
    </row>
    <row r="561">
      <c r="A561" s="6">
        <v>3.711116E7</v>
      </c>
      <c r="E561" s="6">
        <v>6.1764003E7</v>
      </c>
      <c r="F561" s="6">
        <v>1.0</v>
      </c>
      <c r="G561" s="15">
        <v>42618.0</v>
      </c>
      <c r="H561" s="6">
        <v>0.0</v>
      </c>
      <c r="I561" s="6">
        <v>0.0</v>
      </c>
      <c r="J561" s="6" t="s">
        <v>937</v>
      </c>
      <c r="K561" s="6" t="s">
        <v>936</v>
      </c>
      <c r="L561" s="6" t="s">
        <v>938</v>
      </c>
      <c r="M561" s="17"/>
      <c r="N561" s="17"/>
      <c r="O561" s="7" t="s">
        <v>26</v>
      </c>
      <c r="P561" s="17"/>
      <c r="Q561" s="9"/>
      <c r="R561" s="9"/>
      <c r="S561" s="8" t="s">
        <v>26</v>
      </c>
      <c r="T561" s="9"/>
      <c r="U561" s="10" t="str">
        <f t="shared" si="8"/>
        <v>No</v>
      </c>
      <c r="V561" s="6" t="str">
        <f t="shared" si="2"/>
        <v/>
      </c>
      <c r="X561" s="13"/>
    </row>
    <row r="562">
      <c r="A562" s="6">
        <v>6.7391294E7</v>
      </c>
      <c r="B562" s="6">
        <v>6.7391572E7</v>
      </c>
      <c r="C562" s="6">
        <v>2.0</v>
      </c>
      <c r="D562" s="15">
        <v>44291.0</v>
      </c>
      <c r="H562" s="6">
        <v>2.0</v>
      </c>
      <c r="I562" s="6">
        <v>0.0</v>
      </c>
      <c r="J562" s="6" t="s">
        <v>939</v>
      </c>
      <c r="K562" s="6" t="s">
        <v>940</v>
      </c>
      <c r="L562" s="6" t="s">
        <v>261</v>
      </c>
      <c r="M562" s="17"/>
      <c r="N562" s="17"/>
      <c r="O562" s="7" t="s">
        <v>27</v>
      </c>
      <c r="P562" s="17"/>
      <c r="Q562" s="9"/>
      <c r="R562" s="9"/>
      <c r="S562" s="9"/>
      <c r="T562" s="9"/>
      <c r="U562" s="10" t="str">
        <f t="shared" si="8"/>
        <v>No</v>
      </c>
      <c r="V562" s="6" t="str">
        <f t="shared" si="2"/>
        <v/>
      </c>
      <c r="X562" s="13"/>
    </row>
    <row r="563">
      <c r="A563" s="6">
        <v>6.7391294E7</v>
      </c>
      <c r="B563" s="6">
        <v>6.7392212E7</v>
      </c>
      <c r="E563" s="6">
        <v>1.19120054E8</v>
      </c>
      <c r="F563" s="6">
        <v>0.0</v>
      </c>
      <c r="G563" s="15">
        <v>44291.0</v>
      </c>
      <c r="H563" s="6">
        <v>0.0</v>
      </c>
      <c r="I563" s="6">
        <v>3.0</v>
      </c>
      <c r="J563" s="6" t="s">
        <v>941</v>
      </c>
      <c r="K563" s="6" t="s">
        <v>940</v>
      </c>
      <c r="L563" s="6" t="s">
        <v>456</v>
      </c>
      <c r="M563" s="17"/>
      <c r="N563" s="17"/>
      <c r="O563" s="7" t="s">
        <v>27</v>
      </c>
      <c r="P563" s="17"/>
      <c r="Q563" s="9"/>
      <c r="R563" s="9"/>
      <c r="S563" s="9"/>
      <c r="T563" s="9"/>
      <c r="U563" s="10" t="str">
        <f t="shared" si="8"/>
        <v>No</v>
      </c>
      <c r="V563" s="6" t="str">
        <f t="shared" si="2"/>
        <v/>
      </c>
      <c r="X563" s="13"/>
    </row>
    <row r="564">
      <c r="J564" s="6" t="s">
        <v>941</v>
      </c>
      <c r="L564" s="6" t="s">
        <v>942</v>
      </c>
      <c r="M564" s="17"/>
      <c r="N564" s="17"/>
      <c r="O564" s="7" t="s">
        <v>27</v>
      </c>
      <c r="P564" s="17"/>
      <c r="Q564" s="9"/>
      <c r="R564" s="9"/>
      <c r="S564" s="9"/>
      <c r="T564" s="9"/>
      <c r="U564" s="10" t="str">
        <f t="shared" si="8"/>
        <v>No</v>
      </c>
      <c r="V564" s="6" t="str">
        <f t="shared" si="2"/>
        <v/>
      </c>
      <c r="X564" s="13"/>
    </row>
    <row r="565">
      <c r="A565" s="6">
        <v>6.7391294E7</v>
      </c>
      <c r="B565" s="6">
        <v>6.7392212E7</v>
      </c>
      <c r="E565" s="6">
        <v>1.19120699E8</v>
      </c>
      <c r="F565" s="6">
        <v>0.0</v>
      </c>
      <c r="G565" s="15">
        <v>44291.0</v>
      </c>
      <c r="H565" s="6">
        <v>0.0</v>
      </c>
      <c r="I565" s="6">
        <v>1.0</v>
      </c>
      <c r="J565" s="6" t="s">
        <v>943</v>
      </c>
      <c r="K565" s="6" t="s">
        <v>940</v>
      </c>
      <c r="L565" s="6" t="s">
        <v>309</v>
      </c>
      <c r="M565" s="17"/>
      <c r="N565" s="17"/>
      <c r="O565" s="7" t="s">
        <v>27</v>
      </c>
      <c r="P565" s="17"/>
      <c r="Q565" s="9"/>
      <c r="R565" s="9"/>
      <c r="S565" s="9"/>
      <c r="T565" s="9"/>
      <c r="U565" s="10" t="str">
        <f t="shared" si="8"/>
        <v>No</v>
      </c>
      <c r="V565" s="6" t="str">
        <f t="shared" si="2"/>
        <v/>
      </c>
      <c r="X565" s="13"/>
    </row>
    <row r="566">
      <c r="A566" s="6">
        <v>6.7391294E7</v>
      </c>
      <c r="B566" s="6">
        <v>6.7392212E7</v>
      </c>
      <c r="E566" s="6">
        <v>1.19256276E8</v>
      </c>
      <c r="F566" s="6">
        <v>0.0</v>
      </c>
      <c r="G566" s="15">
        <v>44474.0</v>
      </c>
      <c r="H566" s="6">
        <v>0.0</v>
      </c>
      <c r="I566" s="6">
        <v>3.0</v>
      </c>
      <c r="J566" s="6" t="s">
        <v>944</v>
      </c>
      <c r="K566" s="6" t="s">
        <v>940</v>
      </c>
      <c r="L566" s="6" t="s">
        <v>942</v>
      </c>
      <c r="M566" s="17"/>
      <c r="N566" s="17"/>
      <c r="O566" s="7" t="s">
        <v>27</v>
      </c>
      <c r="P566" s="17"/>
      <c r="Q566" s="9"/>
      <c r="R566" s="9"/>
      <c r="S566" s="9"/>
      <c r="T566" s="9"/>
      <c r="U566" s="10" t="str">
        <f t="shared" si="8"/>
        <v>No</v>
      </c>
      <c r="V566" s="6" t="str">
        <f t="shared" si="2"/>
        <v/>
      </c>
      <c r="X566" s="13"/>
    </row>
    <row r="567">
      <c r="A567" s="6">
        <v>6.7391294E7</v>
      </c>
      <c r="B567" s="6">
        <v>6.7392793E7</v>
      </c>
      <c r="C567" s="6">
        <v>0.0</v>
      </c>
      <c r="D567" s="15">
        <v>44474.0</v>
      </c>
      <c r="H567" s="6">
        <v>6.0</v>
      </c>
      <c r="I567" s="6">
        <v>0.0</v>
      </c>
      <c r="J567" s="6" t="s">
        <v>945</v>
      </c>
      <c r="K567" s="6" t="s">
        <v>940</v>
      </c>
      <c r="L567" s="6" t="s">
        <v>946</v>
      </c>
      <c r="M567" s="17"/>
      <c r="N567" s="17"/>
      <c r="O567" s="7" t="s">
        <v>27</v>
      </c>
      <c r="P567" s="17"/>
      <c r="Q567" s="9"/>
      <c r="R567" s="9"/>
      <c r="S567" s="9"/>
      <c r="T567" s="9"/>
      <c r="U567" s="10" t="str">
        <f t="shared" si="8"/>
        <v>No</v>
      </c>
      <c r="V567" s="6" t="str">
        <f t="shared" si="2"/>
        <v/>
      </c>
      <c r="X567" s="13"/>
    </row>
    <row r="568">
      <c r="A568" s="6">
        <v>6.7391294E7</v>
      </c>
      <c r="E568" s="6">
        <v>1.19118084E8</v>
      </c>
      <c r="F568" s="6">
        <v>0.0</v>
      </c>
      <c r="G568" s="15">
        <v>44291.0</v>
      </c>
      <c r="H568" s="6">
        <v>0.0</v>
      </c>
      <c r="I568" s="6">
        <v>2.0</v>
      </c>
      <c r="J568" s="6" t="s">
        <v>947</v>
      </c>
      <c r="K568" s="6" t="s">
        <v>940</v>
      </c>
      <c r="L568" s="6" t="s">
        <v>261</v>
      </c>
      <c r="M568" s="17"/>
      <c r="N568" s="17"/>
      <c r="O568" s="7" t="s">
        <v>27</v>
      </c>
      <c r="P568" s="17"/>
      <c r="Q568" s="9"/>
      <c r="R568" s="9"/>
      <c r="S568" s="9"/>
      <c r="T568" s="9"/>
      <c r="U568" s="10" t="str">
        <f t="shared" si="8"/>
        <v>No</v>
      </c>
      <c r="V568" s="6" t="str">
        <f t="shared" si="2"/>
        <v/>
      </c>
      <c r="X568" s="13"/>
    </row>
    <row r="569">
      <c r="A569" s="6">
        <v>2.6680878E7</v>
      </c>
      <c r="B569" s="6">
        <v>2.6681067E7</v>
      </c>
      <c r="C569" s="6">
        <v>1.0</v>
      </c>
      <c r="D569" s="6" t="s">
        <v>948</v>
      </c>
      <c r="H569" s="6">
        <v>0.0</v>
      </c>
      <c r="I569" s="6">
        <v>0.0</v>
      </c>
      <c r="J569" s="6" t="s">
        <v>949</v>
      </c>
      <c r="K569" s="6" t="s">
        <v>950</v>
      </c>
      <c r="L569" s="6" t="s">
        <v>951</v>
      </c>
      <c r="M569" s="17"/>
      <c r="N569" s="17"/>
      <c r="O569" s="7" t="s">
        <v>27</v>
      </c>
      <c r="P569" s="17"/>
      <c r="Q569" s="9"/>
      <c r="R569" s="9"/>
      <c r="S569" s="9"/>
      <c r="T569" s="9"/>
      <c r="U569" s="10" t="str">
        <f t="shared" si="8"/>
        <v>No</v>
      </c>
      <c r="V569" s="6" t="str">
        <f t="shared" si="2"/>
        <v/>
      </c>
      <c r="X569" s="13"/>
    </row>
    <row r="570">
      <c r="A570" s="6">
        <v>2.6680878E7</v>
      </c>
      <c r="B570" s="6">
        <v>2.6681067E7</v>
      </c>
      <c r="C570" s="6">
        <v>1.0</v>
      </c>
      <c r="D570" s="6" t="s">
        <v>948</v>
      </c>
      <c r="H570" s="6">
        <v>0.0</v>
      </c>
      <c r="I570" s="6">
        <v>3.0</v>
      </c>
      <c r="J570" s="6" t="s">
        <v>952</v>
      </c>
      <c r="K570" s="6" t="s">
        <v>950</v>
      </c>
      <c r="L570" s="6" t="s">
        <v>539</v>
      </c>
      <c r="M570" s="17"/>
      <c r="N570" s="17"/>
      <c r="O570" s="7" t="s">
        <v>26</v>
      </c>
      <c r="P570" s="17"/>
      <c r="Q570" s="9"/>
      <c r="R570" s="9"/>
      <c r="S570" s="8" t="s">
        <v>27</v>
      </c>
      <c r="T570" s="9"/>
      <c r="U570" s="10" t="str">
        <f t="shared" si="8"/>
        <v>Yes</v>
      </c>
      <c r="V570" s="6" t="str">
        <f t="shared" si="2"/>
        <v>Yes</v>
      </c>
      <c r="W570" s="6" t="s">
        <v>99</v>
      </c>
      <c r="X570" s="11" t="s">
        <v>37</v>
      </c>
    </row>
    <row r="571">
      <c r="A571" s="6">
        <v>2.6680878E7</v>
      </c>
      <c r="B571" s="6">
        <v>2.6681067E7</v>
      </c>
      <c r="C571" s="6">
        <v>1.0</v>
      </c>
      <c r="D571" s="6" t="s">
        <v>948</v>
      </c>
      <c r="H571" s="6">
        <v>4.0</v>
      </c>
      <c r="I571" s="6">
        <v>0.0</v>
      </c>
      <c r="J571" s="6" t="s">
        <v>953</v>
      </c>
      <c r="K571" s="6" t="s">
        <v>950</v>
      </c>
      <c r="L571" s="6" t="s">
        <v>954</v>
      </c>
      <c r="M571" s="17"/>
      <c r="N571" s="17"/>
      <c r="O571" s="7" t="s">
        <v>26</v>
      </c>
      <c r="P571" s="17"/>
      <c r="Q571" s="9"/>
      <c r="R571" s="9"/>
      <c r="S571" s="8" t="s">
        <v>27</v>
      </c>
      <c r="T571" s="9"/>
      <c r="U571" s="10" t="str">
        <f t="shared" si="8"/>
        <v>Yes</v>
      </c>
      <c r="V571" s="6" t="str">
        <f t="shared" si="2"/>
        <v>Yes</v>
      </c>
      <c r="W571" s="6" t="s">
        <v>54</v>
      </c>
      <c r="X571" s="11" t="s">
        <v>37</v>
      </c>
    </row>
    <row r="572">
      <c r="A572" s="6">
        <v>2.6680878E7</v>
      </c>
      <c r="B572" s="6">
        <v>2.6681067E7</v>
      </c>
      <c r="E572" s="6">
        <v>4.1980252E7</v>
      </c>
      <c r="F572" s="6">
        <v>0.0</v>
      </c>
      <c r="G572" s="15">
        <v>41650.0</v>
      </c>
      <c r="H572" s="6">
        <v>0.0</v>
      </c>
      <c r="I572" s="6">
        <v>1.0</v>
      </c>
      <c r="J572" s="6" t="s">
        <v>955</v>
      </c>
      <c r="K572" s="6" t="s">
        <v>950</v>
      </c>
      <c r="L572" s="6" t="s">
        <v>238</v>
      </c>
      <c r="M572" s="17"/>
      <c r="N572" s="17"/>
      <c r="O572" s="7" t="s">
        <v>26</v>
      </c>
      <c r="P572" s="17"/>
      <c r="Q572" s="9"/>
      <c r="R572" s="9"/>
      <c r="S572" s="8" t="s">
        <v>27</v>
      </c>
      <c r="T572" s="9"/>
      <c r="U572" s="10" t="str">
        <f t="shared" si="8"/>
        <v>Yes</v>
      </c>
      <c r="V572" s="6" t="str">
        <f t="shared" si="2"/>
        <v>No</v>
      </c>
      <c r="W572" s="6" t="s">
        <v>60</v>
      </c>
      <c r="X572" s="13"/>
    </row>
    <row r="573">
      <c r="A573" s="6">
        <v>2.6680878E7</v>
      </c>
      <c r="B573" s="6">
        <v>2.6681305E7</v>
      </c>
      <c r="C573" s="6">
        <v>1.0</v>
      </c>
      <c r="D573" s="6" t="s">
        <v>948</v>
      </c>
      <c r="H573" s="6">
        <v>2.0</v>
      </c>
      <c r="I573" s="6">
        <v>1.0</v>
      </c>
      <c r="J573" s="6" t="s">
        <v>956</v>
      </c>
      <c r="K573" s="6" t="s">
        <v>950</v>
      </c>
      <c r="L573" s="6" t="s">
        <v>89</v>
      </c>
      <c r="M573" s="17"/>
      <c r="N573" s="17"/>
      <c r="O573" s="7" t="s">
        <v>27</v>
      </c>
      <c r="P573" s="17"/>
      <c r="Q573" s="9"/>
      <c r="R573" s="9"/>
      <c r="S573" s="9"/>
      <c r="T573" s="9"/>
      <c r="U573" s="10" t="str">
        <f t="shared" si="8"/>
        <v>No</v>
      </c>
      <c r="V573" s="6" t="str">
        <f t="shared" si="2"/>
        <v/>
      </c>
      <c r="X573" s="13"/>
    </row>
    <row r="574">
      <c r="A574" s="6">
        <v>2.6680878E7</v>
      </c>
      <c r="E574" s="6">
        <v>4.1960521E7</v>
      </c>
      <c r="F574" s="6">
        <v>0.0</v>
      </c>
      <c r="G574" s="6" t="s">
        <v>948</v>
      </c>
      <c r="H574" s="6">
        <v>0.0</v>
      </c>
      <c r="I574" s="6">
        <v>0.0</v>
      </c>
      <c r="J574" s="6" t="s">
        <v>957</v>
      </c>
      <c r="K574" s="6" t="s">
        <v>950</v>
      </c>
      <c r="L574" s="6" t="s">
        <v>309</v>
      </c>
      <c r="M574" s="17"/>
      <c r="N574" s="17"/>
      <c r="O574" s="7" t="s">
        <v>27</v>
      </c>
      <c r="P574" s="17"/>
      <c r="Q574" s="9"/>
      <c r="R574" s="9"/>
      <c r="S574" s="9"/>
      <c r="T574" s="9"/>
      <c r="U574" s="10" t="str">
        <f t="shared" si="8"/>
        <v>No</v>
      </c>
      <c r="V574" s="6" t="str">
        <f t="shared" si="2"/>
        <v/>
      </c>
      <c r="X574" s="13"/>
    </row>
    <row r="575">
      <c r="A575" s="6">
        <v>2.6680878E7</v>
      </c>
      <c r="E575" s="6">
        <v>4.1960582E7</v>
      </c>
      <c r="F575" s="6">
        <v>0.0</v>
      </c>
      <c r="G575" s="6" t="s">
        <v>948</v>
      </c>
      <c r="H575" s="6">
        <v>0.0</v>
      </c>
      <c r="I575" s="6">
        <v>0.0</v>
      </c>
      <c r="J575" s="6" t="s">
        <v>958</v>
      </c>
      <c r="K575" s="6" t="s">
        <v>950</v>
      </c>
      <c r="L575" s="6" t="s">
        <v>523</v>
      </c>
      <c r="M575" s="17"/>
      <c r="N575" s="17"/>
      <c r="O575" s="7" t="s">
        <v>27</v>
      </c>
      <c r="P575" s="17"/>
      <c r="Q575" s="9"/>
      <c r="R575" s="9"/>
      <c r="S575" s="9"/>
      <c r="T575" s="9"/>
      <c r="U575" s="10" t="str">
        <f t="shared" si="8"/>
        <v>No</v>
      </c>
      <c r="V575" s="6" t="str">
        <f t="shared" si="2"/>
        <v/>
      </c>
      <c r="X575" s="13"/>
    </row>
    <row r="576">
      <c r="A576" s="6">
        <v>2.6680878E7</v>
      </c>
      <c r="E576" s="6">
        <v>4.1960596E7</v>
      </c>
      <c r="F576" s="6">
        <v>0.0</v>
      </c>
      <c r="G576" s="6" t="s">
        <v>948</v>
      </c>
      <c r="H576" s="6">
        <v>0.0</v>
      </c>
      <c r="I576" s="6">
        <v>0.0</v>
      </c>
      <c r="J576" s="6" t="s">
        <v>959</v>
      </c>
      <c r="K576" s="6" t="s">
        <v>950</v>
      </c>
      <c r="L576" s="6" t="s">
        <v>452</v>
      </c>
      <c r="M576" s="17"/>
      <c r="N576" s="17"/>
      <c r="O576" s="7" t="s">
        <v>27</v>
      </c>
      <c r="P576" s="17"/>
      <c r="Q576" s="9"/>
      <c r="R576" s="9"/>
      <c r="S576" s="9"/>
      <c r="T576" s="9"/>
      <c r="U576" s="10" t="str">
        <f t="shared" si="8"/>
        <v>No</v>
      </c>
      <c r="V576" s="6" t="str">
        <f t="shared" si="2"/>
        <v/>
      </c>
      <c r="X576" s="13"/>
    </row>
    <row r="577">
      <c r="A577" s="6">
        <v>2.6680878E7</v>
      </c>
      <c r="E577" s="6">
        <v>4.1960989E7</v>
      </c>
      <c r="F577" s="6">
        <v>0.0</v>
      </c>
      <c r="G577" s="6" t="s">
        <v>948</v>
      </c>
      <c r="H577" s="6">
        <v>0.0</v>
      </c>
      <c r="I577" s="6">
        <v>0.0</v>
      </c>
      <c r="J577" s="6" t="s">
        <v>960</v>
      </c>
      <c r="K577" s="6" t="s">
        <v>950</v>
      </c>
      <c r="L577" s="6" t="s">
        <v>375</v>
      </c>
      <c r="M577" s="17"/>
      <c r="N577" s="17"/>
      <c r="O577" s="7" t="s">
        <v>27</v>
      </c>
      <c r="P577" s="17"/>
      <c r="Q577" s="9"/>
      <c r="R577" s="9"/>
      <c r="S577" s="9"/>
      <c r="T577" s="9"/>
      <c r="U577" s="10" t="str">
        <f t="shared" si="8"/>
        <v>No</v>
      </c>
      <c r="V577" s="6" t="str">
        <f t="shared" si="2"/>
        <v/>
      </c>
      <c r="X577" s="13"/>
    </row>
    <row r="578">
      <c r="A578" s="6">
        <v>2.6680878E7</v>
      </c>
      <c r="E578" s="6">
        <v>4.1961025E7</v>
      </c>
      <c r="F578" s="6">
        <v>0.0</v>
      </c>
      <c r="G578" s="6" t="s">
        <v>948</v>
      </c>
      <c r="H578" s="6">
        <v>0.0</v>
      </c>
      <c r="I578" s="6">
        <v>1.0</v>
      </c>
      <c r="J578" s="6" t="s">
        <v>961</v>
      </c>
      <c r="K578" s="6" t="s">
        <v>950</v>
      </c>
      <c r="L578" s="6" t="s">
        <v>375</v>
      </c>
      <c r="M578" s="17"/>
      <c r="N578" s="17"/>
      <c r="O578" s="7" t="s">
        <v>27</v>
      </c>
      <c r="P578" s="17"/>
      <c r="Q578" s="9"/>
      <c r="R578" s="9"/>
      <c r="S578" s="9"/>
      <c r="T578" s="9"/>
      <c r="U578" s="10" t="str">
        <f t="shared" si="8"/>
        <v>No</v>
      </c>
      <c r="V578" s="6" t="str">
        <f t="shared" si="2"/>
        <v/>
      </c>
      <c r="X578" s="13"/>
    </row>
    <row r="579">
      <c r="A579" s="6">
        <v>2.6680878E7</v>
      </c>
      <c r="E579" s="6">
        <v>5.365906E7</v>
      </c>
      <c r="F579" s="6">
        <v>0.0</v>
      </c>
      <c r="G579" s="15">
        <v>42045.0</v>
      </c>
      <c r="H579" s="6">
        <v>0.0</v>
      </c>
      <c r="I579" s="6">
        <v>1.0</v>
      </c>
      <c r="J579" s="6" t="s">
        <v>962</v>
      </c>
      <c r="K579" s="6" t="s">
        <v>950</v>
      </c>
      <c r="L579" s="6" t="s">
        <v>963</v>
      </c>
      <c r="M579" s="17"/>
      <c r="N579" s="17"/>
      <c r="O579" s="7" t="s">
        <v>26</v>
      </c>
      <c r="P579" s="17"/>
      <c r="Q579" s="9"/>
      <c r="R579" s="9"/>
      <c r="S579" s="8" t="s">
        <v>27</v>
      </c>
      <c r="T579" s="9"/>
      <c r="U579" s="10" t="str">
        <f t="shared" si="8"/>
        <v>Yes</v>
      </c>
      <c r="V579" s="6" t="str">
        <f t="shared" si="2"/>
        <v>No</v>
      </c>
      <c r="W579" s="6" t="s">
        <v>62</v>
      </c>
      <c r="X579" s="11" t="s">
        <v>202</v>
      </c>
    </row>
    <row r="580">
      <c r="J580" s="6" t="s">
        <v>962</v>
      </c>
      <c r="L580" s="6" t="s">
        <v>264</v>
      </c>
      <c r="M580" s="17"/>
      <c r="N580" s="17"/>
      <c r="O580" s="7" t="s">
        <v>26</v>
      </c>
      <c r="P580" s="17"/>
      <c r="Q580" s="9"/>
      <c r="R580" s="9"/>
      <c r="S580" s="8" t="s">
        <v>27</v>
      </c>
      <c r="T580" s="9"/>
      <c r="U580" s="10" t="str">
        <f t="shared" si="8"/>
        <v>Yes</v>
      </c>
      <c r="V580" s="6" t="str">
        <f t="shared" si="2"/>
        <v>No</v>
      </c>
      <c r="W580" s="6" t="s">
        <v>60</v>
      </c>
      <c r="X580" s="11" t="s">
        <v>37</v>
      </c>
    </row>
    <row r="581">
      <c r="A581" s="6">
        <v>2.8582483E7</v>
      </c>
      <c r="B581" s="6">
        <v>2.8582549E7</v>
      </c>
      <c r="C581" s="6">
        <v>2.0</v>
      </c>
      <c r="D581" s="6" t="s">
        <v>265</v>
      </c>
      <c r="H581" s="6">
        <v>1.0</v>
      </c>
      <c r="I581" s="6">
        <v>0.0</v>
      </c>
      <c r="J581" s="6" t="s">
        <v>964</v>
      </c>
      <c r="K581" s="6" t="s">
        <v>815</v>
      </c>
      <c r="L581" s="6" t="s">
        <v>66</v>
      </c>
      <c r="M581" s="17"/>
      <c r="N581" s="17"/>
      <c r="O581" s="7" t="s">
        <v>27</v>
      </c>
      <c r="P581" s="17"/>
      <c r="Q581" s="9"/>
      <c r="R581" s="9"/>
      <c r="S581" s="9"/>
      <c r="T581" s="9"/>
      <c r="U581" s="10" t="str">
        <f t="shared" si="8"/>
        <v>No</v>
      </c>
      <c r="V581" s="6" t="str">
        <f t="shared" si="2"/>
        <v/>
      </c>
      <c r="X581" s="13"/>
    </row>
    <row r="582">
      <c r="A582" s="6">
        <v>2.8582483E7</v>
      </c>
      <c r="B582" s="6">
        <v>2.8582549E7</v>
      </c>
      <c r="C582" s="6">
        <v>2.0</v>
      </c>
      <c r="D582" s="6" t="s">
        <v>265</v>
      </c>
      <c r="H582" s="6">
        <v>1.0</v>
      </c>
      <c r="I582" s="6">
        <v>1.0</v>
      </c>
      <c r="J582" s="6" t="s">
        <v>965</v>
      </c>
      <c r="K582" s="6" t="s">
        <v>815</v>
      </c>
      <c r="L582" s="6" t="s">
        <v>66</v>
      </c>
      <c r="M582" s="17"/>
      <c r="N582" s="17"/>
      <c r="O582" s="7" t="s">
        <v>27</v>
      </c>
      <c r="P582" s="17"/>
      <c r="Q582" s="9"/>
      <c r="R582" s="9"/>
      <c r="S582" s="9"/>
      <c r="T582" s="9"/>
      <c r="U582" s="10" t="str">
        <f t="shared" si="8"/>
        <v>No</v>
      </c>
      <c r="V582" s="6" t="str">
        <f t="shared" si="2"/>
        <v/>
      </c>
      <c r="X582" s="13"/>
    </row>
    <row r="583">
      <c r="A583" s="6">
        <v>2.8582483E7</v>
      </c>
      <c r="B583" s="6">
        <v>2.8582571E7</v>
      </c>
      <c r="E583" s="6">
        <v>4.5472878E7</v>
      </c>
      <c r="F583" s="6">
        <v>1.0</v>
      </c>
      <c r="G583" s="6" t="s">
        <v>265</v>
      </c>
      <c r="H583" s="6">
        <v>0.0</v>
      </c>
      <c r="I583" s="6">
        <v>1.0</v>
      </c>
      <c r="J583" s="6" t="s">
        <v>966</v>
      </c>
      <c r="K583" s="6" t="s">
        <v>815</v>
      </c>
      <c r="L583" s="6" t="s">
        <v>278</v>
      </c>
      <c r="M583" s="17"/>
      <c r="N583" s="17"/>
      <c r="O583" s="7" t="s">
        <v>27</v>
      </c>
      <c r="P583" s="17"/>
      <c r="Q583" s="9"/>
      <c r="R583" s="9"/>
      <c r="S583" s="9"/>
      <c r="T583" s="9"/>
      <c r="U583" s="10" t="str">
        <f t="shared" si="8"/>
        <v>No</v>
      </c>
      <c r="V583" s="6" t="str">
        <f t="shared" si="2"/>
        <v/>
      </c>
      <c r="X583" s="13"/>
    </row>
    <row r="584">
      <c r="A584" s="6">
        <v>2.8582483E7</v>
      </c>
      <c r="E584" s="6">
        <v>4.5472705E7</v>
      </c>
      <c r="F584" s="6">
        <v>1.0</v>
      </c>
      <c r="G584" s="6" t="s">
        <v>265</v>
      </c>
      <c r="H584" s="6">
        <v>0.0</v>
      </c>
      <c r="I584" s="6">
        <v>0.0</v>
      </c>
      <c r="J584" s="6" t="s">
        <v>967</v>
      </c>
      <c r="K584" s="6" t="s">
        <v>815</v>
      </c>
      <c r="L584" s="6" t="s">
        <v>261</v>
      </c>
      <c r="M584" s="17"/>
      <c r="N584" s="17"/>
      <c r="O584" s="7" t="s">
        <v>27</v>
      </c>
      <c r="P584" s="17"/>
      <c r="Q584" s="9"/>
      <c r="R584" s="9"/>
      <c r="S584" s="9"/>
      <c r="T584" s="9"/>
      <c r="U584" s="10" t="str">
        <f t="shared" si="8"/>
        <v>No</v>
      </c>
      <c r="V584" s="6" t="str">
        <f t="shared" si="2"/>
        <v/>
      </c>
      <c r="X584" s="13"/>
    </row>
    <row r="585">
      <c r="A585" s="6">
        <v>2.8582483E7</v>
      </c>
      <c r="E585" s="6">
        <v>4.5472734E7</v>
      </c>
      <c r="F585" s="6">
        <v>2.0</v>
      </c>
      <c r="G585" s="6" t="s">
        <v>265</v>
      </c>
      <c r="H585" s="6">
        <v>0.0</v>
      </c>
      <c r="I585" s="6">
        <v>1.0</v>
      </c>
      <c r="J585" s="6" t="s">
        <v>968</v>
      </c>
      <c r="K585" s="6" t="s">
        <v>815</v>
      </c>
      <c r="L585" s="6" t="s">
        <v>244</v>
      </c>
      <c r="M585" s="17"/>
      <c r="N585" s="17"/>
      <c r="O585" s="7" t="s">
        <v>26</v>
      </c>
      <c r="P585" s="17"/>
      <c r="Q585" s="9"/>
      <c r="R585" s="9"/>
      <c r="S585" s="8" t="s">
        <v>27</v>
      </c>
      <c r="T585" s="9"/>
      <c r="U585" s="10" t="str">
        <f t="shared" si="8"/>
        <v>Yes</v>
      </c>
      <c r="V585" s="6" t="str">
        <f t="shared" si="2"/>
        <v>Yes</v>
      </c>
      <c r="W585" s="6" t="s">
        <v>36</v>
      </c>
      <c r="X585" s="12" t="s">
        <v>37</v>
      </c>
    </row>
    <row r="586">
      <c r="A586" s="6">
        <v>4.445114E7</v>
      </c>
      <c r="B586" s="6">
        <v>4.4451392E7</v>
      </c>
      <c r="C586" s="6">
        <v>0.0</v>
      </c>
      <c r="D586" s="15">
        <v>42984.0</v>
      </c>
      <c r="H586" s="6">
        <v>0.0</v>
      </c>
      <c r="I586" s="6">
        <v>0.0</v>
      </c>
      <c r="J586" s="6" t="s">
        <v>969</v>
      </c>
      <c r="K586" s="6" t="s">
        <v>970</v>
      </c>
      <c r="L586" s="6" t="s">
        <v>686</v>
      </c>
      <c r="M586" s="17"/>
      <c r="N586" s="17"/>
      <c r="O586" s="7" t="s">
        <v>26</v>
      </c>
      <c r="P586" s="17"/>
      <c r="Q586" s="9"/>
      <c r="R586" s="9"/>
      <c r="S586" s="8" t="s">
        <v>26</v>
      </c>
      <c r="T586" s="9"/>
      <c r="U586" s="10" t="str">
        <f t="shared" si="8"/>
        <v>No</v>
      </c>
      <c r="V586" s="6" t="str">
        <f t="shared" si="2"/>
        <v/>
      </c>
      <c r="X586" s="13"/>
    </row>
    <row r="587">
      <c r="A587" s="6">
        <v>4.445114E7</v>
      </c>
      <c r="B587" s="6">
        <v>4.4451392E7</v>
      </c>
      <c r="E587" s="6">
        <v>7.5907194E7</v>
      </c>
      <c r="F587" s="6">
        <v>0.0</v>
      </c>
      <c r="G587" s="15">
        <v>42984.0</v>
      </c>
      <c r="H587" s="6">
        <v>0.0</v>
      </c>
      <c r="I587" s="6">
        <v>1.0</v>
      </c>
      <c r="J587" s="6" t="s">
        <v>971</v>
      </c>
      <c r="K587" s="6" t="s">
        <v>970</v>
      </c>
      <c r="L587" s="6" t="s">
        <v>703</v>
      </c>
      <c r="M587" s="17"/>
      <c r="N587" s="17"/>
      <c r="O587" s="7" t="s">
        <v>27</v>
      </c>
      <c r="P587" s="17"/>
      <c r="Q587" s="9"/>
      <c r="R587" s="9"/>
      <c r="S587" s="9"/>
      <c r="T587" s="9"/>
      <c r="U587" s="10" t="str">
        <f t="shared" si="8"/>
        <v>No</v>
      </c>
      <c r="V587" s="6" t="str">
        <f t="shared" si="2"/>
        <v/>
      </c>
      <c r="X587" s="13"/>
    </row>
    <row r="588">
      <c r="A588" s="6">
        <v>6.5079486E7</v>
      </c>
      <c r="B588" s="6">
        <v>6.5079925E7</v>
      </c>
      <c r="C588" s="6">
        <v>1.0</v>
      </c>
      <c r="D588" s="6" t="s">
        <v>972</v>
      </c>
      <c r="H588" s="6">
        <v>18.0</v>
      </c>
      <c r="I588" s="6">
        <v>0.0</v>
      </c>
      <c r="J588" s="6" t="s">
        <v>973</v>
      </c>
      <c r="K588" s="6" t="s">
        <v>974</v>
      </c>
      <c r="L588" s="6" t="s">
        <v>45</v>
      </c>
      <c r="M588" s="17"/>
      <c r="N588" s="17"/>
      <c r="O588" s="7" t="s">
        <v>27</v>
      </c>
      <c r="P588" s="17"/>
      <c r="Q588" s="9"/>
      <c r="R588" s="9"/>
      <c r="S588" s="9"/>
      <c r="T588" s="9"/>
      <c r="U588" s="10" t="str">
        <f t="shared" si="8"/>
        <v>No</v>
      </c>
      <c r="V588" s="6" t="str">
        <f t="shared" si="2"/>
        <v/>
      </c>
      <c r="X588" s="13"/>
    </row>
    <row r="589">
      <c r="A589" s="6">
        <v>6.5079486E7</v>
      </c>
      <c r="B589" s="6">
        <v>6.5079925E7</v>
      </c>
      <c r="C589" s="6">
        <v>1.0</v>
      </c>
      <c r="D589" s="6" t="s">
        <v>972</v>
      </c>
      <c r="H589" s="6">
        <v>19.0</v>
      </c>
      <c r="I589" s="6">
        <v>0.0</v>
      </c>
      <c r="J589" s="6" t="s">
        <v>975</v>
      </c>
      <c r="K589" s="6" t="s">
        <v>974</v>
      </c>
      <c r="L589" s="6" t="s">
        <v>261</v>
      </c>
      <c r="M589" s="17"/>
      <c r="N589" s="17"/>
      <c r="O589" s="7" t="s">
        <v>27</v>
      </c>
      <c r="P589" s="17"/>
      <c r="Q589" s="9"/>
      <c r="R589" s="9"/>
      <c r="S589" s="9"/>
      <c r="T589" s="9"/>
      <c r="U589" s="10" t="str">
        <f t="shared" si="8"/>
        <v>No</v>
      </c>
      <c r="V589" s="6" t="str">
        <f t="shared" si="2"/>
        <v/>
      </c>
      <c r="X589" s="13"/>
    </row>
    <row r="590">
      <c r="A590" s="6">
        <v>6.5079486E7</v>
      </c>
      <c r="B590" s="6">
        <v>6.5079925E7</v>
      </c>
      <c r="C590" s="6">
        <v>1.0</v>
      </c>
      <c r="D590" s="6" t="s">
        <v>972</v>
      </c>
      <c r="H590" s="6">
        <v>20.0</v>
      </c>
      <c r="I590" s="6">
        <v>1.0</v>
      </c>
      <c r="J590" s="6" t="s">
        <v>976</v>
      </c>
      <c r="K590" s="6" t="s">
        <v>974</v>
      </c>
      <c r="L590" s="6" t="s">
        <v>261</v>
      </c>
      <c r="M590" s="17"/>
      <c r="N590" s="17"/>
      <c r="O590" s="7" t="s">
        <v>27</v>
      </c>
      <c r="P590" s="17"/>
      <c r="Q590" s="9"/>
      <c r="R590" s="9"/>
      <c r="S590" s="9"/>
      <c r="T590" s="9"/>
      <c r="U590" s="10" t="str">
        <f t="shared" si="8"/>
        <v>No</v>
      </c>
      <c r="V590" s="6" t="str">
        <f t="shared" si="2"/>
        <v/>
      </c>
      <c r="X590" s="13"/>
    </row>
    <row r="591">
      <c r="A591" s="6">
        <v>5.8625145E7</v>
      </c>
      <c r="B591" s="6">
        <v>5.8625703E7</v>
      </c>
      <c r="C591" s="6">
        <v>1.0</v>
      </c>
      <c r="D591" s="6" t="s">
        <v>977</v>
      </c>
      <c r="H591" s="6">
        <v>4.0</v>
      </c>
      <c r="I591" s="6">
        <v>0.0</v>
      </c>
      <c r="J591" s="6" t="s">
        <v>978</v>
      </c>
      <c r="K591" s="6" t="s">
        <v>979</v>
      </c>
      <c r="L591" s="6" t="s">
        <v>954</v>
      </c>
      <c r="M591" s="17"/>
      <c r="N591" s="17"/>
      <c r="O591" s="7" t="s">
        <v>26</v>
      </c>
      <c r="P591" s="17"/>
      <c r="Q591" s="9"/>
      <c r="R591" s="9"/>
      <c r="S591" s="8" t="s">
        <v>26</v>
      </c>
      <c r="T591" s="9"/>
      <c r="U591" s="10" t="str">
        <f t="shared" si="8"/>
        <v>No</v>
      </c>
      <c r="V591" s="6" t="str">
        <f t="shared" si="2"/>
        <v/>
      </c>
      <c r="X591" s="13"/>
    </row>
    <row r="592">
      <c r="A592" s="6">
        <v>5.8625145E7</v>
      </c>
      <c r="B592" s="6">
        <v>5.8633328E7</v>
      </c>
      <c r="E592" s="6">
        <v>1.03577054E8</v>
      </c>
      <c r="F592" s="6">
        <v>1.0</v>
      </c>
      <c r="G592" s="6" t="s">
        <v>977</v>
      </c>
      <c r="H592" s="6">
        <v>0.0</v>
      </c>
      <c r="I592" s="6">
        <v>1.0</v>
      </c>
      <c r="J592" s="6" t="s">
        <v>980</v>
      </c>
      <c r="K592" s="6" t="s">
        <v>979</v>
      </c>
      <c r="L592" s="6" t="s">
        <v>143</v>
      </c>
      <c r="M592" s="17"/>
      <c r="N592" s="17"/>
      <c r="O592" s="7" t="s">
        <v>27</v>
      </c>
      <c r="P592" s="17"/>
      <c r="Q592" s="9"/>
      <c r="R592" s="9"/>
      <c r="S592" s="9"/>
      <c r="T592" s="9"/>
      <c r="U592" s="10" t="str">
        <f t="shared" si="8"/>
        <v>No</v>
      </c>
      <c r="V592" s="6" t="str">
        <f t="shared" si="2"/>
        <v/>
      </c>
      <c r="X592" s="13"/>
    </row>
    <row r="593">
      <c r="A593" s="6">
        <v>5.8625145E7</v>
      </c>
      <c r="E593" s="6">
        <v>1.03558554E8</v>
      </c>
      <c r="F593" s="6">
        <v>0.0</v>
      </c>
      <c r="G593" s="6" t="s">
        <v>977</v>
      </c>
      <c r="H593" s="6">
        <v>0.0</v>
      </c>
      <c r="I593" s="6">
        <v>0.0</v>
      </c>
      <c r="J593" s="6" t="s">
        <v>981</v>
      </c>
      <c r="K593" s="6" t="s">
        <v>979</v>
      </c>
      <c r="L593" s="6" t="s">
        <v>143</v>
      </c>
      <c r="M593" s="17"/>
      <c r="N593" s="17"/>
      <c r="O593" s="7" t="s">
        <v>26</v>
      </c>
      <c r="P593" s="17"/>
      <c r="Q593" s="9"/>
      <c r="R593" s="9"/>
      <c r="S593" s="8" t="s">
        <v>27</v>
      </c>
      <c r="T593" s="9"/>
      <c r="U593" s="10" t="str">
        <f t="shared" si="8"/>
        <v>Yes</v>
      </c>
      <c r="V593" s="6" t="str">
        <f t="shared" si="2"/>
        <v>No</v>
      </c>
      <c r="W593" s="6" t="s">
        <v>54</v>
      </c>
      <c r="X593" s="11" t="s">
        <v>551</v>
      </c>
    </row>
    <row r="594">
      <c r="A594" s="6">
        <v>3.9029664E7</v>
      </c>
      <c r="B594" s="6">
        <v>3.9029708E7</v>
      </c>
      <c r="C594" s="6">
        <v>0.0</v>
      </c>
      <c r="D594" s="6" t="s">
        <v>982</v>
      </c>
      <c r="H594" s="6">
        <v>0.0</v>
      </c>
      <c r="I594" s="6">
        <v>0.0</v>
      </c>
      <c r="J594" s="6" t="s">
        <v>983</v>
      </c>
      <c r="K594" s="6" t="s">
        <v>984</v>
      </c>
      <c r="L594" s="6" t="s">
        <v>420</v>
      </c>
      <c r="M594" s="17"/>
      <c r="N594" s="17"/>
      <c r="O594" s="7" t="s">
        <v>26</v>
      </c>
      <c r="P594" s="17"/>
      <c r="Q594" s="9"/>
      <c r="R594" s="9"/>
      <c r="S594" s="8" t="s">
        <v>27</v>
      </c>
      <c r="T594" s="9"/>
      <c r="U594" s="10" t="str">
        <f t="shared" si="8"/>
        <v>Yes</v>
      </c>
      <c r="V594" s="6" t="str">
        <f t="shared" si="2"/>
        <v>No</v>
      </c>
      <c r="W594" s="6" t="s">
        <v>54</v>
      </c>
      <c r="X594" s="11" t="s">
        <v>37</v>
      </c>
    </row>
    <row r="595">
      <c r="A595" s="6">
        <v>5.0969522E7</v>
      </c>
      <c r="E595" s="6">
        <v>8.8935341E7</v>
      </c>
      <c r="F595" s="6">
        <v>6.0</v>
      </c>
      <c r="G595" s="6" t="s">
        <v>985</v>
      </c>
      <c r="H595" s="6">
        <v>0.0</v>
      </c>
      <c r="I595" s="6">
        <v>1.0</v>
      </c>
      <c r="J595" s="6" t="s">
        <v>986</v>
      </c>
      <c r="K595" s="6" t="s">
        <v>987</v>
      </c>
      <c r="L595" s="6" t="s">
        <v>143</v>
      </c>
      <c r="M595" s="7" t="s">
        <v>26</v>
      </c>
      <c r="N595" s="17"/>
      <c r="O595" s="17"/>
      <c r="P595" s="17"/>
      <c r="Q595" s="8" t="s">
        <v>27</v>
      </c>
      <c r="R595" s="9"/>
      <c r="S595" s="9"/>
      <c r="T595" s="9"/>
      <c r="U595" s="10" t="str">
        <f t="shared" ref="U595:U633" si="9">if(and(M595="Yes",Q595="No"), "Yes", "No")</f>
        <v>Yes</v>
      </c>
      <c r="V595" s="6" t="str">
        <f t="shared" si="2"/>
        <v>Yes</v>
      </c>
      <c r="W595" s="6" t="s">
        <v>54</v>
      </c>
      <c r="X595" s="11" t="s">
        <v>37</v>
      </c>
    </row>
    <row r="596">
      <c r="A596" s="6">
        <v>4.0476729E7</v>
      </c>
      <c r="B596" s="6">
        <v>4.0476907E7</v>
      </c>
      <c r="C596" s="6">
        <v>6.0</v>
      </c>
      <c r="D596" s="6" t="s">
        <v>988</v>
      </c>
      <c r="H596" s="6">
        <v>0.0</v>
      </c>
      <c r="I596" s="6">
        <v>1.0</v>
      </c>
      <c r="J596" s="6" t="s">
        <v>989</v>
      </c>
      <c r="K596" s="6" t="s">
        <v>990</v>
      </c>
      <c r="L596" s="6" t="s">
        <v>991</v>
      </c>
      <c r="M596" s="7" t="s">
        <v>26</v>
      </c>
      <c r="N596" s="17"/>
      <c r="O596" s="17"/>
      <c r="P596" s="17"/>
      <c r="Q596" s="8" t="s">
        <v>27</v>
      </c>
      <c r="R596" s="9"/>
      <c r="S596" s="9"/>
      <c r="T596" s="9"/>
      <c r="U596" s="10" t="str">
        <f t="shared" si="9"/>
        <v>Yes</v>
      </c>
      <c r="V596" s="6" t="str">
        <f t="shared" si="2"/>
        <v>Yes</v>
      </c>
      <c r="W596" s="6" t="s">
        <v>172</v>
      </c>
      <c r="X596" s="11" t="s">
        <v>37</v>
      </c>
    </row>
    <row r="597">
      <c r="J597" s="6" t="s">
        <v>989</v>
      </c>
      <c r="L597" s="6" t="s">
        <v>992</v>
      </c>
      <c r="M597" s="7" t="s">
        <v>26</v>
      </c>
      <c r="N597" s="17"/>
      <c r="O597" s="17"/>
      <c r="P597" s="17"/>
      <c r="Q597" s="8" t="s">
        <v>27</v>
      </c>
      <c r="R597" s="9"/>
      <c r="S597" s="9"/>
      <c r="T597" s="9"/>
      <c r="U597" s="10" t="str">
        <f t="shared" si="9"/>
        <v>Yes</v>
      </c>
      <c r="V597" s="6" t="str">
        <f t="shared" si="2"/>
        <v>No</v>
      </c>
      <c r="W597" s="6" t="s">
        <v>54</v>
      </c>
      <c r="X597" s="11" t="s">
        <v>37</v>
      </c>
    </row>
    <row r="598">
      <c r="A598" s="6">
        <v>4.0476729E7</v>
      </c>
      <c r="B598" s="6">
        <v>4.0476907E7</v>
      </c>
      <c r="C598" s="6">
        <v>6.0</v>
      </c>
      <c r="D598" s="6" t="s">
        <v>988</v>
      </c>
      <c r="H598" s="6">
        <v>0.0</v>
      </c>
      <c r="I598" s="6">
        <v>2.0</v>
      </c>
      <c r="J598" s="6" t="s">
        <v>993</v>
      </c>
      <c r="K598" s="6" t="s">
        <v>990</v>
      </c>
      <c r="L598" s="6" t="s">
        <v>148</v>
      </c>
      <c r="M598" s="7" t="s">
        <v>26</v>
      </c>
      <c r="N598" s="17"/>
      <c r="O598" s="17"/>
      <c r="P598" s="17"/>
      <c r="Q598" s="8" t="s">
        <v>27</v>
      </c>
      <c r="R598" s="9"/>
      <c r="S598" s="9"/>
      <c r="T598" s="9"/>
      <c r="U598" s="10" t="str">
        <f t="shared" si="9"/>
        <v>Yes</v>
      </c>
      <c r="V598" s="6" t="str">
        <f t="shared" si="2"/>
        <v>Yes</v>
      </c>
      <c r="W598" s="6" t="s">
        <v>147</v>
      </c>
      <c r="X598" s="11" t="s">
        <v>37</v>
      </c>
    </row>
    <row r="599">
      <c r="J599" s="6" t="s">
        <v>993</v>
      </c>
      <c r="L599" s="6" t="s">
        <v>520</v>
      </c>
      <c r="M599" s="7" t="s">
        <v>26</v>
      </c>
      <c r="N599" s="17"/>
      <c r="O599" s="17"/>
      <c r="P599" s="17"/>
      <c r="Q599" s="8" t="s">
        <v>26</v>
      </c>
      <c r="R599" s="9"/>
      <c r="S599" s="9"/>
      <c r="T599" s="9"/>
      <c r="U599" s="10" t="str">
        <f t="shared" si="9"/>
        <v>No</v>
      </c>
      <c r="V599" s="6" t="str">
        <f t="shared" si="2"/>
        <v/>
      </c>
      <c r="X599" s="13"/>
    </row>
    <row r="600">
      <c r="A600" s="6">
        <v>5.6671075E7</v>
      </c>
      <c r="E600" s="6">
        <v>9.9910149E7</v>
      </c>
      <c r="F600" s="6">
        <v>0.0</v>
      </c>
      <c r="G600" s="6" t="s">
        <v>994</v>
      </c>
      <c r="H600" s="6">
        <v>0.0</v>
      </c>
      <c r="I600" s="6">
        <v>0.0</v>
      </c>
      <c r="J600" s="6" t="s">
        <v>995</v>
      </c>
      <c r="K600" s="6" t="s">
        <v>996</v>
      </c>
      <c r="L600" s="6" t="s">
        <v>45</v>
      </c>
      <c r="M600" s="7" t="s">
        <v>27</v>
      </c>
      <c r="N600" s="17"/>
      <c r="O600" s="17"/>
      <c r="P600" s="17"/>
      <c r="Q600" s="9"/>
      <c r="R600" s="9"/>
      <c r="S600" s="9"/>
      <c r="T600" s="9"/>
      <c r="U600" s="10" t="str">
        <f t="shared" si="9"/>
        <v>No</v>
      </c>
      <c r="V600" s="6" t="str">
        <f t="shared" si="2"/>
        <v/>
      </c>
      <c r="X600" s="13"/>
    </row>
    <row r="601">
      <c r="A601" s="6">
        <v>5.9775889E7</v>
      </c>
      <c r="B601" s="6">
        <v>5.9776549E7</v>
      </c>
      <c r="C601" s="6">
        <v>2.0</v>
      </c>
      <c r="D601" s="6" t="s">
        <v>997</v>
      </c>
      <c r="H601" s="6">
        <v>0.0</v>
      </c>
      <c r="I601" s="6">
        <v>0.0</v>
      </c>
      <c r="J601" s="6" t="s">
        <v>998</v>
      </c>
      <c r="K601" s="6" t="s">
        <v>999</v>
      </c>
      <c r="L601" s="6" t="s">
        <v>1000</v>
      </c>
      <c r="M601" s="7" t="s">
        <v>26</v>
      </c>
      <c r="N601" s="17"/>
      <c r="O601" s="17"/>
      <c r="P601" s="17"/>
      <c r="Q601" s="8" t="s">
        <v>26</v>
      </c>
      <c r="R601" s="9"/>
      <c r="S601" s="9"/>
      <c r="T601" s="9"/>
      <c r="U601" s="10" t="str">
        <f t="shared" si="9"/>
        <v>No</v>
      </c>
      <c r="V601" s="6" t="str">
        <f t="shared" si="2"/>
        <v/>
      </c>
      <c r="X601" s="13"/>
    </row>
    <row r="602">
      <c r="A602" s="6">
        <v>5.9775889E7</v>
      </c>
      <c r="B602" s="6">
        <v>5.9776549E7</v>
      </c>
      <c r="C602" s="6">
        <v>2.0</v>
      </c>
      <c r="D602" s="6" t="s">
        <v>997</v>
      </c>
      <c r="H602" s="6">
        <v>0.0</v>
      </c>
      <c r="I602" s="6">
        <v>1.0</v>
      </c>
      <c r="J602" s="6" t="s">
        <v>1001</v>
      </c>
      <c r="K602" s="6" t="s">
        <v>999</v>
      </c>
      <c r="L602" s="6" t="s">
        <v>506</v>
      </c>
      <c r="M602" s="7" t="s">
        <v>26</v>
      </c>
      <c r="N602" s="17"/>
      <c r="O602" s="17"/>
      <c r="P602" s="17"/>
      <c r="Q602" s="8" t="s">
        <v>27</v>
      </c>
      <c r="R602" s="9"/>
      <c r="S602" s="9"/>
      <c r="T602" s="9"/>
      <c r="U602" s="10" t="str">
        <f t="shared" si="9"/>
        <v>Yes</v>
      </c>
      <c r="V602" s="6" t="str">
        <f t="shared" si="2"/>
        <v>Yes</v>
      </c>
      <c r="W602" s="6" t="s">
        <v>54</v>
      </c>
      <c r="X602" s="11" t="s">
        <v>37</v>
      </c>
    </row>
    <row r="603">
      <c r="A603" s="6">
        <v>5.9775889E7</v>
      </c>
      <c r="B603" s="6">
        <v>5.9776549E7</v>
      </c>
      <c r="C603" s="6">
        <v>2.0</v>
      </c>
      <c r="D603" s="6" t="s">
        <v>997</v>
      </c>
      <c r="H603" s="6">
        <v>0.0</v>
      </c>
      <c r="I603" s="6">
        <v>2.0</v>
      </c>
      <c r="J603" s="6" t="s">
        <v>1002</v>
      </c>
      <c r="K603" s="6" t="s">
        <v>999</v>
      </c>
      <c r="L603" s="6" t="s">
        <v>1003</v>
      </c>
      <c r="M603" s="7" t="s">
        <v>26</v>
      </c>
      <c r="N603" s="17"/>
      <c r="O603" s="17"/>
      <c r="P603" s="17"/>
      <c r="Q603" s="8" t="s">
        <v>27</v>
      </c>
      <c r="R603" s="9"/>
      <c r="S603" s="9"/>
      <c r="T603" s="9"/>
      <c r="U603" s="10" t="str">
        <f t="shared" si="9"/>
        <v>Yes</v>
      </c>
      <c r="V603" s="6" t="str">
        <f t="shared" si="2"/>
        <v>Yes</v>
      </c>
      <c r="W603" s="6" t="s">
        <v>69</v>
      </c>
      <c r="X603" s="11" t="s">
        <v>37</v>
      </c>
    </row>
    <row r="604">
      <c r="A604" s="6">
        <v>3.0368062E7</v>
      </c>
      <c r="B604" s="6">
        <v>3.0368131E7</v>
      </c>
      <c r="E604" s="6">
        <v>4.8844885E7</v>
      </c>
      <c r="F604" s="6">
        <v>0.0</v>
      </c>
      <c r="G604" s="6" t="s">
        <v>1004</v>
      </c>
      <c r="H604" s="6">
        <v>0.0</v>
      </c>
      <c r="I604" s="6">
        <v>1.0</v>
      </c>
      <c r="J604" s="6" t="s">
        <v>1005</v>
      </c>
      <c r="K604" s="6" t="s">
        <v>1006</v>
      </c>
      <c r="L604" s="6" t="s">
        <v>838</v>
      </c>
      <c r="M604" s="7" t="s">
        <v>27</v>
      </c>
      <c r="N604" s="17"/>
      <c r="O604" s="17"/>
      <c r="P604" s="17"/>
      <c r="Q604" s="9"/>
      <c r="R604" s="9"/>
      <c r="S604" s="9"/>
      <c r="T604" s="9"/>
      <c r="U604" s="10" t="str">
        <f t="shared" si="9"/>
        <v>No</v>
      </c>
      <c r="V604" s="6" t="str">
        <f t="shared" si="2"/>
        <v/>
      </c>
      <c r="X604" s="13"/>
    </row>
    <row r="605">
      <c r="J605" s="6" t="s">
        <v>1005</v>
      </c>
      <c r="L605" s="6" t="s">
        <v>745</v>
      </c>
      <c r="M605" s="7" t="s">
        <v>27</v>
      </c>
      <c r="N605" s="17"/>
      <c r="O605" s="17"/>
      <c r="P605" s="17"/>
      <c r="Q605" s="9"/>
      <c r="R605" s="9"/>
      <c r="S605" s="9"/>
      <c r="T605" s="9"/>
      <c r="U605" s="10" t="str">
        <f t="shared" si="9"/>
        <v>No</v>
      </c>
      <c r="V605" s="6" t="str">
        <f t="shared" si="2"/>
        <v/>
      </c>
      <c r="X605" s="13"/>
    </row>
    <row r="606">
      <c r="A606" s="6">
        <v>3.0368062E7</v>
      </c>
      <c r="B606" s="6">
        <v>3.0368138E7</v>
      </c>
      <c r="C606" s="6">
        <v>0.0</v>
      </c>
      <c r="D606" s="6" t="s">
        <v>1004</v>
      </c>
      <c r="H606" s="6">
        <v>0.0</v>
      </c>
      <c r="I606" s="6">
        <v>0.0</v>
      </c>
      <c r="J606" s="6" t="s">
        <v>1007</v>
      </c>
      <c r="K606" s="6" t="s">
        <v>1006</v>
      </c>
      <c r="L606" s="6" t="s">
        <v>89</v>
      </c>
      <c r="M606" s="7" t="s">
        <v>26</v>
      </c>
      <c r="N606" s="17"/>
      <c r="O606" s="17"/>
      <c r="P606" s="17"/>
      <c r="Q606" s="8" t="s">
        <v>27</v>
      </c>
      <c r="R606" s="9"/>
      <c r="S606" s="9"/>
      <c r="T606" s="9"/>
      <c r="U606" s="10" t="str">
        <f t="shared" si="9"/>
        <v>Yes</v>
      </c>
      <c r="V606" s="6" t="str">
        <f t="shared" si="2"/>
        <v>No</v>
      </c>
      <c r="W606" s="6" t="s">
        <v>60</v>
      </c>
      <c r="X606" s="11" t="s">
        <v>37</v>
      </c>
    </row>
    <row r="607">
      <c r="A607" s="6">
        <v>3.0368062E7</v>
      </c>
      <c r="B607" s="6">
        <v>3.0368138E7</v>
      </c>
      <c r="C607" s="6">
        <v>0.0</v>
      </c>
      <c r="D607" s="6" t="s">
        <v>1004</v>
      </c>
      <c r="H607" s="6">
        <v>0.0</v>
      </c>
      <c r="I607" s="6">
        <v>1.0</v>
      </c>
      <c r="J607" s="6" t="s">
        <v>1008</v>
      </c>
      <c r="K607" s="6" t="s">
        <v>1006</v>
      </c>
      <c r="L607" s="6" t="s">
        <v>1009</v>
      </c>
      <c r="M607" s="7" t="s">
        <v>27</v>
      </c>
      <c r="N607" s="17"/>
      <c r="O607" s="17"/>
      <c r="P607" s="17"/>
      <c r="Q607" s="9"/>
      <c r="R607" s="9"/>
      <c r="S607" s="9"/>
      <c r="T607" s="9"/>
      <c r="U607" s="10" t="str">
        <f t="shared" si="9"/>
        <v>No</v>
      </c>
      <c r="V607" s="6" t="str">
        <f t="shared" si="2"/>
        <v/>
      </c>
      <c r="X607" s="13"/>
    </row>
    <row r="608">
      <c r="A608" s="6">
        <v>2.7971262E7</v>
      </c>
      <c r="B608" s="6">
        <v>2.797146E7</v>
      </c>
      <c r="E608" s="6">
        <v>4.4335714E7</v>
      </c>
      <c r="F608" s="6">
        <v>0.0</v>
      </c>
      <c r="G608" s="6" t="s">
        <v>1010</v>
      </c>
      <c r="H608" s="6">
        <v>0.0</v>
      </c>
      <c r="I608" s="6">
        <v>0.0</v>
      </c>
      <c r="J608" s="6" t="s">
        <v>1011</v>
      </c>
      <c r="K608" s="6" t="s">
        <v>1012</v>
      </c>
      <c r="L608" s="6" t="s">
        <v>1013</v>
      </c>
      <c r="M608" s="7" t="s">
        <v>26</v>
      </c>
      <c r="N608" s="17"/>
      <c r="O608" s="17"/>
      <c r="P608" s="17"/>
      <c r="Q608" s="8" t="s">
        <v>27</v>
      </c>
      <c r="R608" s="9"/>
      <c r="S608" s="9"/>
      <c r="T608" s="9"/>
      <c r="U608" s="10" t="str">
        <f t="shared" si="9"/>
        <v>Yes</v>
      </c>
      <c r="V608" s="6" t="str">
        <f t="shared" si="2"/>
        <v>No</v>
      </c>
      <c r="W608" s="6" t="s">
        <v>54</v>
      </c>
      <c r="X608" s="11" t="s">
        <v>184</v>
      </c>
    </row>
    <row r="609">
      <c r="J609" s="6" t="s">
        <v>1011</v>
      </c>
      <c r="L609" s="6" t="s">
        <v>890</v>
      </c>
      <c r="M609" s="7" t="s">
        <v>27</v>
      </c>
      <c r="N609" s="17"/>
      <c r="O609" s="17"/>
      <c r="P609" s="17"/>
      <c r="Q609" s="9"/>
      <c r="R609" s="9"/>
      <c r="S609" s="9"/>
      <c r="T609" s="9"/>
      <c r="U609" s="10" t="str">
        <f t="shared" si="9"/>
        <v>No</v>
      </c>
      <c r="V609" s="6" t="str">
        <f t="shared" si="2"/>
        <v/>
      </c>
      <c r="X609" s="13"/>
    </row>
    <row r="610">
      <c r="A610" s="6">
        <v>2.4261644E7</v>
      </c>
      <c r="B610" s="6">
        <v>2.4262507E7</v>
      </c>
      <c r="C610" s="6">
        <v>1.0</v>
      </c>
      <c r="D610" s="6" t="s">
        <v>1014</v>
      </c>
      <c r="H610" s="6">
        <v>1.0</v>
      </c>
      <c r="I610" s="6">
        <v>0.0</v>
      </c>
      <c r="J610" s="6" t="s">
        <v>1015</v>
      </c>
      <c r="K610" s="6" t="s">
        <v>1016</v>
      </c>
      <c r="L610" s="6" t="s">
        <v>1017</v>
      </c>
      <c r="M610" s="7" t="s">
        <v>27</v>
      </c>
      <c r="N610" s="17"/>
      <c r="O610" s="17"/>
      <c r="P610" s="17"/>
      <c r="Q610" s="8" t="s">
        <v>27</v>
      </c>
      <c r="R610" s="9"/>
      <c r="S610" s="9"/>
      <c r="T610" s="9"/>
      <c r="U610" s="10" t="str">
        <f t="shared" si="9"/>
        <v>No</v>
      </c>
      <c r="V610" s="6" t="str">
        <f t="shared" si="2"/>
        <v/>
      </c>
      <c r="X610" s="13"/>
    </row>
    <row r="611">
      <c r="J611" s="6" t="s">
        <v>1015</v>
      </c>
      <c r="L611" s="6" t="s">
        <v>616</v>
      </c>
      <c r="M611" s="7" t="s">
        <v>26</v>
      </c>
      <c r="N611" s="17"/>
      <c r="O611" s="17"/>
      <c r="P611" s="17"/>
      <c r="Q611" s="8" t="s">
        <v>27</v>
      </c>
      <c r="R611" s="9"/>
      <c r="S611" s="9"/>
      <c r="T611" s="9"/>
      <c r="U611" s="10" t="str">
        <f t="shared" si="9"/>
        <v>Yes</v>
      </c>
      <c r="V611" s="6" t="str">
        <f t="shared" si="2"/>
        <v>No</v>
      </c>
      <c r="W611" s="6" t="s">
        <v>36</v>
      </c>
      <c r="X611" s="11" t="s">
        <v>37</v>
      </c>
    </row>
    <row r="612">
      <c r="J612" s="6" t="s">
        <v>1015</v>
      </c>
      <c r="L612" s="6" t="s">
        <v>538</v>
      </c>
      <c r="M612" s="7" t="s">
        <v>26</v>
      </c>
      <c r="N612" s="17"/>
      <c r="O612" s="17"/>
      <c r="P612" s="17"/>
      <c r="Q612" s="8" t="s">
        <v>27</v>
      </c>
      <c r="R612" s="9"/>
      <c r="S612" s="9"/>
      <c r="T612" s="9"/>
      <c r="U612" s="10" t="str">
        <f t="shared" si="9"/>
        <v>Yes</v>
      </c>
      <c r="V612" s="6" t="str">
        <f t="shared" si="2"/>
        <v>No</v>
      </c>
      <c r="W612" s="6" t="s">
        <v>60</v>
      </c>
      <c r="X612" s="11" t="s">
        <v>37</v>
      </c>
    </row>
    <row r="613">
      <c r="A613" s="6">
        <v>2.4261644E7</v>
      </c>
      <c r="B613" s="6">
        <v>2.4262507E7</v>
      </c>
      <c r="C613" s="6">
        <v>1.0</v>
      </c>
      <c r="D613" s="6" t="s">
        <v>1014</v>
      </c>
      <c r="H613" s="6">
        <v>2.0</v>
      </c>
      <c r="I613" s="6">
        <v>0.0</v>
      </c>
      <c r="J613" s="6" t="s">
        <v>1018</v>
      </c>
      <c r="K613" s="6" t="s">
        <v>1016</v>
      </c>
      <c r="L613" s="6" t="s">
        <v>244</v>
      </c>
      <c r="M613" s="7" t="s">
        <v>26</v>
      </c>
      <c r="N613" s="17"/>
      <c r="O613" s="17"/>
      <c r="P613" s="17"/>
      <c r="Q613" s="8" t="s">
        <v>26</v>
      </c>
      <c r="R613" s="9"/>
      <c r="S613" s="9"/>
      <c r="T613" s="9"/>
      <c r="U613" s="10" t="str">
        <f t="shared" si="9"/>
        <v>No</v>
      </c>
      <c r="V613" s="6" t="str">
        <f t="shared" si="2"/>
        <v/>
      </c>
      <c r="X613" s="13"/>
    </row>
    <row r="614">
      <c r="A614" s="6">
        <v>2.4261644E7</v>
      </c>
      <c r="B614" s="6">
        <v>2.4262591E7</v>
      </c>
      <c r="C614" s="6">
        <v>1.0</v>
      </c>
      <c r="D614" s="6" t="s">
        <v>1014</v>
      </c>
      <c r="H614" s="6">
        <v>0.0</v>
      </c>
      <c r="I614" s="6">
        <v>2.0</v>
      </c>
      <c r="J614" s="6" t="s">
        <v>1019</v>
      </c>
      <c r="K614" s="6" t="s">
        <v>1016</v>
      </c>
      <c r="L614" s="6" t="s">
        <v>1020</v>
      </c>
      <c r="M614" s="7" t="s">
        <v>26</v>
      </c>
      <c r="N614" s="17"/>
      <c r="O614" s="17"/>
      <c r="P614" s="17"/>
      <c r="Q614" s="8" t="s">
        <v>27</v>
      </c>
      <c r="R614" s="9"/>
      <c r="S614" s="9"/>
      <c r="T614" s="9"/>
      <c r="U614" s="10" t="str">
        <f t="shared" si="9"/>
        <v>Yes</v>
      </c>
      <c r="V614" s="6" t="str">
        <f t="shared" si="2"/>
        <v>Yes</v>
      </c>
      <c r="W614" s="6" t="s">
        <v>62</v>
      </c>
      <c r="X614" s="11" t="s">
        <v>202</v>
      </c>
    </row>
    <row r="615">
      <c r="A615" s="6">
        <v>2.4261644E7</v>
      </c>
      <c r="B615" s="6">
        <v>2.4262591E7</v>
      </c>
      <c r="C615" s="6">
        <v>1.0</v>
      </c>
      <c r="D615" s="6" t="s">
        <v>1014</v>
      </c>
      <c r="H615" s="6">
        <v>1.0</v>
      </c>
      <c r="I615" s="6">
        <v>0.0</v>
      </c>
      <c r="J615" s="6" t="s">
        <v>1021</v>
      </c>
      <c r="K615" s="6" t="s">
        <v>1016</v>
      </c>
      <c r="L615" s="6" t="s">
        <v>87</v>
      </c>
      <c r="M615" s="7" t="s">
        <v>26</v>
      </c>
      <c r="N615" s="17"/>
      <c r="O615" s="17"/>
      <c r="P615" s="17"/>
      <c r="Q615" s="8" t="s">
        <v>27</v>
      </c>
      <c r="R615" s="9"/>
      <c r="S615" s="9"/>
      <c r="T615" s="9"/>
      <c r="U615" s="10" t="str">
        <f t="shared" si="9"/>
        <v>Yes</v>
      </c>
      <c r="V615" s="6" t="str">
        <f t="shared" si="2"/>
        <v>Yes</v>
      </c>
      <c r="W615" s="6" t="s">
        <v>36</v>
      </c>
      <c r="X615" s="11" t="s">
        <v>483</v>
      </c>
    </row>
    <row r="616">
      <c r="J616" s="6" t="s">
        <v>1021</v>
      </c>
      <c r="L616" s="6" t="s">
        <v>378</v>
      </c>
      <c r="M616" s="7" t="s">
        <v>27</v>
      </c>
      <c r="N616" s="17"/>
      <c r="O616" s="17"/>
      <c r="P616" s="17"/>
      <c r="Q616" s="9"/>
      <c r="R616" s="9"/>
      <c r="S616" s="9"/>
      <c r="T616" s="9"/>
      <c r="U616" s="10" t="str">
        <f t="shared" si="9"/>
        <v>No</v>
      </c>
      <c r="V616" s="6" t="str">
        <f t="shared" si="2"/>
        <v/>
      </c>
      <c r="X616" s="13"/>
    </row>
    <row r="617">
      <c r="A617" s="6">
        <v>2.4261644E7</v>
      </c>
      <c r="B617" s="6">
        <v>2.4289739E7</v>
      </c>
      <c r="C617" s="6">
        <v>1.0</v>
      </c>
      <c r="D617" s="6" t="s">
        <v>1022</v>
      </c>
      <c r="H617" s="6">
        <v>0.0</v>
      </c>
      <c r="I617" s="6">
        <v>0.0</v>
      </c>
      <c r="J617" s="6" t="s">
        <v>1023</v>
      </c>
      <c r="K617" s="6" t="s">
        <v>1016</v>
      </c>
      <c r="L617" s="6" t="s">
        <v>538</v>
      </c>
      <c r="M617" s="7" t="s">
        <v>26</v>
      </c>
      <c r="N617" s="17"/>
      <c r="O617" s="17"/>
      <c r="P617" s="17"/>
      <c r="Q617" s="8" t="s">
        <v>27</v>
      </c>
      <c r="R617" s="9"/>
      <c r="S617" s="9"/>
      <c r="T617" s="9"/>
      <c r="U617" s="10" t="str">
        <f t="shared" si="9"/>
        <v>Yes</v>
      </c>
      <c r="V617" s="6" t="str">
        <f t="shared" si="2"/>
        <v>Yes</v>
      </c>
      <c r="W617" s="6" t="s">
        <v>60</v>
      </c>
      <c r="X617" s="11" t="s">
        <v>37</v>
      </c>
    </row>
    <row r="618">
      <c r="A618" s="6">
        <v>5.510841E7</v>
      </c>
      <c r="B618" s="6">
        <v>5.5108847E7</v>
      </c>
      <c r="C618" s="6">
        <v>0.0</v>
      </c>
      <c r="D618" s="15">
        <v>43772.0</v>
      </c>
      <c r="H618" s="6">
        <v>0.0</v>
      </c>
      <c r="I618" s="6">
        <v>0.0</v>
      </c>
      <c r="J618" s="6" t="s">
        <v>1024</v>
      </c>
      <c r="K618" s="6" t="s">
        <v>1025</v>
      </c>
      <c r="L618" s="6" t="s">
        <v>309</v>
      </c>
      <c r="M618" s="7" t="s">
        <v>27</v>
      </c>
      <c r="N618" s="17"/>
      <c r="O618" s="17"/>
      <c r="P618" s="17"/>
      <c r="Q618" s="9"/>
      <c r="R618" s="9"/>
      <c r="S618" s="9"/>
      <c r="T618" s="9"/>
      <c r="U618" s="10" t="str">
        <f t="shared" si="9"/>
        <v>No</v>
      </c>
      <c r="V618" s="6" t="str">
        <f t="shared" si="2"/>
        <v/>
      </c>
      <c r="X618" s="13"/>
    </row>
    <row r="619">
      <c r="J619" s="6" t="s">
        <v>1024</v>
      </c>
      <c r="L619" s="6" t="s">
        <v>578</v>
      </c>
      <c r="M619" s="7" t="s">
        <v>26</v>
      </c>
      <c r="N619" s="17"/>
      <c r="O619" s="17"/>
      <c r="P619" s="17"/>
      <c r="Q619" s="8" t="s">
        <v>27</v>
      </c>
      <c r="R619" s="9"/>
      <c r="S619" s="9"/>
      <c r="T619" s="9"/>
      <c r="U619" s="10" t="str">
        <f t="shared" si="9"/>
        <v>Yes</v>
      </c>
      <c r="V619" s="6" t="str">
        <f t="shared" si="2"/>
        <v>No</v>
      </c>
      <c r="W619" s="6" t="s">
        <v>80</v>
      </c>
      <c r="X619" s="11" t="s">
        <v>37</v>
      </c>
    </row>
    <row r="620">
      <c r="A620" s="6">
        <v>5.510841E7</v>
      </c>
      <c r="B620" s="6">
        <v>5.5108847E7</v>
      </c>
      <c r="C620" s="6">
        <v>0.0</v>
      </c>
      <c r="D620" s="15">
        <v>43772.0</v>
      </c>
      <c r="H620" s="6">
        <v>1.0</v>
      </c>
      <c r="I620" s="6">
        <v>0.0</v>
      </c>
      <c r="J620" s="6" t="s">
        <v>1026</v>
      </c>
      <c r="K620" s="6" t="s">
        <v>1025</v>
      </c>
      <c r="L620" s="6" t="s">
        <v>578</v>
      </c>
      <c r="M620" s="7" t="s">
        <v>26</v>
      </c>
      <c r="N620" s="17"/>
      <c r="O620" s="17"/>
      <c r="P620" s="17"/>
      <c r="Q620" s="8" t="s">
        <v>27</v>
      </c>
      <c r="R620" s="9"/>
      <c r="S620" s="9"/>
      <c r="T620" s="9"/>
      <c r="U620" s="10" t="str">
        <f t="shared" si="9"/>
        <v>Yes</v>
      </c>
      <c r="V620" s="6" t="str">
        <f t="shared" si="2"/>
        <v>No</v>
      </c>
      <c r="W620" s="6" t="s">
        <v>80</v>
      </c>
      <c r="X620" s="11" t="s">
        <v>37</v>
      </c>
    </row>
    <row r="621">
      <c r="A621" s="6">
        <v>5.510841E7</v>
      </c>
      <c r="B621" s="6">
        <v>5.5108847E7</v>
      </c>
      <c r="E621" s="6">
        <v>9.6961056E7</v>
      </c>
      <c r="F621" s="6">
        <v>0.0</v>
      </c>
      <c r="G621" s="15">
        <v>43772.0</v>
      </c>
      <c r="H621" s="6">
        <v>0.0</v>
      </c>
      <c r="I621" s="6">
        <v>1.0</v>
      </c>
      <c r="J621" s="6" t="s">
        <v>1027</v>
      </c>
      <c r="K621" s="6" t="s">
        <v>1025</v>
      </c>
      <c r="L621" s="6" t="s">
        <v>89</v>
      </c>
      <c r="M621" s="7" t="s">
        <v>27</v>
      </c>
      <c r="N621" s="17"/>
      <c r="O621" s="17"/>
      <c r="P621" s="17"/>
      <c r="Q621" s="9"/>
      <c r="R621" s="9"/>
      <c r="S621" s="9"/>
      <c r="T621" s="9"/>
      <c r="U621" s="10" t="str">
        <f t="shared" si="9"/>
        <v>No</v>
      </c>
      <c r="V621" s="6" t="str">
        <f t="shared" si="2"/>
        <v/>
      </c>
      <c r="X621" s="13"/>
    </row>
    <row r="622">
      <c r="A622" s="6">
        <v>5.510841E7</v>
      </c>
      <c r="B622" s="6">
        <v>5.5108847E7</v>
      </c>
      <c r="E622" s="6">
        <v>9.6962343E7</v>
      </c>
      <c r="F622" s="6">
        <v>0.0</v>
      </c>
      <c r="G622" s="15">
        <v>43772.0</v>
      </c>
      <c r="H622" s="6">
        <v>0.0</v>
      </c>
      <c r="I622" s="6">
        <v>0.0</v>
      </c>
      <c r="J622" s="6" t="s">
        <v>1028</v>
      </c>
      <c r="K622" s="6" t="s">
        <v>1025</v>
      </c>
      <c r="L622" s="6" t="s">
        <v>1029</v>
      </c>
      <c r="M622" s="7" t="s">
        <v>27</v>
      </c>
      <c r="N622" s="17"/>
      <c r="O622" s="17"/>
      <c r="P622" s="17"/>
      <c r="Q622" s="9"/>
      <c r="R622" s="9"/>
      <c r="S622" s="9"/>
      <c r="T622" s="9"/>
      <c r="U622" s="10" t="str">
        <f t="shared" si="9"/>
        <v>No</v>
      </c>
      <c r="V622" s="6" t="str">
        <f t="shared" si="2"/>
        <v/>
      </c>
      <c r="X622" s="13"/>
    </row>
    <row r="623">
      <c r="A623" s="6">
        <v>5.510841E7</v>
      </c>
      <c r="B623" s="6">
        <v>5.511235E7</v>
      </c>
      <c r="C623" s="6">
        <v>0.0</v>
      </c>
      <c r="D623" s="15">
        <v>43772.0</v>
      </c>
      <c r="H623" s="6">
        <v>5.0</v>
      </c>
      <c r="I623" s="6">
        <v>0.0</v>
      </c>
      <c r="J623" s="6" t="s">
        <v>1030</v>
      </c>
      <c r="K623" s="6" t="s">
        <v>1025</v>
      </c>
      <c r="L623" s="6" t="s">
        <v>1031</v>
      </c>
      <c r="M623" s="7" t="s">
        <v>26</v>
      </c>
      <c r="N623" s="17"/>
      <c r="O623" s="17"/>
      <c r="P623" s="17"/>
      <c r="Q623" s="8" t="s">
        <v>26</v>
      </c>
      <c r="R623" s="9"/>
      <c r="S623" s="9"/>
      <c r="T623" s="9"/>
      <c r="U623" s="10" t="str">
        <f t="shared" si="9"/>
        <v>No</v>
      </c>
      <c r="V623" s="6" t="str">
        <f t="shared" si="2"/>
        <v/>
      </c>
      <c r="X623" s="13"/>
    </row>
    <row r="624">
      <c r="A624" s="6">
        <v>3.9198975E7</v>
      </c>
      <c r="B624" s="6">
        <v>3.91992E7</v>
      </c>
      <c r="C624" s="6">
        <v>0.0</v>
      </c>
      <c r="D624" s="6" t="s">
        <v>1032</v>
      </c>
      <c r="H624" s="6">
        <v>0.0</v>
      </c>
      <c r="I624" s="6">
        <v>0.0</v>
      </c>
      <c r="J624" s="6" t="s">
        <v>1033</v>
      </c>
      <c r="K624" s="6" t="s">
        <v>1034</v>
      </c>
      <c r="L624" s="6" t="s">
        <v>703</v>
      </c>
      <c r="M624" s="7" t="s">
        <v>27</v>
      </c>
      <c r="N624" s="17"/>
      <c r="O624" s="17"/>
      <c r="P624" s="17"/>
      <c r="Q624" s="9"/>
      <c r="R624" s="9"/>
      <c r="S624" s="9"/>
      <c r="T624" s="9"/>
      <c r="U624" s="10" t="str">
        <f t="shared" si="9"/>
        <v>No</v>
      </c>
      <c r="V624" s="6" t="str">
        <f t="shared" si="2"/>
        <v/>
      </c>
      <c r="X624" s="13"/>
    </row>
    <row r="625">
      <c r="A625" s="6">
        <v>3.7777923E7</v>
      </c>
      <c r="B625" s="6">
        <v>6.5090505E7</v>
      </c>
      <c r="C625" s="6">
        <v>0.0</v>
      </c>
      <c r="D625" s="15">
        <v>43842.0</v>
      </c>
      <c r="H625" s="6">
        <v>0.0</v>
      </c>
      <c r="I625" s="6">
        <v>0.0</v>
      </c>
      <c r="J625" s="6" t="s">
        <v>1035</v>
      </c>
      <c r="K625" s="6" t="s">
        <v>1036</v>
      </c>
      <c r="L625" s="6" t="s">
        <v>269</v>
      </c>
      <c r="M625" s="7" t="s">
        <v>26</v>
      </c>
      <c r="N625" s="17"/>
      <c r="O625" s="17"/>
      <c r="P625" s="17"/>
      <c r="Q625" s="8" t="s">
        <v>27</v>
      </c>
      <c r="R625" s="9"/>
      <c r="S625" s="9"/>
      <c r="T625" s="9"/>
      <c r="U625" s="10" t="str">
        <f t="shared" si="9"/>
        <v>Yes</v>
      </c>
      <c r="V625" s="6" t="str">
        <f t="shared" si="2"/>
        <v>No</v>
      </c>
      <c r="W625" s="6" t="s">
        <v>54</v>
      </c>
      <c r="X625" s="11" t="s">
        <v>37</v>
      </c>
    </row>
    <row r="626">
      <c r="A626" s="6">
        <v>3.7777923E7</v>
      </c>
      <c r="E626" s="6">
        <v>6.3023615E7</v>
      </c>
      <c r="F626" s="6">
        <v>0.0</v>
      </c>
      <c r="G626" s="15">
        <v>42710.0</v>
      </c>
      <c r="H626" s="6">
        <v>0.0</v>
      </c>
      <c r="I626" s="6">
        <v>1.0</v>
      </c>
      <c r="J626" s="6" t="s">
        <v>1037</v>
      </c>
      <c r="K626" s="6" t="s">
        <v>1036</v>
      </c>
      <c r="L626" s="6" t="s">
        <v>45</v>
      </c>
      <c r="M626" s="7" t="s">
        <v>27</v>
      </c>
      <c r="N626" s="17"/>
      <c r="O626" s="17"/>
      <c r="P626" s="17"/>
      <c r="Q626" s="9"/>
      <c r="R626" s="9"/>
      <c r="S626" s="9"/>
      <c r="T626" s="9"/>
      <c r="U626" s="10" t="str">
        <f t="shared" si="9"/>
        <v>No</v>
      </c>
      <c r="V626" s="6" t="str">
        <f t="shared" si="2"/>
        <v/>
      </c>
      <c r="X626" s="13"/>
    </row>
    <row r="627">
      <c r="A627" s="6">
        <v>4.8377338E7</v>
      </c>
      <c r="B627" s="6">
        <v>4.837797E7</v>
      </c>
      <c r="C627" s="6">
        <v>1.0</v>
      </c>
      <c r="D627" s="6" t="s">
        <v>1038</v>
      </c>
      <c r="H627" s="6">
        <v>0.0</v>
      </c>
      <c r="I627" s="6">
        <v>0.0</v>
      </c>
      <c r="J627" s="6" t="s">
        <v>1039</v>
      </c>
      <c r="K627" s="6" t="s">
        <v>1040</v>
      </c>
      <c r="L627" s="6" t="s">
        <v>1041</v>
      </c>
      <c r="M627" s="7" t="s">
        <v>26</v>
      </c>
      <c r="N627" s="17"/>
      <c r="O627" s="17"/>
      <c r="P627" s="17"/>
      <c r="Q627" s="8" t="s">
        <v>27</v>
      </c>
      <c r="R627" s="9"/>
      <c r="S627" s="9"/>
      <c r="T627" s="9"/>
      <c r="U627" s="10" t="str">
        <f t="shared" si="9"/>
        <v>Yes</v>
      </c>
      <c r="V627" s="6" t="str">
        <f t="shared" si="2"/>
        <v>Yes</v>
      </c>
      <c r="W627" s="6" t="s">
        <v>54</v>
      </c>
      <c r="X627" s="11" t="s">
        <v>37</v>
      </c>
    </row>
    <row r="628">
      <c r="A628" s="6">
        <v>4.8377338E7</v>
      </c>
      <c r="B628" s="6">
        <v>4.837797E7</v>
      </c>
      <c r="E628" s="6">
        <v>8.3742746E7</v>
      </c>
      <c r="F628" s="6">
        <v>0.0</v>
      </c>
      <c r="G628" s="6" t="s">
        <v>1038</v>
      </c>
      <c r="H628" s="6">
        <v>0.0</v>
      </c>
      <c r="I628" s="6">
        <v>0.0</v>
      </c>
      <c r="J628" s="6" t="s">
        <v>1042</v>
      </c>
      <c r="K628" s="6" t="s">
        <v>1040</v>
      </c>
      <c r="L628" s="6" t="s">
        <v>59</v>
      </c>
      <c r="M628" s="7" t="s">
        <v>27</v>
      </c>
      <c r="N628" s="17"/>
      <c r="O628" s="17"/>
      <c r="P628" s="17"/>
      <c r="Q628" s="9"/>
      <c r="R628" s="9"/>
      <c r="S628" s="9"/>
      <c r="T628" s="9"/>
      <c r="U628" s="10" t="str">
        <f t="shared" si="9"/>
        <v>No</v>
      </c>
      <c r="V628" s="6" t="str">
        <f t="shared" si="2"/>
        <v/>
      </c>
      <c r="X628" s="13"/>
    </row>
    <row r="629">
      <c r="A629" s="6">
        <v>4.8377338E7</v>
      </c>
      <c r="E629" s="6">
        <v>8.3741806E7</v>
      </c>
      <c r="F629" s="6">
        <v>0.0</v>
      </c>
      <c r="G629" s="6" t="s">
        <v>1038</v>
      </c>
      <c r="H629" s="6">
        <v>0.0</v>
      </c>
      <c r="I629" s="6">
        <v>0.0</v>
      </c>
      <c r="J629" s="6" t="s">
        <v>1043</v>
      </c>
      <c r="K629" s="6" t="s">
        <v>1040</v>
      </c>
      <c r="L629" s="6" t="s">
        <v>420</v>
      </c>
      <c r="M629" s="7" t="s">
        <v>27</v>
      </c>
      <c r="N629" s="17"/>
      <c r="O629" s="17"/>
      <c r="P629" s="17"/>
      <c r="Q629" s="9"/>
      <c r="R629" s="9"/>
      <c r="S629" s="9"/>
      <c r="T629" s="9"/>
      <c r="U629" s="10" t="str">
        <f t="shared" si="9"/>
        <v>No</v>
      </c>
      <c r="V629" s="6" t="str">
        <f t="shared" si="2"/>
        <v/>
      </c>
      <c r="X629" s="13"/>
    </row>
    <row r="630">
      <c r="A630" s="6">
        <v>4.8377338E7</v>
      </c>
      <c r="E630" s="6">
        <v>8.3742309E7</v>
      </c>
      <c r="F630" s="6">
        <v>0.0</v>
      </c>
      <c r="G630" s="6" t="s">
        <v>1038</v>
      </c>
      <c r="H630" s="6">
        <v>0.0</v>
      </c>
      <c r="I630" s="6">
        <v>0.0</v>
      </c>
      <c r="J630" s="6" t="s">
        <v>1044</v>
      </c>
      <c r="K630" s="6" t="s">
        <v>1040</v>
      </c>
      <c r="L630" s="6" t="s">
        <v>420</v>
      </c>
      <c r="M630" s="7" t="s">
        <v>27</v>
      </c>
      <c r="N630" s="17"/>
      <c r="O630" s="17"/>
      <c r="P630" s="17"/>
      <c r="Q630" s="9"/>
      <c r="R630" s="9"/>
      <c r="S630" s="9"/>
      <c r="T630" s="9"/>
      <c r="U630" s="10" t="str">
        <f t="shared" si="9"/>
        <v>No</v>
      </c>
      <c r="V630" s="6" t="str">
        <f t="shared" si="2"/>
        <v/>
      </c>
      <c r="X630" s="13"/>
    </row>
    <row r="631">
      <c r="A631" s="6">
        <v>5.6661748E7</v>
      </c>
      <c r="B631" s="6">
        <v>5.7910942E7</v>
      </c>
      <c r="C631" s="6">
        <v>0.0</v>
      </c>
      <c r="D631" s="15">
        <v>43808.0</v>
      </c>
      <c r="H631" s="6">
        <v>0.0</v>
      </c>
      <c r="I631" s="6">
        <v>0.0</v>
      </c>
      <c r="J631" s="6" t="s">
        <v>1045</v>
      </c>
      <c r="K631" s="6" t="s">
        <v>1046</v>
      </c>
      <c r="L631" s="6" t="s">
        <v>1047</v>
      </c>
      <c r="M631" s="7" t="s">
        <v>27</v>
      </c>
      <c r="N631" s="17"/>
      <c r="O631" s="17"/>
      <c r="P631" s="17"/>
      <c r="Q631" s="9"/>
      <c r="R631" s="9"/>
      <c r="S631" s="9"/>
      <c r="T631" s="9"/>
      <c r="U631" s="10" t="str">
        <f t="shared" si="9"/>
        <v>No</v>
      </c>
      <c r="V631" s="6" t="str">
        <f t="shared" si="2"/>
        <v/>
      </c>
      <c r="X631" s="13"/>
    </row>
    <row r="632">
      <c r="A632" s="6">
        <v>5.4928355E7</v>
      </c>
      <c r="B632" s="6">
        <v>5.4928425E7</v>
      </c>
      <c r="C632" s="6">
        <v>4.0</v>
      </c>
      <c r="D632" s="6" t="s">
        <v>1048</v>
      </c>
      <c r="H632" s="6">
        <v>0.0</v>
      </c>
      <c r="I632" s="6">
        <v>0.0</v>
      </c>
      <c r="J632" s="6" t="s">
        <v>1049</v>
      </c>
      <c r="K632" s="6" t="s">
        <v>1050</v>
      </c>
      <c r="L632" s="6" t="s">
        <v>143</v>
      </c>
      <c r="M632" s="7" t="s">
        <v>26</v>
      </c>
      <c r="N632" s="17"/>
      <c r="O632" s="17"/>
      <c r="P632" s="17"/>
      <c r="Q632" s="8" t="s">
        <v>27</v>
      </c>
      <c r="R632" s="9"/>
      <c r="S632" s="9"/>
      <c r="T632" s="9"/>
      <c r="U632" s="10" t="str">
        <f t="shared" si="9"/>
        <v>Yes</v>
      </c>
      <c r="V632" s="6" t="str">
        <f t="shared" si="2"/>
        <v>Yes</v>
      </c>
      <c r="W632" s="6" t="s">
        <v>54</v>
      </c>
      <c r="X632" s="11" t="s">
        <v>37</v>
      </c>
    </row>
    <row r="633">
      <c r="J633" s="6" t="s">
        <v>1049</v>
      </c>
      <c r="L633" s="6" t="s">
        <v>426</v>
      </c>
      <c r="M633" s="7" t="s">
        <v>27</v>
      </c>
      <c r="N633" s="17"/>
      <c r="O633" s="17"/>
      <c r="P633" s="17"/>
      <c r="Q633" s="9"/>
      <c r="R633" s="9"/>
      <c r="S633" s="9"/>
      <c r="T633" s="9"/>
      <c r="U633" s="10" t="str">
        <f t="shared" si="9"/>
        <v>No</v>
      </c>
      <c r="V633" s="6" t="str">
        <f t="shared" si="2"/>
        <v/>
      </c>
      <c r="X633" s="13"/>
    </row>
    <row r="634">
      <c r="A634" s="6">
        <v>3.2061749E7</v>
      </c>
      <c r="B634" s="6">
        <v>3.2061989E7</v>
      </c>
      <c r="C634" s="6">
        <v>0.0</v>
      </c>
      <c r="D634" s="6" t="s">
        <v>1051</v>
      </c>
      <c r="H634" s="6">
        <v>0.0</v>
      </c>
      <c r="I634" s="6">
        <v>0.0</v>
      </c>
      <c r="J634" s="6" t="s">
        <v>1052</v>
      </c>
      <c r="K634" s="6" t="s">
        <v>1053</v>
      </c>
      <c r="L634" s="6" t="s">
        <v>1054</v>
      </c>
      <c r="M634" s="17"/>
      <c r="N634" s="7" t="s">
        <v>26</v>
      </c>
      <c r="O634" s="17"/>
      <c r="P634" s="17"/>
      <c r="Q634" s="9"/>
      <c r="R634" s="8" t="s">
        <v>27</v>
      </c>
      <c r="S634" s="9"/>
      <c r="T634" s="9"/>
      <c r="U634" s="10" t="str">
        <f t="shared" ref="U634:U670" si="10">if(and(N634="Yes",R634="No"), "Yes", "No")</f>
        <v>Yes</v>
      </c>
      <c r="V634" s="6" t="str">
        <f t="shared" si="2"/>
        <v>No</v>
      </c>
      <c r="W634" s="6" t="s">
        <v>62</v>
      </c>
      <c r="X634" s="11" t="s">
        <v>107</v>
      </c>
    </row>
    <row r="635">
      <c r="A635" s="6">
        <v>3.2061749E7</v>
      </c>
      <c r="B635" s="6">
        <v>3.2061989E7</v>
      </c>
      <c r="C635" s="6">
        <v>0.0</v>
      </c>
      <c r="D635" s="6" t="s">
        <v>1051</v>
      </c>
      <c r="H635" s="6">
        <v>0.0</v>
      </c>
      <c r="I635" s="6">
        <v>2.0</v>
      </c>
      <c r="J635" s="6" t="s">
        <v>1055</v>
      </c>
      <c r="K635" s="6" t="s">
        <v>1053</v>
      </c>
      <c r="L635" s="6" t="s">
        <v>386</v>
      </c>
      <c r="M635" s="17"/>
      <c r="N635" s="7" t="s">
        <v>26</v>
      </c>
      <c r="O635" s="17"/>
      <c r="P635" s="17"/>
      <c r="Q635" s="9"/>
      <c r="R635" s="8" t="s">
        <v>27</v>
      </c>
      <c r="S635" s="9"/>
      <c r="T635" s="9"/>
      <c r="U635" s="10" t="str">
        <f t="shared" si="10"/>
        <v>Yes</v>
      </c>
      <c r="V635" s="6" t="str">
        <f t="shared" si="2"/>
        <v>No</v>
      </c>
      <c r="W635" s="6" t="s">
        <v>54</v>
      </c>
      <c r="X635" s="11" t="s">
        <v>37</v>
      </c>
    </row>
    <row r="636">
      <c r="A636" s="6">
        <v>3.2061749E7</v>
      </c>
      <c r="E636" s="6">
        <v>5.2022299E7</v>
      </c>
      <c r="F636" s="6">
        <v>0.0</v>
      </c>
      <c r="G636" s="6" t="s">
        <v>1051</v>
      </c>
      <c r="H636" s="6">
        <v>0.0</v>
      </c>
      <c r="I636" s="6">
        <v>1.0</v>
      </c>
      <c r="J636" s="6" t="s">
        <v>1056</v>
      </c>
      <c r="K636" s="6" t="s">
        <v>1053</v>
      </c>
      <c r="L636" s="6" t="s">
        <v>375</v>
      </c>
      <c r="M636" s="17"/>
      <c r="N636" s="7" t="s">
        <v>27</v>
      </c>
      <c r="O636" s="17"/>
      <c r="P636" s="17"/>
      <c r="Q636" s="9"/>
      <c r="R636" s="9"/>
      <c r="S636" s="9"/>
      <c r="T636" s="9"/>
      <c r="U636" s="10" t="str">
        <f t="shared" si="10"/>
        <v>No</v>
      </c>
      <c r="V636" s="6" t="str">
        <f t="shared" si="2"/>
        <v/>
      </c>
      <c r="X636" s="13"/>
    </row>
    <row r="637">
      <c r="A637" s="6">
        <v>5.6201268E7</v>
      </c>
      <c r="B637" s="6">
        <v>5.6201285E7</v>
      </c>
      <c r="C637" s="6">
        <v>1.0</v>
      </c>
      <c r="D637" s="6" t="s">
        <v>1057</v>
      </c>
      <c r="H637" s="6">
        <v>4.0</v>
      </c>
      <c r="I637" s="6">
        <v>0.0</v>
      </c>
      <c r="J637" s="6" t="s">
        <v>1058</v>
      </c>
      <c r="K637" s="6" t="s">
        <v>1059</v>
      </c>
      <c r="L637" s="6" t="s">
        <v>1060</v>
      </c>
      <c r="M637" s="17"/>
      <c r="N637" s="7" t="s">
        <v>26</v>
      </c>
      <c r="O637" s="17"/>
      <c r="P637" s="17"/>
      <c r="Q637" s="9"/>
      <c r="R637" s="8" t="s">
        <v>27</v>
      </c>
      <c r="S637" s="9"/>
      <c r="T637" s="9"/>
      <c r="U637" s="10" t="str">
        <f t="shared" si="10"/>
        <v>Yes</v>
      </c>
      <c r="V637" s="6" t="str">
        <f t="shared" si="2"/>
        <v>Yes</v>
      </c>
      <c r="W637" s="6" t="s">
        <v>147</v>
      </c>
      <c r="X637" s="11" t="s">
        <v>1061</v>
      </c>
    </row>
    <row r="638">
      <c r="A638" s="6">
        <v>5.523351E7</v>
      </c>
      <c r="B638" s="6">
        <v>5.5233543E7</v>
      </c>
      <c r="C638" s="6">
        <v>2.0</v>
      </c>
      <c r="D638" s="6" t="s">
        <v>1062</v>
      </c>
      <c r="H638" s="6">
        <v>0.0</v>
      </c>
      <c r="I638" s="6">
        <v>0.0</v>
      </c>
      <c r="J638" s="6" t="s">
        <v>1063</v>
      </c>
      <c r="K638" s="6" t="s">
        <v>1064</v>
      </c>
      <c r="L638" s="6" t="s">
        <v>525</v>
      </c>
      <c r="M638" s="17"/>
      <c r="N638" s="7" t="s">
        <v>26</v>
      </c>
      <c r="O638" s="17"/>
      <c r="P638" s="17"/>
      <c r="Q638" s="9"/>
      <c r="R638" s="8" t="s">
        <v>27</v>
      </c>
      <c r="S638" s="9"/>
      <c r="T638" s="9"/>
      <c r="U638" s="10" t="str">
        <f t="shared" si="10"/>
        <v>Yes</v>
      </c>
      <c r="V638" s="6" t="str">
        <f t="shared" si="2"/>
        <v>Yes</v>
      </c>
      <c r="W638" s="6" t="s">
        <v>60</v>
      </c>
      <c r="X638" s="11" t="s">
        <v>37</v>
      </c>
    </row>
    <row r="639">
      <c r="A639" s="6">
        <v>5.5390053E7</v>
      </c>
      <c r="B639" s="6">
        <v>5.5391036E7</v>
      </c>
      <c r="C639" s="6">
        <v>1.0</v>
      </c>
      <c r="D639" s="6" t="s">
        <v>1065</v>
      </c>
      <c r="H639" s="6">
        <v>0.0</v>
      </c>
      <c r="I639" s="6">
        <v>0.0</v>
      </c>
      <c r="J639" s="6" t="s">
        <v>1066</v>
      </c>
      <c r="K639" s="6" t="s">
        <v>1067</v>
      </c>
      <c r="L639" s="6" t="s">
        <v>59</v>
      </c>
      <c r="M639" s="17"/>
      <c r="N639" s="7" t="s">
        <v>26</v>
      </c>
      <c r="O639" s="17"/>
      <c r="P639" s="17"/>
      <c r="Q639" s="9"/>
      <c r="R639" s="8" t="s">
        <v>26</v>
      </c>
      <c r="S639" s="9"/>
      <c r="T639" s="9"/>
      <c r="U639" s="10" t="str">
        <f t="shared" si="10"/>
        <v>No</v>
      </c>
      <c r="V639" s="6" t="str">
        <f t="shared" si="2"/>
        <v/>
      </c>
      <c r="X639" s="13"/>
    </row>
    <row r="640">
      <c r="A640" s="6">
        <v>5.0081063E7</v>
      </c>
      <c r="E640" s="6">
        <v>8.717815E7</v>
      </c>
      <c r="F640" s="6">
        <v>0.0</v>
      </c>
      <c r="G640" s="6" t="s">
        <v>1068</v>
      </c>
      <c r="H640" s="6">
        <v>0.0</v>
      </c>
      <c r="I640" s="6">
        <v>1.0</v>
      </c>
      <c r="J640" s="6" t="s">
        <v>1069</v>
      </c>
      <c r="K640" s="6" t="s">
        <v>1070</v>
      </c>
      <c r="L640" s="6" t="s">
        <v>904</v>
      </c>
      <c r="M640" s="17"/>
      <c r="N640" s="7" t="s">
        <v>27</v>
      </c>
      <c r="O640" s="17"/>
      <c r="P640" s="17"/>
      <c r="Q640" s="9"/>
      <c r="R640" s="9"/>
      <c r="S640" s="9"/>
      <c r="T640" s="9"/>
      <c r="U640" s="10" t="str">
        <f t="shared" si="10"/>
        <v>No</v>
      </c>
      <c r="V640" s="6" t="str">
        <f t="shared" si="2"/>
        <v/>
      </c>
      <c r="X640" s="13"/>
    </row>
    <row r="641">
      <c r="A641" s="6">
        <v>5.0081063E7</v>
      </c>
      <c r="E641" s="6">
        <v>8.7178167E7</v>
      </c>
      <c r="F641" s="6">
        <v>0.0</v>
      </c>
      <c r="G641" s="6" t="s">
        <v>1068</v>
      </c>
      <c r="H641" s="6">
        <v>0.0</v>
      </c>
      <c r="I641" s="6">
        <v>0.0</v>
      </c>
      <c r="J641" s="6" t="s">
        <v>1071</v>
      </c>
      <c r="K641" s="6" t="s">
        <v>1070</v>
      </c>
      <c r="L641" s="6" t="s">
        <v>415</v>
      </c>
      <c r="M641" s="17"/>
      <c r="N641" s="7" t="s">
        <v>27</v>
      </c>
      <c r="O641" s="17"/>
      <c r="P641" s="17"/>
      <c r="Q641" s="9"/>
      <c r="R641" s="9"/>
      <c r="S641" s="9"/>
      <c r="T641" s="9"/>
      <c r="U641" s="10" t="str">
        <f t="shared" si="10"/>
        <v>No</v>
      </c>
      <c r="V641" s="6" t="str">
        <f t="shared" si="2"/>
        <v/>
      </c>
      <c r="X641" s="13"/>
    </row>
    <row r="642">
      <c r="A642" s="6">
        <v>5.0081063E7</v>
      </c>
      <c r="E642" s="6">
        <v>8.7178334E7</v>
      </c>
      <c r="F642" s="6">
        <v>0.0</v>
      </c>
      <c r="G642" s="6" t="s">
        <v>1068</v>
      </c>
      <c r="H642" s="6">
        <v>0.0</v>
      </c>
      <c r="I642" s="6">
        <v>0.0</v>
      </c>
      <c r="J642" s="6" t="s">
        <v>1072</v>
      </c>
      <c r="K642" s="6" t="s">
        <v>1070</v>
      </c>
      <c r="L642" s="6" t="s">
        <v>96</v>
      </c>
      <c r="M642" s="17"/>
      <c r="N642" s="7" t="s">
        <v>26</v>
      </c>
      <c r="O642" s="17"/>
      <c r="P642" s="17"/>
      <c r="Q642" s="9"/>
      <c r="R642" s="8" t="s">
        <v>27</v>
      </c>
      <c r="S642" s="9"/>
      <c r="T642" s="9"/>
      <c r="U642" s="10" t="str">
        <f t="shared" si="10"/>
        <v>Yes</v>
      </c>
      <c r="V642" s="6" t="str">
        <f t="shared" si="2"/>
        <v>No</v>
      </c>
      <c r="W642" s="6" t="s">
        <v>56</v>
      </c>
      <c r="X642" s="11" t="s">
        <v>37</v>
      </c>
    </row>
    <row r="643">
      <c r="A643" s="6">
        <v>3.6434698E7</v>
      </c>
      <c r="B643" s="6">
        <v>3.6441023E7</v>
      </c>
      <c r="C643" s="6">
        <v>0.0</v>
      </c>
      <c r="D643" s="15">
        <v>42984.0</v>
      </c>
      <c r="H643" s="6">
        <v>0.0</v>
      </c>
      <c r="I643" s="6">
        <v>0.0</v>
      </c>
      <c r="J643" s="6" t="s">
        <v>1073</v>
      </c>
      <c r="K643" s="6" t="s">
        <v>1074</v>
      </c>
      <c r="L643" s="6" t="s">
        <v>1075</v>
      </c>
      <c r="M643" s="17"/>
      <c r="N643" s="7" t="s">
        <v>26</v>
      </c>
      <c r="O643" s="17"/>
      <c r="P643" s="17"/>
      <c r="Q643" s="9"/>
      <c r="R643" s="8" t="s">
        <v>27</v>
      </c>
      <c r="S643" s="9"/>
      <c r="T643" s="9"/>
      <c r="U643" s="10" t="str">
        <f t="shared" si="10"/>
        <v>Yes</v>
      </c>
      <c r="V643" s="6" t="str">
        <f t="shared" si="2"/>
        <v>No</v>
      </c>
      <c r="W643" s="6" t="s">
        <v>62</v>
      </c>
      <c r="X643" s="11" t="s">
        <v>107</v>
      </c>
    </row>
    <row r="644">
      <c r="A644" s="6">
        <v>2.2627803E7</v>
      </c>
      <c r="B644" s="6">
        <v>2.2650947E7</v>
      </c>
      <c r="C644" s="6">
        <v>1.0</v>
      </c>
      <c r="D644" s="6" t="s">
        <v>1076</v>
      </c>
      <c r="H644" s="6">
        <v>3.0</v>
      </c>
      <c r="I644" s="6">
        <v>0.0</v>
      </c>
      <c r="J644" s="6" t="s">
        <v>1077</v>
      </c>
      <c r="K644" s="6" t="s">
        <v>1078</v>
      </c>
      <c r="L644" s="6" t="s">
        <v>1079</v>
      </c>
      <c r="M644" s="17"/>
      <c r="N644" s="7" t="s">
        <v>27</v>
      </c>
      <c r="O644" s="17"/>
      <c r="P644" s="17"/>
      <c r="Q644" s="9"/>
      <c r="R644" s="9"/>
      <c r="S644" s="9"/>
      <c r="T644" s="9"/>
      <c r="U644" s="10" t="str">
        <f t="shared" si="10"/>
        <v>No</v>
      </c>
      <c r="V644" s="6" t="str">
        <f t="shared" si="2"/>
        <v/>
      </c>
      <c r="X644" s="13"/>
    </row>
    <row r="645">
      <c r="A645" s="6">
        <v>3.1714198E7</v>
      </c>
      <c r="B645" s="6">
        <v>3.1714416E7</v>
      </c>
      <c r="C645" s="6">
        <v>25.0</v>
      </c>
      <c r="D645" s="6" t="s">
        <v>562</v>
      </c>
      <c r="H645" s="6">
        <v>3.0</v>
      </c>
      <c r="I645" s="6">
        <v>0.0</v>
      </c>
      <c r="J645" s="6" t="s">
        <v>1080</v>
      </c>
      <c r="K645" s="6" t="s">
        <v>1081</v>
      </c>
      <c r="L645" s="6" t="s">
        <v>675</v>
      </c>
      <c r="M645" s="17"/>
      <c r="N645" s="7" t="s">
        <v>26</v>
      </c>
      <c r="O645" s="17"/>
      <c r="P645" s="17"/>
      <c r="Q645" s="9"/>
      <c r="R645" s="8" t="s">
        <v>27</v>
      </c>
      <c r="S645" s="9"/>
      <c r="T645" s="9"/>
      <c r="U645" s="10" t="str">
        <f t="shared" si="10"/>
        <v>Yes</v>
      </c>
      <c r="V645" s="6" t="str">
        <f t="shared" si="2"/>
        <v>Yes</v>
      </c>
      <c r="W645" s="6" t="s">
        <v>54</v>
      </c>
      <c r="X645" s="11" t="s">
        <v>37</v>
      </c>
    </row>
    <row r="646">
      <c r="A646" s="6">
        <v>3.1714198E7</v>
      </c>
      <c r="B646" s="6">
        <v>3.1714416E7</v>
      </c>
      <c r="C646" s="6">
        <v>25.0</v>
      </c>
      <c r="D646" s="6" t="s">
        <v>562</v>
      </c>
      <c r="H646" s="6">
        <v>4.0</v>
      </c>
      <c r="I646" s="6">
        <v>0.0</v>
      </c>
      <c r="J646" s="6" t="s">
        <v>1082</v>
      </c>
      <c r="K646" s="6" t="s">
        <v>1081</v>
      </c>
      <c r="L646" s="6" t="s">
        <v>675</v>
      </c>
      <c r="M646" s="17"/>
      <c r="N646" s="7" t="s">
        <v>26</v>
      </c>
      <c r="O646" s="17"/>
      <c r="P646" s="17"/>
      <c r="Q646" s="9"/>
      <c r="R646" s="8" t="s">
        <v>27</v>
      </c>
      <c r="S646" s="9"/>
      <c r="T646" s="9"/>
      <c r="U646" s="10" t="str">
        <f t="shared" si="10"/>
        <v>Yes</v>
      </c>
      <c r="V646" s="6" t="str">
        <f t="shared" si="2"/>
        <v>Yes</v>
      </c>
      <c r="W646" s="6" t="s">
        <v>54</v>
      </c>
      <c r="X646" s="11" t="s">
        <v>37</v>
      </c>
    </row>
    <row r="647">
      <c r="A647" s="6">
        <v>3.1714198E7</v>
      </c>
      <c r="B647" s="6">
        <v>3.1714416E7</v>
      </c>
      <c r="C647" s="6">
        <v>25.0</v>
      </c>
      <c r="D647" s="6" t="s">
        <v>562</v>
      </c>
      <c r="H647" s="6">
        <v>4.0</v>
      </c>
      <c r="I647" s="6">
        <v>1.0</v>
      </c>
      <c r="J647" s="6" t="s">
        <v>1083</v>
      </c>
      <c r="K647" s="6" t="s">
        <v>1081</v>
      </c>
      <c r="L647" s="6" t="s">
        <v>59</v>
      </c>
      <c r="M647" s="17"/>
      <c r="N647" s="7" t="s">
        <v>26</v>
      </c>
      <c r="O647" s="17"/>
      <c r="P647" s="17"/>
      <c r="Q647" s="9"/>
      <c r="R647" s="8" t="s">
        <v>26</v>
      </c>
      <c r="S647" s="9"/>
      <c r="T647" s="9"/>
      <c r="U647" s="10" t="str">
        <f t="shared" si="10"/>
        <v>No</v>
      </c>
      <c r="V647" s="6" t="str">
        <f t="shared" si="2"/>
        <v/>
      </c>
      <c r="X647" s="13"/>
    </row>
    <row r="648">
      <c r="J648" s="6" t="s">
        <v>1083</v>
      </c>
      <c r="L648" s="6" t="s">
        <v>675</v>
      </c>
      <c r="M648" s="17"/>
      <c r="N648" s="7" t="s">
        <v>26</v>
      </c>
      <c r="O648" s="17"/>
      <c r="P648" s="17"/>
      <c r="Q648" s="9"/>
      <c r="R648" s="8" t="s">
        <v>27</v>
      </c>
      <c r="S648" s="9"/>
      <c r="T648" s="9"/>
      <c r="U648" s="10" t="str">
        <f t="shared" si="10"/>
        <v>Yes</v>
      </c>
      <c r="V648" s="6" t="str">
        <f t="shared" si="2"/>
        <v>No</v>
      </c>
      <c r="W648" s="6" t="s">
        <v>54</v>
      </c>
      <c r="X648" s="11" t="s">
        <v>37</v>
      </c>
    </row>
    <row r="649">
      <c r="A649" s="6">
        <v>3.1714198E7</v>
      </c>
      <c r="B649" s="6">
        <v>3.1714416E7</v>
      </c>
      <c r="C649" s="6">
        <v>25.0</v>
      </c>
      <c r="D649" s="6" t="s">
        <v>562</v>
      </c>
      <c r="H649" s="6">
        <v>5.0</v>
      </c>
      <c r="I649" s="6">
        <v>1.0</v>
      </c>
      <c r="J649" s="6" t="s">
        <v>1084</v>
      </c>
      <c r="K649" s="6" t="s">
        <v>1081</v>
      </c>
      <c r="L649" s="6" t="s">
        <v>675</v>
      </c>
      <c r="M649" s="17"/>
      <c r="N649" s="7" t="s">
        <v>26</v>
      </c>
      <c r="O649" s="17"/>
      <c r="P649" s="17"/>
      <c r="Q649" s="9"/>
      <c r="R649" s="8" t="s">
        <v>27</v>
      </c>
      <c r="S649" s="9"/>
      <c r="T649" s="9"/>
      <c r="U649" s="10" t="str">
        <f t="shared" si="10"/>
        <v>Yes</v>
      </c>
      <c r="V649" s="6" t="str">
        <f t="shared" si="2"/>
        <v>Yes</v>
      </c>
      <c r="W649" s="6" t="s">
        <v>54</v>
      </c>
      <c r="X649" s="11" t="s">
        <v>37</v>
      </c>
    </row>
    <row r="650">
      <c r="A650" s="6">
        <v>3.1714198E7</v>
      </c>
      <c r="B650" s="6">
        <v>3.1714416E7</v>
      </c>
      <c r="C650" s="6">
        <v>25.0</v>
      </c>
      <c r="D650" s="6" t="s">
        <v>562</v>
      </c>
      <c r="H650" s="6">
        <v>5.0</v>
      </c>
      <c r="I650" s="6">
        <v>2.0</v>
      </c>
      <c r="J650" s="6" t="s">
        <v>1085</v>
      </c>
      <c r="K650" s="6" t="s">
        <v>1081</v>
      </c>
      <c r="L650" s="6" t="s">
        <v>675</v>
      </c>
      <c r="M650" s="17"/>
      <c r="N650" s="7" t="s">
        <v>26</v>
      </c>
      <c r="O650" s="17"/>
      <c r="P650" s="17"/>
      <c r="Q650" s="9"/>
      <c r="R650" s="8" t="s">
        <v>27</v>
      </c>
      <c r="S650" s="9"/>
      <c r="T650" s="9"/>
      <c r="U650" s="10" t="str">
        <f t="shared" si="10"/>
        <v>Yes</v>
      </c>
      <c r="V650" s="6" t="str">
        <f t="shared" si="2"/>
        <v>Yes</v>
      </c>
      <c r="W650" s="6" t="s">
        <v>54</v>
      </c>
      <c r="X650" s="11" t="s">
        <v>37</v>
      </c>
    </row>
    <row r="651">
      <c r="A651" s="6">
        <v>3.1714198E7</v>
      </c>
      <c r="B651" s="6">
        <v>3.1714416E7</v>
      </c>
      <c r="E651" s="6">
        <v>5.1370399E7</v>
      </c>
      <c r="F651" s="6">
        <v>0.0</v>
      </c>
      <c r="G651" s="6" t="s">
        <v>1086</v>
      </c>
      <c r="H651" s="6">
        <v>0.0</v>
      </c>
      <c r="I651" s="6">
        <v>1.0</v>
      </c>
      <c r="J651" s="6" t="s">
        <v>1087</v>
      </c>
      <c r="K651" s="6" t="s">
        <v>1081</v>
      </c>
      <c r="L651" s="6" t="s">
        <v>467</v>
      </c>
      <c r="M651" s="17"/>
      <c r="N651" s="7" t="s">
        <v>27</v>
      </c>
      <c r="O651" s="17"/>
      <c r="P651" s="17"/>
      <c r="Q651" s="9"/>
      <c r="R651" s="9"/>
      <c r="S651" s="9"/>
      <c r="T651" s="9"/>
      <c r="U651" s="10" t="str">
        <f t="shared" si="10"/>
        <v>No</v>
      </c>
      <c r="V651" s="6" t="str">
        <f t="shared" si="2"/>
        <v/>
      </c>
      <c r="X651" s="13"/>
    </row>
    <row r="652">
      <c r="A652" s="6">
        <v>3.1714198E7</v>
      </c>
      <c r="B652" s="6">
        <v>3.1714416E7</v>
      </c>
      <c r="E652" s="6">
        <v>1.13010321E8</v>
      </c>
      <c r="F652" s="6">
        <v>0.0</v>
      </c>
      <c r="G652" s="6" t="s">
        <v>1088</v>
      </c>
      <c r="H652" s="6">
        <v>0.0</v>
      </c>
      <c r="I652" s="6">
        <v>0.0</v>
      </c>
      <c r="J652" s="6" t="s">
        <v>1089</v>
      </c>
      <c r="K652" s="6" t="s">
        <v>1081</v>
      </c>
      <c r="L652" s="6" t="s">
        <v>82</v>
      </c>
      <c r="M652" s="17"/>
      <c r="N652" s="7" t="s">
        <v>26</v>
      </c>
      <c r="O652" s="17"/>
      <c r="P652" s="17"/>
      <c r="Q652" s="9"/>
      <c r="R652" s="8" t="s">
        <v>27</v>
      </c>
      <c r="S652" s="9"/>
      <c r="T652" s="9"/>
      <c r="U652" s="10" t="str">
        <f t="shared" si="10"/>
        <v>Yes</v>
      </c>
      <c r="V652" s="6" t="str">
        <f t="shared" si="2"/>
        <v>No</v>
      </c>
      <c r="W652" s="6" t="s">
        <v>54</v>
      </c>
      <c r="X652" s="13"/>
    </row>
    <row r="653">
      <c r="A653" s="6">
        <v>4.1863471E7</v>
      </c>
      <c r="B653" s="6">
        <v>4.1863643E7</v>
      </c>
      <c r="C653" s="6">
        <v>0.0</v>
      </c>
      <c r="D653" s="6" t="s">
        <v>1090</v>
      </c>
      <c r="H653" s="6">
        <v>0.0</v>
      </c>
      <c r="I653" s="6">
        <v>0.0</v>
      </c>
      <c r="J653" s="6" t="s">
        <v>1091</v>
      </c>
      <c r="K653" s="6" t="s">
        <v>1074</v>
      </c>
      <c r="L653" s="6" t="s">
        <v>375</v>
      </c>
      <c r="M653" s="17"/>
      <c r="N653" s="7" t="s">
        <v>27</v>
      </c>
      <c r="O653" s="17"/>
      <c r="P653" s="17"/>
      <c r="Q653" s="9"/>
      <c r="R653" s="9"/>
      <c r="S653" s="9"/>
      <c r="T653" s="9"/>
      <c r="U653" s="10" t="str">
        <f t="shared" si="10"/>
        <v>No</v>
      </c>
      <c r="V653" s="6" t="str">
        <f t="shared" si="2"/>
        <v/>
      </c>
      <c r="X653" s="13"/>
    </row>
    <row r="654">
      <c r="A654" s="6">
        <v>4.1863471E7</v>
      </c>
      <c r="B654" s="6">
        <v>4.1863643E7</v>
      </c>
      <c r="C654" s="6">
        <v>0.0</v>
      </c>
      <c r="D654" s="6" t="s">
        <v>1090</v>
      </c>
      <c r="H654" s="6">
        <v>1.0</v>
      </c>
      <c r="I654" s="6">
        <v>0.0</v>
      </c>
      <c r="J654" s="6" t="s">
        <v>1092</v>
      </c>
      <c r="K654" s="6" t="s">
        <v>1074</v>
      </c>
      <c r="L654" s="6" t="s">
        <v>293</v>
      </c>
      <c r="M654" s="17"/>
      <c r="N654" s="7" t="s">
        <v>26</v>
      </c>
      <c r="O654" s="17"/>
      <c r="P654" s="17"/>
      <c r="Q654" s="9"/>
      <c r="R654" s="8" t="s">
        <v>26</v>
      </c>
      <c r="S654" s="9"/>
      <c r="T654" s="9"/>
      <c r="U654" s="10" t="str">
        <f t="shared" si="10"/>
        <v>No</v>
      </c>
      <c r="V654" s="6" t="str">
        <f t="shared" si="2"/>
        <v/>
      </c>
      <c r="X654" s="13"/>
    </row>
    <row r="655">
      <c r="A655" s="6">
        <v>6.063662E7</v>
      </c>
      <c r="B655" s="6">
        <v>6.0637168E7</v>
      </c>
      <c r="C655" s="6">
        <v>4.0</v>
      </c>
      <c r="D655" s="15">
        <v>44138.0</v>
      </c>
      <c r="H655" s="6">
        <v>1.0</v>
      </c>
      <c r="I655" s="6">
        <v>0.0</v>
      </c>
      <c r="J655" s="6" t="s">
        <v>1093</v>
      </c>
      <c r="K655" s="6" t="s">
        <v>1094</v>
      </c>
      <c r="L655" s="6" t="s">
        <v>59</v>
      </c>
      <c r="M655" s="17"/>
      <c r="N655" s="7" t="s">
        <v>26</v>
      </c>
      <c r="O655" s="17"/>
      <c r="P655" s="17"/>
      <c r="Q655" s="9"/>
      <c r="R655" s="8" t="s">
        <v>27</v>
      </c>
      <c r="S655" s="9"/>
      <c r="T655" s="9"/>
      <c r="U655" s="10" t="str">
        <f t="shared" si="10"/>
        <v>Yes</v>
      </c>
      <c r="V655" s="6" t="str">
        <f t="shared" si="2"/>
        <v>Yes</v>
      </c>
      <c r="W655" s="6" t="s">
        <v>60</v>
      </c>
      <c r="X655" s="11" t="s">
        <v>37</v>
      </c>
    </row>
    <row r="656">
      <c r="A656" s="6">
        <v>6.063662E7</v>
      </c>
      <c r="B656" s="6">
        <v>6.0640027E7</v>
      </c>
      <c r="C656" s="6">
        <v>3.0</v>
      </c>
      <c r="D656" s="15">
        <v>44138.0</v>
      </c>
      <c r="H656" s="6">
        <v>0.0</v>
      </c>
      <c r="I656" s="6">
        <v>2.0</v>
      </c>
      <c r="J656" s="6" t="s">
        <v>1095</v>
      </c>
      <c r="K656" s="6" t="s">
        <v>1094</v>
      </c>
      <c r="L656" s="6" t="s">
        <v>237</v>
      </c>
      <c r="M656" s="17"/>
      <c r="N656" s="7" t="s">
        <v>27</v>
      </c>
      <c r="O656" s="17"/>
      <c r="P656" s="17"/>
      <c r="Q656" s="9"/>
      <c r="R656" s="9"/>
      <c r="S656" s="9"/>
      <c r="T656" s="9"/>
      <c r="U656" s="10" t="str">
        <f t="shared" si="10"/>
        <v>No</v>
      </c>
      <c r="V656" s="6" t="str">
        <f t="shared" si="2"/>
        <v/>
      </c>
      <c r="X656" s="13"/>
    </row>
    <row r="657">
      <c r="A657" s="6">
        <v>6.063662E7</v>
      </c>
      <c r="B657" s="6">
        <v>6.0640027E7</v>
      </c>
      <c r="C657" s="6">
        <v>3.0</v>
      </c>
      <c r="D657" s="15">
        <v>44138.0</v>
      </c>
      <c r="H657" s="6">
        <v>1.0</v>
      </c>
      <c r="I657" s="6">
        <v>0.0</v>
      </c>
      <c r="J657" s="6" t="s">
        <v>1096</v>
      </c>
      <c r="K657" s="6" t="s">
        <v>1094</v>
      </c>
      <c r="L657" s="6" t="s">
        <v>169</v>
      </c>
      <c r="M657" s="17"/>
      <c r="N657" s="7" t="s">
        <v>27</v>
      </c>
      <c r="O657" s="17"/>
      <c r="P657" s="17"/>
      <c r="Q657" s="9"/>
      <c r="R657" s="9"/>
      <c r="S657" s="9"/>
      <c r="T657" s="9"/>
      <c r="U657" s="10" t="str">
        <f t="shared" si="10"/>
        <v>No</v>
      </c>
      <c r="V657" s="6" t="str">
        <f t="shared" si="2"/>
        <v/>
      </c>
      <c r="X657" s="13"/>
    </row>
    <row r="658">
      <c r="A658" s="6">
        <v>4.4698336E7</v>
      </c>
      <c r="B658" s="6">
        <v>4.469877E7</v>
      </c>
      <c r="C658" s="6">
        <v>1.0</v>
      </c>
      <c r="D658" s="6" t="s">
        <v>1097</v>
      </c>
      <c r="H658" s="6">
        <v>1.0</v>
      </c>
      <c r="I658" s="6">
        <v>0.0</v>
      </c>
      <c r="J658" s="6" t="s">
        <v>1098</v>
      </c>
      <c r="K658" s="6" t="s">
        <v>1074</v>
      </c>
      <c r="L658" s="6" t="s">
        <v>1099</v>
      </c>
      <c r="M658" s="17"/>
      <c r="N658" s="7" t="s">
        <v>26</v>
      </c>
      <c r="O658" s="17"/>
      <c r="P658" s="17"/>
      <c r="Q658" s="9"/>
      <c r="R658" s="8" t="s">
        <v>27</v>
      </c>
      <c r="S658" s="9"/>
      <c r="T658" s="9"/>
      <c r="U658" s="10" t="str">
        <f t="shared" si="10"/>
        <v>Yes</v>
      </c>
      <c r="V658" s="6" t="str">
        <f t="shared" si="2"/>
        <v>Yes</v>
      </c>
      <c r="W658" s="6" t="s">
        <v>172</v>
      </c>
      <c r="X658" s="11" t="s">
        <v>37</v>
      </c>
    </row>
    <row r="659">
      <c r="A659" s="6">
        <v>4.4698336E7</v>
      </c>
      <c r="B659" s="6">
        <v>4.469877E7</v>
      </c>
      <c r="C659" s="6">
        <v>1.0</v>
      </c>
      <c r="D659" s="6" t="s">
        <v>1097</v>
      </c>
      <c r="H659" s="6">
        <v>2.0</v>
      </c>
      <c r="I659" s="6">
        <v>0.0</v>
      </c>
      <c r="J659" s="6" t="s">
        <v>1100</v>
      </c>
      <c r="K659" s="6" t="s">
        <v>1074</v>
      </c>
      <c r="L659" s="6" t="s">
        <v>45</v>
      </c>
      <c r="M659" s="17"/>
      <c r="N659" s="7" t="s">
        <v>27</v>
      </c>
      <c r="O659" s="17"/>
      <c r="P659" s="17"/>
      <c r="Q659" s="9"/>
      <c r="R659" s="9"/>
      <c r="S659" s="9"/>
      <c r="T659" s="9"/>
      <c r="U659" s="10" t="str">
        <f t="shared" si="10"/>
        <v>No</v>
      </c>
      <c r="V659" s="6" t="str">
        <f t="shared" si="2"/>
        <v/>
      </c>
      <c r="X659" s="13"/>
    </row>
    <row r="660">
      <c r="J660" s="6" t="s">
        <v>1100</v>
      </c>
      <c r="L660" s="6" t="s">
        <v>1101</v>
      </c>
      <c r="M660" s="17"/>
      <c r="N660" s="7" t="s">
        <v>26</v>
      </c>
      <c r="O660" s="17"/>
      <c r="P660" s="17"/>
      <c r="Q660" s="9"/>
      <c r="R660" s="8" t="s">
        <v>26</v>
      </c>
      <c r="S660" s="9"/>
      <c r="T660" s="9"/>
      <c r="U660" s="10" t="str">
        <f t="shared" si="10"/>
        <v>No</v>
      </c>
      <c r="V660" s="6" t="str">
        <f t="shared" si="2"/>
        <v/>
      </c>
      <c r="X660" s="13"/>
    </row>
    <row r="661">
      <c r="A661" s="6">
        <v>4.4698336E7</v>
      </c>
      <c r="B661" s="6">
        <v>4.469877E7</v>
      </c>
      <c r="E661" s="6">
        <v>7.6387903E7</v>
      </c>
      <c r="F661" s="6">
        <v>0.0</v>
      </c>
      <c r="G661" s="6" t="s">
        <v>1097</v>
      </c>
      <c r="H661" s="6">
        <v>0.0</v>
      </c>
      <c r="I661" s="6">
        <v>0.0</v>
      </c>
      <c r="J661" s="6" t="s">
        <v>1102</v>
      </c>
      <c r="K661" s="6" t="s">
        <v>1074</v>
      </c>
      <c r="L661" s="6" t="s">
        <v>63</v>
      </c>
      <c r="M661" s="17"/>
      <c r="N661" s="7" t="s">
        <v>26</v>
      </c>
      <c r="O661" s="17"/>
      <c r="P661" s="17"/>
      <c r="Q661" s="9"/>
      <c r="R661" s="8" t="s">
        <v>27</v>
      </c>
      <c r="S661" s="9"/>
      <c r="T661" s="9"/>
      <c r="U661" s="10" t="str">
        <f t="shared" si="10"/>
        <v>Yes</v>
      </c>
      <c r="V661" s="6" t="str">
        <f t="shared" si="2"/>
        <v>No</v>
      </c>
      <c r="W661" s="6" t="s">
        <v>60</v>
      </c>
      <c r="X661" s="11" t="s">
        <v>37</v>
      </c>
    </row>
    <row r="662">
      <c r="A662" s="6">
        <v>4.4698336E7</v>
      </c>
      <c r="B662" s="6">
        <v>4.469877E7</v>
      </c>
      <c r="E662" s="6">
        <v>7.6387903E7</v>
      </c>
      <c r="F662" s="6">
        <v>0.0</v>
      </c>
      <c r="G662" s="6" t="s">
        <v>1097</v>
      </c>
      <c r="H662" s="6">
        <v>0.0</v>
      </c>
      <c r="I662" s="6">
        <v>2.0</v>
      </c>
      <c r="J662" s="6" t="s">
        <v>1103</v>
      </c>
      <c r="K662" s="6" t="s">
        <v>1074</v>
      </c>
      <c r="L662" s="6" t="s">
        <v>244</v>
      </c>
      <c r="M662" s="17"/>
      <c r="N662" s="7" t="s">
        <v>26</v>
      </c>
      <c r="O662" s="17"/>
      <c r="P662" s="17"/>
      <c r="Q662" s="9"/>
      <c r="R662" s="8" t="s">
        <v>27</v>
      </c>
      <c r="S662" s="9"/>
      <c r="T662" s="9"/>
      <c r="U662" s="10" t="str">
        <f t="shared" si="10"/>
        <v>Yes</v>
      </c>
      <c r="V662" s="6" t="str">
        <f t="shared" si="2"/>
        <v>No</v>
      </c>
      <c r="W662" s="6" t="s">
        <v>36</v>
      </c>
      <c r="X662" s="11" t="s">
        <v>37</v>
      </c>
    </row>
    <row r="663">
      <c r="A663" s="6">
        <v>4.4698336E7</v>
      </c>
      <c r="B663" s="6">
        <v>4.469877E7</v>
      </c>
      <c r="E663" s="6">
        <v>7.638795E7</v>
      </c>
      <c r="F663" s="6">
        <v>0.0</v>
      </c>
      <c r="G663" s="6" t="s">
        <v>1097</v>
      </c>
      <c r="H663" s="6">
        <v>0.0</v>
      </c>
      <c r="I663" s="6">
        <v>0.0</v>
      </c>
      <c r="J663" s="6" t="s">
        <v>1104</v>
      </c>
      <c r="K663" s="6" t="s">
        <v>1074</v>
      </c>
      <c r="L663" s="6" t="s">
        <v>1101</v>
      </c>
      <c r="M663" s="17"/>
      <c r="N663" s="7" t="s">
        <v>26</v>
      </c>
      <c r="O663" s="17"/>
      <c r="P663" s="17"/>
      <c r="Q663" s="9"/>
      <c r="R663" s="8" t="s">
        <v>26</v>
      </c>
      <c r="S663" s="9"/>
      <c r="T663" s="9"/>
      <c r="U663" s="10" t="str">
        <f t="shared" si="10"/>
        <v>No</v>
      </c>
      <c r="V663" s="6" t="str">
        <f t="shared" si="2"/>
        <v/>
      </c>
      <c r="X663" s="13"/>
    </row>
    <row r="664">
      <c r="A664" s="6">
        <v>4.8218081E7</v>
      </c>
      <c r="B664" s="6">
        <v>4.8218284E7</v>
      </c>
      <c r="C664" s="6">
        <v>0.0</v>
      </c>
      <c r="D664" s="15">
        <v>43405.0</v>
      </c>
      <c r="H664" s="6">
        <v>2.0</v>
      </c>
      <c r="I664" s="6">
        <v>1.0</v>
      </c>
      <c r="J664" s="6" t="s">
        <v>1105</v>
      </c>
      <c r="K664" s="6" t="s">
        <v>1106</v>
      </c>
      <c r="L664" s="6" t="s">
        <v>92</v>
      </c>
      <c r="M664" s="17"/>
      <c r="N664" s="7" t="s">
        <v>26</v>
      </c>
      <c r="O664" s="17"/>
      <c r="P664" s="17"/>
      <c r="Q664" s="9"/>
      <c r="R664" s="8" t="s">
        <v>26</v>
      </c>
      <c r="S664" s="9"/>
      <c r="T664" s="9"/>
      <c r="U664" s="10" t="str">
        <f t="shared" si="10"/>
        <v>No</v>
      </c>
      <c r="V664" s="6" t="str">
        <f t="shared" si="2"/>
        <v/>
      </c>
      <c r="X664" s="13"/>
    </row>
    <row r="665">
      <c r="A665" s="6">
        <v>4.8218081E7</v>
      </c>
      <c r="B665" s="6">
        <v>4.8218427E7</v>
      </c>
      <c r="C665" s="6">
        <v>0.0</v>
      </c>
      <c r="D665" s="15">
        <v>43405.0</v>
      </c>
      <c r="H665" s="6">
        <v>0.0</v>
      </c>
      <c r="I665" s="6">
        <v>0.0</v>
      </c>
      <c r="J665" s="6" t="s">
        <v>1107</v>
      </c>
      <c r="K665" s="6" t="s">
        <v>1106</v>
      </c>
      <c r="L665" s="6" t="s">
        <v>261</v>
      </c>
      <c r="M665" s="17"/>
      <c r="N665" s="7" t="s">
        <v>27</v>
      </c>
      <c r="O665" s="17"/>
      <c r="P665" s="17"/>
      <c r="Q665" s="9"/>
      <c r="R665" s="9"/>
      <c r="S665" s="9"/>
      <c r="T665" s="9"/>
      <c r="U665" s="10" t="str">
        <f t="shared" si="10"/>
        <v>No</v>
      </c>
      <c r="V665" s="6" t="str">
        <f t="shared" si="2"/>
        <v/>
      </c>
      <c r="X665" s="13"/>
    </row>
    <row r="666">
      <c r="A666" s="6">
        <v>4.8218081E7</v>
      </c>
      <c r="B666" s="6">
        <v>4.8218427E7</v>
      </c>
      <c r="C666" s="6">
        <v>0.0</v>
      </c>
      <c r="D666" s="15">
        <v>43405.0</v>
      </c>
      <c r="H666" s="6">
        <v>0.0</v>
      </c>
      <c r="I666" s="6">
        <v>1.0</v>
      </c>
      <c r="J666" s="6" t="s">
        <v>1108</v>
      </c>
      <c r="K666" s="6" t="s">
        <v>1106</v>
      </c>
      <c r="L666" s="6" t="s">
        <v>261</v>
      </c>
      <c r="M666" s="17"/>
      <c r="N666" s="7" t="s">
        <v>27</v>
      </c>
      <c r="O666" s="17"/>
      <c r="P666" s="17"/>
      <c r="Q666" s="9"/>
      <c r="R666" s="9"/>
      <c r="S666" s="9"/>
      <c r="T666" s="9"/>
      <c r="U666" s="10" t="str">
        <f t="shared" si="10"/>
        <v>No</v>
      </c>
      <c r="V666" s="6" t="str">
        <f t="shared" si="2"/>
        <v/>
      </c>
      <c r="X666" s="13"/>
    </row>
    <row r="667">
      <c r="A667" s="6">
        <v>4.8218081E7</v>
      </c>
      <c r="B667" s="6">
        <v>4.8218427E7</v>
      </c>
      <c r="C667" s="6">
        <v>0.0</v>
      </c>
      <c r="D667" s="15">
        <v>43405.0</v>
      </c>
      <c r="H667" s="6">
        <v>1.0</v>
      </c>
      <c r="I667" s="6">
        <v>0.0</v>
      </c>
      <c r="J667" s="6" t="s">
        <v>1109</v>
      </c>
      <c r="K667" s="6" t="s">
        <v>1106</v>
      </c>
      <c r="L667" s="6" t="s">
        <v>261</v>
      </c>
      <c r="M667" s="17"/>
      <c r="N667" s="7" t="s">
        <v>27</v>
      </c>
      <c r="O667" s="17"/>
      <c r="P667" s="17"/>
      <c r="Q667" s="9"/>
      <c r="R667" s="9"/>
      <c r="S667" s="9"/>
      <c r="T667" s="9"/>
      <c r="U667" s="10" t="str">
        <f t="shared" si="10"/>
        <v>No</v>
      </c>
      <c r="V667" s="6" t="str">
        <f t="shared" si="2"/>
        <v/>
      </c>
      <c r="X667" s="13"/>
    </row>
    <row r="668">
      <c r="A668" s="6">
        <v>4.8218081E7</v>
      </c>
      <c r="B668" s="6">
        <v>4.8218427E7</v>
      </c>
      <c r="C668" s="6">
        <v>0.0</v>
      </c>
      <c r="D668" s="15">
        <v>43405.0</v>
      </c>
      <c r="H668" s="6">
        <v>4.0</v>
      </c>
      <c r="I668" s="6">
        <v>0.0</v>
      </c>
      <c r="J668" s="6" t="s">
        <v>1110</v>
      </c>
      <c r="K668" s="6" t="s">
        <v>1106</v>
      </c>
      <c r="L668" s="6" t="s">
        <v>261</v>
      </c>
      <c r="M668" s="17"/>
      <c r="N668" s="7" t="s">
        <v>27</v>
      </c>
      <c r="O668" s="17"/>
      <c r="P668" s="17"/>
      <c r="Q668" s="9"/>
      <c r="R668" s="9"/>
      <c r="S668" s="9"/>
      <c r="T668" s="9"/>
      <c r="U668" s="10" t="str">
        <f t="shared" si="10"/>
        <v>No</v>
      </c>
      <c r="V668" s="6" t="str">
        <f t="shared" si="2"/>
        <v/>
      </c>
      <c r="X668" s="13"/>
    </row>
    <row r="669">
      <c r="A669" s="6">
        <v>4.8218081E7</v>
      </c>
      <c r="B669" s="6">
        <v>5.4147741E7</v>
      </c>
      <c r="C669" s="6">
        <v>1.0</v>
      </c>
      <c r="D669" s="15">
        <v>43770.0</v>
      </c>
      <c r="H669" s="6">
        <v>0.0</v>
      </c>
      <c r="I669" s="6">
        <v>0.0</v>
      </c>
      <c r="J669" s="6" t="s">
        <v>1111</v>
      </c>
      <c r="K669" s="6" t="s">
        <v>1106</v>
      </c>
      <c r="L669" s="6" t="s">
        <v>1112</v>
      </c>
      <c r="M669" s="17"/>
      <c r="N669" s="7" t="s">
        <v>27</v>
      </c>
      <c r="O669" s="17"/>
      <c r="P669" s="17"/>
      <c r="Q669" s="9"/>
      <c r="R669" s="9"/>
      <c r="S669" s="9"/>
      <c r="T669" s="9"/>
      <c r="U669" s="10" t="str">
        <f t="shared" si="10"/>
        <v>No</v>
      </c>
      <c r="V669" s="6" t="str">
        <f t="shared" si="2"/>
        <v/>
      </c>
      <c r="X669" s="13"/>
    </row>
    <row r="670">
      <c r="A670" s="6">
        <v>4.8218081E7</v>
      </c>
      <c r="B670" s="6">
        <v>5.4147741E7</v>
      </c>
      <c r="C670" s="6">
        <v>1.0</v>
      </c>
      <c r="D670" s="15">
        <v>43770.0</v>
      </c>
      <c r="H670" s="6">
        <v>4.0</v>
      </c>
      <c r="I670" s="6">
        <v>0.0</v>
      </c>
      <c r="J670" s="6" t="s">
        <v>1113</v>
      </c>
      <c r="K670" s="6" t="s">
        <v>1106</v>
      </c>
      <c r="L670" s="6" t="s">
        <v>304</v>
      </c>
      <c r="M670" s="17"/>
      <c r="N670" s="7" t="s">
        <v>26</v>
      </c>
      <c r="O670" s="17"/>
      <c r="P670" s="17"/>
      <c r="Q670" s="9"/>
      <c r="R670" s="8" t="s">
        <v>27</v>
      </c>
      <c r="S670" s="9"/>
      <c r="T670" s="9"/>
      <c r="U670" s="10" t="str">
        <f t="shared" si="10"/>
        <v>Yes</v>
      </c>
      <c r="V670" s="6" t="str">
        <f t="shared" si="2"/>
        <v>Yes</v>
      </c>
      <c r="W670" s="6" t="s">
        <v>54</v>
      </c>
      <c r="X670" s="11" t="s">
        <v>37</v>
      </c>
    </row>
    <row r="671">
      <c r="A671" s="6">
        <v>3.6309788E7</v>
      </c>
      <c r="E671" s="6">
        <v>6.0242899E7</v>
      </c>
      <c r="F671" s="6">
        <v>0.0</v>
      </c>
      <c r="G671" s="6" t="s">
        <v>1114</v>
      </c>
      <c r="H671" s="6">
        <v>0.0</v>
      </c>
      <c r="I671" s="6">
        <v>1.0</v>
      </c>
      <c r="J671" s="6" t="s">
        <v>1115</v>
      </c>
      <c r="K671" s="6" t="s">
        <v>1116</v>
      </c>
      <c r="L671" s="6" t="s">
        <v>92</v>
      </c>
      <c r="M671" s="17"/>
      <c r="N671" s="17"/>
      <c r="O671" s="7" t="s">
        <v>26</v>
      </c>
      <c r="P671" s="17"/>
      <c r="Q671" s="9"/>
      <c r="R671" s="9"/>
      <c r="S671" s="8" t="s">
        <v>27</v>
      </c>
      <c r="T671" s="9"/>
      <c r="U671" s="10" t="str">
        <f t="shared" ref="U671:U702" si="11">if(and(O671="Yes",S671="No"), "Yes", "No")</f>
        <v>Yes</v>
      </c>
      <c r="V671" s="6" t="str">
        <f t="shared" si="2"/>
        <v>No</v>
      </c>
      <c r="W671" s="6" t="s">
        <v>54</v>
      </c>
      <c r="X671" s="11" t="s">
        <v>37</v>
      </c>
    </row>
    <row r="672">
      <c r="A672" s="6">
        <v>3.6309788E7</v>
      </c>
      <c r="E672" s="6">
        <v>6.0242899E7</v>
      </c>
      <c r="F672" s="6">
        <v>0.0</v>
      </c>
      <c r="G672" s="6" t="s">
        <v>1114</v>
      </c>
      <c r="H672" s="6">
        <v>0.0</v>
      </c>
      <c r="I672" s="6">
        <v>2.0</v>
      </c>
      <c r="J672" s="6" t="s">
        <v>1117</v>
      </c>
      <c r="K672" s="6" t="s">
        <v>1116</v>
      </c>
      <c r="L672" s="6" t="s">
        <v>264</v>
      </c>
      <c r="M672" s="17"/>
      <c r="N672" s="17"/>
      <c r="O672" s="7" t="s">
        <v>26</v>
      </c>
      <c r="P672" s="17"/>
      <c r="Q672" s="9"/>
      <c r="R672" s="9"/>
      <c r="S672" s="8" t="s">
        <v>27</v>
      </c>
      <c r="T672" s="9"/>
      <c r="U672" s="10" t="str">
        <f t="shared" si="11"/>
        <v>Yes</v>
      </c>
      <c r="V672" s="6" t="str">
        <f t="shared" si="2"/>
        <v>No</v>
      </c>
      <c r="W672" s="6" t="s">
        <v>60</v>
      </c>
      <c r="X672" s="11" t="s">
        <v>37</v>
      </c>
    </row>
    <row r="673">
      <c r="A673" s="6">
        <v>3.6309788E7</v>
      </c>
      <c r="E673" s="6">
        <v>6.0243325E7</v>
      </c>
      <c r="F673" s="6">
        <v>0.0</v>
      </c>
      <c r="G673" s="6" t="s">
        <v>1114</v>
      </c>
      <c r="H673" s="6">
        <v>0.0</v>
      </c>
      <c r="I673" s="6">
        <v>1.0</v>
      </c>
      <c r="J673" s="6" t="s">
        <v>1118</v>
      </c>
      <c r="K673" s="6" t="s">
        <v>1116</v>
      </c>
      <c r="L673" s="6" t="s">
        <v>111</v>
      </c>
      <c r="M673" s="17"/>
      <c r="N673" s="17"/>
      <c r="O673" s="7" t="s">
        <v>27</v>
      </c>
      <c r="P673" s="17"/>
      <c r="Q673" s="9"/>
      <c r="R673" s="9"/>
      <c r="S673" s="9"/>
      <c r="T673" s="9"/>
      <c r="U673" s="10" t="str">
        <f t="shared" si="11"/>
        <v>No</v>
      </c>
      <c r="V673" s="6" t="str">
        <f t="shared" si="2"/>
        <v/>
      </c>
      <c r="X673" s="13"/>
    </row>
    <row r="674">
      <c r="A674" s="6">
        <v>4.4387953E7</v>
      </c>
      <c r="B674" s="6">
        <v>4.4387998E7</v>
      </c>
      <c r="E674" s="6">
        <v>7.577576E7</v>
      </c>
      <c r="F674" s="6">
        <v>0.0</v>
      </c>
      <c r="G674" s="15">
        <v>42892.0</v>
      </c>
      <c r="H674" s="6">
        <v>0.0</v>
      </c>
      <c r="I674" s="6">
        <v>0.0</v>
      </c>
      <c r="J674" s="6" t="s">
        <v>1119</v>
      </c>
      <c r="K674" s="6" t="s">
        <v>1074</v>
      </c>
      <c r="L674" s="6" t="s">
        <v>189</v>
      </c>
      <c r="M674" s="17"/>
      <c r="N674" s="17"/>
      <c r="O674" s="7" t="s">
        <v>26</v>
      </c>
      <c r="P674" s="17"/>
      <c r="Q674" s="9"/>
      <c r="R674" s="9"/>
      <c r="S674" s="8" t="s">
        <v>26</v>
      </c>
      <c r="T674" s="9"/>
      <c r="U674" s="10" t="str">
        <f t="shared" si="11"/>
        <v>No</v>
      </c>
      <c r="V674" s="6" t="str">
        <f t="shared" si="2"/>
        <v/>
      </c>
      <c r="X674" s="13"/>
    </row>
    <row r="675">
      <c r="A675" s="6">
        <v>5.5714632E7</v>
      </c>
      <c r="B675" s="6">
        <v>5.5715132E7</v>
      </c>
      <c r="C675" s="6">
        <v>2.0</v>
      </c>
      <c r="D675" s="15">
        <v>43839.0</v>
      </c>
      <c r="H675" s="6">
        <v>7.0</v>
      </c>
      <c r="I675" s="6">
        <v>0.0</v>
      </c>
      <c r="J675" s="6" t="s">
        <v>1120</v>
      </c>
      <c r="K675" s="6" t="s">
        <v>1121</v>
      </c>
      <c r="L675" s="6" t="s">
        <v>375</v>
      </c>
      <c r="M675" s="17"/>
      <c r="N675" s="17"/>
      <c r="O675" s="7" t="s">
        <v>27</v>
      </c>
      <c r="P675" s="17"/>
      <c r="Q675" s="9"/>
      <c r="R675" s="9"/>
      <c r="S675" s="9"/>
      <c r="T675" s="9"/>
      <c r="U675" s="10" t="str">
        <f t="shared" si="11"/>
        <v>No</v>
      </c>
      <c r="V675" s="6" t="str">
        <f t="shared" si="2"/>
        <v/>
      </c>
      <c r="X675" s="13"/>
    </row>
    <row r="676">
      <c r="A676" s="6">
        <v>5.5714632E7</v>
      </c>
      <c r="B676" s="6">
        <v>5.5715132E7</v>
      </c>
      <c r="E676" s="6">
        <v>9.8111616E7</v>
      </c>
      <c r="F676" s="6">
        <v>0.0</v>
      </c>
      <c r="G676" s="6" t="s">
        <v>1122</v>
      </c>
      <c r="H676" s="6">
        <v>0.0</v>
      </c>
      <c r="I676" s="6">
        <v>0.0</v>
      </c>
      <c r="J676" s="6" t="s">
        <v>1123</v>
      </c>
      <c r="K676" s="6" t="s">
        <v>1121</v>
      </c>
      <c r="L676" s="6" t="s">
        <v>375</v>
      </c>
      <c r="M676" s="17"/>
      <c r="N676" s="17"/>
      <c r="O676" s="7" t="s">
        <v>27</v>
      </c>
      <c r="P676" s="17"/>
      <c r="Q676" s="9"/>
      <c r="R676" s="9"/>
      <c r="S676" s="9"/>
      <c r="T676" s="9"/>
      <c r="U676" s="10" t="str">
        <f t="shared" si="11"/>
        <v>No</v>
      </c>
      <c r="V676" s="6" t="str">
        <f t="shared" si="2"/>
        <v/>
      </c>
      <c r="X676" s="13"/>
    </row>
    <row r="677">
      <c r="A677" s="6">
        <v>5.5714632E7</v>
      </c>
      <c r="B677" s="6">
        <v>5.5715132E7</v>
      </c>
      <c r="E677" s="6">
        <v>9.8111704E7</v>
      </c>
      <c r="F677" s="6">
        <v>0.0</v>
      </c>
      <c r="G677" s="6" t="s">
        <v>1122</v>
      </c>
      <c r="H677" s="6">
        <v>0.0</v>
      </c>
      <c r="I677" s="6">
        <v>0.0</v>
      </c>
      <c r="J677" s="6" t="s">
        <v>1124</v>
      </c>
      <c r="K677" s="6" t="s">
        <v>1121</v>
      </c>
      <c r="L677" s="6" t="s">
        <v>375</v>
      </c>
      <c r="M677" s="17"/>
      <c r="N677" s="17"/>
      <c r="O677" s="7" t="s">
        <v>27</v>
      </c>
      <c r="P677" s="17"/>
      <c r="Q677" s="9"/>
      <c r="R677" s="9"/>
      <c r="S677" s="9"/>
      <c r="T677" s="9"/>
      <c r="U677" s="10" t="str">
        <f t="shared" si="11"/>
        <v>No</v>
      </c>
      <c r="V677" s="6" t="str">
        <f t="shared" si="2"/>
        <v/>
      </c>
      <c r="X677" s="13"/>
    </row>
    <row r="678">
      <c r="A678" s="6">
        <v>5.5714632E7</v>
      </c>
      <c r="B678" s="6">
        <v>5.5715132E7</v>
      </c>
      <c r="E678" s="6">
        <v>9.8143369E7</v>
      </c>
      <c r="F678" s="6">
        <v>0.0</v>
      </c>
      <c r="G678" s="6" t="s">
        <v>1125</v>
      </c>
      <c r="H678" s="6">
        <v>0.0</v>
      </c>
      <c r="I678" s="6">
        <v>1.0</v>
      </c>
      <c r="J678" s="6" t="s">
        <v>1126</v>
      </c>
      <c r="K678" s="6" t="s">
        <v>1121</v>
      </c>
      <c r="L678" s="6" t="s">
        <v>375</v>
      </c>
      <c r="M678" s="17"/>
      <c r="N678" s="17"/>
      <c r="O678" s="7" t="s">
        <v>27</v>
      </c>
      <c r="P678" s="17"/>
      <c r="Q678" s="9"/>
      <c r="R678" s="9"/>
      <c r="S678" s="9"/>
      <c r="T678" s="9"/>
      <c r="U678" s="10" t="str">
        <f t="shared" si="11"/>
        <v>No</v>
      </c>
      <c r="V678" s="6" t="str">
        <f t="shared" si="2"/>
        <v/>
      </c>
      <c r="X678" s="13"/>
    </row>
    <row r="679">
      <c r="A679" s="6">
        <v>5.5714632E7</v>
      </c>
      <c r="B679" s="6">
        <v>5.5715132E7</v>
      </c>
      <c r="E679" s="6">
        <v>9.8143369E7</v>
      </c>
      <c r="F679" s="6">
        <v>0.0</v>
      </c>
      <c r="G679" s="6" t="s">
        <v>1125</v>
      </c>
      <c r="H679" s="6">
        <v>0.0</v>
      </c>
      <c r="I679" s="6">
        <v>2.0</v>
      </c>
      <c r="J679" s="6" t="s">
        <v>1127</v>
      </c>
      <c r="K679" s="6" t="s">
        <v>1121</v>
      </c>
      <c r="L679" s="6" t="s">
        <v>375</v>
      </c>
      <c r="M679" s="17"/>
      <c r="N679" s="17"/>
      <c r="O679" s="7" t="s">
        <v>27</v>
      </c>
      <c r="P679" s="17"/>
      <c r="Q679" s="9"/>
      <c r="R679" s="9"/>
      <c r="S679" s="9"/>
      <c r="T679" s="9"/>
      <c r="U679" s="10" t="str">
        <f t="shared" si="11"/>
        <v>No</v>
      </c>
      <c r="V679" s="6" t="str">
        <f t="shared" si="2"/>
        <v/>
      </c>
      <c r="X679" s="13"/>
    </row>
    <row r="680">
      <c r="A680" s="6">
        <v>5.5714632E7</v>
      </c>
      <c r="B680" s="6">
        <v>5.5715132E7</v>
      </c>
      <c r="E680" s="6">
        <v>9.8171855E7</v>
      </c>
      <c r="F680" s="6">
        <v>0.0</v>
      </c>
      <c r="G680" s="6" t="s">
        <v>1128</v>
      </c>
      <c r="H680" s="6">
        <v>0.0</v>
      </c>
      <c r="I680" s="6">
        <v>0.0</v>
      </c>
      <c r="J680" s="6" t="s">
        <v>1129</v>
      </c>
      <c r="K680" s="6" t="s">
        <v>1121</v>
      </c>
      <c r="L680" s="6" t="s">
        <v>375</v>
      </c>
      <c r="M680" s="17"/>
      <c r="N680" s="17"/>
      <c r="O680" s="7" t="s">
        <v>27</v>
      </c>
      <c r="P680" s="17"/>
      <c r="Q680" s="9"/>
      <c r="R680" s="9"/>
      <c r="S680" s="9"/>
      <c r="T680" s="9"/>
      <c r="U680" s="10" t="str">
        <f t="shared" si="11"/>
        <v>No</v>
      </c>
      <c r="V680" s="6" t="str">
        <f t="shared" si="2"/>
        <v/>
      </c>
      <c r="X680" s="13"/>
    </row>
    <row r="681">
      <c r="A681" s="6">
        <v>5.5714632E7</v>
      </c>
      <c r="B681" s="6">
        <v>5.5715132E7</v>
      </c>
      <c r="E681" s="6">
        <v>9.8187576E7</v>
      </c>
      <c r="F681" s="6">
        <v>0.0</v>
      </c>
      <c r="G681" s="6" t="s">
        <v>1128</v>
      </c>
      <c r="H681" s="6">
        <v>0.0</v>
      </c>
      <c r="I681" s="6">
        <v>2.0</v>
      </c>
      <c r="J681" s="6" t="s">
        <v>1130</v>
      </c>
      <c r="K681" s="6" t="s">
        <v>1121</v>
      </c>
      <c r="L681" s="6" t="s">
        <v>192</v>
      </c>
      <c r="M681" s="17"/>
      <c r="N681" s="17"/>
      <c r="O681" s="7" t="s">
        <v>27</v>
      </c>
      <c r="P681" s="17"/>
      <c r="Q681" s="9"/>
      <c r="R681" s="9"/>
      <c r="S681" s="9"/>
      <c r="T681" s="9"/>
      <c r="U681" s="10" t="str">
        <f t="shared" si="11"/>
        <v>No</v>
      </c>
      <c r="V681" s="6" t="str">
        <f t="shared" si="2"/>
        <v/>
      </c>
      <c r="X681" s="13"/>
    </row>
    <row r="682">
      <c r="A682" s="6">
        <v>5.5714632E7</v>
      </c>
      <c r="B682" s="6">
        <v>5.5715132E7</v>
      </c>
      <c r="E682" s="6">
        <v>9.8199701E7</v>
      </c>
      <c r="F682" s="6">
        <v>0.0</v>
      </c>
      <c r="G682" s="6" t="s">
        <v>1131</v>
      </c>
      <c r="H682" s="6">
        <v>0.0</v>
      </c>
      <c r="I682" s="6">
        <v>0.0</v>
      </c>
      <c r="J682" s="6" t="s">
        <v>1132</v>
      </c>
      <c r="K682" s="6" t="s">
        <v>1121</v>
      </c>
      <c r="L682" s="6" t="s">
        <v>63</v>
      </c>
      <c r="M682" s="17"/>
      <c r="N682" s="17"/>
      <c r="O682" s="7" t="s">
        <v>26</v>
      </c>
      <c r="P682" s="17"/>
      <c r="Q682" s="9"/>
      <c r="R682" s="9"/>
      <c r="S682" s="8" t="s">
        <v>26</v>
      </c>
      <c r="T682" s="9"/>
      <c r="U682" s="10" t="str">
        <f t="shared" si="11"/>
        <v>No</v>
      </c>
      <c r="V682" s="6" t="str">
        <f t="shared" si="2"/>
        <v/>
      </c>
      <c r="X682" s="13"/>
    </row>
    <row r="683">
      <c r="A683" s="6">
        <v>5.6994156E7</v>
      </c>
      <c r="B683" s="6">
        <v>5.7031755E7</v>
      </c>
      <c r="C683" s="6">
        <v>2.0</v>
      </c>
      <c r="D683" s="6" t="s">
        <v>1133</v>
      </c>
      <c r="H683" s="6">
        <v>5.0</v>
      </c>
      <c r="I683" s="6">
        <v>0.0</v>
      </c>
      <c r="J683" s="6" t="s">
        <v>1134</v>
      </c>
      <c r="K683" s="6" t="s">
        <v>1135</v>
      </c>
      <c r="L683" s="6" t="s">
        <v>951</v>
      </c>
      <c r="M683" s="17"/>
      <c r="N683" s="17"/>
      <c r="O683" s="7" t="s">
        <v>26</v>
      </c>
      <c r="P683" s="17"/>
      <c r="Q683" s="9"/>
      <c r="R683" s="9"/>
      <c r="S683" s="8" t="s">
        <v>27</v>
      </c>
      <c r="T683" s="9"/>
      <c r="U683" s="10" t="str">
        <f t="shared" si="11"/>
        <v>Yes</v>
      </c>
      <c r="V683" s="6" t="str">
        <f t="shared" si="2"/>
        <v>Yes</v>
      </c>
      <c r="W683" s="6" t="s">
        <v>56</v>
      </c>
      <c r="X683" s="11" t="s">
        <v>37</v>
      </c>
    </row>
    <row r="684">
      <c r="A684" s="6">
        <v>5.6994156E7</v>
      </c>
      <c r="B684" s="6">
        <v>5.7031755E7</v>
      </c>
      <c r="C684" s="6">
        <v>2.0</v>
      </c>
      <c r="D684" s="6" t="s">
        <v>1133</v>
      </c>
      <c r="H684" s="6">
        <v>10.0</v>
      </c>
      <c r="I684" s="6">
        <v>0.0</v>
      </c>
      <c r="J684" s="6" t="s">
        <v>1136</v>
      </c>
      <c r="K684" s="6" t="s">
        <v>1135</v>
      </c>
      <c r="L684" s="6" t="s">
        <v>59</v>
      </c>
      <c r="M684" s="17"/>
      <c r="N684" s="17"/>
      <c r="O684" s="7" t="s">
        <v>26</v>
      </c>
      <c r="P684" s="17"/>
      <c r="Q684" s="9"/>
      <c r="R684" s="9"/>
      <c r="S684" s="8" t="s">
        <v>27</v>
      </c>
      <c r="T684" s="9"/>
      <c r="U684" s="10" t="str">
        <f t="shared" si="11"/>
        <v>Yes</v>
      </c>
      <c r="V684" s="6" t="str">
        <f t="shared" si="2"/>
        <v>Yes</v>
      </c>
      <c r="W684" s="6" t="s">
        <v>60</v>
      </c>
      <c r="X684" s="11" t="s">
        <v>37</v>
      </c>
    </row>
    <row r="685">
      <c r="A685" s="6">
        <v>5.6994156E7</v>
      </c>
      <c r="B685" s="6">
        <v>5.7031755E7</v>
      </c>
      <c r="C685" s="6">
        <v>2.0</v>
      </c>
      <c r="D685" s="6" t="s">
        <v>1133</v>
      </c>
      <c r="H685" s="6">
        <v>11.0</v>
      </c>
      <c r="I685" s="6">
        <v>0.0</v>
      </c>
      <c r="J685" s="6" t="s">
        <v>1137</v>
      </c>
      <c r="K685" s="6" t="s">
        <v>1135</v>
      </c>
      <c r="L685" s="6" t="s">
        <v>59</v>
      </c>
      <c r="M685" s="17"/>
      <c r="N685" s="17"/>
      <c r="O685" s="7" t="s">
        <v>26</v>
      </c>
      <c r="P685" s="17"/>
      <c r="Q685" s="9"/>
      <c r="R685" s="9"/>
      <c r="S685" s="8" t="s">
        <v>27</v>
      </c>
      <c r="T685" s="9"/>
      <c r="U685" s="10" t="str">
        <f t="shared" si="11"/>
        <v>Yes</v>
      </c>
      <c r="V685" s="6" t="str">
        <f t="shared" si="2"/>
        <v>Yes</v>
      </c>
      <c r="W685" s="6" t="s">
        <v>60</v>
      </c>
      <c r="X685" s="11" t="s">
        <v>37</v>
      </c>
    </row>
    <row r="686">
      <c r="A686" s="6">
        <v>5.6994156E7</v>
      </c>
      <c r="E686" s="6">
        <v>1.0059058E8</v>
      </c>
      <c r="F686" s="6">
        <v>0.0</v>
      </c>
      <c r="G686" s="6" t="s">
        <v>1133</v>
      </c>
      <c r="H686" s="6">
        <v>0.0</v>
      </c>
      <c r="I686" s="6">
        <v>0.0</v>
      </c>
      <c r="J686" s="6" t="s">
        <v>1138</v>
      </c>
      <c r="K686" s="6" t="s">
        <v>1135</v>
      </c>
      <c r="L686" s="6" t="s">
        <v>538</v>
      </c>
      <c r="M686" s="17"/>
      <c r="N686" s="17"/>
      <c r="O686" s="7" t="s">
        <v>27</v>
      </c>
      <c r="P686" s="17"/>
      <c r="Q686" s="9"/>
      <c r="R686" s="9"/>
      <c r="S686" s="9"/>
      <c r="T686" s="9"/>
      <c r="U686" s="10" t="str">
        <f t="shared" si="11"/>
        <v>No</v>
      </c>
      <c r="V686" s="6" t="str">
        <f t="shared" si="2"/>
        <v/>
      </c>
      <c r="X686" s="13"/>
    </row>
    <row r="687">
      <c r="A687" s="6">
        <v>6.4033533E7</v>
      </c>
      <c r="B687" s="6">
        <v>6.4033722E7</v>
      </c>
      <c r="E687" s="6">
        <v>1.13267295E8</v>
      </c>
      <c r="F687" s="6">
        <v>1.0</v>
      </c>
      <c r="G687" s="6" t="s">
        <v>1139</v>
      </c>
      <c r="H687" s="6">
        <v>0.0</v>
      </c>
      <c r="I687" s="6">
        <v>1.0</v>
      </c>
      <c r="J687" s="6" t="s">
        <v>1140</v>
      </c>
      <c r="K687" s="6" t="s">
        <v>1141</v>
      </c>
      <c r="L687" s="6" t="s">
        <v>703</v>
      </c>
      <c r="M687" s="17"/>
      <c r="N687" s="17"/>
      <c r="O687" s="7" t="s">
        <v>27</v>
      </c>
      <c r="P687" s="17"/>
      <c r="Q687" s="9"/>
      <c r="R687" s="9"/>
      <c r="S687" s="9"/>
      <c r="T687" s="9"/>
      <c r="U687" s="10" t="str">
        <f t="shared" si="11"/>
        <v>No</v>
      </c>
      <c r="V687" s="6" t="str">
        <f t="shared" si="2"/>
        <v/>
      </c>
      <c r="X687" s="13"/>
    </row>
    <row r="688">
      <c r="A688" s="6">
        <v>6.4033533E7</v>
      </c>
      <c r="B688" s="6">
        <v>6.4033722E7</v>
      </c>
      <c r="E688" s="6">
        <v>1.13267295E8</v>
      </c>
      <c r="F688" s="6">
        <v>1.0</v>
      </c>
      <c r="G688" s="6" t="s">
        <v>1139</v>
      </c>
      <c r="H688" s="6">
        <v>0.0</v>
      </c>
      <c r="I688" s="6">
        <v>3.0</v>
      </c>
      <c r="J688" s="6" t="s">
        <v>1142</v>
      </c>
      <c r="K688" s="6" t="s">
        <v>1141</v>
      </c>
      <c r="L688" s="6" t="s">
        <v>1143</v>
      </c>
      <c r="M688" s="17"/>
      <c r="N688" s="17"/>
      <c r="O688" s="7" t="s">
        <v>26</v>
      </c>
      <c r="P688" s="17"/>
      <c r="Q688" s="9"/>
      <c r="R688" s="9"/>
      <c r="S688" s="8" t="s">
        <v>27</v>
      </c>
      <c r="T688" s="9"/>
      <c r="U688" s="10" t="str">
        <f t="shared" si="11"/>
        <v>Yes</v>
      </c>
      <c r="V688" s="6" t="str">
        <f t="shared" si="2"/>
        <v>Yes</v>
      </c>
      <c r="W688" s="6" t="s">
        <v>56</v>
      </c>
      <c r="X688" s="11" t="s">
        <v>33</v>
      </c>
    </row>
    <row r="689">
      <c r="A689" s="6">
        <v>6.4033533E7</v>
      </c>
      <c r="B689" s="6">
        <v>6.4033722E7</v>
      </c>
      <c r="E689" s="6">
        <v>1.13409892E8</v>
      </c>
      <c r="F689" s="6">
        <v>0.0</v>
      </c>
      <c r="G689" s="6" t="s">
        <v>1144</v>
      </c>
      <c r="H689" s="6">
        <v>0.0</v>
      </c>
      <c r="I689" s="6">
        <v>1.0</v>
      </c>
      <c r="J689" s="6" t="s">
        <v>1145</v>
      </c>
      <c r="K689" s="6" t="s">
        <v>1141</v>
      </c>
      <c r="L689" s="6" t="s">
        <v>1146</v>
      </c>
      <c r="M689" s="17"/>
      <c r="N689" s="17"/>
      <c r="O689" s="7" t="s">
        <v>26</v>
      </c>
      <c r="P689" s="17"/>
      <c r="Q689" s="9"/>
      <c r="R689" s="9"/>
      <c r="S689" s="8" t="s">
        <v>26</v>
      </c>
      <c r="T689" s="9"/>
      <c r="U689" s="10" t="str">
        <f t="shared" si="11"/>
        <v>No</v>
      </c>
      <c r="V689" s="6" t="str">
        <f t="shared" si="2"/>
        <v/>
      </c>
      <c r="X689" s="13"/>
    </row>
    <row r="690">
      <c r="A690" s="6">
        <v>4.8186782E7</v>
      </c>
      <c r="B690" s="6">
        <v>4.8187723E7</v>
      </c>
      <c r="C690" s="6">
        <v>25.0</v>
      </c>
      <c r="D690" s="6" t="s">
        <v>528</v>
      </c>
      <c r="H690" s="6">
        <v>0.0</v>
      </c>
      <c r="I690" s="6">
        <v>0.0</v>
      </c>
      <c r="J690" s="6" t="s">
        <v>1147</v>
      </c>
      <c r="K690" s="6" t="s">
        <v>1148</v>
      </c>
      <c r="L690" s="6" t="s">
        <v>1149</v>
      </c>
      <c r="M690" s="17"/>
      <c r="N690" s="17"/>
      <c r="O690" s="7" t="s">
        <v>27</v>
      </c>
      <c r="P690" s="17"/>
      <c r="Q690" s="9"/>
      <c r="R690" s="9"/>
      <c r="S690" s="9"/>
      <c r="T690" s="9"/>
      <c r="U690" s="10" t="str">
        <f t="shared" si="11"/>
        <v>No</v>
      </c>
      <c r="V690" s="6" t="str">
        <f t="shared" si="2"/>
        <v/>
      </c>
      <c r="X690" s="13"/>
    </row>
    <row r="691">
      <c r="J691" s="6" t="s">
        <v>1147</v>
      </c>
      <c r="L691" s="6" t="s">
        <v>415</v>
      </c>
      <c r="M691" s="17"/>
      <c r="N691" s="17"/>
      <c r="O691" s="7" t="s">
        <v>27</v>
      </c>
      <c r="P691" s="17"/>
      <c r="Q691" s="9"/>
      <c r="R691" s="9"/>
      <c r="S691" s="9"/>
      <c r="T691" s="9"/>
      <c r="U691" s="10" t="str">
        <f t="shared" si="11"/>
        <v>No</v>
      </c>
      <c r="V691" s="6" t="str">
        <f t="shared" si="2"/>
        <v/>
      </c>
      <c r="X691" s="13"/>
    </row>
    <row r="692">
      <c r="A692" s="6">
        <v>4.8186782E7</v>
      </c>
      <c r="B692" s="6">
        <v>4.8187723E7</v>
      </c>
      <c r="C692" s="6">
        <v>25.0</v>
      </c>
      <c r="D692" s="6" t="s">
        <v>528</v>
      </c>
      <c r="H692" s="6">
        <v>2.0</v>
      </c>
      <c r="I692" s="6">
        <v>0.0</v>
      </c>
      <c r="J692" s="6" t="s">
        <v>1150</v>
      </c>
      <c r="K692" s="6" t="s">
        <v>1148</v>
      </c>
      <c r="L692" s="6" t="s">
        <v>1151</v>
      </c>
      <c r="M692" s="17"/>
      <c r="N692" s="17"/>
      <c r="O692" s="7" t="s">
        <v>27</v>
      </c>
      <c r="P692" s="17"/>
      <c r="Q692" s="9"/>
      <c r="R692" s="9"/>
      <c r="S692" s="9"/>
      <c r="T692" s="9"/>
      <c r="U692" s="10" t="str">
        <f t="shared" si="11"/>
        <v>No</v>
      </c>
      <c r="V692" s="6" t="str">
        <f t="shared" si="2"/>
        <v/>
      </c>
      <c r="X692" s="13"/>
    </row>
    <row r="693">
      <c r="A693" s="6">
        <v>5.9928597E7</v>
      </c>
      <c r="B693" s="6">
        <v>5.9972472E7</v>
      </c>
      <c r="C693" s="6">
        <v>2.0</v>
      </c>
      <c r="D693" s="6" t="s">
        <v>1152</v>
      </c>
      <c r="H693" s="6">
        <v>2.0</v>
      </c>
      <c r="I693" s="6">
        <v>0.0</v>
      </c>
      <c r="J693" s="6" t="s">
        <v>1153</v>
      </c>
      <c r="K693" s="6" t="s">
        <v>1154</v>
      </c>
      <c r="L693" s="6" t="s">
        <v>244</v>
      </c>
      <c r="M693" s="17"/>
      <c r="N693" s="17"/>
      <c r="O693" s="7" t="s">
        <v>26</v>
      </c>
      <c r="P693" s="17"/>
      <c r="Q693" s="9"/>
      <c r="R693" s="9"/>
      <c r="S693" s="8" t="s">
        <v>27</v>
      </c>
      <c r="T693" s="9"/>
      <c r="U693" s="10" t="str">
        <f t="shared" si="11"/>
        <v>Yes</v>
      </c>
      <c r="V693" s="6" t="str">
        <f t="shared" si="2"/>
        <v>Yes</v>
      </c>
      <c r="W693" s="6" t="s">
        <v>36</v>
      </c>
      <c r="X693" s="11" t="s">
        <v>37</v>
      </c>
    </row>
    <row r="694">
      <c r="A694" s="6">
        <v>5.9928597E7</v>
      </c>
      <c r="B694" s="6">
        <v>5.9972472E7</v>
      </c>
      <c r="E694" s="6">
        <v>1.06375755E8</v>
      </c>
      <c r="F694" s="6">
        <v>0.0</v>
      </c>
      <c r="G694" s="15">
        <v>44076.0</v>
      </c>
      <c r="H694" s="6">
        <v>0.0</v>
      </c>
      <c r="I694" s="6">
        <v>0.0</v>
      </c>
      <c r="J694" s="6" t="s">
        <v>1155</v>
      </c>
      <c r="K694" s="6" t="s">
        <v>1154</v>
      </c>
      <c r="L694" s="6" t="s">
        <v>244</v>
      </c>
      <c r="M694" s="17"/>
      <c r="N694" s="17"/>
      <c r="O694" s="7" t="s">
        <v>26</v>
      </c>
      <c r="P694" s="17"/>
      <c r="Q694" s="9"/>
      <c r="R694" s="9"/>
      <c r="S694" s="8" t="s">
        <v>26</v>
      </c>
      <c r="T694" s="9"/>
      <c r="U694" s="10" t="str">
        <f t="shared" si="11"/>
        <v>No</v>
      </c>
      <c r="V694" s="6" t="str">
        <f t="shared" si="2"/>
        <v/>
      </c>
      <c r="X694" s="13"/>
    </row>
    <row r="695">
      <c r="J695" s="6" t="s">
        <v>1155</v>
      </c>
      <c r="L695" s="6" t="s">
        <v>1020</v>
      </c>
      <c r="M695" s="17"/>
      <c r="N695" s="17"/>
      <c r="O695" s="7" t="s">
        <v>26</v>
      </c>
      <c r="P695" s="17"/>
      <c r="Q695" s="9"/>
      <c r="R695" s="9"/>
      <c r="S695" s="8" t="s">
        <v>27</v>
      </c>
      <c r="T695" s="9"/>
      <c r="U695" s="10" t="str">
        <f t="shared" si="11"/>
        <v>Yes</v>
      </c>
      <c r="V695" s="6" t="str">
        <f t="shared" si="2"/>
        <v>No</v>
      </c>
      <c r="W695" s="6" t="s">
        <v>62</v>
      </c>
      <c r="X695" s="11" t="s">
        <v>33</v>
      </c>
    </row>
    <row r="696">
      <c r="J696" s="6" t="s">
        <v>1155</v>
      </c>
      <c r="L696" s="6" t="s">
        <v>1156</v>
      </c>
      <c r="M696" s="17"/>
      <c r="N696" s="17"/>
      <c r="O696" s="7" t="s">
        <v>27</v>
      </c>
      <c r="P696" s="17"/>
      <c r="Q696" s="9"/>
      <c r="R696" s="9"/>
      <c r="S696" s="9"/>
      <c r="T696" s="9"/>
      <c r="U696" s="10" t="str">
        <f t="shared" si="11"/>
        <v>No</v>
      </c>
      <c r="V696" s="6" t="str">
        <f t="shared" si="2"/>
        <v/>
      </c>
      <c r="X696" s="13"/>
    </row>
    <row r="697">
      <c r="A697" s="6">
        <v>5.9928597E7</v>
      </c>
      <c r="B697" s="6">
        <v>5.9972472E7</v>
      </c>
      <c r="E697" s="6">
        <v>1.06375755E8</v>
      </c>
      <c r="F697" s="6">
        <v>0.0</v>
      </c>
      <c r="G697" s="15">
        <v>44076.0</v>
      </c>
      <c r="H697" s="6">
        <v>0.0</v>
      </c>
      <c r="I697" s="6">
        <v>2.0</v>
      </c>
      <c r="J697" s="6" t="s">
        <v>1157</v>
      </c>
      <c r="K697" s="6" t="s">
        <v>1154</v>
      </c>
      <c r="L697" s="6" t="s">
        <v>452</v>
      </c>
      <c r="M697" s="17"/>
      <c r="N697" s="17"/>
      <c r="O697" s="7" t="s">
        <v>27</v>
      </c>
      <c r="P697" s="17"/>
      <c r="Q697" s="9"/>
      <c r="R697" s="9"/>
      <c r="S697" s="9"/>
      <c r="T697" s="9"/>
      <c r="U697" s="10" t="str">
        <f t="shared" si="11"/>
        <v>No</v>
      </c>
      <c r="V697" s="6" t="str">
        <f t="shared" si="2"/>
        <v/>
      </c>
      <c r="X697" s="13"/>
    </row>
    <row r="698">
      <c r="A698" s="6">
        <v>5.9928597E7</v>
      </c>
      <c r="B698" s="6">
        <v>5.9972472E7</v>
      </c>
      <c r="E698" s="6">
        <v>1.06375755E8</v>
      </c>
      <c r="F698" s="6">
        <v>0.0</v>
      </c>
      <c r="G698" s="15">
        <v>44076.0</v>
      </c>
      <c r="H698" s="6">
        <v>0.0</v>
      </c>
      <c r="I698" s="6">
        <v>3.0</v>
      </c>
      <c r="J698" s="6" t="s">
        <v>1158</v>
      </c>
      <c r="K698" s="6" t="s">
        <v>1154</v>
      </c>
      <c r="L698" s="6" t="s">
        <v>703</v>
      </c>
      <c r="M698" s="17"/>
      <c r="N698" s="17"/>
      <c r="O698" s="7" t="s">
        <v>27</v>
      </c>
      <c r="P698" s="17"/>
      <c r="Q698" s="9"/>
      <c r="R698" s="9"/>
      <c r="S698" s="9"/>
      <c r="T698" s="9"/>
      <c r="U698" s="10" t="str">
        <f t="shared" si="11"/>
        <v>No</v>
      </c>
      <c r="V698" s="6" t="str">
        <f t="shared" si="2"/>
        <v/>
      </c>
      <c r="X698" s="13"/>
    </row>
    <row r="699">
      <c r="A699" s="6">
        <v>5.9928597E7</v>
      </c>
      <c r="E699" s="6">
        <v>1.05979927E8</v>
      </c>
      <c r="F699" s="6">
        <v>0.0</v>
      </c>
      <c r="G699" s="6" t="s">
        <v>124</v>
      </c>
      <c r="H699" s="6">
        <v>0.0</v>
      </c>
      <c r="I699" s="6">
        <v>2.0</v>
      </c>
      <c r="J699" s="6" t="s">
        <v>1159</v>
      </c>
      <c r="K699" s="6" t="s">
        <v>1154</v>
      </c>
      <c r="L699" s="6" t="s">
        <v>1013</v>
      </c>
      <c r="M699" s="17"/>
      <c r="N699" s="17"/>
      <c r="O699" s="7" t="s">
        <v>26</v>
      </c>
      <c r="P699" s="17"/>
      <c r="Q699" s="9"/>
      <c r="R699" s="9"/>
      <c r="S699" s="8" t="s">
        <v>27</v>
      </c>
      <c r="T699" s="9"/>
      <c r="U699" s="10" t="str">
        <f t="shared" si="11"/>
        <v>Yes</v>
      </c>
      <c r="V699" s="6" t="str">
        <f t="shared" si="2"/>
        <v>No</v>
      </c>
      <c r="W699" s="6" t="s">
        <v>54</v>
      </c>
      <c r="X699" s="11" t="s">
        <v>37</v>
      </c>
    </row>
    <row r="700">
      <c r="A700" s="6">
        <v>5.9928597E7</v>
      </c>
      <c r="E700" s="6">
        <v>1.05979927E8</v>
      </c>
      <c r="F700" s="6">
        <v>0.0</v>
      </c>
      <c r="G700" s="6" t="s">
        <v>124</v>
      </c>
      <c r="H700" s="6">
        <v>0.0</v>
      </c>
      <c r="I700" s="6">
        <v>3.0</v>
      </c>
      <c r="J700" s="6" t="s">
        <v>1160</v>
      </c>
      <c r="K700" s="6" t="s">
        <v>1154</v>
      </c>
      <c r="L700" s="6" t="s">
        <v>96</v>
      </c>
      <c r="M700" s="17"/>
      <c r="N700" s="17"/>
      <c r="O700" s="7" t="s">
        <v>26</v>
      </c>
      <c r="P700" s="17"/>
      <c r="Q700" s="9"/>
      <c r="R700" s="9"/>
      <c r="S700" s="8" t="s">
        <v>27</v>
      </c>
      <c r="T700" s="9"/>
      <c r="U700" s="10" t="str">
        <f t="shared" si="11"/>
        <v>Yes</v>
      </c>
      <c r="V700" s="6" t="str">
        <f t="shared" si="2"/>
        <v>No</v>
      </c>
      <c r="W700" s="6" t="s">
        <v>56</v>
      </c>
      <c r="X700" s="11" t="s">
        <v>37</v>
      </c>
    </row>
    <row r="701">
      <c r="A701" s="6">
        <v>3.4425415E7</v>
      </c>
      <c r="B701" s="6">
        <v>3.4425483E7</v>
      </c>
      <c r="C701" s="6">
        <v>2.0</v>
      </c>
      <c r="D701" s="6" t="s">
        <v>1161</v>
      </c>
      <c r="H701" s="6">
        <v>2.0</v>
      </c>
      <c r="I701" s="6">
        <v>2.0</v>
      </c>
      <c r="J701" s="6" t="s">
        <v>1162</v>
      </c>
      <c r="K701" s="6" t="s">
        <v>1074</v>
      </c>
      <c r="L701" s="6" t="s">
        <v>513</v>
      </c>
      <c r="M701" s="17"/>
      <c r="N701" s="17"/>
      <c r="O701" s="7" t="s">
        <v>27</v>
      </c>
      <c r="P701" s="17"/>
      <c r="Q701" s="9"/>
      <c r="R701" s="9"/>
      <c r="S701" s="9"/>
      <c r="T701" s="9"/>
      <c r="U701" s="10" t="str">
        <f t="shared" si="11"/>
        <v>No</v>
      </c>
      <c r="V701" s="6" t="str">
        <f t="shared" si="2"/>
        <v/>
      </c>
      <c r="X701" s="13"/>
    </row>
    <row r="702">
      <c r="A702" s="6">
        <v>5.739133E7</v>
      </c>
      <c r="B702" s="6">
        <v>5.7391825E7</v>
      </c>
      <c r="C702" s="6">
        <v>0.0</v>
      </c>
      <c r="D702" s="15">
        <v>43654.0</v>
      </c>
      <c r="H702" s="6">
        <v>2.0</v>
      </c>
      <c r="I702" s="6">
        <v>0.0</v>
      </c>
      <c r="J702" s="6" t="s">
        <v>1163</v>
      </c>
      <c r="K702" s="6" t="s">
        <v>1164</v>
      </c>
      <c r="L702" s="6" t="s">
        <v>178</v>
      </c>
      <c r="M702" s="17"/>
      <c r="N702" s="17"/>
      <c r="O702" s="7" t="s">
        <v>26</v>
      </c>
      <c r="P702" s="17"/>
      <c r="Q702" s="9"/>
      <c r="R702" s="9"/>
      <c r="S702" s="8" t="s">
        <v>26</v>
      </c>
      <c r="T702" s="9"/>
      <c r="U702" s="10" t="str">
        <f t="shared" si="11"/>
        <v>No</v>
      </c>
      <c r="V702" s="6" t="str">
        <f t="shared" si="2"/>
        <v/>
      </c>
      <c r="X702" s="13"/>
    </row>
    <row r="703">
      <c r="X703" s="13"/>
    </row>
    <row r="704">
      <c r="X704" s="13"/>
    </row>
    <row r="705">
      <c r="X705" s="13"/>
    </row>
    <row r="706">
      <c r="X706" s="13"/>
    </row>
    <row r="707">
      <c r="X707" s="13"/>
    </row>
    <row r="708">
      <c r="X708" s="13"/>
    </row>
    <row r="709">
      <c r="X709" s="13"/>
    </row>
    <row r="710">
      <c r="X710" s="13"/>
    </row>
    <row r="711">
      <c r="X711" s="13"/>
    </row>
    <row r="712">
      <c r="X712" s="13"/>
    </row>
    <row r="713">
      <c r="X713" s="13"/>
    </row>
    <row r="714">
      <c r="X714" s="13"/>
    </row>
    <row r="715">
      <c r="X715" s="13"/>
    </row>
    <row r="716">
      <c r="X716" s="13"/>
    </row>
    <row r="717">
      <c r="X717" s="13"/>
    </row>
    <row r="718">
      <c r="X718" s="13"/>
    </row>
    <row r="719">
      <c r="X719" s="13"/>
    </row>
    <row r="720">
      <c r="X720" s="13"/>
    </row>
    <row r="721">
      <c r="X721" s="13"/>
    </row>
    <row r="722">
      <c r="X722" s="13"/>
    </row>
    <row r="723">
      <c r="X723" s="13"/>
    </row>
    <row r="724">
      <c r="X724" s="13"/>
    </row>
    <row r="725">
      <c r="X725" s="13"/>
    </row>
    <row r="726">
      <c r="X726" s="13"/>
    </row>
    <row r="727">
      <c r="X727" s="13"/>
    </row>
    <row r="728">
      <c r="X728" s="13"/>
    </row>
    <row r="729">
      <c r="X729" s="13"/>
    </row>
    <row r="730">
      <c r="X730" s="13"/>
    </row>
    <row r="731">
      <c r="X731" s="13"/>
    </row>
    <row r="732">
      <c r="X732" s="13"/>
    </row>
    <row r="733">
      <c r="X733" s="13"/>
    </row>
    <row r="734">
      <c r="X734" s="13"/>
    </row>
    <row r="735">
      <c r="X735" s="13"/>
    </row>
    <row r="736">
      <c r="X736" s="13"/>
    </row>
    <row r="737">
      <c r="X737" s="13"/>
    </row>
    <row r="738">
      <c r="X738" s="13"/>
    </row>
    <row r="739">
      <c r="X739" s="13"/>
    </row>
    <row r="740">
      <c r="X740" s="13"/>
    </row>
    <row r="741">
      <c r="X741" s="13"/>
    </row>
    <row r="742">
      <c r="X742" s="13"/>
    </row>
    <row r="743">
      <c r="X743" s="13"/>
    </row>
    <row r="744">
      <c r="X744" s="13"/>
    </row>
    <row r="745">
      <c r="X745" s="13"/>
    </row>
    <row r="746">
      <c r="X746" s="13"/>
    </row>
    <row r="747">
      <c r="X747" s="13"/>
    </row>
    <row r="748">
      <c r="X748" s="13"/>
    </row>
    <row r="749">
      <c r="X749" s="13"/>
    </row>
    <row r="750">
      <c r="X750" s="13"/>
    </row>
    <row r="751">
      <c r="X751" s="13"/>
    </row>
    <row r="752">
      <c r="X752" s="13"/>
    </row>
    <row r="753">
      <c r="X753" s="13"/>
    </row>
    <row r="754">
      <c r="X754" s="13"/>
    </row>
    <row r="755">
      <c r="X755" s="13"/>
    </row>
    <row r="756">
      <c r="X756" s="13"/>
    </row>
    <row r="757">
      <c r="X757" s="13"/>
    </row>
    <row r="758">
      <c r="X758" s="13"/>
    </row>
    <row r="759">
      <c r="X759" s="13"/>
    </row>
    <row r="760">
      <c r="X760" s="13"/>
    </row>
    <row r="761">
      <c r="X761" s="13"/>
    </row>
    <row r="762">
      <c r="X762" s="13"/>
    </row>
    <row r="763">
      <c r="X763" s="13"/>
    </row>
    <row r="764">
      <c r="X764" s="13"/>
    </row>
    <row r="765">
      <c r="X765" s="13"/>
    </row>
    <row r="766">
      <c r="X766" s="13"/>
    </row>
    <row r="767">
      <c r="X767" s="13"/>
    </row>
    <row r="768">
      <c r="X768" s="13"/>
    </row>
    <row r="769">
      <c r="X769" s="13"/>
    </row>
    <row r="770">
      <c r="X770" s="13"/>
    </row>
    <row r="771">
      <c r="X771" s="13"/>
    </row>
    <row r="772">
      <c r="X772" s="13"/>
    </row>
    <row r="773">
      <c r="X773" s="13"/>
    </row>
    <row r="774">
      <c r="X774" s="13"/>
    </row>
    <row r="775">
      <c r="X775" s="13"/>
    </row>
    <row r="776">
      <c r="X776" s="13"/>
    </row>
    <row r="777">
      <c r="X777" s="13"/>
    </row>
    <row r="778">
      <c r="X778" s="13"/>
    </row>
    <row r="779">
      <c r="X779" s="13"/>
    </row>
    <row r="780">
      <c r="X780" s="13"/>
    </row>
    <row r="781">
      <c r="X781" s="13"/>
    </row>
    <row r="782">
      <c r="X782" s="13"/>
    </row>
    <row r="783">
      <c r="X783" s="13"/>
    </row>
    <row r="784">
      <c r="X784" s="13"/>
    </row>
    <row r="785">
      <c r="X785" s="13"/>
    </row>
    <row r="786">
      <c r="X786" s="13"/>
    </row>
    <row r="787">
      <c r="X787" s="13"/>
    </row>
    <row r="788">
      <c r="X788" s="13"/>
    </row>
    <row r="789">
      <c r="X789" s="13"/>
    </row>
    <row r="790">
      <c r="X790" s="13"/>
    </row>
    <row r="791">
      <c r="X791" s="13"/>
    </row>
    <row r="792">
      <c r="X792" s="13"/>
    </row>
    <row r="793">
      <c r="X793" s="13"/>
    </row>
    <row r="794">
      <c r="X794" s="13"/>
    </row>
    <row r="795">
      <c r="X795" s="13"/>
    </row>
    <row r="796">
      <c r="X796" s="13"/>
    </row>
    <row r="797">
      <c r="X797" s="13"/>
    </row>
    <row r="798">
      <c r="X798" s="13"/>
    </row>
    <row r="799">
      <c r="X799" s="13"/>
    </row>
    <row r="800">
      <c r="X800" s="13"/>
    </row>
    <row r="801">
      <c r="X801" s="13"/>
    </row>
    <row r="802">
      <c r="X802" s="13"/>
    </row>
    <row r="803">
      <c r="X803" s="13"/>
    </row>
    <row r="804">
      <c r="X804" s="13"/>
    </row>
    <row r="805">
      <c r="X805" s="13"/>
    </row>
    <row r="806">
      <c r="X806" s="13"/>
    </row>
    <row r="807">
      <c r="X807" s="13"/>
    </row>
    <row r="808">
      <c r="X808" s="13"/>
    </row>
    <row r="809">
      <c r="X809" s="13"/>
    </row>
    <row r="810">
      <c r="X810" s="13"/>
    </row>
    <row r="811">
      <c r="X811" s="13"/>
    </row>
    <row r="812">
      <c r="X812" s="13"/>
    </row>
    <row r="813">
      <c r="X813" s="13"/>
    </row>
    <row r="814">
      <c r="X814" s="13"/>
    </row>
    <row r="815">
      <c r="X815" s="13"/>
    </row>
    <row r="816">
      <c r="X816" s="13"/>
    </row>
    <row r="817">
      <c r="X817" s="13"/>
    </row>
    <row r="818">
      <c r="X818" s="13"/>
    </row>
    <row r="819">
      <c r="X819" s="13"/>
    </row>
    <row r="820">
      <c r="X820" s="13"/>
    </row>
    <row r="821">
      <c r="X821" s="13"/>
    </row>
    <row r="822">
      <c r="X822" s="13"/>
    </row>
    <row r="823">
      <c r="X823" s="13"/>
    </row>
    <row r="824">
      <c r="X824" s="13"/>
    </row>
    <row r="825">
      <c r="X825" s="13"/>
    </row>
    <row r="826">
      <c r="X826" s="13"/>
    </row>
    <row r="827">
      <c r="X827" s="13"/>
    </row>
    <row r="828">
      <c r="X828" s="13"/>
    </row>
    <row r="829">
      <c r="X829" s="13"/>
    </row>
    <row r="830">
      <c r="X830" s="13"/>
    </row>
    <row r="831">
      <c r="X831" s="13"/>
    </row>
    <row r="832">
      <c r="X832" s="13"/>
    </row>
    <row r="833">
      <c r="X833" s="13"/>
    </row>
    <row r="834">
      <c r="X834" s="13"/>
    </row>
    <row r="835">
      <c r="X835" s="13"/>
    </row>
    <row r="836">
      <c r="X836" s="13"/>
    </row>
    <row r="837">
      <c r="X837" s="13"/>
    </row>
    <row r="838">
      <c r="X838" s="13"/>
    </row>
    <row r="839">
      <c r="X839" s="13"/>
    </row>
    <row r="840">
      <c r="X840" s="13"/>
    </row>
    <row r="841">
      <c r="X841" s="13"/>
    </row>
    <row r="842">
      <c r="X842" s="13"/>
    </row>
    <row r="843">
      <c r="X843" s="13"/>
    </row>
    <row r="844">
      <c r="X844" s="13"/>
    </row>
    <row r="845">
      <c r="X845" s="13"/>
    </row>
    <row r="846">
      <c r="X846" s="13"/>
    </row>
    <row r="847">
      <c r="X847" s="13"/>
    </row>
    <row r="848">
      <c r="X848" s="13"/>
    </row>
    <row r="849">
      <c r="X849" s="13"/>
    </row>
    <row r="850">
      <c r="X850" s="13"/>
    </row>
    <row r="851">
      <c r="X851" s="13"/>
    </row>
    <row r="852">
      <c r="X852" s="13"/>
    </row>
    <row r="853">
      <c r="X853" s="13"/>
    </row>
    <row r="854">
      <c r="X854" s="13"/>
    </row>
    <row r="855">
      <c r="X855" s="13"/>
    </row>
    <row r="856">
      <c r="X856" s="13"/>
    </row>
    <row r="857">
      <c r="X857" s="13"/>
    </row>
    <row r="858">
      <c r="X858" s="13"/>
    </row>
    <row r="859">
      <c r="X859" s="13"/>
    </row>
    <row r="860">
      <c r="X860" s="13"/>
    </row>
    <row r="861">
      <c r="X861" s="13"/>
    </row>
    <row r="862">
      <c r="X862" s="13"/>
    </row>
    <row r="863">
      <c r="X863" s="13"/>
    </row>
    <row r="864">
      <c r="X864" s="13"/>
    </row>
    <row r="865">
      <c r="X865" s="13"/>
    </row>
    <row r="866">
      <c r="X866" s="13"/>
    </row>
    <row r="867">
      <c r="X867" s="13"/>
    </row>
    <row r="868">
      <c r="X868" s="13"/>
    </row>
    <row r="869">
      <c r="X869" s="13"/>
    </row>
    <row r="870">
      <c r="X870" s="13"/>
    </row>
    <row r="871">
      <c r="X871" s="13"/>
    </row>
    <row r="872">
      <c r="X872" s="13"/>
    </row>
    <row r="873">
      <c r="X873" s="13"/>
    </row>
    <row r="874">
      <c r="X874" s="13"/>
    </row>
    <row r="875">
      <c r="X875" s="13"/>
    </row>
    <row r="876">
      <c r="X876" s="13"/>
    </row>
    <row r="877">
      <c r="X877" s="13"/>
    </row>
    <row r="878">
      <c r="X878" s="13"/>
    </row>
    <row r="879">
      <c r="X879" s="13"/>
    </row>
    <row r="880">
      <c r="X880" s="13"/>
    </row>
    <row r="881">
      <c r="X881" s="13"/>
    </row>
    <row r="882">
      <c r="X882" s="13"/>
    </row>
    <row r="883">
      <c r="X883" s="13"/>
    </row>
    <row r="884">
      <c r="X884" s="13"/>
    </row>
    <row r="885">
      <c r="X885" s="13"/>
    </row>
    <row r="886">
      <c r="X886" s="13"/>
    </row>
    <row r="887">
      <c r="X887" s="13"/>
    </row>
    <row r="888">
      <c r="X888" s="13"/>
    </row>
    <row r="889">
      <c r="X889" s="13"/>
    </row>
    <row r="890">
      <c r="X890" s="13"/>
    </row>
    <row r="891">
      <c r="X891" s="13"/>
    </row>
    <row r="892">
      <c r="X892" s="13"/>
    </row>
    <row r="893">
      <c r="X893" s="13"/>
    </row>
    <row r="894">
      <c r="X894" s="13"/>
    </row>
    <row r="895">
      <c r="X895" s="13"/>
    </row>
    <row r="896">
      <c r="X896" s="13"/>
    </row>
    <row r="897">
      <c r="X897" s="13"/>
    </row>
    <row r="898">
      <c r="X898" s="13"/>
    </row>
    <row r="899">
      <c r="X899" s="13"/>
    </row>
    <row r="900">
      <c r="X900" s="13"/>
    </row>
    <row r="901">
      <c r="X901" s="13"/>
    </row>
    <row r="902">
      <c r="X902" s="13"/>
    </row>
    <row r="903">
      <c r="X903" s="13"/>
    </row>
    <row r="904">
      <c r="X904" s="13"/>
    </row>
    <row r="905">
      <c r="X905" s="13"/>
    </row>
    <row r="906">
      <c r="X906" s="13"/>
    </row>
    <row r="907">
      <c r="X907" s="13"/>
    </row>
    <row r="908">
      <c r="X908" s="13"/>
    </row>
    <row r="909">
      <c r="X909" s="13"/>
    </row>
    <row r="910">
      <c r="X910" s="13"/>
    </row>
    <row r="911">
      <c r="X911" s="13"/>
    </row>
    <row r="912">
      <c r="X912" s="13"/>
    </row>
    <row r="913">
      <c r="X913" s="13"/>
    </row>
    <row r="914">
      <c r="X914" s="13"/>
    </row>
    <row r="915">
      <c r="X915" s="13"/>
    </row>
    <row r="916">
      <c r="X916" s="13"/>
    </row>
    <row r="917">
      <c r="X917" s="13"/>
    </row>
    <row r="918">
      <c r="X918" s="13"/>
    </row>
    <row r="919">
      <c r="X919" s="13"/>
    </row>
    <row r="920">
      <c r="X920" s="13"/>
    </row>
    <row r="921">
      <c r="X921" s="13"/>
    </row>
    <row r="922">
      <c r="X922" s="13"/>
    </row>
    <row r="923">
      <c r="X923" s="13"/>
    </row>
    <row r="924">
      <c r="X924" s="13"/>
    </row>
    <row r="925">
      <c r="X925" s="13"/>
    </row>
    <row r="926">
      <c r="X926" s="13"/>
    </row>
    <row r="927">
      <c r="X927" s="13"/>
    </row>
    <row r="928">
      <c r="X928" s="13"/>
    </row>
    <row r="929">
      <c r="X929" s="13"/>
    </row>
    <row r="930">
      <c r="X930" s="13"/>
    </row>
    <row r="931">
      <c r="X931" s="13"/>
    </row>
    <row r="932">
      <c r="X932" s="13"/>
    </row>
    <row r="933">
      <c r="X933" s="13"/>
    </row>
    <row r="934">
      <c r="X934" s="13"/>
    </row>
    <row r="935">
      <c r="X935" s="13"/>
    </row>
    <row r="936">
      <c r="X936" s="13"/>
    </row>
    <row r="937">
      <c r="X937" s="13"/>
    </row>
    <row r="938">
      <c r="X938" s="13"/>
    </row>
    <row r="939">
      <c r="X939" s="13"/>
    </row>
    <row r="940">
      <c r="X940" s="13"/>
    </row>
    <row r="941">
      <c r="X941" s="13"/>
    </row>
    <row r="942">
      <c r="X942" s="13"/>
    </row>
    <row r="943">
      <c r="X943" s="13"/>
    </row>
    <row r="944">
      <c r="X944" s="13"/>
    </row>
    <row r="945">
      <c r="X945" s="13"/>
    </row>
    <row r="946">
      <c r="X946" s="13"/>
    </row>
    <row r="947">
      <c r="X947" s="13"/>
    </row>
    <row r="948">
      <c r="X948" s="13"/>
    </row>
    <row r="949">
      <c r="X949" s="13"/>
    </row>
    <row r="950">
      <c r="X950" s="13"/>
    </row>
    <row r="951">
      <c r="X951" s="13"/>
    </row>
    <row r="952">
      <c r="X952" s="13"/>
    </row>
    <row r="953">
      <c r="X953" s="13"/>
    </row>
    <row r="954">
      <c r="X954" s="13"/>
    </row>
    <row r="955">
      <c r="X955" s="13"/>
    </row>
    <row r="956">
      <c r="X956" s="13"/>
    </row>
    <row r="957">
      <c r="X957" s="13"/>
    </row>
    <row r="958">
      <c r="X958" s="13"/>
    </row>
    <row r="959">
      <c r="X959" s="13"/>
    </row>
    <row r="960">
      <c r="X960" s="13"/>
    </row>
    <row r="961">
      <c r="X961" s="13"/>
    </row>
    <row r="962">
      <c r="X962" s="13"/>
    </row>
    <row r="963">
      <c r="X963" s="13"/>
    </row>
    <row r="964">
      <c r="X964" s="13"/>
    </row>
    <row r="965">
      <c r="X965" s="13"/>
    </row>
    <row r="966">
      <c r="X966" s="13"/>
    </row>
    <row r="967">
      <c r="X967" s="13"/>
    </row>
    <row r="968">
      <c r="X968" s="13"/>
    </row>
    <row r="969">
      <c r="X969" s="13"/>
    </row>
    <row r="970">
      <c r="X970" s="13"/>
    </row>
    <row r="971">
      <c r="X971" s="13"/>
    </row>
    <row r="972">
      <c r="X972" s="13"/>
    </row>
    <row r="973">
      <c r="X973" s="13"/>
    </row>
    <row r="974">
      <c r="X974" s="13"/>
    </row>
    <row r="975">
      <c r="X975" s="13"/>
    </row>
    <row r="976">
      <c r="X976" s="13"/>
    </row>
    <row r="977">
      <c r="X977" s="13"/>
    </row>
    <row r="978">
      <c r="X978" s="13"/>
    </row>
    <row r="979">
      <c r="X979" s="13"/>
    </row>
    <row r="980">
      <c r="X980" s="13"/>
    </row>
    <row r="981">
      <c r="X981" s="13"/>
    </row>
    <row r="982">
      <c r="X982" s="13"/>
    </row>
    <row r="983">
      <c r="X983" s="13"/>
    </row>
    <row r="984">
      <c r="X984" s="13"/>
    </row>
    <row r="985">
      <c r="X985" s="13"/>
    </row>
    <row r="986">
      <c r="X986" s="13"/>
    </row>
    <row r="987">
      <c r="X987" s="13"/>
    </row>
    <row r="988">
      <c r="X988" s="13"/>
    </row>
    <row r="989">
      <c r="X989" s="13"/>
    </row>
    <row r="990">
      <c r="X990" s="13"/>
    </row>
    <row r="991">
      <c r="X991" s="13"/>
    </row>
    <row r="992">
      <c r="X992" s="13"/>
    </row>
    <row r="993">
      <c r="X993" s="13"/>
    </row>
    <row r="994">
      <c r="X994" s="13"/>
    </row>
    <row r="995">
      <c r="X995" s="13"/>
    </row>
    <row r="996">
      <c r="X996" s="13"/>
    </row>
    <row r="997">
      <c r="X997" s="13"/>
    </row>
    <row r="998">
      <c r="X998" s="13"/>
    </row>
    <row r="999">
      <c r="X999" s="13"/>
    </row>
    <row r="1000">
      <c r="X1000" s="13"/>
    </row>
  </sheetData>
  <mergeCells count="2">
    <mergeCell ref="M1:P1"/>
    <mergeCell ref="Q1:T1"/>
  </mergeCells>
  <hyperlinks>
    <hyperlink r:id="rId1" ref="L16"/>
    <hyperlink r:id="rId2" ref="L413"/>
    <hyperlink r:id="rId3" ref="L417"/>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5">
      <c r="B5" s="21" t="s">
        <v>1165</v>
      </c>
    </row>
    <row r="6">
      <c r="B6" s="22" t="s">
        <v>1166</v>
      </c>
    </row>
    <row r="8">
      <c r="B8" s="23" t="s">
        <v>1167</v>
      </c>
    </row>
    <row r="9">
      <c r="B9" s="6" t="s">
        <v>1168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24.86"/>
    <col customWidth="1" min="4" max="4" width="135.57"/>
    <col customWidth="1" min="12" max="13" width="20.29"/>
    <col customWidth="1" min="14" max="14" width="70.29"/>
  </cols>
  <sheetData>
    <row r="1">
      <c r="L1" s="24"/>
      <c r="M1" s="24"/>
    </row>
    <row r="2">
      <c r="L2" s="24"/>
      <c r="M2" s="24"/>
    </row>
    <row r="3">
      <c r="L3" s="24"/>
      <c r="M3" s="24"/>
    </row>
    <row r="4">
      <c r="L4" s="24"/>
      <c r="M4" s="24"/>
    </row>
    <row r="5">
      <c r="B5" s="25" t="s">
        <v>1169</v>
      </c>
      <c r="D5" s="26" t="s">
        <v>1170</v>
      </c>
      <c r="E5" s="27"/>
      <c r="F5" s="27"/>
    </row>
    <row r="6">
      <c r="B6" s="28" t="s">
        <v>202</v>
      </c>
      <c r="D6" s="29" t="s">
        <v>1171</v>
      </c>
    </row>
    <row r="7">
      <c r="B7" s="28" t="s">
        <v>483</v>
      </c>
      <c r="D7" s="29" t="s">
        <v>1172</v>
      </c>
    </row>
    <row r="8">
      <c r="B8" s="28" t="s">
        <v>33</v>
      </c>
      <c r="D8" s="29" t="s">
        <v>1173</v>
      </c>
    </row>
    <row r="9">
      <c r="B9" s="28" t="s">
        <v>551</v>
      </c>
      <c r="D9" s="29" t="s">
        <v>1174</v>
      </c>
    </row>
    <row r="10">
      <c r="D10" s="30" t="s">
        <v>1175</v>
      </c>
    </row>
    <row r="11">
      <c r="D11" s="30" t="s">
        <v>1176</v>
      </c>
    </row>
    <row r="12">
      <c r="B12" s="28" t="s">
        <v>450</v>
      </c>
      <c r="D12" s="29" t="s">
        <v>1177</v>
      </c>
    </row>
    <row r="13">
      <c r="B13" s="28" t="s">
        <v>107</v>
      </c>
      <c r="D13" s="29" t="s">
        <v>1178</v>
      </c>
    </row>
    <row r="14">
      <c r="B14" s="28" t="s">
        <v>39</v>
      </c>
      <c r="D14" s="29" t="s">
        <v>1179</v>
      </c>
    </row>
    <row r="15">
      <c r="D15" s="30" t="s">
        <v>1180</v>
      </c>
    </row>
    <row r="16">
      <c r="D16" s="30" t="s">
        <v>1181</v>
      </c>
    </row>
    <row r="17">
      <c r="B17" s="28" t="s">
        <v>1061</v>
      </c>
      <c r="D17" s="29" t="s">
        <v>1182</v>
      </c>
    </row>
    <row r="18">
      <c r="B18" s="31" t="s">
        <v>37</v>
      </c>
      <c r="C18" s="28" t="s">
        <v>1183</v>
      </c>
      <c r="D18" s="29" t="s">
        <v>1184</v>
      </c>
    </row>
    <row r="19">
      <c r="D19" s="30" t="s">
        <v>1185</v>
      </c>
    </row>
    <row r="20">
      <c r="D20" s="30" t="s">
        <v>1186</v>
      </c>
    </row>
    <row r="21">
      <c r="C21" s="28" t="s">
        <v>1187</v>
      </c>
      <c r="D21" s="29" t="s">
        <v>1188</v>
      </c>
    </row>
    <row r="22">
      <c r="D22" s="30" t="s">
        <v>1189</v>
      </c>
    </row>
    <row r="23">
      <c r="C23" s="28" t="s">
        <v>1190</v>
      </c>
      <c r="D23" s="29" t="s">
        <v>1191</v>
      </c>
    </row>
    <row r="24">
      <c r="D24" s="30" t="s">
        <v>1192</v>
      </c>
    </row>
    <row r="25">
      <c r="D25" s="30" t="s">
        <v>1193</v>
      </c>
    </row>
    <row r="26">
      <c r="D26" s="30" t="s">
        <v>1194</v>
      </c>
    </row>
    <row r="27">
      <c r="C27" s="28" t="s">
        <v>1195</v>
      </c>
      <c r="D27" s="29" t="s">
        <v>1196</v>
      </c>
    </row>
    <row r="28">
      <c r="D28" s="30" t="s">
        <v>1197</v>
      </c>
    </row>
    <row r="29">
      <c r="B29" s="28" t="s">
        <v>184</v>
      </c>
      <c r="D29" s="29" t="s">
        <v>1198</v>
      </c>
    </row>
    <row r="30">
      <c r="L30" s="24"/>
      <c r="M30" s="24"/>
    </row>
    <row r="31">
      <c r="L31" s="24"/>
      <c r="M31" s="24"/>
    </row>
    <row r="32">
      <c r="L32" s="24"/>
      <c r="M32" s="24"/>
    </row>
    <row r="33">
      <c r="L33" s="24"/>
      <c r="M33" s="24"/>
    </row>
    <row r="34">
      <c r="L34" s="24"/>
      <c r="M34" s="24"/>
    </row>
    <row r="35">
      <c r="L35" s="24"/>
      <c r="M35" s="24"/>
    </row>
    <row r="36">
      <c r="L36" s="24"/>
      <c r="M36" s="24"/>
    </row>
    <row r="37">
      <c r="L37" s="24"/>
      <c r="M37" s="24"/>
    </row>
    <row r="38">
      <c r="L38" s="24"/>
      <c r="M38" s="24"/>
    </row>
    <row r="39">
      <c r="L39" s="24"/>
      <c r="M39" s="24"/>
    </row>
    <row r="40">
      <c r="L40" s="24"/>
      <c r="M40" s="24"/>
    </row>
    <row r="41">
      <c r="L41" s="24"/>
      <c r="M41" s="24"/>
    </row>
    <row r="42">
      <c r="L42" s="24"/>
      <c r="M42" s="24"/>
    </row>
    <row r="43">
      <c r="L43" s="24"/>
      <c r="M43" s="24"/>
    </row>
    <row r="44">
      <c r="L44" s="24"/>
      <c r="M44" s="24"/>
    </row>
    <row r="45">
      <c r="L45" s="24"/>
      <c r="M45" s="24"/>
    </row>
    <row r="46">
      <c r="L46" s="24"/>
      <c r="M46" s="24"/>
    </row>
    <row r="47">
      <c r="L47" s="24"/>
      <c r="M47" s="24"/>
    </row>
    <row r="48">
      <c r="L48" s="24"/>
      <c r="M48" s="24"/>
    </row>
    <row r="49">
      <c r="L49" s="24"/>
      <c r="M49" s="24"/>
    </row>
    <row r="50">
      <c r="L50" s="24"/>
      <c r="M50" s="24"/>
    </row>
    <row r="51">
      <c r="L51" s="24"/>
      <c r="M51" s="24"/>
    </row>
    <row r="52">
      <c r="L52" s="24"/>
      <c r="M52" s="24"/>
    </row>
    <row r="53">
      <c r="L53" s="24"/>
      <c r="M53" s="24"/>
    </row>
    <row r="54">
      <c r="L54" s="24"/>
      <c r="M54" s="24"/>
    </row>
    <row r="55">
      <c r="L55" s="24"/>
      <c r="M55" s="24"/>
    </row>
    <row r="56">
      <c r="L56" s="24"/>
      <c r="M56" s="24"/>
    </row>
    <row r="57">
      <c r="L57" s="24"/>
      <c r="M57" s="24"/>
    </row>
    <row r="58">
      <c r="L58" s="24"/>
      <c r="M58" s="24"/>
    </row>
    <row r="59">
      <c r="L59" s="24"/>
      <c r="M59" s="24"/>
    </row>
    <row r="60">
      <c r="L60" s="24"/>
      <c r="M60" s="24"/>
    </row>
    <row r="61">
      <c r="L61" s="24"/>
      <c r="M61" s="24"/>
    </row>
    <row r="62">
      <c r="L62" s="24"/>
      <c r="M62" s="24"/>
    </row>
    <row r="63">
      <c r="L63" s="24"/>
      <c r="M63" s="24"/>
    </row>
    <row r="64">
      <c r="L64" s="24"/>
      <c r="M64" s="24"/>
    </row>
    <row r="65">
      <c r="L65" s="24"/>
      <c r="M65" s="24"/>
    </row>
    <row r="66">
      <c r="L66" s="24"/>
      <c r="M66" s="24"/>
    </row>
    <row r="67">
      <c r="L67" s="24"/>
      <c r="M67" s="24"/>
    </row>
    <row r="68">
      <c r="L68" s="24"/>
      <c r="M68" s="24"/>
    </row>
    <row r="69">
      <c r="L69" s="24"/>
      <c r="M69" s="24"/>
    </row>
    <row r="70">
      <c r="L70" s="24"/>
      <c r="M70" s="24"/>
    </row>
    <row r="71">
      <c r="L71" s="24"/>
      <c r="M71" s="24"/>
    </row>
    <row r="72">
      <c r="L72" s="24"/>
      <c r="M72" s="24"/>
    </row>
    <row r="73">
      <c r="L73" s="24"/>
      <c r="M73" s="24"/>
    </row>
    <row r="74">
      <c r="L74" s="24"/>
      <c r="M74" s="24"/>
    </row>
    <row r="75">
      <c r="L75" s="24"/>
      <c r="M75" s="24"/>
    </row>
    <row r="76">
      <c r="L76" s="24"/>
      <c r="M76" s="24"/>
    </row>
    <row r="77">
      <c r="L77" s="24"/>
      <c r="M77" s="24"/>
    </row>
    <row r="78">
      <c r="L78" s="24"/>
      <c r="M78" s="24"/>
    </row>
    <row r="79">
      <c r="L79" s="24"/>
      <c r="M79" s="24"/>
    </row>
    <row r="80">
      <c r="L80" s="24"/>
      <c r="M80" s="24"/>
    </row>
    <row r="81">
      <c r="L81" s="24"/>
      <c r="M81" s="24"/>
    </row>
    <row r="82">
      <c r="L82" s="24"/>
      <c r="M82" s="24"/>
    </row>
    <row r="83">
      <c r="L83" s="24"/>
      <c r="M83" s="24"/>
    </row>
    <row r="84">
      <c r="L84" s="24"/>
      <c r="M84" s="24"/>
    </row>
    <row r="85">
      <c r="L85" s="24"/>
      <c r="M85" s="24"/>
    </row>
    <row r="86">
      <c r="L86" s="24"/>
      <c r="M86" s="24"/>
    </row>
    <row r="87">
      <c r="L87" s="24"/>
      <c r="M87" s="24"/>
    </row>
    <row r="88">
      <c r="L88" s="24"/>
      <c r="M88" s="24"/>
    </row>
    <row r="89">
      <c r="L89" s="24"/>
      <c r="M89" s="24"/>
    </row>
    <row r="90">
      <c r="L90" s="24"/>
      <c r="M90" s="24"/>
    </row>
    <row r="91">
      <c r="L91" s="24"/>
      <c r="M91" s="24"/>
    </row>
    <row r="92">
      <c r="L92" s="24"/>
      <c r="M92" s="24"/>
    </row>
    <row r="93">
      <c r="L93" s="24"/>
      <c r="M93" s="24"/>
    </row>
    <row r="94">
      <c r="L94" s="24"/>
      <c r="M94" s="24"/>
    </row>
    <row r="95">
      <c r="L95" s="24"/>
      <c r="M95" s="24"/>
    </row>
    <row r="96">
      <c r="L96" s="24"/>
      <c r="M96" s="24"/>
    </row>
    <row r="97">
      <c r="L97" s="24"/>
      <c r="M97" s="24"/>
    </row>
    <row r="98">
      <c r="L98" s="24"/>
      <c r="M98" s="24"/>
    </row>
    <row r="99">
      <c r="L99" s="24"/>
      <c r="M99" s="24"/>
    </row>
    <row r="100">
      <c r="L100" s="24"/>
      <c r="M100" s="24"/>
    </row>
    <row r="101">
      <c r="L101" s="24"/>
      <c r="M101" s="24"/>
    </row>
    <row r="102">
      <c r="L102" s="24"/>
      <c r="M102" s="24"/>
    </row>
    <row r="103">
      <c r="L103" s="24"/>
      <c r="M103" s="24"/>
    </row>
    <row r="104">
      <c r="L104" s="24"/>
      <c r="M104" s="24"/>
    </row>
    <row r="105">
      <c r="L105" s="24"/>
      <c r="M105" s="24"/>
    </row>
    <row r="106">
      <c r="L106" s="24"/>
      <c r="M106" s="24"/>
    </row>
    <row r="107">
      <c r="L107" s="24"/>
      <c r="M107" s="24"/>
    </row>
    <row r="108">
      <c r="L108" s="24"/>
      <c r="M108" s="24"/>
    </row>
    <row r="109">
      <c r="L109" s="24"/>
      <c r="M109" s="24"/>
    </row>
    <row r="110">
      <c r="L110" s="24"/>
      <c r="M110" s="24"/>
    </row>
    <row r="111">
      <c r="L111" s="24"/>
      <c r="M111" s="24"/>
    </row>
    <row r="112">
      <c r="L112" s="24"/>
      <c r="M112" s="24"/>
    </row>
    <row r="113">
      <c r="L113" s="24"/>
      <c r="M113" s="24"/>
    </row>
    <row r="114">
      <c r="L114" s="24"/>
      <c r="M114" s="24"/>
    </row>
    <row r="115">
      <c r="L115" s="24"/>
      <c r="M115" s="24"/>
    </row>
    <row r="116">
      <c r="L116" s="24"/>
      <c r="M116" s="24"/>
    </row>
    <row r="117">
      <c r="L117" s="24"/>
      <c r="M117" s="24"/>
    </row>
    <row r="118">
      <c r="L118" s="24"/>
      <c r="M118" s="24"/>
    </row>
    <row r="119">
      <c r="L119" s="24"/>
      <c r="M119" s="24"/>
    </row>
    <row r="120">
      <c r="L120" s="24"/>
      <c r="M120" s="24"/>
    </row>
    <row r="121">
      <c r="L121" s="24"/>
      <c r="M121" s="24"/>
    </row>
    <row r="122">
      <c r="L122" s="24"/>
      <c r="M122" s="24"/>
    </row>
    <row r="123">
      <c r="L123" s="24"/>
      <c r="M123" s="24"/>
    </row>
    <row r="124">
      <c r="L124" s="24"/>
      <c r="M124" s="24"/>
    </row>
    <row r="125">
      <c r="L125" s="24"/>
      <c r="M125" s="24"/>
    </row>
    <row r="126">
      <c r="L126" s="24"/>
      <c r="M126" s="24"/>
    </row>
    <row r="127">
      <c r="L127" s="24"/>
      <c r="M127" s="24"/>
    </row>
    <row r="128">
      <c r="L128" s="24"/>
      <c r="M128" s="24"/>
    </row>
    <row r="129">
      <c r="L129" s="24"/>
      <c r="M129" s="24"/>
    </row>
    <row r="130">
      <c r="L130" s="24"/>
      <c r="M130" s="24"/>
    </row>
    <row r="131">
      <c r="L131" s="24"/>
      <c r="M131" s="24"/>
    </row>
    <row r="132">
      <c r="L132" s="24"/>
      <c r="M132" s="24"/>
    </row>
    <row r="133">
      <c r="L133" s="24"/>
      <c r="M133" s="24"/>
    </row>
    <row r="134">
      <c r="L134" s="24"/>
      <c r="M134" s="24"/>
    </row>
    <row r="135">
      <c r="L135" s="24"/>
      <c r="M135" s="24"/>
    </row>
    <row r="136">
      <c r="L136" s="24"/>
      <c r="M136" s="24"/>
    </row>
    <row r="137">
      <c r="L137" s="24"/>
      <c r="M137" s="24"/>
    </row>
    <row r="138">
      <c r="L138" s="24"/>
      <c r="M138" s="24"/>
    </row>
    <row r="139">
      <c r="L139" s="24"/>
      <c r="M139" s="24"/>
    </row>
    <row r="140">
      <c r="L140" s="24"/>
      <c r="M140" s="24"/>
    </row>
    <row r="141">
      <c r="L141" s="24"/>
      <c r="M141" s="24"/>
    </row>
    <row r="142">
      <c r="L142" s="24"/>
      <c r="M142" s="24"/>
    </row>
    <row r="143">
      <c r="L143" s="24"/>
      <c r="M143" s="24"/>
    </row>
    <row r="144">
      <c r="L144" s="24"/>
      <c r="M144" s="24"/>
    </row>
    <row r="145">
      <c r="L145" s="24"/>
      <c r="M145" s="24"/>
    </row>
    <row r="146">
      <c r="L146" s="24"/>
      <c r="M146" s="24"/>
    </row>
    <row r="147">
      <c r="L147" s="24"/>
      <c r="M147" s="24"/>
    </row>
    <row r="148">
      <c r="L148" s="24"/>
      <c r="M148" s="24"/>
    </row>
    <row r="149">
      <c r="L149" s="24"/>
      <c r="M149" s="24"/>
    </row>
    <row r="150">
      <c r="L150" s="24"/>
      <c r="M150" s="24"/>
    </row>
    <row r="151">
      <c r="L151" s="24"/>
      <c r="M151" s="24"/>
    </row>
    <row r="152">
      <c r="L152" s="24"/>
      <c r="M152" s="24"/>
    </row>
    <row r="153">
      <c r="L153" s="24"/>
      <c r="M153" s="24"/>
    </row>
    <row r="154">
      <c r="L154" s="24"/>
      <c r="M154" s="24"/>
    </row>
    <row r="155">
      <c r="L155" s="24"/>
      <c r="M155" s="24"/>
    </row>
    <row r="156">
      <c r="L156" s="24"/>
      <c r="M156" s="24"/>
    </row>
    <row r="157">
      <c r="L157" s="24"/>
      <c r="M157" s="24"/>
    </row>
    <row r="158">
      <c r="L158" s="24"/>
      <c r="M158" s="24"/>
    </row>
    <row r="159">
      <c r="L159" s="24"/>
      <c r="M159" s="24"/>
    </row>
    <row r="160">
      <c r="L160" s="24"/>
      <c r="M160" s="24"/>
    </row>
    <row r="161">
      <c r="L161" s="24"/>
      <c r="M161" s="24"/>
    </row>
    <row r="162">
      <c r="L162" s="24"/>
      <c r="M162" s="24"/>
    </row>
    <row r="163">
      <c r="L163" s="24"/>
      <c r="M163" s="24"/>
    </row>
    <row r="164">
      <c r="L164" s="24"/>
      <c r="M164" s="24"/>
    </row>
    <row r="165">
      <c r="L165" s="24"/>
      <c r="M165" s="24"/>
    </row>
    <row r="166">
      <c r="L166" s="24"/>
      <c r="M166" s="24"/>
    </row>
    <row r="167">
      <c r="L167" s="24"/>
      <c r="M167" s="24"/>
    </row>
    <row r="168">
      <c r="L168" s="24"/>
      <c r="M168" s="24"/>
    </row>
    <row r="169">
      <c r="L169" s="24"/>
      <c r="M169" s="24"/>
    </row>
    <row r="170">
      <c r="L170" s="24"/>
      <c r="M170" s="24"/>
    </row>
    <row r="171">
      <c r="L171" s="24"/>
      <c r="M171" s="24"/>
    </row>
    <row r="172">
      <c r="L172" s="24"/>
      <c r="M172" s="24"/>
    </row>
    <row r="173">
      <c r="L173" s="24"/>
      <c r="M173" s="24"/>
    </row>
    <row r="174">
      <c r="L174" s="24"/>
      <c r="M174" s="24"/>
    </row>
    <row r="175">
      <c r="L175" s="24"/>
      <c r="M175" s="24"/>
    </row>
    <row r="176">
      <c r="L176" s="24"/>
      <c r="M176" s="24"/>
    </row>
    <row r="177">
      <c r="L177" s="24"/>
      <c r="M177" s="24"/>
    </row>
    <row r="178">
      <c r="L178" s="24"/>
      <c r="M178" s="24"/>
    </row>
    <row r="179">
      <c r="L179" s="24"/>
      <c r="M179" s="24"/>
    </row>
    <row r="180">
      <c r="L180" s="24"/>
      <c r="M180" s="24"/>
    </row>
    <row r="181">
      <c r="L181" s="24"/>
      <c r="M181" s="24"/>
    </row>
    <row r="182">
      <c r="L182" s="24"/>
      <c r="M182" s="24"/>
    </row>
    <row r="183">
      <c r="L183" s="24"/>
      <c r="M183" s="24"/>
    </row>
    <row r="184">
      <c r="L184" s="24"/>
      <c r="M184" s="24"/>
    </row>
    <row r="185">
      <c r="L185" s="24"/>
      <c r="M185" s="24"/>
    </row>
    <row r="186">
      <c r="L186" s="24"/>
      <c r="M186" s="24"/>
    </row>
    <row r="187">
      <c r="L187" s="24"/>
      <c r="M187" s="24"/>
    </row>
    <row r="188">
      <c r="L188" s="24"/>
      <c r="M188" s="24"/>
    </row>
    <row r="189">
      <c r="L189" s="24"/>
      <c r="M189" s="24"/>
    </row>
    <row r="190">
      <c r="L190" s="24"/>
      <c r="M190" s="24"/>
    </row>
    <row r="191">
      <c r="L191" s="24"/>
      <c r="M191" s="24"/>
    </row>
    <row r="192">
      <c r="L192" s="24"/>
      <c r="M192" s="24"/>
    </row>
    <row r="193">
      <c r="L193" s="24"/>
      <c r="M193" s="24"/>
    </row>
    <row r="194">
      <c r="L194" s="24"/>
      <c r="M194" s="24"/>
    </row>
    <row r="195">
      <c r="L195" s="24"/>
      <c r="M195" s="24"/>
    </row>
    <row r="196">
      <c r="L196" s="24"/>
      <c r="M196" s="24"/>
    </row>
    <row r="197">
      <c r="L197" s="24"/>
      <c r="M197" s="24"/>
    </row>
    <row r="198">
      <c r="L198" s="24"/>
      <c r="M198" s="24"/>
    </row>
    <row r="199">
      <c r="L199" s="24"/>
      <c r="M199" s="24"/>
    </row>
    <row r="200">
      <c r="L200" s="24"/>
      <c r="M200" s="24"/>
    </row>
    <row r="201">
      <c r="L201" s="24"/>
      <c r="M201" s="24"/>
    </row>
    <row r="202">
      <c r="L202" s="24"/>
      <c r="M202" s="24"/>
    </row>
    <row r="203">
      <c r="L203" s="24"/>
      <c r="M203" s="24"/>
    </row>
    <row r="204">
      <c r="L204" s="24"/>
      <c r="M204" s="24"/>
    </row>
    <row r="205">
      <c r="L205" s="24"/>
      <c r="M205" s="24"/>
    </row>
    <row r="206">
      <c r="L206" s="24"/>
      <c r="M206" s="24"/>
    </row>
    <row r="207">
      <c r="L207" s="24"/>
      <c r="M207" s="24"/>
    </row>
    <row r="208">
      <c r="L208" s="24"/>
      <c r="M208" s="24"/>
    </row>
    <row r="209">
      <c r="L209" s="24"/>
      <c r="M209" s="24"/>
    </row>
    <row r="210">
      <c r="L210" s="24"/>
      <c r="M210" s="24"/>
    </row>
    <row r="211">
      <c r="L211" s="24"/>
      <c r="M211" s="24"/>
    </row>
    <row r="212">
      <c r="L212" s="24"/>
      <c r="M212" s="24"/>
    </row>
    <row r="213">
      <c r="L213" s="24"/>
      <c r="M213" s="24"/>
    </row>
    <row r="214">
      <c r="L214" s="24"/>
      <c r="M214" s="24"/>
    </row>
    <row r="215">
      <c r="L215" s="24"/>
      <c r="M215" s="24"/>
    </row>
    <row r="216">
      <c r="L216" s="24"/>
      <c r="M216" s="24"/>
    </row>
    <row r="217">
      <c r="L217" s="24"/>
      <c r="M217" s="24"/>
    </row>
    <row r="218">
      <c r="L218" s="24"/>
      <c r="M218" s="24"/>
    </row>
    <row r="219">
      <c r="L219" s="24"/>
      <c r="M219" s="24"/>
    </row>
    <row r="220">
      <c r="L220" s="24"/>
      <c r="M220" s="24"/>
    </row>
    <row r="221">
      <c r="L221" s="24"/>
      <c r="M221" s="24"/>
    </row>
    <row r="222">
      <c r="L222" s="24"/>
      <c r="M222" s="24"/>
    </row>
    <row r="223">
      <c r="L223" s="24"/>
      <c r="M223" s="24"/>
    </row>
    <row r="224">
      <c r="L224" s="24"/>
      <c r="M224" s="24"/>
    </row>
    <row r="225">
      <c r="L225" s="24"/>
      <c r="M225" s="24"/>
    </row>
    <row r="226">
      <c r="L226" s="24"/>
      <c r="M226" s="24"/>
    </row>
    <row r="227">
      <c r="L227" s="24"/>
      <c r="M227" s="24"/>
    </row>
    <row r="228">
      <c r="L228" s="24"/>
      <c r="M228" s="24"/>
    </row>
    <row r="229">
      <c r="L229" s="24"/>
      <c r="M229" s="24"/>
    </row>
    <row r="230">
      <c r="L230" s="24"/>
      <c r="M230" s="24"/>
    </row>
    <row r="231">
      <c r="L231" s="24"/>
      <c r="M231" s="24"/>
    </row>
    <row r="232">
      <c r="L232" s="24"/>
      <c r="M232" s="24"/>
    </row>
    <row r="233">
      <c r="L233" s="24"/>
      <c r="M233" s="24"/>
    </row>
    <row r="234">
      <c r="L234" s="24"/>
      <c r="M234" s="24"/>
    </row>
    <row r="235">
      <c r="L235" s="24"/>
      <c r="M235" s="24"/>
    </row>
    <row r="236">
      <c r="L236" s="24"/>
      <c r="M236" s="24"/>
    </row>
    <row r="237">
      <c r="L237" s="24"/>
      <c r="M237" s="24"/>
    </row>
    <row r="238">
      <c r="L238" s="24"/>
      <c r="M238" s="24"/>
    </row>
    <row r="239">
      <c r="L239" s="24"/>
      <c r="M239" s="24"/>
    </row>
    <row r="240">
      <c r="L240" s="24"/>
      <c r="M240" s="24"/>
    </row>
    <row r="241">
      <c r="L241" s="24"/>
      <c r="M241" s="24"/>
    </row>
    <row r="242">
      <c r="L242" s="24"/>
      <c r="M242" s="24"/>
    </row>
    <row r="243">
      <c r="L243" s="24"/>
      <c r="M243" s="24"/>
    </row>
    <row r="244">
      <c r="L244" s="24"/>
      <c r="M244" s="24"/>
    </row>
    <row r="245">
      <c r="L245" s="24"/>
      <c r="M245" s="24"/>
    </row>
    <row r="246">
      <c r="L246" s="24"/>
      <c r="M246" s="24"/>
    </row>
    <row r="247">
      <c r="L247" s="24"/>
      <c r="M247" s="24"/>
    </row>
    <row r="248">
      <c r="L248" s="24"/>
      <c r="M248" s="24"/>
    </row>
    <row r="249">
      <c r="L249" s="24"/>
      <c r="M249" s="24"/>
    </row>
    <row r="250">
      <c r="L250" s="24"/>
      <c r="M250" s="24"/>
    </row>
    <row r="251">
      <c r="L251" s="24"/>
      <c r="M251" s="24"/>
    </row>
    <row r="252">
      <c r="L252" s="24"/>
      <c r="M252" s="24"/>
    </row>
    <row r="253">
      <c r="L253" s="24"/>
      <c r="M253" s="24"/>
    </row>
    <row r="254">
      <c r="L254" s="24"/>
      <c r="M254" s="24"/>
    </row>
    <row r="255">
      <c r="L255" s="24"/>
      <c r="M255" s="24"/>
    </row>
    <row r="256">
      <c r="L256" s="24"/>
      <c r="M256" s="24"/>
    </row>
    <row r="257">
      <c r="L257" s="24"/>
      <c r="M257" s="24"/>
    </row>
    <row r="258">
      <c r="L258" s="24"/>
      <c r="M258" s="24"/>
    </row>
    <row r="259">
      <c r="L259" s="24"/>
      <c r="M259" s="24"/>
    </row>
    <row r="260">
      <c r="L260" s="24"/>
      <c r="M260" s="24"/>
    </row>
    <row r="261">
      <c r="L261" s="24"/>
      <c r="M261" s="24"/>
    </row>
    <row r="262">
      <c r="L262" s="24"/>
      <c r="M262" s="24"/>
    </row>
    <row r="263">
      <c r="L263" s="24"/>
      <c r="M263" s="24"/>
    </row>
    <row r="264">
      <c r="L264" s="24"/>
      <c r="M264" s="24"/>
    </row>
    <row r="265">
      <c r="L265" s="24"/>
      <c r="M265" s="24"/>
    </row>
    <row r="266">
      <c r="L266" s="24"/>
      <c r="M266" s="24"/>
    </row>
    <row r="267">
      <c r="L267" s="24"/>
      <c r="M267" s="24"/>
    </row>
    <row r="268">
      <c r="L268" s="24"/>
      <c r="M268" s="24"/>
    </row>
    <row r="269">
      <c r="L269" s="24"/>
      <c r="M269" s="24"/>
    </row>
    <row r="270">
      <c r="L270" s="24"/>
      <c r="M270" s="24"/>
    </row>
    <row r="271">
      <c r="L271" s="24"/>
      <c r="M271" s="24"/>
    </row>
    <row r="272">
      <c r="L272" s="24"/>
      <c r="M272" s="24"/>
    </row>
    <row r="273">
      <c r="L273" s="24"/>
      <c r="M273" s="24"/>
    </row>
    <row r="274">
      <c r="L274" s="24"/>
      <c r="M274" s="24"/>
    </row>
    <row r="275">
      <c r="L275" s="24"/>
      <c r="M275" s="24"/>
    </row>
    <row r="276">
      <c r="L276" s="24"/>
      <c r="M276" s="24"/>
    </row>
    <row r="277">
      <c r="L277" s="24"/>
      <c r="M277" s="24"/>
    </row>
    <row r="278">
      <c r="L278" s="24"/>
      <c r="M278" s="24"/>
    </row>
    <row r="279">
      <c r="L279" s="24"/>
      <c r="M279" s="24"/>
    </row>
    <row r="280">
      <c r="L280" s="24"/>
      <c r="M280" s="24"/>
    </row>
    <row r="281">
      <c r="L281" s="24"/>
      <c r="M281" s="24"/>
    </row>
    <row r="282">
      <c r="L282" s="24"/>
      <c r="M282" s="24"/>
    </row>
    <row r="283">
      <c r="L283" s="24"/>
      <c r="M283" s="24"/>
    </row>
    <row r="284">
      <c r="L284" s="24"/>
      <c r="M284" s="24"/>
    </row>
    <row r="285">
      <c r="L285" s="24"/>
      <c r="M285" s="24"/>
    </row>
    <row r="286">
      <c r="L286" s="24"/>
      <c r="M286" s="24"/>
    </row>
    <row r="287">
      <c r="L287" s="24"/>
      <c r="M287" s="24"/>
    </row>
    <row r="288">
      <c r="L288" s="24"/>
      <c r="M288" s="24"/>
    </row>
    <row r="289">
      <c r="L289" s="24"/>
      <c r="M289" s="24"/>
    </row>
    <row r="290">
      <c r="L290" s="24"/>
      <c r="M290" s="24"/>
    </row>
    <row r="291">
      <c r="L291" s="24"/>
      <c r="M291" s="24"/>
    </row>
    <row r="292">
      <c r="L292" s="24"/>
      <c r="M292" s="24"/>
    </row>
    <row r="293">
      <c r="L293" s="24"/>
      <c r="M293" s="24"/>
    </row>
    <row r="294">
      <c r="L294" s="24"/>
      <c r="M294" s="24"/>
    </row>
    <row r="295">
      <c r="L295" s="24"/>
      <c r="M295" s="24"/>
    </row>
    <row r="296">
      <c r="L296" s="24"/>
      <c r="M296" s="24"/>
    </row>
    <row r="297">
      <c r="L297" s="24"/>
      <c r="M297" s="24"/>
    </row>
    <row r="298">
      <c r="L298" s="24"/>
      <c r="M298" s="24"/>
    </row>
    <row r="299">
      <c r="L299" s="24"/>
      <c r="M299" s="24"/>
    </row>
    <row r="300">
      <c r="L300" s="24"/>
      <c r="M300" s="24"/>
    </row>
    <row r="301">
      <c r="L301" s="24"/>
      <c r="M301" s="24"/>
    </row>
    <row r="302">
      <c r="L302" s="24"/>
      <c r="M302" s="24"/>
    </row>
    <row r="303">
      <c r="L303" s="24"/>
      <c r="M303" s="24"/>
    </row>
    <row r="304">
      <c r="L304" s="24"/>
      <c r="M304" s="24"/>
    </row>
    <row r="305">
      <c r="L305" s="24"/>
      <c r="M305" s="24"/>
    </row>
    <row r="306">
      <c r="L306" s="24"/>
      <c r="M306" s="24"/>
    </row>
    <row r="307">
      <c r="L307" s="24"/>
      <c r="M307" s="24"/>
    </row>
    <row r="308">
      <c r="L308" s="24"/>
      <c r="M308" s="24"/>
    </row>
    <row r="309">
      <c r="L309" s="24"/>
      <c r="M309" s="24"/>
    </row>
    <row r="310">
      <c r="L310" s="24"/>
      <c r="M310" s="24"/>
    </row>
    <row r="311">
      <c r="L311" s="24"/>
      <c r="M311" s="24"/>
    </row>
    <row r="312">
      <c r="L312" s="24"/>
      <c r="M312" s="24"/>
    </row>
    <row r="313">
      <c r="L313" s="24"/>
      <c r="M313" s="24"/>
    </row>
    <row r="314">
      <c r="L314" s="24"/>
      <c r="M314" s="24"/>
    </row>
    <row r="315">
      <c r="L315" s="24"/>
      <c r="M315" s="24"/>
    </row>
    <row r="316">
      <c r="L316" s="24"/>
      <c r="M316" s="24"/>
    </row>
    <row r="317">
      <c r="L317" s="24"/>
      <c r="M317" s="24"/>
    </row>
    <row r="318">
      <c r="L318" s="24"/>
      <c r="M318" s="24"/>
    </row>
    <row r="319">
      <c r="L319" s="24"/>
      <c r="M319" s="24"/>
    </row>
    <row r="320">
      <c r="L320" s="24"/>
      <c r="M320" s="24"/>
    </row>
    <row r="321">
      <c r="L321" s="24"/>
      <c r="M321" s="24"/>
    </row>
    <row r="322">
      <c r="L322" s="24"/>
      <c r="M322" s="24"/>
    </row>
    <row r="323">
      <c r="L323" s="24"/>
      <c r="M323" s="24"/>
    </row>
    <row r="324">
      <c r="L324" s="24"/>
      <c r="M324" s="24"/>
    </row>
    <row r="325">
      <c r="L325" s="24"/>
      <c r="M325" s="24"/>
    </row>
    <row r="326">
      <c r="L326" s="24"/>
      <c r="M326" s="24"/>
    </row>
    <row r="327">
      <c r="L327" s="24"/>
      <c r="M327" s="24"/>
    </row>
    <row r="328">
      <c r="L328" s="24"/>
      <c r="M328" s="24"/>
    </row>
    <row r="329">
      <c r="L329" s="24"/>
      <c r="M329" s="24"/>
    </row>
    <row r="330">
      <c r="L330" s="24"/>
      <c r="M330" s="24"/>
    </row>
    <row r="331">
      <c r="L331" s="24"/>
      <c r="M331" s="24"/>
    </row>
    <row r="332">
      <c r="L332" s="24"/>
      <c r="M332" s="24"/>
    </row>
    <row r="333">
      <c r="L333" s="24"/>
      <c r="M333" s="24"/>
    </row>
    <row r="334">
      <c r="L334" s="24"/>
      <c r="M334" s="24"/>
    </row>
    <row r="335">
      <c r="L335" s="24"/>
      <c r="M335" s="24"/>
    </row>
    <row r="336">
      <c r="L336" s="24"/>
      <c r="M336" s="24"/>
    </row>
    <row r="337">
      <c r="L337" s="24"/>
      <c r="M337" s="24"/>
    </row>
    <row r="338">
      <c r="L338" s="24"/>
      <c r="M338" s="24"/>
    </row>
    <row r="339">
      <c r="L339" s="24"/>
      <c r="M339" s="24"/>
    </row>
    <row r="340">
      <c r="L340" s="24"/>
      <c r="M340" s="24"/>
    </row>
    <row r="341">
      <c r="L341" s="24"/>
      <c r="M341" s="24"/>
    </row>
    <row r="342">
      <c r="L342" s="24"/>
      <c r="M342" s="24"/>
    </row>
    <row r="343">
      <c r="L343" s="24"/>
      <c r="M343" s="24"/>
    </row>
    <row r="344">
      <c r="L344" s="24"/>
      <c r="M344" s="24"/>
    </row>
    <row r="345">
      <c r="L345" s="24"/>
      <c r="M345" s="24"/>
    </row>
    <row r="346">
      <c r="L346" s="24"/>
      <c r="M346" s="24"/>
    </row>
    <row r="347">
      <c r="L347" s="24"/>
      <c r="M347" s="24"/>
    </row>
    <row r="348">
      <c r="L348" s="24"/>
      <c r="M348" s="24"/>
    </row>
    <row r="349">
      <c r="L349" s="24"/>
      <c r="M349" s="24"/>
    </row>
    <row r="350">
      <c r="L350" s="24"/>
      <c r="M350" s="24"/>
    </row>
    <row r="351">
      <c r="L351" s="24"/>
      <c r="M351" s="24"/>
    </row>
    <row r="352">
      <c r="L352" s="24"/>
      <c r="M352" s="24"/>
    </row>
    <row r="353">
      <c r="L353" s="24"/>
      <c r="M353" s="24"/>
    </row>
    <row r="354">
      <c r="L354" s="24"/>
      <c r="M354" s="24"/>
    </row>
    <row r="355">
      <c r="L355" s="24"/>
      <c r="M355" s="24"/>
    </row>
    <row r="356">
      <c r="L356" s="24"/>
      <c r="M356" s="24"/>
    </row>
    <row r="357">
      <c r="L357" s="24"/>
      <c r="M357" s="24"/>
    </row>
    <row r="358">
      <c r="L358" s="24"/>
      <c r="M358" s="24"/>
    </row>
    <row r="359">
      <c r="L359" s="24"/>
      <c r="M359" s="24"/>
    </row>
    <row r="360">
      <c r="L360" s="24"/>
      <c r="M360" s="24"/>
    </row>
    <row r="361">
      <c r="L361" s="24"/>
      <c r="M361" s="24"/>
    </row>
    <row r="362">
      <c r="L362" s="24"/>
      <c r="M362" s="24"/>
    </row>
    <row r="363">
      <c r="L363" s="24"/>
      <c r="M363" s="24"/>
    </row>
    <row r="364">
      <c r="L364" s="24"/>
      <c r="M364" s="24"/>
    </row>
    <row r="365">
      <c r="L365" s="24"/>
      <c r="M365" s="24"/>
    </row>
    <row r="366">
      <c r="L366" s="24"/>
      <c r="M366" s="24"/>
    </row>
    <row r="367">
      <c r="L367" s="24"/>
      <c r="M367" s="24"/>
    </row>
    <row r="368">
      <c r="L368" s="24"/>
      <c r="M368" s="24"/>
    </row>
    <row r="369">
      <c r="L369" s="24"/>
      <c r="M369" s="24"/>
    </row>
    <row r="370">
      <c r="L370" s="24"/>
      <c r="M370" s="24"/>
    </row>
    <row r="371">
      <c r="L371" s="24"/>
      <c r="M371" s="24"/>
    </row>
    <row r="372">
      <c r="L372" s="24"/>
      <c r="M372" s="24"/>
    </row>
    <row r="373">
      <c r="L373" s="24"/>
      <c r="M373" s="24"/>
    </row>
    <row r="374">
      <c r="L374" s="24"/>
      <c r="M374" s="24"/>
    </row>
    <row r="375">
      <c r="L375" s="24"/>
      <c r="M375" s="24"/>
    </row>
    <row r="376">
      <c r="L376" s="24"/>
      <c r="M376" s="24"/>
    </row>
    <row r="377">
      <c r="L377" s="24"/>
      <c r="M377" s="24"/>
    </row>
    <row r="378">
      <c r="L378" s="24"/>
      <c r="M378" s="24"/>
    </row>
    <row r="379">
      <c r="L379" s="24"/>
      <c r="M379" s="24"/>
    </row>
    <row r="380">
      <c r="L380" s="24"/>
      <c r="M380" s="24"/>
    </row>
    <row r="381">
      <c r="L381" s="24"/>
      <c r="M381" s="24"/>
    </row>
    <row r="382">
      <c r="L382" s="24"/>
      <c r="M382" s="24"/>
    </row>
    <row r="383">
      <c r="L383" s="24"/>
      <c r="M383" s="24"/>
    </row>
    <row r="384">
      <c r="L384" s="24"/>
      <c r="M384" s="24"/>
    </row>
    <row r="385">
      <c r="L385" s="24"/>
      <c r="M385" s="24"/>
    </row>
    <row r="386">
      <c r="L386" s="24"/>
      <c r="M386" s="24"/>
    </row>
    <row r="387">
      <c r="L387" s="24"/>
      <c r="M387" s="24"/>
    </row>
    <row r="388">
      <c r="L388" s="24"/>
      <c r="M388" s="24"/>
    </row>
    <row r="389">
      <c r="L389" s="24"/>
      <c r="M389" s="24"/>
    </row>
    <row r="390">
      <c r="L390" s="24"/>
      <c r="M390" s="24"/>
    </row>
    <row r="391">
      <c r="L391" s="24"/>
      <c r="M391" s="24"/>
    </row>
    <row r="392">
      <c r="L392" s="24"/>
      <c r="M392" s="24"/>
    </row>
    <row r="393">
      <c r="L393" s="24"/>
      <c r="M393" s="24"/>
    </row>
    <row r="394">
      <c r="L394" s="24"/>
      <c r="M394" s="24"/>
    </row>
    <row r="395">
      <c r="L395" s="24"/>
      <c r="M395" s="24"/>
    </row>
    <row r="396">
      <c r="L396" s="24"/>
      <c r="M396" s="24"/>
    </row>
    <row r="397">
      <c r="L397" s="24"/>
      <c r="M397" s="24"/>
    </row>
    <row r="398">
      <c r="L398" s="24"/>
      <c r="M398" s="24"/>
    </row>
    <row r="399">
      <c r="L399" s="24"/>
      <c r="M399" s="24"/>
    </row>
    <row r="400">
      <c r="L400" s="24"/>
      <c r="M400" s="24"/>
    </row>
    <row r="401">
      <c r="L401" s="24"/>
      <c r="M401" s="24"/>
    </row>
    <row r="402">
      <c r="L402" s="24"/>
      <c r="M402" s="24"/>
    </row>
    <row r="403">
      <c r="L403" s="24"/>
      <c r="M403" s="24"/>
    </row>
    <row r="404">
      <c r="L404" s="24"/>
      <c r="M404" s="24"/>
    </row>
    <row r="405">
      <c r="L405" s="24"/>
      <c r="M405" s="24"/>
    </row>
    <row r="406">
      <c r="L406" s="24"/>
      <c r="M406" s="24"/>
    </row>
    <row r="407">
      <c r="L407" s="24"/>
      <c r="M407" s="24"/>
    </row>
    <row r="408">
      <c r="L408" s="24"/>
      <c r="M408" s="24"/>
    </row>
    <row r="409">
      <c r="L409" s="24"/>
      <c r="M409" s="24"/>
    </row>
    <row r="410">
      <c r="L410" s="24"/>
      <c r="M410" s="24"/>
    </row>
    <row r="411">
      <c r="L411" s="24"/>
      <c r="M411" s="24"/>
    </row>
    <row r="412">
      <c r="L412" s="24"/>
      <c r="M412" s="24"/>
    </row>
    <row r="413">
      <c r="L413" s="24"/>
      <c r="M413" s="24"/>
    </row>
    <row r="414">
      <c r="L414" s="24"/>
      <c r="M414" s="24"/>
    </row>
    <row r="415">
      <c r="L415" s="24"/>
      <c r="M415" s="24"/>
    </row>
    <row r="416">
      <c r="L416" s="24"/>
      <c r="M416" s="24"/>
    </row>
    <row r="417">
      <c r="L417" s="24"/>
      <c r="M417" s="24"/>
    </row>
    <row r="418">
      <c r="L418" s="24"/>
      <c r="M418" s="24"/>
    </row>
    <row r="419">
      <c r="L419" s="24"/>
      <c r="M419" s="24"/>
    </row>
    <row r="420">
      <c r="L420" s="24"/>
      <c r="M420" s="24"/>
    </row>
    <row r="421">
      <c r="L421" s="24"/>
      <c r="M421" s="24"/>
    </row>
    <row r="422">
      <c r="L422" s="24"/>
      <c r="M422" s="24"/>
    </row>
    <row r="423">
      <c r="L423" s="24"/>
      <c r="M423" s="24"/>
    </row>
    <row r="424">
      <c r="L424" s="24"/>
      <c r="M424" s="24"/>
    </row>
    <row r="425">
      <c r="L425" s="24"/>
      <c r="M425" s="24"/>
    </row>
    <row r="426">
      <c r="L426" s="24"/>
      <c r="M426" s="24"/>
    </row>
    <row r="427">
      <c r="L427" s="24"/>
      <c r="M427" s="24"/>
    </row>
    <row r="428">
      <c r="L428" s="24"/>
      <c r="M428" s="24"/>
    </row>
    <row r="429">
      <c r="L429" s="24"/>
      <c r="M429" s="24"/>
    </row>
    <row r="430">
      <c r="L430" s="24"/>
      <c r="M430" s="24"/>
    </row>
    <row r="431">
      <c r="L431" s="24"/>
      <c r="M431" s="24"/>
    </row>
    <row r="432">
      <c r="L432" s="24"/>
      <c r="M432" s="24"/>
    </row>
    <row r="433">
      <c r="L433" s="24"/>
      <c r="M433" s="24"/>
    </row>
    <row r="434">
      <c r="L434" s="24"/>
      <c r="M434" s="24"/>
    </row>
    <row r="435">
      <c r="L435" s="24"/>
      <c r="M435" s="24"/>
    </row>
    <row r="436">
      <c r="L436" s="24"/>
      <c r="M436" s="24"/>
    </row>
    <row r="437">
      <c r="L437" s="24"/>
      <c r="M437" s="24"/>
    </row>
    <row r="438">
      <c r="L438" s="24"/>
      <c r="M438" s="24"/>
    </row>
    <row r="439">
      <c r="L439" s="24"/>
      <c r="M439" s="24"/>
    </row>
    <row r="440">
      <c r="L440" s="24"/>
      <c r="M440" s="24"/>
    </row>
    <row r="441">
      <c r="L441" s="24"/>
      <c r="M441" s="24"/>
    </row>
    <row r="442">
      <c r="L442" s="24"/>
      <c r="M442" s="24"/>
    </row>
    <row r="443">
      <c r="L443" s="24"/>
      <c r="M443" s="24"/>
    </row>
    <row r="444">
      <c r="L444" s="24"/>
      <c r="M444" s="24"/>
    </row>
    <row r="445">
      <c r="L445" s="24"/>
      <c r="M445" s="24"/>
    </row>
    <row r="446">
      <c r="L446" s="24"/>
      <c r="M446" s="24"/>
    </row>
    <row r="447">
      <c r="L447" s="24"/>
      <c r="M447" s="24"/>
    </row>
    <row r="448">
      <c r="L448" s="24"/>
      <c r="M448" s="24"/>
    </row>
    <row r="449">
      <c r="L449" s="24"/>
      <c r="M449" s="24"/>
    </row>
    <row r="450">
      <c r="L450" s="24"/>
      <c r="M450" s="24"/>
    </row>
    <row r="451">
      <c r="L451" s="24"/>
      <c r="M451" s="24"/>
    </row>
    <row r="452">
      <c r="L452" s="24"/>
      <c r="M452" s="24"/>
    </row>
    <row r="453">
      <c r="L453" s="24"/>
      <c r="M453" s="24"/>
    </row>
    <row r="454">
      <c r="L454" s="24"/>
      <c r="M454" s="24"/>
    </row>
    <row r="455">
      <c r="L455" s="24"/>
      <c r="M455" s="24"/>
    </row>
    <row r="456">
      <c r="L456" s="24"/>
      <c r="M456" s="24"/>
    </row>
    <row r="457">
      <c r="L457" s="24"/>
      <c r="M457" s="24"/>
    </row>
    <row r="458">
      <c r="L458" s="24"/>
      <c r="M458" s="24"/>
    </row>
    <row r="459">
      <c r="L459" s="24"/>
      <c r="M459" s="24"/>
    </row>
    <row r="460">
      <c r="L460" s="24"/>
      <c r="M460" s="24"/>
    </row>
    <row r="461">
      <c r="L461" s="24"/>
      <c r="M461" s="24"/>
    </row>
    <row r="462">
      <c r="L462" s="24"/>
      <c r="M462" s="24"/>
    </row>
    <row r="463">
      <c r="L463" s="24"/>
      <c r="M463" s="24"/>
    </row>
    <row r="464">
      <c r="L464" s="24"/>
      <c r="M464" s="24"/>
    </row>
    <row r="465">
      <c r="L465" s="24"/>
      <c r="M465" s="24"/>
    </row>
    <row r="466">
      <c r="L466" s="24"/>
      <c r="M466" s="24"/>
    </row>
    <row r="467">
      <c r="L467" s="24"/>
      <c r="M467" s="24"/>
    </row>
    <row r="468">
      <c r="L468" s="24"/>
      <c r="M468" s="24"/>
    </row>
    <row r="469">
      <c r="L469" s="24"/>
      <c r="M469" s="24"/>
    </row>
    <row r="470">
      <c r="L470" s="24"/>
      <c r="M470" s="24"/>
    </row>
    <row r="471">
      <c r="L471" s="24"/>
      <c r="M471" s="24"/>
    </row>
    <row r="472">
      <c r="L472" s="24"/>
      <c r="M472" s="24"/>
    </row>
    <row r="473">
      <c r="L473" s="24"/>
      <c r="M473" s="24"/>
    </row>
    <row r="474">
      <c r="L474" s="24"/>
      <c r="M474" s="24"/>
    </row>
    <row r="475">
      <c r="L475" s="24"/>
      <c r="M475" s="24"/>
    </row>
    <row r="476">
      <c r="L476" s="24"/>
      <c r="M476" s="24"/>
    </row>
    <row r="477">
      <c r="L477" s="24"/>
      <c r="M477" s="24"/>
    </row>
    <row r="478">
      <c r="L478" s="24"/>
      <c r="M478" s="24"/>
    </row>
    <row r="479">
      <c r="L479" s="24"/>
      <c r="M479" s="24"/>
    </row>
    <row r="480">
      <c r="L480" s="24"/>
      <c r="M480" s="24"/>
    </row>
    <row r="481">
      <c r="L481" s="24"/>
      <c r="M481" s="24"/>
    </row>
    <row r="482">
      <c r="L482" s="24"/>
      <c r="M482" s="24"/>
    </row>
    <row r="483">
      <c r="L483" s="24"/>
      <c r="M483" s="24"/>
    </row>
    <row r="484">
      <c r="L484" s="24"/>
      <c r="M484" s="24"/>
    </row>
    <row r="485">
      <c r="L485" s="24"/>
      <c r="M485" s="24"/>
    </row>
    <row r="486">
      <c r="L486" s="24"/>
      <c r="M486" s="24"/>
    </row>
    <row r="487">
      <c r="L487" s="24"/>
      <c r="M487" s="24"/>
    </row>
    <row r="488">
      <c r="L488" s="24"/>
      <c r="M488" s="24"/>
    </row>
    <row r="489">
      <c r="L489" s="24"/>
      <c r="M489" s="24"/>
    </row>
    <row r="490">
      <c r="L490" s="24"/>
      <c r="M490" s="24"/>
    </row>
    <row r="491">
      <c r="L491" s="24"/>
      <c r="M491" s="24"/>
    </row>
    <row r="492">
      <c r="L492" s="24"/>
      <c r="M492" s="24"/>
    </row>
    <row r="493">
      <c r="L493" s="24"/>
      <c r="M493" s="24"/>
    </row>
    <row r="494">
      <c r="L494" s="24"/>
      <c r="M494" s="24"/>
    </row>
    <row r="495">
      <c r="L495" s="24"/>
      <c r="M495" s="24"/>
    </row>
    <row r="496">
      <c r="L496" s="24"/>
      <c r="M496" s="24"/>
    </row>
    <row r="497">
      <c r="L497" s="24"/>
      <c r="M497" s="24"/>
    </row>
    <row r="498">
      <c r="L498" s="24"/>
      <c r="M498" s="24"/>
    </row>
    <row r="499">
      <c r="L499" s="24"/>
      <c r="M499" s="24"/>
    </row>
    <row r="500">
      <c r="L500" s="24"/>
      <c r="M500" s="24"/>
    </row>
    <row r="501">
      <c r="L501" s="24"/>
      <c r="M501" s="24"/>
    </row>
    <row r="502">
      <c r="L502" s="24"/>
      <c r="M502" s="24"/>
    </row>
    <row r="503">
      <c r="L503" s="24"/>
      <c r="M503" s="24"/>
    </row>
    <row r="504">
      <c r="L504" s="24"/>
      <c r="M504" s="24"/>
    </row>
    <row r="505">
      <c r="L505" s="24"/>
      <c r="M505" s="24"/>
    </row>
    <row r="506">
      <c r="L506" s="24"/>
      <c r="M506" s="24"/>
    </row>
    <row r="507">
      <c r="L507" s="24"/>
      <c r="M507" s="24"/>
    </row>
    <row r="508">
      <c r="L508" s="24"/>
      <c r="M508" s="24"/>
    </row>
    <row r="509">
      <c r="L509" s="24"/>
      <c r="M509" s="24"/>
    </row>
    <row r="510">
      <c r="L510" s="24"/>
      <c r="M510" s="24"/>
    </row>
    <row r="511">
      <c r="L511" s="24"/>
      <c r="M511" s="24"/>
    </row>
    <row r="512">
      <c r="L512" s="24"/>
      <c r="M512" s="24"/>
    </row>
    <row r="513">
      <c r="L513" s="24"/>
      <c r="M513" s="24"/>
    </row>
    <row r="514">
      <c r="L514" s="24"/>
      <c r="M514" s="24"/>
    </row>
    <row r="515">
      <c r="L515" s="24"/>
      <c r="M515" s="24"/>
    </row>
    <row r="516">
      <c r="L516" s="24"/>
      <c r="M516" s="24"/>
    </row>
    <row r="517">
      <c r="L517" s="24"/>
      <c r="M517" s="24"/>
    </row>
    <row r="518">
      <c r="L518" s="24"/>
      <c r="M518" s="24"/>
    </row>
    <row r="519">
      <c r="L519" s="24"/>
      <c r="M519" s="24"/>
    </row>
    <row r="520">
      <c r="L520" s="24"/>
      <c r="M520" s="24"/>
    </row>
    <row r="521">
      <c r="L521" s="24"/>
      <c r="M521" s="24"/>
    </row>
    <row r="522">
      <c r="L522" s="24"/>
      <c r="M522" s="24"/>
    </row>
    <row r="523">
      <c r="L523" s="24"/>
      <c r="M523" s="24"/>
    </row>
    <row r="524">
      <c r="L524" s="24"/>
      <c r="M524" s="24"/>
    </row>
    <row r="525">
      <c r="L525" s="24"/>
      <c r="M525" s="24"/>
    </row>
    <row r="526">
      <c r="L526" s="24"/>
      <c r="M526" s="24"/>
    </row>
    <row r="527">
      <c r="L527" s="24"/>
      <c r="M527" s="24"/>
    </row>
    <row r="528">
      <c r="L528" s="24"/>
      <c r="M528" s="24"/>
    </row>
    <row r="529">
      <c r="L529" s="24"/>
      <c r="M529" s="24"/>
    </row>
    <row r="530">
      <c r="L530" s="24"/>
      <c r="M530" s="24"/>
    </row>
    <row r="531">
      <c r="L531" s="24"/>
      <c r="M531" s="24"/>
    </row>
    <row r="532">
      <c r="L532" s="24"/>
      <c r="M532" s="24"/>
    </row>
    <row r="533">
      <c r="L533" s="24"/>
      <c r="M533" s="24"/>
    </row>
    <row r="534">
      <c r="L534" s="24"/>
      <c r="M534" s="24"/>
    </row>
    <row r="535">
      <c r="L535" s="24"/>
      <c r="M535" s="24"/>
    </row>
    <row r="536">
      <c r="L536" s="24"/>
      <c r="M536" s="24"/>
    </row>
    <row r="537">
      <c r="L537" s="24"/>
      <c r="M537" s="24"/>
    </row>
    <row r="538">
      <c r="L538" s="24"/>
      <c r="M538" s="24"/>
    </row>
    <row r="539">
      <c r="L539" s="24"/>
      <c r="M539" s="24"/>
    </row>
    <row r="540">
      <c r="L540" s="24"/>
      <c r="M540" s="24"/>
    </row>
    <row r="541">
      <c r="L541" s="24"/>
      <c r="M541" s="24"/>
    </row>
    <row r="542">
      <c r="L542" s="24"/>
      <c r="M542" s="24"/>
    </row>
    <row r="543">
      <c r="L543" s="24"/>
      <c r="M543" s="24"/>
    </row>
    <row r="544">
      <c r="L544" s="24"/>
      <c r="M544" s="24"/>
    </row>
    <row r="545">
      <c r="L545" s="24"/>
      <c r="M545" s="24"/>
    </row>
    <row r="546">
      <c r="L546" s="24"/>
      <c r="M546" s="24"/>
    </row>
    <row r="547">
      <c r="L547" s="24"/>
      <c r="M547" s="24"/>
    </row>
    <row r="548">
      <c r="L548" s="24"/>
      <c r="M548" s="24"/>
    </row>
    <row r="549">
      <c r="L549" s="24"/>
      <c r="M549" s="24"/>
    </row>
    <row r="550">
      <c r="L550" s="24"/>
      <c r="M550" s="24"/>
    </row>
    <row r="551">
      <c r="L551" s="24"/>
      <c r="M551" s="24"/>
    </row>
    <row r="552">
      <c r="L552" s="24"/>
      <c r="M552" s="24"/>
    </row>
    <row r="553">
      <c r="L553" s="24"/>
      <c r="M553" s="24"/>
    </row>
    <row r="554">
      <c r="L554" s="24"/>
      <c r="M554" s="24"/>
    </row>
    <row r="555">
      <c r="L555" s="24"/>
      <c r="M555" s="24"/>
    </row>
    <row r="556">
      <c r="L556" s="24"/>
      <c r="M556" s="24"/>
    </row>
    <row r="557">
      <c r="L557" s="24"/>
      <c r="M557" s="24"/>
    </row>
    <row r="558">
      <c r="L558" s="24"/>
      <c r="M558" s="24"/>
    </row>
    <row r="559">
      <c r="L559" s="24"/>
      <c r="M559" s="24"/>
    </row>
    <row r="560">
      <c r="L560" s="24"/>
      <c r="M560" s="24"/>
    </row>
    <row r="561">
      <c r="L561" s="24"/>
      <c r="M561" s="24"/>
    </row>
    <row r="562">
      <c r="L562" s="24"/>
      <c r="M562" s="24"/>
    </row>
    <row r="563">
      <c r="L563" s="24"/>
      <c r="M563" s="24"/>
    </row>
    <row r="564">
      <c r="L564" s="24"/>
      <c r="M564" s="24"/>
    </row>
    <row r="565">
      <c r="L565" s="24"/>
      <c r="M565" s="24"/>
    </row>
    <row r="566">
      <c r="L566" s="24"/>
      <c r="M566" s="24"/>
    </row>
    <row r="567">
      <c r="L567" s="24"/>
      <c r="M567" s="24"/>
    </row>
    <row r="568">
      <c r="L568" s="24"/>
      <c r="M568" s="24"/>
    </row>
    <row r="569">
      <c r="L569" s="24"/>
      <c r="M569" s="24"/>
    </row>
    <row r="570">
      <c r="L570" s="24"/>
      <c r="M570" s="24"/>
    </row>
    <row r="571">
      <c r="L571" s="24"/>
      <c r="M571" s="24"/>
    </row>
    <row r="572">
      <c r="L572" s="24"/>
      <c r="M572" s="24"/>
    </row>
    <row r="573">
      <c r="L573" s="24"/>
      <c r="M573" s="24"/>
    </row>
    <row r="574">
      <c r="L574" s="24"/>
      <c r="M574" s="24"/>
    </row>
    <row r="575">
      <c r="L575" s="24"/>
      <c r="M575" s="24"/>
    </row>
    <row r="576">
      <c r="L576" s="24"/>
      <c r="M576" s="24"/>
    </row>
    <row r="577">
      <c r="L577" s="24"/>
      <c r="M577" s="24"/>
    </row>
    <row r="578">
      <c r="L578" s="24"/>
      <c r="M578" s="24"/>
    </row>
    <row r="579">
      <c r="L579" s="24"/>
      <c r="M579" s="24"/>
    </row>
    <row r="580">
      <c r="L580" s="24"/>
      <c r="M580" s="24"/>
    </row>
    <row r="581">
      <c r="L581" s="24"/>
      <c r="M581" s="24"/>
    </row>
    <row r="582">
      <c r="L582" s="24"/>
      <c r="M582" s="24"/>
    </row>
    <row r="583">
      <c r="L583" s="24"/>
      <c r="M583" s="24"/>
    </row>
    <row r="584">
      <c r="L584" s="24"/>
      <c r="M584" s="24"/>
    </row>
    <row r="585">
      <c r="L585" s="24"/>
      <c r="M585" s="24"/>
    </row>
    <row r="586">
      <c r="L586" s="24"/>
      <c r="M586" s="24"/>
    </row>
    <row r="587">
      <c r="L587" s="24"/>
      <c r="M587" s="24"/>
    </row>
    <row r="588">
      <c r="L588" s="24"/>
      <c r="M588" s="24"/>
    </row>
    <row r="589">
      <c r="L589" s="24"/>
      <c r="M589" s="24"/>
    </row>
    <row r="590">
      <c r="L590" s="24"/>
      <c r="M590" s="24"/>
    </row>
    <row r="591">
      <c r="L591" s="24"/>
      <c r="M591" s="24"/>
    </row>
    <row r="592">
      <c r="L592" s="24"/>
      <c r="M592" s="24"/>
    </row>
    <row r="593">
      <c r="L593" s="24"/>
      <c r="M593" s="24"/>
    </row>
    <row r="594">
      <c r="L594" s="24"/>
      <c r="M594" s="24"/>
    </row>
    <row r="595">
      <c r="L595" s="24"/>
      <c r="M595" s="24"/>
    </row>
    <row r="596">
      <c r="L596" s="24"/>
      <c r="M596" s="24"/>
    </row>
    <row r="597">
      <c r="L597" s="24"/>
      <c r="M597" s="24"/>
    </row>
    <row r="598">
      <c r="L598" s="24"/>
      <c r="M598" s="24"/>
    </row>
    <row r="599">
      <c r="L599" s="24"/>
      <c r="M599" s="24"/>
    </row>
    <row r="600">
      <c r="L600" s="24"/>
      <c r="M600" s="24"/>
    </row>
    <row r="601">
      <c r="L601" s="24"/>
      <c r="M601" s="24"/>
    </row>
    <row r="602">
      <c r="L602" s="24"/>
      <c r="M602" s="24"/>
    </row>
    <row r="603">
      <c r="L603" s="24"/>
      <c r="M603" s="24"/>
    </row>
    <row r="604">
      <c r="L604" s="24"/>
      <c r="M604" s="24"/>
    </row>
    <row r="605">
      <c r="L605" s="24"/>
      <c r="M605" s="24"/>
    </row>
    <row r="606">
      <c r="L606" s="24"/>
      <c r="M606" s="24"/>
    </row>
    <row r="607">
      <c r="L607" s="24"/>
      <c r="M607" s="24"/>
    </row>
    <row r="608">
      <c r="L608" s="24"/>
      <c r="M608" s="24"/>
    </row>
    <row r="609">
      <c r="L609" s="24"/>
      <c r="M609" s="24"/>
    </row>
    <row r="610">
      <c r="L610" s="24"/>
      <c r="M610" s="24"/>
    </row>
    <row r="611">
      <c r="L611" s="24"/>
      <c r="M611" s="24"/>
    </row>
    <row r="612">
      <c r="L612" s="24"/>
      <c r="M612" s="24"/>
    </row>
    <row r="613">
      <c r="L613" s="24"/>
      <c r="M613" s="24"/>
    </row>
    <row r="614">
      <c r="L614" s="24"/>
      <c r="M614" s="24"/>
    </row>
    <row r="615">
      <c r="L615" s="24"/>
      <c r="M615" s="24"/>
    </row>
    <row r="616">
      <c r="L616" s="24"/>
      <c r="M616" s="24"/>
    </row>
    <row r="617">
      <c r="L617" s="24"/>
      <c r="M617" s="24"/>
    </row>
    <row r="618">
      <c r="L618" s="24"/>
      <c r="M618" s="24"/>
    </row>
    <row r="619">
      <c r="L619" s="24"/>
      <c r="M619" s="24"/>
    </row>
    <row r="620">
      <c r="L620" s="24"/>
      <c r="M620" s="24"/>
    </row>
    <row r="621">
      <c r="L621" s="24"/>
      <c r="M621" s="24"/>
    </row>
    <row r="622">
      <c r="L622" s="24"/>
      <c r="M622" s="24"/>
    </row>
    <row r="623">
      <c r="L623" s="24"/>
      <c r="M623" s="24"/>
    </row>
    <row r="624">
      <c r="L624" s="24"/>
      <c r="M624" s="24"/>
    </row>
    <row r="625">
      <c r="L625" s="24"/>
      <c r="M625" s="24"/>
    </row>
    <row r="626">
      <c r="L626" s="24"/>
      <c r="M626" s="24"/>
    </row>
    <row r="627">
      <c r="L627" s="24"/>
      <c r="M627" s="24"/>
    </row>
    <row r="628">
      <c r="L628" s="24"/>
      <c r="M628" s="24"/>
    </row>
    <row r="629">
      <c r="L629" s="24"/>
      <c r="M629" s="24"/>
    </row>
    <row r="630">
      <c r="L630" s="24"/>
      <c r="M630" s="24"/>
    </row>
    <row r="631">
      <c r="L631" s="24"/>
      <c r="M631" s="24"/>
    </row>
    <row r="632">
      <c r="L632" s="24"/>
      <c r="M632" s="24"/>
    </row>
    <row r="633">
      <c r="L633" s="24"/>
      <c r="M633" s="24"/>
    </row>
    <row r="634">
      <c r="L634" s="24"/>
      <c r="M634" s="24"/>
    </row>
    <row r="635">
      <c r="L635" s="24"/>
      <c r="M635" s="24"/>
    </row>
    <row r="636">
      <c r="L636" s="24"/>
      <c r="M636" s="24"/>
    </row>
    <row r="637">
      <c r="L637" s="24"/>
      <c r="M637" s="24"/>
    </row>
    <row r="638">
      <c r="L638" s="24"/>
      <c r="M638" s="24"/>
    </row>
    <row r="639">
      <c r="L639" s="24"/>
      <c r="M639" s="24"/>
    </row>
    <row r="640">
      <c r="L640" s="24"/>
      <c r="M640" s="24"/>
    </row>
    <row r="641">
      <c r="L641" s="24"/>
      <c r="M641" s="24"/>
    </row>
    <row r="642">
      <c r="L642" s="24"/>
      <c r="M642" s="24"/>
    </row>
    <row r="643">
      <c r="L643" s="24"/>
      <c r="M643" s="24"/>
    </row>
    <row r="644">
      <c r="L644" s="24"/>
      <c r="M644" s="24"/>
    </row>
    <row r="645">
      <c r="L645" s="24"/>
      <c r="M645" s="24"/>
    </row>
    <row r="646">
      <c r="L646" s="24"/>
      <c r="M646" s="24"/>
    </row>
    <row r="647">
      <c r="L647" s="24"/>
      <c r="M647" s="24"/>
    </row>
    <row r="648">
      <c r="L648" s="24"/>
      <c r="M648" s="24"/>
    </row>
    <row r="649">
      <c r="L649" s="24"/>
      <c r="M649" s="24"/>
    </row>
    <row r="650">
      <c r="L650" s="24"/>
      <c r="M650" s="24"/>
    </row>
    <row r="651">
      <c r="L651" s="24"/>
      <c r="M651" s="24"/>
    </row>
    <row r="652">
      <c r="L652" s="24"/>
      <c r="M652" s="24"/>
    </row>
    <row r="653">
      <c r="L653" s="24"/>
      <c r="M653" s="24"/>
    </row>
    <row r="654">
      <c r="L654" s="24"/>
      <c r="M654" s="24"/>
    </row>
    <row r="655">
      <c r="L655" s="24"/>
      <c r="M655" s="24"/>
    </row>
    <row r="656">
      <c r="L656" s="24"/>
      <c r="M656" s="24"/>
    </row>
    <row r="657">
      <c r="L657" s="24"/>
      <c r="M657" s="24"/>
    </row>
    <row r="658">
      <c r="L658" s="24"/>
      <c r="M658" s="24"/>
    </row>
    <row r="659">
      <c r="L659" s="24"/>
      <c r="M659" s="24"/>
    </row>
    <row r="660">
      <c r="L660" s="24"/>
      <c r="M660" s="24"/>
    </row>
    <row r="661">
      <c r="L661" s="24"/>
      <c r="M661" s="24"/>
    </row>
    <row r="662">
      <c r="L662" s="24"/>
      <c r="M662" s="24"/>
    </row>
    <row r="663">
      <c r="L663" s="24"/>
      <c r="M663" s="24"/>
    </row>
    <row r="664">
      <c r="L664" s="24"/>
      <c r="M664" s="24"/>
    </row>
    <row r="665">
      <c r="L665" s="24"/>
      <c r="M665" s="24"/>
    </row>
    <row r="666">
      <c r="L666" s="24"/>
      <c r="M666" s="24"/>
    </row>
    <row r="667">
      <c r="L667" s="24"/>
      <c r="M667" s="24"/>
    </row>
    <row r="668">
      <c r="L668" s="24"/>
      <c r="M668" s="24"/>
    </row>
    <row r="669">
      <c r="L669" s="24"/>
      <c r="M669" s="24"/>
    </row>
    <row r="670">
      <c r="L670" s="24"/>
      <c r="M670" s="24"/>
    </row>
    <row r="671">
      <c r="L671" s="24"/>
      <c r="M671" s="24"/>
    </row>
    <row r="672">
      <c r="L672" s="24"/>
      <c r="M672" s="24"/>
    </row>
    <row r="673">
      <c r="L673" s="24"/>
      <c r="M673" s="24"/>
    </row>
    <row r="674">
      <c r="L674" s="24"/>
      <c r="M674" s="24"/>
    </row>
    <row r="675">
      <c r="L675" s="24"/>
      <c r="M675" s="24"/>
    </row>
    <row r="676">
      <c r="L676" s="24"/>
      <c r="M676" s="24"/>
    </row>
    <row r="677">
      <c r="L677" s="24"/>
      <c r="M677" s="24"/>
    </row>
    <row r="678">
      <c r="L678" s="24"/>
      <c r="M678" s="24"/>
    </row>
    <row r="679">
      <c r="L679" s="24"/>
      <c r="M679" s="24"/>
    </row>
    <row r="680">
      <c r="L680" s="24"/>
      <c r="M680" s="24"/>
    </row>
    <row r="681">
      <c r="L681" s="24"/>
      <c r="M681" s="24"/>
    </row>
    <row r="682">
      <c r="L682" s="24"/>
      <c r="M682" s="24"/>
    </row>
    <row r="683">
      <c r="L683" s="24"/>
      <c r="M683" s="24"/>
    </row>
    <row r="684">
      <c r="L684" s="24"/>
      <c r="M684" s="24"/>
    </row>
    <row r="685">
      <c r="L685" s="24"/>
      <c r="M685" s="24"/>
    </row>
    <row r="686">
      <c r="L686" s="24"/>
      <c r="M686" s="24"/>
    </row>
    <row r="687">
      <c r="L687" s="24"/>
      <c r="M687" s="24"/>
    </row>
    <row r="688">
      <c r="L688" s="24"/>
      <c r="M688" s="24"/>
    </row>
    <row r="689">
      <c r="L689" s="24"/>
      <c r="M689" s="24"/>
    </row>
    <row r="690">
      <c r="L690" s="24"/>
      <c r="M690" s="24"/>
    </row>
    <row r="691">
      <c r="L691" s="24"/>
      <c r="M691" s="24"/>
    </row>
    <row r="692">
      <c r="L692" s="24"/>
      <c r="M692" s="24"/>
    </row>
    <row r="693">
      <c r="L693" s="24"/>
      <c r="M693" s="24"/>
    </row>
    <row r="694">
      <c r="L694" s="24"/>
      <c r="M694" s="24"/>
    </row>
    <row r="695">
      <c r="L695" s="24"/>
      <c r="M695" s="24"/>
    </row>
    <row r="696">
      <c r="L696" s="24"/>
      <c r="M696" s="24"/>
    </row>
    <row r="697">
      <c r="L697" s="24"/>
      <c r="M697" s="24"/>
    </row>
    <row r="698">
      <c r="L698" s="24"/>
      <c r="M698" s="24"/>
    </row>
    <row r="699">
      <c r="L699" s="24"/>
      <c r="M699" s="24"/>
    </row>
    <row r="700">
      <c r="L700" s="24"/>
      <c r="M700" s="24"/>
    </row>
    <row r="701">
      <c r="L701" s="24"/>
      <c r="M701" s="24"/>
    </row>
    <row r="702">
      <c r="L702" s="24"/>
      <c r="M702" s="24"/>
    </row>
    <row r="703">
      <c r="L703" s="24"/>
      <c r="M703" s="24"/>
    </row>
    <row r="704">
      <c r="L704" s="24"/>
      <c r="M704" s="24"/>
    </row>
    <row r="705">
      <c r="L705" s="24"/>
      <c r="M705" s="24"/>
    </row>
    <row r="706">
      <c r="L706" s="24"/>
      <c r="M706" s="24"/>
    </row>
    <row r="707">
      <c r="L707" s="24"/>
      <c r="M707" s="24"/>
    </row>
    <row r="708">
      <c r="L708" s="24"/>
      <c r="M708" s="24"/>
    </row>
    <row r="709">
      <c r="L709" s="24"/>
      <c r="M709" s="24"/>
    </row>
    <row r="710">
      <c r="L710" s="24"/>
      <c r="M710" s="24"/>
    </row>
    <row r="711">
      <c r="L711" s="24"/>
      <c r="M711" s="24"/>
    </row>
    <row r="712">
      <c r="L712" s="24"/>
      <c r="M712" s="24"/>
    </row>
    <row r="713">
      <c r="L713" s="24"/>
      <c r="M713" s="24"/>
    </row>
    <row r="714">
      <c r="L714" s="24"/>
      <c r="M714" s="24"/>
    </row>
    <row r="715">
      <c r="L715" s="24"/>
      <c r="M715" s="24"/>
    </row>
    <row r="716">
      <c r="L716" s="24"/>
      <c r="M716" s="24"/>
    </row>
    <row r="717">
      <c r="L717" s="24"/>
      <c r="M717" s="24"/>
    </row>
    <row r="718">
      <c r="L718" s="24"/>
      <c r="M718" s="24"/>
    </row>
    <row r="719">
      <c r="L719" s="24"/>
      <c r="M719" s="24"/>
    </row>
    <row r="720">
      <c r="L720" s="24"/>
      <c r="M720" s="24"/>
    </row>
    <row r="721">
      <c r="L721" s="24"/>
      <c r="M721" s="24"/>
    </row>
    <row r="722">
      <c r="L722" s="24"/>
      <c r="M722" s="24"/>
    </row>
    <row r="723">
      <c r="L723" s="24"/>
      <c r="M723" s="24"/>
    </row>
    <row r="724">
      <c r="L724" s="24"/>
      <c r="M724" s="24"/>
    </row>
    <row r="725">
      <c r="L725" s="24"/>
      <c r="M725" s="24"/>
    </row>
    <row r="726">
      <c r="L726" s="24"/>
      <c r="M726" s="24"/>
    </row>
    <row r="727">
      <c r="L727" s="24"/>
      <c r="M727" s="24"/>
    </row>
    <row r="728">
      <c r="L728" s="24"/>
      <c r="M728" s="24"/>
    </row>
    <row r="729">
      <c r="L729" s="24"/>
      <c r="M729" s="24"/>
    </row>
    <row r="730">
      <c r="L730" s="24"/>
      <c r="M730" s="24"/>
    </row>
    <row r="731">
      <c r="L731" s="24"/>
      <c r="M731" s="24"/>
    </row>
    <row r="732">
      <c r="L732" s="24"/>
      <c r="M732" s="24"/>
    </row>
    <row r="733">
      <c r="L733" s="24"/>
      <c r="M733" s="24"/>
    </row>
    <row r="734">
      <c r="L734" s="24"/>
      <c r="M734" s="24"/>
    </row>
    <row r="735">
      <c r="L735" s="24"/>
      <c r="M735" s="24"/>
    </row>
    <row r="736">
      <c r="L736" s="24"/>
      <c r="M736" s="24"/>
    </row>
    <row r="737">
      <c r="L737" s="24"/>
      <c r="M737" s="24"/>
    </row>
    <row r="738">
      <c r="L738" s="24"/>
      <c r="M738" s="24"/>
    </row>
    <row r="739">
      <c r="L739" s="24"/>
      <c r="M739" s="24"/>
    </row>
    <row r="740">
      <c r="L740" s="24"/>
      <c r="M740" s="24"/>
    </row>
    <row r="741">
      <c r="L741" s="24"/>
      <c r="M741" s="24"/>
    </row>
    <row r="742">
      <c r="L742" s="24"/>
      <c r="M742" s="24"/>
    </row>
    <row r="743">
      <c r="L743" s="24"/>
      <c r="M743" s="24"/>
    </row>
    <row r="744">
      <c r="L744" s="24"/>
      <c r="M744" s="24"/>
    </row>
    <row r="745">
      <c r="L745" s="24"/>
      <c r="M745" s="24"/>
    </row>
    <row r="746">
      <c r="L746" s="24"/>
      <c r="M746" s="24"/>
    </row>
    <row r="747">
      <c r="L747" s="24"/>
      <c r="M747" s="24"/>
    </row>
    <row r="748">
      <c r="L748" s="24"/>
      <c r="M748" s="24"/>
    </row>
    <row r="749">
      <c r="L749" s="24"/>
      <c r="M749" s="24"/>
    </row>
    <row r="750">
      <c r="L750" s="24"/>
      <c r="M750" s="24"/>
    </row>
    <row r="751">
      <c r="L751" s="24"/>
      <c r="M751" s="24"/>
    </row>
    <row r="752">
      <c r="L752" s="24"/>
      <c r="M752" s="24"/>
    </row>
    <row r="753">
      <c r="L753" s="24"/>
      <c r="M753" s="24"/>
    </row>
    <row r="754">
      <c r="L754" s="24"/>
      <c r="M754" s="24"/>
    </row>
    <row r="755">
      <c r="L755" s="24"/>
      <c r="M755" s="24"/>
    </row>
    <row r="756">
      <c r="L756" s="24"/>
      <c r="M756" s="24"/>
    </row>
    <row r="757">
      <c r="L757" s="24"/>
      <c r="M757" s="24"/>
    </row>
    <row r="758">
      <c r="L758" s="24"/>
      <c r="M758" s="24"/>
    </row>
    <row r="759">
      <c r="L759" s="24"/>
      <c r="M759" s="24"/>
    </row>
    <row r="760">
      <c r="L760" s="24"/>
      <c r="M760" s="24"/>
    </row>
    <row r="761">
      <c r="L761" s="24"/>
      <c r="M761" s="24"/>
    </row>
    <row r="762">
      <c r="L762" s="24"/>
      <c r="M762" s="24"/>
    </row>
    <row r="763">
      <c r="L763" s="24"/>
      <c r="M763" s="24"/>
    </row>
    <row r="764">
      <c r="L764" s="24"/>
      <c r="M764" s="24"/>
    </row>
    <row r="765">
      <c r="L765" s="24"/>
      <c r="M765" s="24"/>
    </row>
    <row r="766">
      <c r="L766" s="24"/>
      <c r="M766" s="24"/>
    </row>
    <row r="767">
      <c r="L767" s="24"/>
      <c r="M767" s="24"/>
    </row>
    <row r="768">
      <c r="L768" s="24"/>
      <c r="M768" s="24"/>
    </row>
    <row r="769">
      <c r="L769" s="24"/>
      <c r="M769" s="24"/>
    </row>
    <row r="770">
      <c r="L770" s="24"/>
      <c r="M770" s="24"/>
    </row>
    <row r="771">
      <c r="L771" s="24"/>
      <c r="M771" s="24"/>
    </row>
    <row r="772">
      <c r="L772" s="24"/>
      <c r="M772" s="24"/>
    </row>
    <row r="773">
      <c r="L773" s="24"/>
      <c r="M773" s="24"/>
    </row>
    <row r="774">
      <c r="L774" s="24"/>
      <c r="M774" s="24"/>
    </row>
    <row r="775">
      <c r="L775" s="24"/>
      <c r="M775" s="24"/>
    </row>
    <row r="776">
      <c r="L776" s="24"/>
      <c r="M776" s="24"/>
    </row>
    <row r="777">
      <c r="L777" s="24"/>
      <c r="M777" s="24"/>
    </row>
    <row r="778">
      <c r="L778" s="24"/>
      <c r="M778" s="24"/>
    </row>
    <row r="779">
      <c r="L779" s="24"/>
      <c r="M779" s="24"/>
    </row>
    <row r="780">
      <c r="L780" s="24"/>
      <c r="M780" s="24"/>
    </row>
    <row r="781">
      <c r="L781" s="24"/>
      <c r="M781" s="24"/>
    </row>
    <row r="782">
      <c r="L782" s="24"/>
      <c r="M782" s="24"/>
    </row>
    <row r="783">
      <c r="L783" s="24"/>
      <c r="M783" s="24"/>
    </row>
    <row r="784">
      <c r="L784" s="24"/>
      <c r="M784" s="24"/>
    </row>
    <row r="785">
      <c r="L785" s="24"/>
      <c r="M785" s="24"/>
    </row>
    <row r="786">
      <c r="L786" s="24"/>
      <c r="M786" s="24"/>
    </row>
    <row r="787">
      <c r="L787" s="24"/>
      <c r="M787" s="24"/>
    </row>
    <row r="788">
      <c r="L788" s="24"/>
      <c r="M788" s="24"/>
    </row>
    <row r="789">
      <c r="L789" s="24"/>
      <c r="M789" s="24"/>
    </row>
    <row r="790">
      <c r="L790" s="24"/>
      <c r="M790" s="24"/>
    </row>
    <row r="791">
      <c r="L791" s="24"/>
      <c r="M791" s="24"/>
    </row>
    <row r="792">
      <c r="L792" s="24"/>
      <c r="M792" s="24"/>
    </row>
    <row r="793">
      <c r="L793" s="24"/>
      <c r="M793" s="24"/>
    </row>
    <row r="794">
      <c r="L794" s="24"/>
      <c r="M794" s="24"/>
    </row>
    <row r="795">
      <c r="L795" s="24"/>
      <c r="M795" s="24"/>
    </row>
    <row r="796">
      <c r="L796" s="24"/>
      <c r="M796" s="24"/>
    </row>
    <row r="797">
      <c r="L797" s="24"/>
      <c r="M797" s="24"/>
    </row>
    <row r="798">
      <c r="L798" s="24"/>
      <c r="M798" s="24"/>
    </row>
    <row r="799">
      <c r="L799" s="24"/>
      <c r="M799" s="24"/>
    </row>
    <row r="800">
      <c r="L800" s="24"/>
      <c r="M800" s="24"/>
    </row>
    <row r="801">
      <c r="L801" s="24"/>
      <c r="M801" s="24"/>
    </row>
    <row r="802">
      <c r="L802" s="24"/>
      <c r="M802" s="24"/>
    </row>
    <row r="803">
      <c r="L803" s="24"/>
      <c r="M803" s="24"/>
    </row>
    <row r="804">
      <c r="L804" s="24"/>
      <c r="M804" s="24"/>
    </row>
    <row r="805">
      <c r="L805" s="24"/>
      <c r="M805" s="24"/>
    </row>
    <row r="806">
      <c r="L806" s="24"/>
      <c r="M806" s="24"/>
    </row>
    <row r="807">
      <c r="L807" s="24"/>
      <c r="M807" s="24"/>
    </row>
    <row r="808">
      <c r="L808" s="24"/>
      <c r="M808" s="24"/>
    </row>
    <row r="809">
      <c r="L809" s="24"/>
      <c r="M809" s="24"/>
    </row>
    <row r="810">
      <c r="L810" s="24"/>
      <c r="M810" s="24"/>
    </row>
    <row r="811">
      <c r="L811" s="24"/>
      <c r="M811" s="24"/>
    </row>
    <row r="812">
      <c r="L812" s="24"/>
      <c r="M812" s="24"/>
    </row>
    <row r="813">
      <c r="L813" s="24"/>
      <c r="M813" s="24"/>
    </row>
    <row r="814">
      <c r="L814" s="24"/>
      <c r="M814" s="24"/>
    </row>
    <row r="815">
      <c r="L815" s="24"/>
      <c r="M815" s="24"/>
    </row>
    <row r="816">
      <c r="L816" s="24"/>
      <c r="M816" s="24"/>
    </row>
    <row r="817">
      <c r="L817" s="24"/>
      <c r="M817" s="24"/>
    </row>
    <row r="818">
      <c r="L818" s="24"/>
      <c r="M818" s="24"/>
    </row>
    <row r="819">
      <c r="L819" s="24"/>
      <c r="M819" s="24"/>
    </row>
    <row r="820">
      <c r="L820" s="24"/>
      <c r="M820" s="24"/>
    </row>
    <row r="821">
      <c r="L821" s="24"/>
      <c r="M821" s="24"/>
    </row>
    <row r="822">
      <c r="L822" s="24"/>
      <c r="M822" s="24"/>
    </row>
    <row r="823">
      <c r="L823" s="24"/>
      <c r="M823" s="24"/>
    </row>
    <row r="824">
      <c r="L824" s="24"/>
      <c r="M824" s="24"/>
    </row>
    <row r="825">
      <c r="L825" s="24"/>
      <c r="M825" s="24"/>
    </row>
    <row r="826">
      <c r="L826" s="24"/>
      <c r="M826" s="24"/>
    </row>
    <row r="827">
      <c r="L827" s="24"/>
      <c r="M827" s="24"/>
    </row>
    <row r="828">
      <c r="L828" s="24"/>
      <c r="M828" s="24"/>
    </row>
    <row r="829">
      <c r="L829" s="24"/>
      <c r="M829" s="24"/>
    </row>
    <row r="830">
      <c r="L830" s="24"/>
      <c r="M830" s="24"/>
    </row>
    <row r="831">
      <c r="L831" s="24"/>
      <c r="M831" s="24"/>
    </row>
    <row r="832">
      <c r="L832" s="24"/>
      <c r="M832" s="24"/>
    </row>
    <row r="833">
      <c r="L833" s="24"/>
      <c r="M833" s="24"/>
    </row>
    <row r="834">
      <c r="L834" s="24"/>
      <c r="M834" s="24"/>
    </row>
    <row r="835">
      <c r="L835" s="24"/>
      <c r="M835" s="24"/>
    </row>
    <row r="836">
      <c r="L836" s="24"/>
      <c r="M836" s="24"/>
    </row>
    <row r="837">
      <c r="L837" s="24"/>
      <c r="M837" s="24"/>
    </row>
    <row r="838">
      <c r="L838" s="24"/>
      <c r="M838" s="24"/>
    </row>
    <row r="839">
      <c r="L839" s="24"/>
      <c r="M839" s="24"/>
    </row>
    <row r="840">
      <c r="L840" s="24"/>
      <c r="M840" s="24"/>
    </row>
    <row r="841">
      <c r="L841" s="24"/>
      <c r="M841" s="24"/>
    </row>
    <row r="842">
      <c r="L842" s="24"/>
      <c r="M842" s="24"/>
    </row>
    <row r="843">
      <c r="L843" s="24"/>
      <c r="M843" s="24"/>
    </row>
    <row r="844">
      <c r="L844" s="24"/>
      <c r="M844" s="24"/>
    </row>
    <row r="845">
      <c r="L845" s="24"/>
      <c r="M845" s="24"/>
    </row>
    <row r="846">
      <c r="L846" s="24"/>
      <c r="M846" s="24"/>
    </row>
    <row r="847">
      <c r="L847" s="24"/>
      <c r="M847" s="24"/>
    </row>
    <row r="848">
      <c r="L848" s="24"/>
      <c r="M848" s="24"/>
    </row>
    <row r="849">
      <c r="L849" s="24"/>
      <c r="M849" s="24"/>
    </row>
    <row r="850">
      <c r="L850" s="24"/>
      <c r="M850" s="24"/>
    </row>
    <row r="851">
      <c r="L851" s="24"/>
      <c r="M851" s="24"/>
    </row>
    <row r="852">
      <c r="L852" s="24"/>
      <c r="M852" s="24"/>
    </row>
    <row r="853">
      <c r="L853" s="24"/>
      <c r="M853" s="24"/>
    </row>
    <row r="854">
      <c r="L854" s="24"/>
      <c r="M854" s="24"/>
    </row>
    <row r="855">
      <c r="L855" s="24"/>
      <c r="M855" s="24"/>
    </row>
    <row r="856">
      <c r="L856" s="24"/>
      <c r="M856" s="24"/>
    </row>
    <row r="857">
      <c r="L857" s="24"/>
      <c r="M857" s="24"/>
    </row>
    <row r="858">
      <c r="L858" s="24"/>
      <c r="M858" s="24"/>
    </row>
    <row r="859">
      <c r="L859" s="24"/>
      <c r="M859" s="24"/>
    </row>
    <row r="860">
      <c r="L860" s="24"/>
      <c r="M860" s="24"/>
    </row>
    <row r="861">
      <c r="L861" s="24"/>
      <c r="M861" s="24"/>
    </row>
    <row r="862">
      <c r="L862" s="24"/>
      <c r="M862" s="24"/>
    </row>
    <row r="863">
      <c r="L863" s="24"/>
      <c r="M863" s="24"/>
    </row>
    <row r="864">
      <c r="L864" s="24"/>
      <c r="M864" s="24"/>
    </row>
    <row r="865">
      <c r="L865" s="24"/>
      <c r="M865" s="24"/>
    </row>
    <row r="866">
      <c r="L866" s="24"/>
      <c r="M866" s="24"/>
    </row>
    <row r="867">
      <c r="L867" s="24"/>
      <c r="M867" s="24"/>
    </row>
    <row r="868">
      <c r="L868" s="24"/>
      <c r="M868" s="24"/>
    </row>
    <row r="869">
      <c r="L869" s="24"/>
      <c r="M869" s="24"/>
    </row>
    <row r="870">
      <c r="L870" s="24"/>
      <c r="M870" s="24"/>
    </row>
    <row r="871">
      <c r="L871" s="24"/>
      <c r="M871" s="24"/>
    </row>
    <row r="872">
      <c r="L872" s="24"/>
      <c r="M872" s="24"/>
    </row>
    <row r="873">
      <c r="L873" s="24"/>
      <c r="M873" s="24"/>
    </row>
    <row r="874">
      <c r="L874" s="24"/>
      <c r="M874" s="24"/>
    </row>
    <row r="875">
      <c r="L875" s="24"/>
      <c r="M875" s="24"/>
    </row>
    <row r="876">
      <c r="L876" s="24"/>
      <c r="M876" s="24"/>
    </row>
    <row r="877">
      <c r="L877" s="24"/>
      <c r="M877" s="24"/>
    </row>
    <row r="878">
      <c r="L878" s="24"/>
      <c r="M878" s="24"/>
    </row>
    <row r="879">
      <c r="L879" s="24"/>
      <c r="M879" s="24"/>
    </row>
    <row r="880">
      <c r="L880" s="24"/>
      <c r="M880" s="24"/>
    </row>
    <row r="881">
      <c r="L881" s="24"/>
      <c r="M881" s="24"/>
    </row>
    <row r="882">
      <c r="L882" s="24"/>
      <c r="M882" s="24"/>
    </row>
    <row r="883">
      <c r="L883" s="24"/>
      <c r="M883" s="24"/>
    </row>
    <row r="884">
      <c r="L884" s="24"/>
      <c r="M884" s="24"/>
    </row>
    <row r="885">
      <c r="L885" s="24"/>
      <c r="M885" s="24"/>
    </row>
    <row r="886">
      <c r="L886" s="24"/>
      <c r="M886" s="24"/>
    </row>
    <row r="887">
      <c r="L887" s="24"/>
      <c r="M887" s="24"/>
    </row>
    <row r="888">
      <c r="L888" s="24"/>
      <c r="M888" s="24"/>
    </row>
    <row r="889">
      <c r="L889" s="24"/>
      <c r="M889" s="24"/>
    </row>
    <row r="890">
      <c r="L890" s="24"/>
      <c r="M890" s="24"/>
    </row>
    <row r="891">
      <c r="L891" s="24"/>
      <c r="M891" s="24"/>
    </row>
    <row r="892">
      <c r="L892" s="24"/>
      <c r="M892" s="24"/>
    </row>
    <row r="893">
      <c r="L893" s="24"/>
      <c r="M893" s="24"/>
    </row>
    <row r="894">
      <c r="L894" s="24"/>
      <c r="M894" s="24"/>
    </row>
    <row r="895">
      <c r="L895" s="24"/>
      <c r="M895" s="24"/>
    </row>
    <row r="896">
      <c r="L896" s="24"/>
      <c r="M896" s="24"/>
    </row>
    <row r="897">
      <c r="L897" s="24"/>
      <c r="M897" s="24"/>
    </row>
    <row r="898">
      <c r="L898" s="24"/>
      <c r="M898" s="24"/>
    </row>
    <row r="899">
      <c r="L899" s="24"/>
      <c r="M899" s="24"/>
    </row>
    <row r="900">
      <c r="L900" s="24"/>
      <c r="M900" s="24"/>
    </row>
    <row r="901">
      <c r="L901" s="24"/>
      <c r="M901" s="24"/>
    </row>
    <row r="902">
      <c r="L902" s="24"/>
      <c r="M902" s="24"/>
    </row>
    <row r="903">
      <c r="L903" s="24"/>
      <c r="M903" s="24"/>
    </row>
    <row r="904">
      <c r="L904" s="24"/>
      <c r="M904" s="24"/>
    </row>
    <row r="905">
      <c r="L905" s="24"/>
      <c r="M905" s="24"/>
    </row>
    <row r="906">
      <c r="L906" s="24"/>
      <c r="M906" s="24"/>
    </row>
    <row r="907">
      <c r="L907" s="24"/>
      <c r="M907" s="24"/>
    </row>
    <row r="908">
      <c r="L908" s="24"/>
      <c r="M908" s="24"/>
    </row>
    <row r="909">
      <c r="L909" s="24"/>
      <c r="M909" s="24"/>
    </row>
    <row r="910">
      <c r="L910" s="24"/>
      <c r="M910" s="24"/>
    </row>
    <row r="911">
      <c r="L911" s="24"/>
      <c r="M911" s="24"/>
    </row>
    <row r="912">
      <c r="L912" s="24"/>
      <c r="M912" s="24"/>
    </row>
    <row r="913">
      <c r="L913" s="24"/>
      <c r="M913" s="24"/>
    </row>
    <row r="914">
      <c r="L914" s="24"/>
      <c r="M914" s="24"/>
    </row>
    <row r="915">
      <c r="L915" s="24"/>
      <c r="M915" s="24"/>
    </row>
    <row r="916">
      <c r="L916" s="24"/>
      <c r="M916" s="24"/>
    </row>
    <row r="917">
      <c r="L917" s="24"/>
      <c r="M917" s="24"/>
    </row>
    <row r="918">
      <c r="L918" s="24"/>
      <c r="M918" s="24"/>
    </row>
    <row r="919">
      <c r="L919" s="24"/>
      <c r="M919" s="24"/>
    </row>
    <row r="920">
      <c r="L920" s="24"/>
      <c r="M920" s="24"/>
    </row>
    <row r="921">
      <c r="L921" s="24"/>
      <c r="M921" s="24"/>
    </row>
    <row r="922">
      <c r="L922" s="24"/>
      <c r="M922" s="24"/>
    </row>
    <row r="923">
      <c r="L923" s="24"/>
      <c r="M923" s="24"/>
    </row>
    <row r="924">
      <c r="L924" s="24"/>
      <c r="M924" s="24"/>
    </row>
    <row r="925">
      <c r="L925" s="24"/>
      <c r="M925" s="24"/>
    </row>
    <row r="926">
      <c r="L926" s="24"/>
      <c r="M926" s="24"/>
    </row>
    <row r="927">
      <c r="L927" s="24"/>
      <c r="M927" s="24"/>
    </row>
    <row r="928">
      <c r="L928" s="24"/>
      <c r="M928" s="24"/>
    </row>
    <row r="929">
      <c r="L929" s="24"/>
      <c r="M929" s="24"/>
    </row>
    <row r="930">
      <c r="L930" s="24"/>
      <c r="M930" s="24"/>
    </row>
    <row r="931">
      <c r="L931" s="24"/>
      <c r="M931" s="24"/>
    </row>
    <row r="932">
      <c r="L932" s="24"/>
      <c r="M932" s="24"/>
    </row>
    <row r="933">
      <c r="L933" s="24"/>
      <c r="M933" s="24"/>
    </row>
    <row r="934">
      <c r="L934" s="24"/>
      <c r="M934" s="24"/>
    </row>
    <row r="935">
      <c r="L935" s="24"/>
      <c r="M935" s="24"/>
    </row>
    <row r="936">
      <c r="L936" s="24"/>
      <c r="M936" s="24"/>
    </row>
    <row r="937">
      <c r="L937" s="24"/>
      <c r="M937" s="24"/>
    </row>
    <row r="938">
      <c r="L938" s="24"/>
      <c r="M938" s="24"/>
    </row>
    <row r="939">
      <c r="L939" s="24"/>
      <c r="M939" s="24"/>
    </row>
    <row r="940">
      <c r="L940" s="24"/>
      <c r="M940" s="24"/>
    </row>
    <row r="941">
      <c r="L941" s="24"/>
      <c r="M941" s="24"/>
    </row>
    <row r="942">
      <c r="L942" s="24"/>
      <c r="M942" s="24"/>
    </row>
    <row r="943">
      <c r="L943" s="24"/>
      <c r="M943" s="24"/>
    </row>
    <row r="944">
      <c r="L944" s="24"/>
      <c r="M944" s="24"/>
    </row>
    <row r="945">
      <c r="L945" s="24"/>
      <c r="M945" s="24"/>
    </row>
    <row r="946">
      <c r="L946" s="24"/>
      <c r="M946" s="24"/>
    </row>
    <row r="947">
      <c r="L947" s="24"/>
      <c r="M947" s="24"/>
    </row>
    <row r="948">
      <c r="L948" s="24"/>
      <c r="M948" s="24"/>
    </row>
    <row r="949">
      <c r="L949" s="24"/>
      <c r="M949" s="24"/>
    </row>
    <row r="950">
      <c r="L950" s="24"/>
      <c r="M950" s="24"/>
    </row>
    <row r="951">
      <c r="L951" s="24"/>
      <c r="M951" s="24"/>
    </row>
    <row r="952">
      <c r="L952" s="24"/>
      <c r="M952" s="24"/>
    </row>
    <row r="953">
      <c r="L953" s="24"/>
      <c r="M953" s="24"/>
    </row>
    <row r="954">
      <c r="L954" s="24"/>
      <c r="M954" s="24"/>
    </row>
    <row r="955">
      <c r="L955" s="24"/>
      <c r="M955" s="24"/>
    </row>
    <row r="956">
      <c r="L956" s="24"/>
      <c r="M956" s="24"/>
    </row>
    <row r="957">
      <c r="L957" s="24"/>
      <c r="M957" s="24"/>
    </row>
    <row r="958">
      <c r="L958" s="24"/>
      <c r="M958" s="24"/>
    </row>
    <row r="959">
      <c r="L959" s="24"/>
      <c r="M959" s="24"/>
    </row>
    <row r="960">
      <c r="L960" s="24"/>
      <c r="M960" s="24"/>
    </row>
    <row r="961">
      <c r="L961" s="24"/>
      <c r="M961" s="24"/>
    </row>
    <row r="962">
      <c r="L962" s="24"/>
      <c r="M962" s="24"/>
    </row>
    <row r="963">
      <c r="L963" s="24"/>
      <c r="M963" s="24"/>
    </row>
    <row r="964">
      <c r="L964" s="24"/>
      <c r="M964" s="24"/>
    </row>
    <row r="965">
      <c r="L965" s="24"/>
      <c r="M965" s="24"/>
    </row>
    <row r="966">
      <c r="L966" s="24"/>
      <c r="M966" s="24"/>
    </row>
    <row r="967">
      <c r="L967" s="24"/>
      <c r="M967" s="24"/>
    </row>
    <row r="968">
      <c r="L968" s="24"/>
      <c r="M968" s="24"/>
    </row>
    <row r="969">
      <c r="L969" s="24"/>
      <c r="M969" s="24"/>
    </row>
    <row r="970">
      <c r="L970" s="24"/>
      <c r="M970" s="24"/>
    </row>
    <row r="971">
      <c r="L971" s="24"/>
      <c r="M971" s="24"/>
    </row>
    <row r="972">
      <c r="L972" s="24"/>
      <c r="M972" s="24"/>
    </row>
    <row r="973">
      <c r="L973" s="24"/>
      <c r="M973" s="24"/>
    </row>
    <row r="974">
      <c r="L974" s="24"/>
      <c r="M974" s="24"/>
    </row>
    <row r="975">
      <c r="L975" s="24"/>
      <c r="M975" s="24"/>
    </row>
    <row r="976">
      <c r="L976" s="24"/>
      <c r="M976" s="24"/>
    </row>
    <row r="977">
      <c r="L977" s="24"/>
      <c r="M977" s="24"/>
    </row>
    <row r="978">
      <c r="L978" s="24"/>
      <c r="M978" s="24"/>
    </row>
    <row r="979">
      <c r="L979" s="24"/>
      <c r="M979" s="24"/>
    </row>
    <row r="980">
      <c r="L980" s="24"/>
      <c r="M980" s="24"/>
    </row>
    <row r="981">
      <c r="L981" s="24"/>
      <c r="M981" s="24"/>
    </row>
    <row r="982">
      <c r="L982" s="24"/>
      <c r="M982" s="24"/>
    </row>
    <row r="983">
      <c r="L983" s="24"/>
      <c r="M983" s="24"/>
    </row>
    <row r="984">
      <c r="L984" s="24"/>
      <c r="M984" s="24"/>
    </row>
    <row r="985">
      <c r="L985" s="24"/>
      <c r="M985" s="24"/>
    </row>
    <row r="986">
      <c r="L986" s="24"/>
      <c r="M986" s="24"/>
    </row>
    <row r="987">
      <c r="L987" s="24"/>
      <c r="M987" s="24"/>
    </row>
    <row r="988">
      <c r="L988" s="24"/>
      <c r="M988" s="24"/>
    </row>
    <row r="989">
      <c r="L989" s="24"/>
      <c r="M989" s="24"/>
    </row>
    <row r="990">
      <c r="L990" s="24"/>
      <c r="M990" s="24"/>
    </row>
    <row r="991">
      <c r="L991" s="24"/>
      <c r="M991" s="24"/>
    </row>
    <row r="992">
      <c r="L992" s="24"/>
      <c r="M992" s="24"/>
    </row>
    <row r="993">
      <c r="L993" s="24"/>
      <c r="M993" s="24"/>
    </row>
    <row r="994">
      <c r="L994" s="24"/>
      <c r="M994" s="24"/>
    </row>
    <row r="995">
      <c r="L995" s="24"/>
      <c r="M995" s="24"/>
    </row>
    <row r="996">
      <c r="L996" s="24"/>
      <c r="M996" s="24"/>
    </row>
    <row r="997">
      <c r="L997" s="24"/>
      <c r="M997" s="24"/>
    </row>
    <row r="998">
      <c r="L998" s="24"/>
      <c r="M998" s="24"/>
    </row>
    <row r="999">
      <c r="L999" s="24"/>
      <c r="M999" s="24"/>
    </row>
    <row r="1000">
      <c r="L1000" s="24"/>
      <c r="M1000" s="24"/>
    </row>
  </sheetData>
  <mergeCells count="15">
    <mergeCell ref="B14:C16"/>
    <mergeCell ref="B5:C5"/>
    <mergeCell ref="B6:C6"/>
    <mergeCell ref="B7:C7"/>
    <mergeCell ref="B8:C8"/>
    <mergeCell ref="B9:C11"/>
    <mergeCell ref="B12:C12"/>
    <mergeCell ref="B13:C13"/>
    <mergeCell ref="B17:C17"/>
    <mergeCell ref="B18:B28"/>
    <mergeCell ref="C18:C20"/>
    <mergeCell ref="C21:C22"/>
    <mergeCell ref="C23:C26"/>
    <mergeCell ref="C27:C28"/>
    <mergeCell ref="B29:C2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4">
      <c r="N4" s="32" t="s">
        <v>1199</v>
      </c>
      <c r="O4" s="32" t="s">
        <v>1200</v>
      </c>
      <c r="P4" s="32" t="s">
        <v>1201</v>
      </c>
    </row>
    <row r="5">
      <c r="B5" s="6" t="s">
        <v>1202</v>
      </c>
      <c r="C5" s="6" t="s">
        <v>1199</v>
      </c>
      <c r="D5" s="6" t="s">
        <v>1203</v>
      </c>
      <c r="F5" s="6">
        <v>361.0</v>
      </c>
      <c r="H5" s="6" t="s">
        <v>1199</v>
      </c>
      <c r="I5" s="6" t="s">
        <v>1203</v>
      </c>
      <c r="J5" s="10">
        <f t="shared" ref="J5:J10" si="1">F5+F11+F17</f>
        <v>1664</v>
      </c>
      <c r="M5" s="6" t="s">
        <v>1204</v>
      </c>
      <c r="N5" s="10">
        <v>1664.0</v>
      </c>
      <c r="O5" s="10">
        <v>176.0</v>
      </c>
      <c r="P5" s="10">
        <v>95.0</v>
      </c>
    </row>
    <row r="6">
      <c r="D6" s="6" t="s">
        <v>1205</v>
      </c>
      <c r="F6" s="6">
        <v>229.0</v>
      </c>
      <c r="I6" s="6" t="s">
        <v>1205</v>
      </c>
      <c r="J6" s="10">
        <f t="shared" si="1"/>
        <v>1064</v>
      </c>
      <c r="M6" s="6" t="s">
        <v>1206</v>
      </c>
      <c r="N6" s="10">
        <v>1064.0</v>
      </c>
      <c r="O6" s="10">
        <v>50.0</v>
      </c>
      <c r="P6" s="10">
        <v>11.0</v>
      </c>
    </row>
    <row r="7">
      <c r="D7" s="6" t="s">
        <v>1207</v>
      </c>
      <c r="F7" s="6">
        <v>88.0</v>
      </c>
      <c r="I7" s="6" t="s">
        <v>1207</v>
      </c>
      <c r="J7" s="10">
        <f t="shared" si="1"/>
        <v>776</v>
      </c>
      <c r="M7" s="6" t="s">
        <v>1208</v>
      </c>
      <c r="N7" s="10">
        <v>776.0</v>
      </c>
      <c r="O7" s="10">
        <v>62.0</v>
      </c>
      <c r="P7" s="10">
        <v>17.0</v>
      </c>
    </row>
    <row r="8">
      <c r="C8" s="6" t="s">
        <v>1209</v>
      </c>
      <c r="D8" s="6" t="s">
        <v>1203</v>
      </c>
      <c r="F8" s="6">
        <v>76.0</v>
      </c>
      <c r="H8" s="6" t="s">
        <v>1209</v>
      </c>
      <c r="I8" s="6" t="s">
        <v>1203</v>
      </c>
      <c r="J8" s="10">
        <f t="shared" si="1"/>
        <v>304</v>
      </c>
      <c r="K8" s="10">
        <f>sum(J8:J10)</f>
        <v>595</v>
      </c>
      <c r="M8" s="6" t="s">
        <v>1210</v>
      </c>
      <c r="N8" s="10">
        <f t="shared" ref="N8:P8" si="2">SUM(N5:N7)</f>
        <v>3504</v>
      </c>
      <c r="O8" s="10">
        <f t="shared" si="2"/>
        <v>288</v>
      </c>
      <c r="P8" s="10">
        <f t="shared" si="2"/>
        <v>123</v>
      </c>
    </row>
    <row r="9">
      <c r="D9" s="6" t="s">
        <v>1205</v>
      </c>
      <c r="F9" s="6">
        <v>50.0</v>
      </c>
      <c r="I9" s="6" t="s">
        <v>1205</v>
      </c>
      <c r="J9" s="10">
        <f t="shared" si="1"/>
        <v>166</v>
      </c>
      <c r="O9" s="33">
        <f t="shared" ref="O9:P9" si="3">O8/N8</f>
        <v>0.08219178082</v>
      </c>
      <c r="P9" s="33">
        <f t="shared" si="3"/>
        <v>0.4270833333</v>
      </c>
    </row>
    <row r="10">
      <c r="D10" s="6" t="s">
        <v>1207</v>
      </c>
      <c r="F10" s="6">
        <v>17.0</v>
      </c>
      <c r="I10" s="6" t="s">
        <v>1207</v>
      </c>
      <c r="J10" s="10">
        <f t="shared" si="1"/>
        <v>125</v>
      </c>
    </row>
    <row r="11">
      <c r="B11" s="6" t="s">
        <v>1211</v>
      </c>
      <c r="C11" s="6" t="s">
        <v>1199</v>
      </c>
      <c r="D11" s="6" t="s">
        <v>1203</v>
      </c>
      <c r="F11" s="6">
        <v>241.0</v>
      </c>
      <c r="H11" s="6" t="s">
        <v>1200</v>
      </c>
      <c r="I11" s="6" t="s">
        <v>1203</v>
      </c>
      <c r="J11" s="10">
        <f t="shared" ref="J11:J13" si="4">F26+F29+F32+F35+F38+F41+F44+F47+F50</f>
        <v>176</v>
      </c>
    </row>
    <row r="12">
      <c r="D12" s="6" t="s">
        <v>1205</v>
      </c>
      <c r="F12" s="6">
        <v>123.0</v>
      </c>
      <c r="I12" s="6" t="s">
        <v>1205</v>
      </c>
      <c r="J12" s="10">
        <f t="shared" si="4"/>
        <v>50</v>
      </c>
    </row>
    <row r="13">
      <c r="D13" s="6" t="s">
        <v>1207</v>
      </c>
      <c r="F13" s="6">
        <v>143.0</v>
      </c>
      <c r="I13" s="6" t="s">
        <v>1207</v>
      </c>
      <c r="J13" s="10">
        <f t="shared" si="4"/>
        <v>62</v>
      </c>
    </row>
    <row r="14">
      <c r="C14" s="6" t="s">
        <v>1209</v>
      </c>
      <c r="D14" s="6" t="s">
        <v>1203</v>
      </c>
      <c r="F14" s="6">
        <v>60.0</v>
      </c>
      <c r="H14" s="6" t="s">
        <v>1201</v>
      </c>
      <c r="I14" s="6" t="s">
        <v>1203</v>
      </c>
      <c r="J14" s="10">
        <f t="shared" ref="J14:J16" si="5">G26+G29+G32+G35+G38+G41+G44+G47+G50</f>
        <v>95</v>
      </c>
    </row>
    <row r="15">
      <c r="D15" s="6" t="s">
        <v>1205</v>
      </c>
      <c r="F15" s="6">
        <v>19.0</v>
      </c>
      <c r="I15" s="6" t="s">
        <v>1205</v>
      </c>
      <c r="J15" s="10">
        <f t="shared" si="5"/>
        <v>11</v>
      </c>
    </row>
    <row r="16">
      <c r="D16" s="6" t="s">
        <v>1207</v>
      </c>
      <c r="F16" s="6">
        <v>26.0</v>
      </c>
      <c r="I16" s="6" t="s">
        <v>1207</v>
      </c>
      <c r="J16" s="10">
        <f t="shared" si="5"/>
        <v>17</v>
      </c>
    </row>
    <row r="17">
      <c r="B17" s="6" t="s">
        <v>1212</v>
      </c>
      <c r="C17" s="6" t="s">
        <v>1199</v>
      </c>
      <c r="D17" s="6" t="s">
        <v>1203</v>
      </c>
      <c r="F17" s="6">
        <v>1062.0</v>
      </c>
    </row>
    <row r="18">
      <c r="D18" s="6" t="s">
        <v>1205</v>
      </c>
      <c r="F18" s="6">
        <v>712.0</v>
      </c>
    </row>
    <row r="19">
      <c r="D19" s="6" t="s">
        <v>1207</v>
      </c>
      <c r="F19" s="6">
        <v>545.0</v>
      </c>
    </row>
    <row r="20">
      <c r="C20" s="6" t="s">
        <v>1209</v>
      </c>
      <c r="D20" s="6" t="s">
        <v>1203</v>
      </c>
      <c r="F20" s="6">
        <v>168.0</v>
      </c>
    </row>
    <row r="21">
      <c r="D21" s="6" t="s">
        <v>1205</v>
      </c>
      <c r="F21" s="6">
        <v>97.0</v>
      </c>
    </row>
    <row r="22">
      <c r="D22" s="6" t="s">
        <v>1207</v>
      </c>
      <c r="F22" s="6">
        <v>82.0</v>
      </c>
    </row>
    <row r="26">
      <c r="B26" s="6" t="s">
        <v>1202</v>
      </c>
      <c r="C26" s="6" t="s">
        <v>1213</v>
      </c>
      <c r="D26" s="6" t="s">
        <v>1203</v>
      </c>
      <c r="F26" s="6">
        <v>9.0</v>
      </c>
      <c r="G26" s="6">
        <v>5.0</v>
      </c>
    </row>
    <row r="27">
      <c r="D27" s="6" t="s">
        <v>1205</v>
      </c>
      <c r="F27" s="6">
        <v>3.0</v>
      </c>
      <c r="G27" s="6">
        <v>0.0</v>
      </c>
    </row>
    <row r="28">
      <c r="D28" s="6" t="s">
        <v>1207</v>
      </c>
      <c r="F28" s="6">
        <v>7.0</v>
      </c>
      <c r="G28" s="6">
        <v>3.0</v>
      </c>
    </row>
    <row r="29">
      <c r="C29" s="6" t="s">
        <v>1214</v>
      </c>
      <c r="D29" s="6" t="s">
        <v>1203</v>
      </c>
      <c r="F29" s="6">
        <v>17.0</v>
      </c>
      <c r="G29" s="6">
        <v>8.0</v>
      </c>
    </row>
    <row r="30">
      <c r="D30" s="6" t="s">
        <v>1205</v>
      </c>
      <c r="F30" s="6">
        <v>2.0</v>
      </c>
      <c r="G30" s="6">
        <v>2.0</v>
      </c>
    </row>
    <row r="31">
      <c r="D31" s="6" t="s">
        <v>1207</v>
      </c>
      <c r="F31" s="6">
        <v>1.0</v>
      </c>
      <c r="G31" s="6">
        <v>0.0</v>
      </c>
    </row>
    <row r="32">
      <c r="C32" s="6" t="s">
        <v>1215</v>
      </c>
      <c r="D32" s="6" t="s">
        <v>1203</v>
      </c>
      <c r="F32" s="6">
        <v>23.0</v>
      </c>
      <c r="G32" s="6">
        <v>16.0</v>
      </c>
    </row>
    <row r="33">
      <c r="D33" s="6" t="s">
        <v>1205</v>
      </c>
      <c r="F33" s="6">
        <v>25.0</v>
      </c>
      <c r="G33" s="6">
        <v>8.0</v>
      </c>
    </row>
    <row r="34">
      <c r="D34" s="6" t="s">
        <v>1207</v>
      </c>
      <c r="F34" s="6">
        <v>4.0</v>
      </c>
      <c r="G34" s="6">
        <v>4.0</v>
      </c>
    </row>
    <row r="35">
      <c r="B35" s="6" t="s">
        <v>1211</v>
      </c>
      <c r="C35" s="6" t="s">
        <v>1213</v>
      </c>
      <c r="D35" s="6" t="s">
        <v>1203</v>
      </c>
      <c r="F35" s="6">
        <v>16.0</v>
      </c>
      <c r="G35" s="6">
        <v>14.0</v>
      </c>
    </row>
    <row r="36">
      <c r="D36" s="6" t="s">
        <v>1205</v>
      </c>
      <c r="F36" s="6">
        <v>3.0</v>
      </c>
      <c r="G36" s="6">
        <v>0.0</v>
      </c>
    </row>
    <row r="37">
      <c r="D37" s="6" t="s">
        <v>1207</v>
      </c>
      <c r="F37" s="6">
        <v>4.0</v>
      </c>
      <c r="G37" s="6">
        <v>0.0</v>
      </c>
    </row>
    <row r="38">
      <c r="C38" s="6" t="s">
        <v>1214</v>
      </c>
      <c r="D38" s="6" t="s">
        <v>1203</v>
      </c>
      <c r="F38" s="6">
        <v>4.0</v>
      </c>
      <c r="G38" s="6">
        <v>4.0</v>
      </c>
    </row>
    <row r="39">
      <c r="D39" s="6" t="s">
        <v>1205</v>
      </c>
      <c r="F39" s="6">
        <v>1.0</v>
      </c>
      <c r="G39" s="6">
        <v>0.0</v>
      </c>
    </row>
    <row r="40">
      <c r="D40" s="6" t="s">
        <v>1207</v>
      </c>
      <c r="F40" s="6">
        <v>1.0</v>
      </c>
      <c r="G40" s="6">
        <v>0.0</v>
      </c>
    </row>
    <row r="41">
      <c r="C41" s="6" t="s">
        <v>1215</v>
      </c>
      <c r="D41" s="6" t="s">
        <v>1203</v>
      </c>
      <c r="F41" s="6">
        <v>3.0</v>
      </c>
      <c r="G41" s="6">
        <v>3.0</v>
      </c>
    </row>
    <row r="42">
      <c r="D42" s="6" t="s">
        <v>1205</v>
      </c>
      <c r="F42" s="6">
        <v>0.0</v>
      </c>
      <c r="G42" s="6">
        <v>0.0</v>
      </c>
    </row>
    <row r="43">
      <c r="D43" s="6" t="s">
        <v>1207</v>
      </c>
      <c r="F43" s="6">
        <v>8.0</v>
      </c>
      <c r="G43" s="6">
        <v>1.0</v>
      </c>
    </row>
    <row r="44">
      <c r="B44" s="6" t="s">
        <v>1212</v>
      </c>
      <c r="C44" s="6" t="s">
        <v>1213</v>
      </c>
      <c r="D44" s="6" t="s">
        <v>1203</v>
      </c>
      <c r="F44" s="6">
        <v>36.0</v>
      </c>
      <c r="G44" s="6">
        <v>10.0</v>
      </c>
    </row>
    <row r="45">
      <c r="D45" s="6" t="s">
        <v>1205</v>
      </c>
      <c r="F45" s="6">
        <v>5.0</v>
      </c>
      <c r="G45" s="6">
        <v>0.0</v>
      </c>
    </row>
    <row r="46">
      <c r="D46" s="6" t="s">
        <v>1207</v>
      </c>
      <c r="F46" s="6">
        <v>15.0</v>
      </c>
      <c r="G46" s="6">
        <v>4.0</v>
      </c>
    </row>
    <row r="47">
      <c r="C47" s="6" t="s">
        <v>1214</v>
      </c>
      <c r="D47" s="6" t="s">
        <v>1203</v>
      </c>
      <c r="F47" s="6">
        <v>32.0</v>
      </c>
      <c r="G47" s="6">
        <v>25.0</v>
      </c>
    </row>
    <row r="48">
      <c r="D48" s="6" t="s">
        <v>1205</v>
      </c>
      <c r="F48" s="6">
        <v>6.0</v>
      </c>
      <c r="G48" s="6">
        <v>1.0</v>
      </c>
    </row>
    <row r="49">
      <c r="D49" s="6" t="s">
        <v>1207</v>
      </c>
      <c r="F49" s="6">
        <v>7.0</v>
      </c>
      <c r="G49" s="6">
        <v>1.0</v>
      </c>
    </row>
    <row r="50">
      <c r="C50" s="6" t="s">
        <v>1215</v>
      </c>
      <c r="D50" s="6" t="s">
        <v>1203</v>
      </c>
      <c r="F50" s="6">
        <v>36.0</v>
      </c>
      <c r="G50" s="6">
        <v>10.0</v>
      </c>
    </row>
    <row r="51">
      <c r="D51" s="6" t="s">
        <v>1205</v>
      </c>
      <c r="F51" s="6">
        <v>5.0</v>
      </c>
      <c r="G51" s="6">
        <v>0.0</v>
      </c>
    </row>
    <row r="52">
      <c r="D52" s="6" t="s">
        <v>1207</v>
      </c>
      <c r="F52" s="6">
        <v>15.0</v>
      </c>
      <c r="G52" s="6">
        <v>4.0</v>
      </c>
    </row>
    <row r="56">
      <c r="B56" s="6" t="s">
        <v>1202</v>
      </c>
      <c r="C56" s="6" t="s">
        <v>1213</v>
      </c>
      <c r="D56" s="6">
        <v>4.0</v>
      </c>
    </row>
    <row r="57">
      <c r="C57" s="6" t="s">
        <v>1214</v>
      </c>
      <c r="D57" s="6">
        <v>6.0</v>
      </c>
    </row>
    <row r="58">
      <c r="C58" s="6" t="s">
        <v>1215</v>
      </c>
      <c r="D58" s="6">
        <v>5.0</v>
      </c>
      <c r="I58" s="34"/>
      <c r="K58" s="35"/>
    </row>
    <row r="59">
      <c r="B59" s="6" t="s">
        <v>1211</v>
      </c>
      <c r="C59" s="6" t="s">
        <v>1213</v>
      </c>
      <c r="D59" s="6">
        <v>6.0</v>
      </c>
      <c r="I59" s="34"/>
      <c r="K59" s="35"/>
    </row>
    <row r="60">
      <c r="C60" s="6" t="s">
        <v>1214</v>
      </c>
      <c r="D60" s="6">
        <v>3.0</v>
      </c>
      <c r="I60" s="34"/>
      <c r="K60" s="35"/>
    </row>
    <row r="61">
      <c r="C61" s="6" t="s">
        <v>1215</v>
      </c>
      <c r="D61" s="6">
        <v>3.0</v>
      </c>
      <c r="I61" s="34"/>
      <c r="K61" s="35"/>
    </row>
    <row r="62">
      <c r="B62" s="6" t="s">
        <v>1212</v>
      </c>
      <c r="C62" s="6" t="s">
        <v>1213</v>
      </c>
      <c r="D62" s="6">
        <v>24.0</v>
      </c>
      <c r="I62" s="34"/>
      <c r="K62" s="35"/>
    </row>
    <row r="63">
      <c r="C63" s="6" t="s">
        <v>1214</v>
      </c>
      <c r="D63" s="6">
        <v>23.0</v>
      </c>
      <c r="I63" s="34"/>
      <c r="K63" s="35"/>
    </row>
    <row r="64">
      <c r="C64" s="6" t="s">
        <v>1215</v>
      </c>
      <c r="D64" s="6">
        <v>22.0</v>
      </c>
      <c r="I64" s="34"/>
      <c r="K64" s="35"/>
    </row>
    <row r="65">
      <c r="D65" s="10">
        <f>SUM(D56:D64)</f>
        <v>96</v>
      </c>
      <c r="I65" s="34"/>
      <c r="K65" s="35"/>
    </row>
    <row r="66">
      <c r="D66" s="33">
        <f>D65/207</f>
        <v>0.4637681159</v>
      </c>
      <c r="K66" s="35"/>
    </row>
    <row r="67">
      <c r="I67" s="34"/>
      <c r="K67" s="35"/>
    </row>
  </sheetData>
  <drawing r:id="rId1"/>
</worksheet>
</file>