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emo\"/>
    </mc:Choice>
  </mc:AlternateContent>
  <xr:revisionPtr revIDLastSave="0" documentId="13_ncr:1_{CAAC2697-624B-4451-8C55-04A0EF57C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20" i="1" l="1"/>
  <c r="V20" i="1" s="1"/>
  <c r="A20" i="1"/>
  <c r="T19" i="1"/>
  <c r="V19" i="1" s="1"/>
  <c r="A19" i="1"/>
  <c r="T17" i="1"/>
  <c r="V17" i="1" s="1"/>
  <c r="A17" i="1"/>
  <c r="T18" i="1"/>
  <c r="V18" i="1" s="1"/>
  <c r="A18" i="1"/>
  <c r="T16" i="1"/>
  <c r="V16" i="1" s="1"/>
  <c r="A16" i="1"/>
  <c r="T15" i="1"/>
  <c r="V15" i="1" s="1"/>
  <c r="A15" i="1"/>
  <c r="T14" i="1"/>
  <c r="V14" i="1" s="1"/>
  <c r="A14" i="1"/>
  <c r="T13" i="1"/>
  <c r="V13" i="1" s="1"/>
  <c r="A13" i="1"/>
  <c r="T12" i="1"/>
  <c r="V12" i="1" s="1"/>
  <c r="A12" i="1"/>
  <c r="A11" i="1"/>
  <c r="T10" i="1"/>
  <c r="V10" i="1" s="1"/>
  <c r="T9" i="1"/>
  <c r="V9" i="1" s="1"/>
  <c r="T11" i="1"/>
  <c r="V11" i="1" s="1"/>
  <c r="A10" i="1"/>
  <c r="A9" i="1"/>
  <c r="T8" i="1"/>
  <c r="V8" i="1" s="1"/>
  <c r="A8" i="1"/>
  <c r="T7" i="1"/>
  <c r="V7" i="1" s="1"/>
  <c r="A7" i="1"/>
  <c r="T6" i="1"/>
  <c r="V6" i="1" s="1"/>
  <c r="A6" i="1"/>
</calcChain>
</file>

<file path=xl/sharedStrings.xml><?xml version="1.0" encoding="utf-8"?>
<sst xmlns="http://schemas.openxmlformats.org/spreadsheetml/2006/main" count="239" uniqueCount="79">
  <si>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</si>
  <si>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</si>
  <si>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</si>
  <si>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</si>
  <si>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</si>
  <si>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</si>
  <si>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</si>
  <si>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</si>
  <si>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</si>
  <si>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</si>
  <si>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</si>
  <si>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</si>
  <si>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</si>
  <si>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</si>
  <si>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</si>
  <si>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</si>
  <si>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</si>
  <si>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</si>
  <si>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</si>
  <si>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</si>
  <si>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</si>
  <si>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</si>
  <si>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</si>
  <si>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</si>
  <si>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</si>
  <si>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</si>
  <si>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</si>
  <si>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</si>
  <si>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</si>
  <si>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</si>
  <si>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</si>
  <si>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</si>
  <si>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</si>
  <si>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</si>
  <si>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</si>
  <si>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</si>
  <si>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</si>
  <si>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</si>
  <si>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</si>
  <si>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</si>
  <si>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</si>
  <si>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</si>
  <si>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</si>
  <si>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Dịch Vọng A</t>
  </si>
  <si>
    <t>Dịch Vọng C</t>
  </si>
  <si>
    <t>Dịch Vọng D</t>
  </si>
  <si>
    <t>Dịch Vọng E</t>
  </si>
  <si>
    <t>Dịch Vọng F</t>
  </si>
  <si>
    <t>Cầu Giấy 1</t>
  </si>
  <si>
    <t>Cầu Giấy 2</t>
  </si>
  <si>
    <t>Cầu Giấy 3</t>
  </si>
  <si>
    <t>Cầu Giấy 4</t>
  </si>
  <si>
    <t>Cầu Giấy 5</t>
  </si>
  <si>
    <t>Hoàng Tuấn Khanh</t>
  </si>
  <si>
    <t>Thiều Bảo Khanh</t>
  </si>
  <si>
    <t>Quang Cuốn</t>
  </si>
  <si>
    <t>Hiệp Gà</t>
  </si>
  <si>
    <t>Quân Kun</t>
  </si>
  <si>
    <t>6A9</t>
  </si>
  <si>
    <t>9A6</t>
  </si>
  <si>
    <t>10A2</t>
  </si>
  <si>
    <t>1B2</t>
  </si>
  <si>
    <t>2B1</t>
  </si>
  <si>
    <t>Hải Phòng</t>
  </si>
  <si>
    <t>Nghệ An</t>
  </si>
  <si>
    <t>Cà Mau</t>
  </si>
  <si>
    <t>California</t>
  </si>
  <si>
    <t>Sơn La</t>
  </si>
  <si>
    <t>Tổ 4, Quan Hoa, Cầu Giấy, Hà Nội</t>
  </si>
  <si>
    <t>Tổ 5, Quan Hoa, Cầu Giấy, Hà Nội</t>
  </si>
  <si>
    <t>Tổ 6, Quan Hoa, Cầu Giấy, Hà Nội</t>
  </si>
  <si>
    <t>Tổ 7, Quan Hoa, Cầu Giấy, Hà Nội</t>
  </si>
  <si>
    <t>Tổ 8, Quan Hoa, Cầu Giấy, Hà Nội</t>
  </si>
  <si>
    <t>Loại</t>
  </si>
  <si>
    <t>01176
BNHU</t>
  </si>
  <si>
    <t>01176
CNHU</t>
  </si>
  <si>
    <t>43263
ANHU</t>
  </si>
  <si>
    <t>01176
DNHU</t>
  </si>
  <si>
    <t>34666
ENHU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</si>
</sst>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7" fillId="0" borderId="6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7"/>
  <sheetViews>
    <sheetView tabSelected="1" topLeftCell="A12" zoomScaleNormal="100" workbookViewId="0">
      <selection activeCell="B21" sqref="B21"/>
    </sheetView>
  </sheetViews>
  <sheetFormatPr defaultColWidth="14.42578125" defaultRowHeight="15" customHeight="1"/>
  <cols>
    <col min="1" max="1" width="7" customWidth="1"/>
    <col min="2" max="2" width="18.140625" customWidth="1"/>
    <col min="3" max="3" width="14.5703125" customWidth="1"/>
    <col min="4" max="4" width="15.7109375" customWidth="1"/>
    <col min="5" max="5" width="8.7109375" customWidth="1"/>
    <col min="6" max="6" width="28.140625" customWidth="1"/>
    <col min="7" max="7" width="5.140625" customWidth="1"/>
    <col min="8" max="8" width="5.28515625" customWidth="1"/>
    <col min="9" max="9" width="6.42578125" customWidth="1"/>
    <col min="10" max="10" width="6.85546875" customWidth="1"/>
    <col min="11" max="11" width="11.7109375" customWidth="1"/>
    <col min="12" max="12" width="6" customWidth="1"/>
    <col min="13" max="13" width="62" customWidth="1"/>
    <col min="14" max="14" width="17.28515625" customWidth="1"/>
    <col min="15" max="19" width="8.85546875" customWidth="1"/>
    <col min="20" max="20" width="8.42578125" customWidth="1"/>
    <col min="21" max="21" width="7.140625" customWidth="1"/>
    <col min="22" max="22" width="8.7109375" customWidth="1"/>
    <col min="23" max="23" width="34.28515625" customWidth="1"/>
  </cols>
  <sheetData>
    <row r="1" spans="1:23" ht="18.75" customHeight="1">
      <c r="A1" s="27" t="s">
        <v>0</v>
      </c>
      <c r="B1" s="28"/>
      <c r="C1" s="28"/>
      <c r="D1" s="28"/>
      <c r="E1" s="28"/>
      <c r="F1" s="28"/>
      <c r="G1" s="28"/>
      <c r="H1" s="29" t="s">
        <v>1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"/>
    </row>
    <row r="2" spans="1:23" ht="16.5" customHeight="1">
      <c r="A2" s="30" t="s">
        <v>2</v>
      </c>
      <c r="B2" s="28"/>
      <c r="C2" s="28"/>
      <c r="D2" s="28"/>
      <c r="E2" s="28"/>
      <c r="F2" s="28"/>
      <c r="G2" s="28"/>
      <c r="H2" s="2"/>
      <c r="I2" s="2"/>
      <c r="J2" s="31" t="s">
        <v>3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5" t="s">
        <v>4</v>
      </c>
      <c r="B4" s="25" t="s">
        <v>5</v>
      </c>
      <c r="C4" s="25" t="s">
        <v>6</v>
      </c>
      <c r="D4" s="33" t="s">
        <v>7</v>
      </c>
      <c r="E4" s="25" t="s">
        <v>8</v>
      </c>
      <c r="F4" s="25" t="s">
        <v>9</v>
      </c>
      <c r="G4" s="22" t="s">
        <v>10</v>
      </c>
      <c r="H4" s="23"/>
      <c r="I4" s="24"/>
      <c r="J4" s="25" t="s">
        <v>11</v>
      </c>
      <c r="K4" s="25" t="s">
        <v>12</v>
      </c>
      <c r="L4" s="25" t="s">
        <v>13</v>
      </c>
      <c r="M4" s="32" t="s">
        <v>14</v>
      </c>
      <c r="N4" s="33" t="s">
        <v>15</v>
      </c>
      <c r="O4" s="34" t="s">
        <v>16</v>
      </c>
      <c r="P4" s="23"/>
      <c r="Q4" s="23"/>
      <c r="R4" s="23"/>
      <c r="S4" s="23"/>
      <c r="T4" s="23"/>
      <c r="U4" s="23"/>
      <c r="V4" s="24"/>
      <c r="W4" s="9" t="s">
        <v>17</v>
      </c>
    </row>
    <row r="5" spans="1:23" ht="16.5" customHeight="1">
      <c r="A5" s="26"/>
      <c r="B5" s="26"/>
      <c r="C5" s="26"/>
      <c r="D5" s="26"/>
      <c r="E5" s="26"/>
      <c r="F5" s="26"/>
      <c r="G5" s="10" t="s">
        <v>18</v>
      </c>
      <c r="H5" s="10" t="s">
        <v>19</v>
      </c>
      <c r="I5" s="10" t="s">
        <v>20</v>
      </c>
      <c r="J5" s="26"/>
      <c r="K5" s="26"/>
      <c r="L5" s="26"/>
      <c r="M5" s="26"/>
      <c r="N5" s="26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18" t="s">
        <v>34</v>
      </c>
      <c r="H6" s="18" t="s">
        <v>35</v>
      </c>
      <c r="I6" s="18" t="s">
        <v>36</v>
      </c>
      <c r="J6" s="14" t="s">
        <v>37</v>
      </c>
      <c r="K6" s="14" t="s">
        <v>38</v>
      </c>
      <c r="L6" s="14" t="s">
        <v>39</v>
      </c>
      <c r="M6" s="19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 t="shared" ref="T6:T11" si="0">SUM(O6:S6)</f>
        <v>170</v>
      </c>
      <c r="U6" s="20"/>
      <c r="V6" s="20">
        <f t="shared" ref="V6:V11" si="1">T6+U6</f>
        <v>170</v>
      </c>
      <c r="W6" s="21" t="s">
        <v>42</v>
      </c>
    </row>
    <row r="7" spans="1:23" ht="45" customHeight="1">
      <c r="A7" s="17">
        <f>IF(B7="","",SUBTOTAL(3,$B$6:$B7))</f>
        <v>2</v>
      </c>
      <c r="B7" s="14" t="s">
        <v>43</v>
      </c>
      <c r="C7" s="14" t="s">
        <v>48</v>
      </c>
      <c r="D7" s="16" t="s">
        <v>76</v>
      </c>
      <c r="E7" s="16" t="s">
        <v>58</v>
      </c>
      <c r="F7" s="17" t="s">
        <v>53</v>
      </c>
      <c r="G7" s="18" t="s">
        <v>34</v>
      </c>
      <c r="H7" s="18" t="s">
        <v>35</v>
      </c>
      <c r="I7" s="18" t="s">
        <v>36</v>
      </c>
      <c r="J7" s="14" t="s">
        <v>37</v>
      </c>
      <c r="K7" s="14" t="s">
        <v>63</v>
      </c>
      <c r="L7" s="14" t="s">
        <v>39</v>
      </c>
      <c r="M7" s="19" t="s">
        <v>68</v>
      </c>
      <c r="N7" s="16" t="s">
        <v>41</v>
      </c>
      <c r="O7" s="14">
        <v>60</v>
      </c>
      <c r="P7" s="14">
        <v>20</v>
      </c>
      <c r="Q7" s="14">
        <v>30</v>
      </c>
      <c r="R7" s="14">
        <v>20</v>
      </c>
      <c r="S7" s="14">
        <v>50</v>
      </c>
      <c r="T7" s="20">
        <f t="shared" si="0"/>
        <v>180</v>
      </c>
      <c r="U7" s="20">
        <v>10</v>
      </c>
      <c r="V7" s="20">
        <f t="shared" si="1"/>
        <v>190</v>
      </c>
      <c r="W7" s="21" t="s">
        <v>42</v>
      </c>
    </row>
    <row r="8" spans="1:23" ht="36.75" customHeight="1">
      <c r="A8" s="17">
        <f>IF(B8="","",SUBTOTAL(3,$B$6:$B8))</f>
        <v>3</v>
      </c>
      <c r="B8" s="14" t="s">
        <v>44</v>
      </c>
      <c r="C8" s="14" t="s">
        <v>49</v>
      </c>
      <c r="D8" s="16" t="s">
        <v>74</v>
      </c>
      <c r="E8" s="16" t="s">
        <v>59</v>
      </c>
      <c r="F8" s="17" t="s">
        <v>54</v>
      </c>
      <c r="G8" s="18" t="s">
        <v>34</v>
      </c>
      <c r="H8" s="18" t="s">
        <v>35</v>
      </c>
      <c r="I8" s="18" t="s">
        <v>36</v>
      </c>
      <c r="J8" s="14" t="s">
        <v>37</v>
      </c>
      <c r="K8" s="14" t="s">
        <v>64</v>
      </c>
      <c r="L8" s="14" t="s">
        <v>39</v>
      </c>
      <c r="M8" s="19" t="s">
        <v>69</v>
      </c>
      <c r="N8" s="16" t="s">
        <v>41</v>
      </c>
      <c r="O8" s="14">
        <v>20</v>
      </c>
      <c r="P8" s="14">
        <v>50</v>
      </c>
      <c r="Q8" s="14">
        <v>30</v>
      </c>
      <c r="R8" s="14">
        <v>50</v>
      </c>
      <c r="S8" s="14">
        <v>50</v>
      </c>
      <c r="T8" s="20">
        <f t="shared" si="0"/>
        <v>200</v>
      </c>
      <c r="U8" s="20">
        <v>20</v>
      </c>
      <c r="V8" s="20">
        <f t="shared" si="1"/>
        <v>220</v>
      </c>
      <c r="W8" s="21" t="s">
        <v>42</v>
      </c>
    </row>
    <row r="9" spans="1:23" ht="38.25" customHeight="1">
      <c r="A9" s="17">
        <f>IF(B9="","",SUBTOTAL(3,$B$6:$B9))</f>
        <v>4</v>
      </c>
      <c r="B9" s="14" t="s">
        <v>45</v>
      </c>
      <c r="C9" s="14" t="s">
        <v>50</v>
      </c>
      <c r="D9" s="16" t="s">
        <v>75</v>
      </c>
      <c r="E9" s="16" t="s">
        <v>60</v>
      </c>
      <c r="F9" s="17" t="s">
        <v>55</v>
      </c>
      <c r="G9" s="18" t="s">
        <v>34</v>
      </c>
      <c r="H9" s="18" t="s">
        <v>35</v>
      </c>
      <c r="I9" s="18" t="s">
        <v>36</v>
      </c>
      <c r="J9" s="14" t="s">
        <v>37</v>
      </c>
      <c r="K9" s="14" t="s">
        <v>65</v>
      </c>
      <c r="L9" s="14" t="s">
        <v>39</v>
      </c>
      <c r="M9" s="19" t="s">
        <v>70</v>
      </c>
      <c r="N9" s="16" t="s">
        <v>41</v>
      </c>
      <c r="O9" s="14">
        <v>20</v>
      </c>
      <c r="P9" s="14">
        <v>20</v>
      </c>
      <c r="Q9" s="14">
        <v>10</v>
      </c>
      <c r="R9" s="14">
        <v>20</v>
      </c>
      <c r="S9" s="14">
        <v>20</v>
      </c>
      <c r="T9" s="20">
        <f>SUM(O9:S9)</f>
        <v>90</v>
      </c>
      <c r="U9" s="20"/>
      <c r="V9" s="20">
        <f t="shared" si="1"/>
        <v>90</v>
      </c>
      <c r="W9" s="21" t="s">
        <v>73</v>
      </c>
    </row>
    <row r="10" spans="1:23" ht="27" customHeight="1">
      <c r="A10" s="17">
        <f>IF(B10="","",SUBTOTAL(3,$B$6:$B10))</f>
        <v>5</v>
      </c>
      <c r="B10" s="14" t="s">
        <v>46</v>
      </c>
      <c r="C10" s="14" t="s">
        <v>51</v>
      </c>
      <c r="D10" s="16" t="s">
        <v>77</v>
      </c>
      <c r="E10" s="16" t="s">
        <v>61</v>
      </c>
      <c r="F10" s="17" t="s">
        <v>33</v>
      </c>
      <c r="G10" s="18" t="s">
        <v>34</v>
      </c>
      <c r="H10" s="18" t="s">
        <v>35</v>
      </c>
      <c r="I10" s="18" t="s">
        <v>36</v>
      </c>
      <c r="J10" s="14" t="s">
        <v>37</v>
      </c>
      <c r="K10" s="14" t="s">
        <v>66</v>
      </c>
      <c r="L10" s="14" t="s">
        <v>39</v>
      </c>
      <c r="M10" s="19" t="s">
        <v>71</v>
      </c>
      <c r="N10" s="16" t="s">
        <v>41</v>
      </c>
      <c r="O10" s="14">
        <v>20</v>
      </c>
      <c r="P10" s="14">
        <v>20</v>
      </c>
      <c r="Q10" s="14">
        <v>30</v>
      </c>
      <c r="R10" s="14">
        <v>50</v>
      </c>
      <c r="S10" s="14">
        <v>10</v>
      </c>
      <c r="T10" s="20">
        <f>SUM(O10:S10)</f>
        <v>130</v>
      </c>
      <c r="U10" s="20">
        <v>40</v>
      </c>
      <c r="V10" s="20">
        <f t="shared" si="1"/>
        <v>170</v>
      </c>
      <c r="W10" s="21" t="s">
        <v>42</v>
      </c>
    </row>
    <row r="11" spans="1:23" ht="33" customHeight="1">
      <c r="A11" s="17">
        <f>IF(B11="","",SUBTOTAL(3,$B$6:$B11))</f>
        <v>6</v>
      </c>
      <c r="B11" s="14" t="s">
        <v>47</v>
      </c>
      <c r="C11" s="14" t="s">
        <v>52</v>
      </c>
      <c r="D11" s="16" t="s">
        <v>78</v>
      </c>
      <c r="E11" s="16" t="s">
        <v>62</v>
      </c>
      <c r="F11" s="17" t="s">
        <v>57</v>
      </c>
      <c r="G11" s="18" t="s">
        <v>34</v>
      </c>
      <c r="H11" s="18" t="s">
        <v>35</v>
      </c>
      <c r="I11" s="18" t="s">
        <v>36</v>
      </c>
      <c r="J11" s="14" t="s">
        <v>37</v>
      </c>
      <c r="K11" s="14" t="s">
        <v>67</v>
      </c>
      <c r="L11" s="14" t="s">
        <v>39</v>
      </c>
      <c r="M11" s="19" t="s">
        <v>72</v>
      </c>
      <c r="N11" s="16" t="s">
        <v>41</v>
      </c>
      <c r="O11" s="14">
        <v>0</v>
      </c>
      <c r="P11" s="14">
        <v>20</v>
      </c>
      <c r="Q11" s="14">
        <v>0</v>
      </c>
      <c r="R11" s="14">
        <v>50</v>
      </c>
      <c r="S11" s="14">
        <v>50</v>
      </c>
      <c r="T11" s="20">
        <f t="shared" si="0"/>
        <v>120</v>
      </c>
      <c r="U11" s="20"/>
      <c r="V11" s="20">
        <f t="shared" si="1"/>
        <v>120</v>
      </c>
      <c r="W11" s="21" t="s">
        <v>73</v>
      </c>
    </row>
    <row r="12" spans="1:23" ht="41.25" customHeight="1">
      <c r="A12" s="17">
        <f>IF(B12="","",SUBTOTAL(3,$B$6:$B12))</f>
        <v>7</v>
      </c>
      <c r="B12" s="14" t="s">
        <v>47</v>
      </c>
      <c r="C12" s="14" t="s">
        <v>52</v>
      </c>
      <c r="D12" s="16" t="s">
        <v>76</v>
      </c>
      <c r="E12" s="16" t="s">
        <v>59</v>
      </c>
      <c r="F12" s="17" t="s">
        <v>57</v>
      </c>
      <c r="G12" s="18" t="s">
        <v>34</v>
      </c>
      <c r="H12" s="18" t="s">
        <v>35</v>
      </c>
      <c r="I12" s="18" t="s">
        <v>36</v>
      </c>
      <c r="J12" s="14" t="s">
        <v>37</v>
      </c>
      <c r="K12" s="14" t="s">
        <v>67</v>
      </c>
      <c r="L12" s="14" t="s">
        <v>39</v>
      </c>
      <c r="M12" s="19" t="s">
        <v>72</v>
      </c>
      <c r="N12" s="16" t="s">
        <v>41</v>
      </c>
      <c r="O12" s="14">
        <v>30</v>
      </c>
      <c r="P12" s="14">
        <v>20</v>
      </c>
      <c r="Q12" s="14">
        <v>30</v>
      </c>
      <c r="R12" s="14">
        <v>50</v>
      </c>
      <c r="S12" s="14">
        <v>50</v>
      </c>
      <c r="T12" s="20">
        <f t="shared" ref="T12:T17" si="2">SUM(O12:S12)</f>
        <v>180</v>
      </c>
      <c r="U12" s="20"/>
      <c r="V12" s="20">
        <f t="shared" ref="V12:V17" si="3">T12+U12</f>
        <v>180</v>
      </c>
      <c r="W12" s="21" t="s">
        <v>73</v>
      </c>
    </row>
    <row r="13" spans="1:23" ht="42" customHeight="1">
      <c r="A13" s="17">
        <f>IF(B13="","",SUBTOTAL(3,$B$6:$B13))</f>
        <v>8</v>
      </c>
      <c r="B13" s="14" t="s">
        <v>47</v>
      </c>
      <c r="C13" s="14" t="s">
        <v>49</v>
      </c>
      <c r="D13" s="16" t="s">
        <v>78</v>
      </c>
      <c r="E13" s="16" t="s">
        <v>59</v>
      </c>
      <c r="F13" s="17" t="s">
        <v>57</v>
      </c>
      <c r="G13" s="18" t="s">
        <v>34</v>
      </c>
      <c r="H13" s="18" t="s">
        <v>35</v>
      </c>
      <c r="I13" s="18" t="s">
        <v>36</v>
      </c>
      <c r="J13" s="14" t="s">
        <v>37</v>
      </c>
      <c r="K13" s="14" t="s">
        <v>67</v>
      </c>
      <c r="L13" s="14" t="s">
        <v>39</v>
      </c>
      <c r="M13" s="19" t="s">
        <v>72</v>
      </c>
      <c r="N13" s="16" t="s">
        <v>41</v>
      </c>
      <c r="O13" s="14">
        <v>20</v>
      </c>
      <c r="P13" s="14">
        <v>30</v>
      </c>
      <c r="Q13" s="14">
        <v>20</v>
      </c>
      <c r="R13" s="14">
        <v>50</v>
      </c>
      <c r="S13" s="14">
        <v>30</v>
      </c>
      <c r="T13" s="20">
        <f t="shared" si="2"/>
        <v>150</v>
      </c>
      <c r="U13" s="20"/>
      <c r="V13" s="20">
        <f t="shared" si="3"/>
        <v>150</v>
      </c>
      <c r="W13" s="21" t="s">
        <v>73</v>
      </c>
    </row>
    <row r="14" spans="1:23" ht="38.25" customHeight="1">
      <c r="A14" s="17">
        <f>IF(B14="","",SUBTOTAL(3,$B$6:$B14))</f>
        <v>9</v>
      </c>
      <c r="B14" s="14" t="s">
        <v>47</v>
      </c>
      <c r="C14" s="14" t="s">
        <v>49</v>
      </c>
      <c r="D14" s="16" t="s">
        <v>76</v>
      </c>
      <c r="E14" s="16" t="s">
        <v>62</v>
      </c>
      <c r="F14" s="17" t="s">
        <v>33</v>
      </c>
      <c r="G14" s="18" t="s">
        <v>34</v>
      </c>
      <c r="H14" s="18" t="s">
        <v>35</v>
      </c>
      <c r="I14" s="18" t="s">
        <v>36</v>
      </c>
      <c r="J14" s="14" t="s">
        <v>37</v>
      </c>
      <c r="K14" s="14" t="s">
        <v>67</v>
      </c>
      <c r="L14" s="14" t="s">
        <v>39</v>
      </c>
      <c r="M14" s="19" t="s">
        <v>72</v>
      </c>
      <c r="N14" s="16" t="s">
        <v>41</v>
      </c>
      <c r="O14" s="14">
        <v>0</v>
      </c>
      <c r="P14" s="14">
        <v>20</v>
      </c>
      <c r="Q14" s="14">
        <v>0</v>
      </c>
      <c r="R14" s="14">
        <v>50</v>
      </c>
      <c r="S14" s="14">
        <v>50</v>
      </c>
      <c r="T14" s="20">
        <f t="shared" si="2"/>
        <v>120</v>
      </c>
      <c r="U14" s="20"/>
      <c r="V14" s="20">
        <f t="shared" si="3"/>
        <v>120</v>
      </c>
      <c r="W14" s="21" t="s">
        <v>42</v>
      </c>
    </row>
    <row r="15" spans="1:23" ht="45" customHeight="1">
      <c r="A15" s="17">
        <f>IF(B15="","",SUBTOTAL(3,$B$6:$B15))</f>
        <v>10</v>
      </c>
      <c r="B15" s="14" t="s">
        <v>47</v>
      </c>
      <c r="C15" s="14" t="s">
        <v>52</v>
      </c>
      <c r="D15" s="16" t="s">
        <v>78</v>
      </c>
      <c r="E15" s="16" t="s">
        <v>59</v>
      </c>
      <c r="F15" s="17" t="s">
        <v>56</v>
      </c>
      <c r="G15" s="18" t="s">
        <v>34</v>
      </c>
      <c r="H15" s="18" t="s">
        <v>35</v>
      </c>
      <c r="I15" s="18" t="s">
        <v>36</v>
      </c>
      <c r="J15" s="14" t="s">
        <v>37</v>
      </c>
      <c r="K15" s="14" t="s">
        <v>67</v>
      </c>
      <c r="L15" s="14" t="s">
        <v>39</v>
      </c>
      <c r="M15" s="19" t="s">
        <v>72</v>
      </c>
      <c r="N15" s="16" t="s">
        <v>41</v>
      </c>
      <c r="O15" s="14">
        <v>30</v>
      </c>
      <c r="P15" s="14">
        <v>20</v>
      </c>
      <c r="Q15" s="14">
        <v>0</v>
      </c>
      <c r="R15" s="14">
        <v>50</v>
      </c>
      <c r="S15" s="14">
        <v>50</v>
      </c>
      <c r="T15" s="20">
        <f t="shared" si="2"/>
        <v>150</v>
      </c>
      <c r="U15" s="20"/>
      <c r="V15" s="20">
        <f t="shared" si="3"/>
        <v>150</v>
      </c>
      <c r="W15" s="21" t="s">
        <v>42</v>
      </c>
    </row>
    <row r="16" spans="1:23" ht="35.25" customHeight="1">
      <c r="A16" s="17">
        <f>IF(B16="","",SUBTOTAL(3,$B$6:$B16))</f>
        <v>11</v>
      </c>
      <c r="B16" s="14" t="s">
        <v>47</v>
      </c>
      <c r="C16" s="14" t="s">
        <v>49</v>
      </c>
      <c r="D16" s="16" t="s">
        <v>76</v>
      </c>
      <c r="E16" s="16" t="s">
        <v>62</v>
      </c>
      <c r="F16" s="17" t="s">
        <v>57</v>
      </c>
      <c r="G16" s="18" t="s">
        <v>34</v>
      </c>
      <c r="H16" s="18" t="s">
        <v>35</v>
      </c>
      <c r="I16" s="18" t="s">
        <v>36</v>
      </c>
      <c r="J16" s="14" t="s">
        <v>37</v>
      </c>
      <c r="K16" s="14" t="s">
        <v>67</v>
      </c>
      <c r="L16" s="14" t="s">
        <v>39</v>
      </c>
      <c r="M16" s="19" t="s">
        <v>72</v>
      </c>
      <c r="N16" s="16" t="s">
        <v>41</v>
      </c>
      <c r="O16" s="14">
        <v>0</v>
      </c>
      <c r="P16" s="14">
        <v>20</v>
      </c>
      <c r="Q16" s="14">
        <v>30</v>
      </c>
      <c r="R16" s="14">
        <v>50</v>
      </c>
      <c r="S16" s="14">
        <v>50</v>
      </c>
      <c r="T16" s="20">
        <f t="shared" si="2"/>
        <v>150</v>
      </c>
      <c r="U16" s="20"/>
      <c r="V16" s="20">
        <f t="shared" si="3"/>
        <v>150</v>
      </c>
      <c r="W16" s="21" t="s">
        <v>73</v>
      </c>
    </row>
    <row r="17" spans="1:23" ht="41.25" customHeight="1">
      <c r="A17" s="17">
        <f>IF(B17="","",SUBTOTAL(3,$B$6:$B17))</f>
        <v>12</v>
      </c>
      <c r="B17" s="14" t="s">
        <v>47</v>
      </c>
      <c r="C17" s="14" t="s">
        <v>52</v>
      </c>
      <c r="D17" s="16" t="s">
        <v>76</v>
      </c>
      <c r="E17" s="16" t="s">
        <v>62</v>
      </c>
      <c r="F17" s="17" t="s">
        <v>33</v>
      </c>
      <c r="G17" s="18" t="s">
        <v>34</v>
      </c>
      <c r="H17" s="18" t="s">
        <v>35</v>
      </c>
      <c r="I17" s="18" t="s">
        <v>36</v>
      </c>
      <c r="J17" s="14" t="s">
        <v>37</v>
      </c>
      <c r="K17" s="14" t="s">
        <v>67</v>
      </c>
      <c r="L17" s="14" t="s">
        <v>39</v>
      </c>
      <c r="M17" s="19" t="s">
        <v>72</v>
      </c>
      <c r="N17" s="16" t="s">
        <v>41</v>
      </c>
      <c r="O17" s="14">
        <v>20</v>
      </c>
      <c r="P17" s="14">
        <v>20</v>
      </c>
      <c r="Q17" s="14">
        <v>20</v>
      </c>
      <c r="R17" s="14">
        <v>50</v>
      </c>
      <c r="S17" s="14">
        <v>50</v>
      </c>
      <c r="T17" s="20">
        <f t="shared" si="2"/>
        <v>160</v>
      </c>
      <c r="U17" s="20"/>
      <c r="V17" s="20">
        <f t="shared" si="3"/>
        <v>160</v>
      </c>
      <c r="W17" s="21" t="s">
        <v>73</v>
      </c>
    </row>
    <row r="18" spans="1:23" ht="43.5" customHeight="1">
      <c r="A18" s="17">
        <f>IF(B18="","",SUBTOTAL(3,$B$6:$B18))</f>
        <v>13</v>
      </c>
      <c r="B18" s="14" t="s">
        <v>47</v>
      </c>
      <c r="C18" s="14" t="s">
        <v>49</v>
      </c>
      <c r="D18" s="16" t="s">
        <v>78</v>
      </c>
      <c r="E18" s="16" t="s">
        <v>59</v>
      </c>
      <c r="F18" s="17" t="s">
        <v>57</v>
      </c>
      <c r="G18" s="18" t="s">
        <v>34</v>
      </c>
      <c r="H18" s="18" t="s">
        <v>35</v>
      </c>
      <c r="I18" s="18" t="s">
        <v>36</v>
      </c>
      <c r="J18" s="14" t="s">
        <v>37</v>
      </c>
      <c r="K18" s="14" t="s">
        <v>67</v>
      </c>
      <c r="L18" s="14" t="s">
        <v>39</v>
      </c>
      <c r="M18" s="19" t="s">
        <v>72</v>
      </c>
      <c r="N18" s="16" t="s">
        <v>41</v>
      </c>
      <c r="O18" s="14">
        <v>30</v>
      </c>
      <c r="P18" s="14">
        <v>20</v>
      </c>
      <c r="Q18" s="14">
        <v>30</v>
      </c>
      <c r="R18" s="14">
        <v>20</v>
      </c>
      <c r="S18" s="14">
        <v>50</v>
      </c>
      <c r="T18" s="20">
        <f t="shared" ref="T18:T25" si="4">SUM(O18:S18)</f>
        <v>150</v>
      </c>
      <c r="U18" s="20"/>
      <c r="V18" s="20">
        <f t="shared" ref="V18:V25" si="5">T18+U18</f>
        <v>150</v>
      </c>
      <c r="W18" s="21" t="s">
        <v>42</v>
      </c>
    </row>
    <row r="19" spans="1:23" ht="35.25" customHeight="1">
      <c r="A19" s="17">
        <f>IF(B19="","",SUBTOTAL(3,$B$6:$B19))</f>
        <v>14</v>
      </c>
      <c r="B19" s="14" t="s">
        <v>47</v>
      </c>
      <c r="C19" s="14" t="s">
        <v>52</v>
      </c>
      <c r="D19" s="16" t="s">
        <v>76</v>
      </c>
      <c r="E19" s="16" t="s">
        <v>62</v>
      </c>
      <c r="F19" s="17" t="s">
        <v>57</v>
      </c>
      <c r="G19" s="18" t="s">
        <v>34</v>
      </c>
      <c r="H19" s="18" t="s">
        <v>35</v>
      </c>
      <c r="I19" s="18" t="s">
        <v>36</v>
      </c>
      <c r="J19" s="14" t="s">
        <v>37</v>
      </c>
      <c r="K19" s="14" t="s">
        <v>67</v>
      </c>
      <c r="L19" s="14" t="s">
        <v>39</v>
      </c>
      <c r="M19" s="19" t="s">
        <v>72</v>
      </c>
      <c r="N19" s="16" t="s">
        <v>41</v>
      </c>
      <c r="O19" s="14">
        <v>0</v>
      </c>
      <c r="P19" s="14">
        <v>20</v>
      </c>
      <c r="Q19" s="14">
        <v>20</v>
      </c>
      <c r="R19" s="14">
        <v>50</v>
      </c>
      <c r="S19" s="14">
        <v>20</v>
      </c>
      <c r="T19" s="20">
        <f t="shared" si="4"/>
        <v>110</v>
      </c>
      <c r="U19" s="20"/>
      <c r="V19" s="20">
        <f t="shared" si="5"/>
        <v>110</v>
      </c>
      <c r="W19" s="21" t="s">
        <v>73</v>
      </c>
    </row>
    <row r="20" spans="1:23" ht="30" customHeight="1">
      <c r="A20" s="17">
        <f>IF(B20="","",SUBTOTAL(3,$B$6:$B20))</f>
        <v>15</v>
      </c>
      <c r="B20" s="14" t="s">
        <v>47</v>
      </c>
      <c r="C20" s="14" t="s">
        <v>49</v>
      </c>
      <c r="D20" s="16" t="s">
        <v>76</v>
      </c>
      <c r="E20" s="16" t="s">
        <v>62</v>
      </c>
      <c r="F20" s="17" t="s">
        <v>56</v>
      </c>
      <c r="G20" s="18" t="s">
        <v>34</v>
      </c>
      <c r="H20" s="18" t="s">
        <v>35</v>
      </c>
      <c r="I20" s="18" t="s">
        <v>36</v>
      </c>
      <c r="J20" s="14" t="s">
        <v>37</v>
      </c>
      <c r="K20" s="14" t="s">
        <v>67</v>
      </c>
      <c r="L20" s="14" t="s">
        <v>39</v>
      </c>
      <c r="M20" s="19" t="s">
        <v>72</v>
      </c>
      <c r="N20" s="16" t="s">
        <v>41</v>
      </c>
      <c r="O20" s="14">
        <v>0</v>
      </c>
      <c r="P20" s="14">
        <v>30</v>
      </c>
      <c r="Q20" s="14">
        <v>0</v>
      </c>
      <c r="R20" s="14">
        <v>50</v>
      </c>
      <c r="S20" s="14">
        <v>50</v>
      </c>
      <c r="T20" s="20">
        <f t="shared" si="4"/>
        <v>130</v>
      </c>
      <c r="U20" s="20"/>
      <c r="V20" s="20">
        <f t="shared" si="5"/>
        <v>130</v>
      </c>
      <c r="W20" s="21" t="s">
        <v>42</v>
      </c>
    </row>
    <row r="21" spans="1:23" ht="39.75" customHeight="1">
      <c r="A21" s="17"/>
      <c r="B21" s="14"/>
      <c r="C21" s="14"/>
      <c r="D21" s="16"/>
      <c r="E21" s="16"/>
      <c r="F21" s="17"/>
      <c r="G21" s="18"/>
      <c r="H21" s="18"/>
      <c r="I21" s="18"/>
      <c r="J21" s="14"/>
      <c r="K21" s="14"/>
      <c r="L21" s="14"/>
      <c r="M21" s="19"/>
      <c r="N21" s="16"/>
      <c r="O21" s="14"/>
      <c r="P21" s="14"/>
      <c r="Q21" s="14"/>
      <c r="R21" s="14"/>
      <c r="S21" s="14"/>
      <c r="T21" s="20"/>
      <c r="U21" s="20"/>
      <c r="V21" s="20"/>
      <c r="W21" s="21"/>
    </row>
    <row r="22" spans="1:23" ht="33.75" customHeight="1">
      <c r="A22" s="17"/>
      <c r="B22" s="14"/>
      <c r="C22" s="14"/>
      <c r="D22" s="16"/>
      <c r="E22" s="16"/>
      <c r="F22" s="17"/>
      <c r="G22" s="18"/>
      <c r="H22" s="18"/>
      <c r="I22" s="18"/>
      <c r="J22" s="14"/>
      <c r="K22" s="14"/>
      <c r="L22" s="14"/>
      <c r="M22" s="19"/>
      <c r="N22" s="16"/>
      <c r="O22" s="14"/>
      <c r="P22" s="14"/>
      <c r="Q22" s="14"/>
      <c r="R22" s="14"/>
      <c r="S22" s="14"/>
      <c r="T22" s="20"/>
      <c r="U22" s="20"/>
      <c r="V22" s="20"/>
      <c r="W22" s="21"/>
    </row>
    <row r="23" spans="1:23" ht="30" customHeight="1">
      <c r="A23" s="17"/>
      <c r="B23" s="14"/>
      <c r="C23" s="14"/>
      <c r="D23" s="16"/>
      <c r="E23" s="16"/>
      <c r="F23" s="17"/>
      <c r="G23" s="18"/>
      <c r="H23" s="18"/>
      <c r="I23" s="18"/>
      <c r="J23" s="14"/>
      <c r="K23" s="14"/>
      <c r="L23" s="14"/>
      <c r="M23" s="19"/>
      <c r="N23" s="16"/>
      <c r="O23" s="14"/>
      <c r="P23" s="14"/>
      <c r="Q23" s="14"/>
      <c r="R23" s="14"/>
      <c r="S23" s="14"/>
      <c r="T23" s="20"/>
      <c r="U23" s="20"/>
      <c r="V23" s="20"/>
      <c r="W23" s="21"/>
    </row>
    <row r="24" spans="1:23" ht="33.75" customHeight="1">
      <c r="A24" s="17"/>
      <c r="B24" s="14"/>
      <c r="C24" s="14"/>
      <c r="D24" s="16"/>
      <c r="E24" s="16"/>
      <c r="F24" s="17"/>
      <c r="G24" s="18"/>
      <c r="H24" s="18"/>
      <c r="I24" s="18"/>
      <c r="J24" s="14"/>
      <c r="K24" s="14"/>
      <c r="L24" s="14"/>
      <c r="M24" s="19"/>
      <c r="N24" s="16"/>
      <c r="O24" s="14"/>
      <c r="P24" s="14"/>
      <c r="Q24" s="14"/>
      <c r="R24" s="14"/>
      <c r="S24" s="14"/>
      <c r="T24" s="20"/>
      <c r="U24" s="20"/>
      <c r="V24" s="20"/>
      <c r="W24" s="21"/>
    </row>
    <row r="25" spans="1:23" ht="45" customHeight="1">
      <c r="A25" s="17"/>
      <c r="B25" s="14"/>
      <c r="C25" s="14"/>
      <c r="D25" s="16"/>
      <c r="E25" s="16"/>
      <c r="F25" s="17"/>
      <c r="G25" s="18"/>
      <c r="H25" s="18"/>
      <c r="I25" s="18"/>
      <c r="J25" s="14"/>
      <c r="K25" s="14"/>
      <c r="L25" s="14"/>
      <c r="M25" s="19"/>
      <c r="N25" s="16"/>
      <c r="O25" s="14"/>
      <c r="P25" s="14"/>
      <c r="Q25" s="14"/>
      <c r="R25" s="14"/>
      <c r="S25" s="14"/>
      <c r="T25" s="20"/>
      <c r="U25" s="20"/>
      <c r="V25" s="20"/>
      <c r="W25" s="21"/>
    </row>
    <row r="26" spans="1:23" ht="15" customHeight="1">
      <c r="A26" s="17"/>
      <c r="B26" s="14"/>
      <c r="C26" s="14"/>
      <c r="D26" s="16"/>
      <c r="E26" s="16"/>
      <c r="F26" s="17"/>
      <c r="G26" s="18"/>
      <c r="H26" s="18"/>
      <c r="I26" s="18"/>
      <c r="J26" s="14"/>
      <c r="K26" s="14"/>
      <c r="L26" s="14"/>
      <c r="M26" s="19"/>
      <c r="N26" s="16"/>
      <c r="O26" s="14"/>
      <c r="P26" s="14"/>
      <c r="Q26" s="14"/>
      <c r="R26" s="14"/>
      <c r="S26" s="14"/>
      <c r="T26" s="20"/>
      <c r="U26" s="20"/>
      <c r="V26" s="20"/>
      <c r="W26" s="21"/>
    </row>
    <row r="27" spans="1:23" ht="15" customHeight="1">
      <c r="A27" s="17"/>
      <c r="B27" s="14"/>
      <c r="C27" s="14"/>
      <c r="D27" s="16"/>
      <c r="E27" s="16"/>
      <c r="F27" s="17"/>
      <c r="G27" s="18"/>
      <c r="H27" s="18"/>
      <c r="I27" s="18"/>
      <c r="J27" s="14"/>
      <c r="K27" s="14"/>
      <c r="L27" s="14"/>
      <c r="M27" s="19"/>
      <c r="N27" s="16"/>
      <c r="O27" s="14"/>
      <c r="P27" s="14"/>
      <c r="Q27" s="14"/>
      <c r="R27" s="14"/>
      <c r="S27" s="14"/>
      <c r="T27" s="20"/>
      <c r="U27" s="20"/>
      <c r="V27" s="20"/>
      <c r="W27" s="21"/>
    </row>
  </sheetData>
  <mergeCells count="17">
    <mergeCell ref="F4:F5"/>
    <mergeCell ref="G4:I4"/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Acer</cp:lastModifiedBy>
  <dcterms:created xsi:type="dcterms:W3CDTF">2022-06-07T00:46:36Z</dcterms:created>
  <dcterms:modified xsi:type="dcterms:W3CDTF">2022-06-16T06:56:31Z</dcterms:modified>
</cp:coreProperties>
</file>