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D:\SC Stuff\762 with JC parameters for steel_files\Mild Steel\Sweep 2\"/>
    </mc:Choice>
  </mc:AlternateContent>
  <xr:revisionPtr revIDLastSave="0" documentId="13_ncr:1_{CEE60CA3-AFD4-4FF4-A652-6C8124CD5B0E}" xr6:coauthVersionLast="47" xr6:coauthVersionMax="47" xr10:uidLastSave="{00000000-0000-0000-0000-000000000000}"/>
  <bookViews>
    <workbookView xWindow="9600" yWindow="0" windowWidth="28800" windowHeight="15560" xr2:uid="{00000000-000D-0000-FFFF-FFFF00000000}"/>
  </bookViews>
  <sheets>
    <sheet name="Sheet1" sheetId="1" r:id="rId1"/>
  </sheets>
  <definedNames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Sheet1!$B$23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1" l="1"/>
  <c r="J7" i="1" s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5" i="1"/>
  <c r="I8" i="1"/>
  <c r="J8" i="1" s="1"/>
  <c r="I11" i="1"/>
  <c r="J11" i="1" s="1"/>
  <c r="I14" i="1"/>
  <c r="J14" i="1" s="1"/>
  <c r="J15" i="1"/>
  <c r="I18" i="1"/>
  <c r="J18" i="1" s="1"/>
  <c r="I19" i="1"/>
  <c r="J19" i="1" s="1"/>
  <c r="I21" i="1"/>
  <c r="J21" i="1" s="1"/>
  <c r="J6" i="1"/>
  <c r="J9" i="1"/>
  <c r="J10" i="1"/>
  <c r="J12" i="1"/>
  <c r="J13" i="1"/>
  <c r="J16" i="1"/>
  <c r="J17" i="1"/>
  <c r="J20" i="1"/>
  <c r="J5" i="1"/>
</calcChain>
</file>

<file path=xl/sharedStrings.xml><?xml version="1.0" encoding="utf-8"?>
<sst xmlns="http://schemas.openxmlformats.org/spreadsheetml/2006/main" count="19" uniqueCount="19">
  <si>
    <t>low level</t>
  </si>
  <si>
    <t>high level</t>
  </si>
  <si>
    <t>decimals</t>
  </si>
  <si>
    <t>factor name</t>
  </si>
  <si>
    <t>Erosion Criteria AP</t>
  </si>
  <si>
    <t>Erosion Criteria Target</t>
  </si>
  <si>
    <t>Residual Vel</t>
  </si>
  <si>
    <t>Other conditions</t>
  </si>
  <si>
    <t>projectile vel</t>
  </si>
  <si>
    <t>translate plate 2 by 0.05</t>
  </si>
  <si>
    <t xml:space="preserve">time limit </t>
  </si>
  <si>
    <t>time step safety factor</t>
  </si>
  <si>
    <t>Remaining Thickness</t>
  </si>
  <si>
    <t>Closeness to Res Vel</t>
  </si>
  <si>
    <t>Threat Mesh (x,y)</t>
  </si>
  <si>
    <t>Target mesh (x,y) (proportion of Target mesh)</t>
  </si>
  <si>
    <t>Target mesh (x,y)</t>
  </si>
  <si>
    <t>reference velocity</t>
  </si>
  <si>
    <t>thickness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</si>
</sst>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1"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701A77B-64D9-4BDB-AB03-0BE95A3A9ED9}" name="Table2" displayName="Table2" ref="A4:H37" totalsRowShown="0">
  <autoFilter ref="A4:H37" xr:uid="{0701A77B-64D9-4BDB-AB03-0BE95A3A9ED9}"/>
  <tableColumns count="8">
    <tableColumn id="1" xr3:uid="{E5DD775D-E8C3-4F18-8D58-B07428C957C1}" name="factor name"/>
    <tableColumn id="2" xr3:uid="{8696DDAF-FA38-417C-8FC8-655A6CFEC038}" name="Threat Mesh (x,y)"/>
    <tableColumn id="3" xr3:uid="{6F3C2466-4DE9-4111-BAA2-6DAED81EC79E}" name="Target mesh (x,y) (proportion of Target mesh)"/>
    <tableColumn id="4" xr3:uid="{DD7E86FB-159A-4BE0-B312-685465C06B62}" name="Target mesh (x,y)" dataDxfId="0">
      <calculatedColumnFormula>B5*C5</calculatedColumnFormula>
    </tableColumn>
    <tableColumn id="5" xr3:uid="{67D324A4-554A-4F87-A83D-37944BEA0837}" name="Erosion Criteria AP"/>
    <tableColumn id="6" xr3:uid="{78049D60-681E-4EF7-AD5D-F621C7674688}" name="Erosion Criteria Target"/>
    <tableColumn id="7" xr3:uid="{400CC134-591D-4724-8127-539A07379134}" name="Remaining Thickness"/>
    <tableColumn id="8" xr3:uid="{61C971F4-D898-44B3-B285-EBE49DAB4A5E}" name="Residual Vel"/>
  </tableColumns>
  <tableStyleInfo name="TableStyleLight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6"/>
  <sheetViews>
    <sheetView tabSelected="1" zoomScale="85" zoomScaleNormal="85" workbookViewId="0">
      <selection activeCell="I21" sqref="I21"/>
    </sheetView>
  </sheetViews>
  <sheetFormatPr defaultRowHeight="14.5" x14ac:dyDescent="0.35"/>
  <cols>
    <col min="1" max="1" width="20.90625" bestFit="1" customWidth="1"/>
    <col min="2" max="2" width="18.36328125" bestFit="1" customWidth="1"/>
    <col min="3" max="3" width="42.08984375" bestFit="1" customWidth="1"/>
    <col min="4" max="4" width="11.26953125" bestFit="1" customWidth="1"/>
    <col min="5" max="5" width="19.26953125" bestFit="1" customWidth="1"/>
    <col min="6" max="6" width="22.1796875" bestFit="1" customWidth="1"/>
    <col min="7" max="7" width="21.08984375" bestFit="1" customWidth="1"/>
    <col min="8" max="8" width="14.08984375" bestFit="1" customWidth="1"/>
    <col min="9" max="9" width="17.7265625" bestFit="1" customWidth="1"/>
    <col min="10" max="10" width="8" bestFit="1" customWidth="1"/>
    <col min="11" max="11" width="10.36328125" bestFit="1" customWidth="1"/>
  </cols>
  <sheetData>
    <row r="1" spans="1:10" x14ac:dyDescent="0.35">
      <c r="A1" t="s">
        <v>0</v>
      </c>
      <c r="B1">
        <v>0.5</v>
      </c>
      <c r="C1">
        <v>1</v>
      </c>
      <c r="E1">
        <v>0.5</v>
      </c>
      <c r="F1">
        <v>0.5</v>
      </c>
    </row>
    <row r="2" spans="1:10" x14ac:dyDescent="0.35">
      <c r="A2" t="s">
        <v>1</v>
      </c>
      <c r="B2">
        <v>1</v>
      </c>
      <c r="C2">
        <v>3</v>
      </c>
      <c r="E2">
        <v>5</v>
      </c>
      <c r="F2">
        <v>5</v>
      </c>
    </row>
    <row r="3" spans="1:10" x14ac:dyDescent="0.35">
      <c r="A3" t="s">
        <v>2</v>
      </c>
      <c r="B3">
        <v>2</v>
      </c>
      <c r="C3">
        <v>1</v>
      </c>
      <c r="E3">
        <v>1</v>
      </c>
      <c r="F3">
        <v>1</v>
      </c>
    </row>
    <row r="4" spans="1:10" x14ac:dyDescent="0.35">
      <c r="A4" t="s">
        <v>3</v>
      </c>
      <c r="B4" t="s">
        <v>14</v>
      </c>
      <c r="C4" t="s">
        <v>15</v>
      </c>
      <c r="D4" t="s">
        <v>16</v>
      </c>
      <c r="E4" t="s">
        <v>4</v>
      </c>
      <c r="F4" t="s">
        <v>5</v>
      </c>
      <c r="G4" t="s">
        <v>12</v>
      </c>
      <c r="H4" t="s">
        <v>6</v>
      </c>
      <c r="I4" t="s">
        <v>13</v>
      </c>
    </row>
    <row r="5" spans="1:10" x14ac:dyDescent="0.35">
      <c r="A5">
        <v>1</v>
      </c>
      <c r="B5">
        <v>1</v>
      </c>
      <c r="C5">
        <v>1.2</v>
      </c>
      <c r="D5" s="1">
        <f>B5*C5</f>
        <v>1.2</v>
      </c>
      <c r="E5">
        <v>2.5</v>
      </c>
      <c r="F5">
        <v>1.3</v>
      </c>
      <c r="G5">
        <v>3.36</v>
      </c>
      <c r="H5">
        <v>0</v>
      </c>
      <c r="I5" s="1">
        <v>0</v>
      </c>
      <c r="J5" s="2">
        <f t="shared" ref="J5:J21" si="0">(I5/100)^2-G5</f>
        <v>-3.36</v>
      </c>
    </row>
    <row r="6" spans="1:10" x14ac:dyDescent="0.35">
      <c r="A6">
        <v>2</v>
      </c>
      <c r="B6">
        <v>0.95</v>
      </c>
      <c r="C6">
        <v>3</v>
      </c>
      <c r="D6" s="1">
        <f t="shared" ref="D6:D37" si="1">B6*C6</f>
        <v>2.8499999999999996</v>
      </c>
      <c r="E6">
        <v>1.1000000000000001</v>
      </c>
      <c r="F6">
        <v>2.2000000000000002</v>
      </c>
      <c r="G6">
        <v>16.989999999999998</v>
      </c>
      <c r="H6">
        <v>0</v>
      </c>
      <c r="I6" s="1">
        <v>0</v>
      </c>
      <c r="J6" s="2">
        <f t="shared" si="0"/>
        <v>-16.989999999999998</v>
      </c>
    </row>
    <row r="7" spans="1:10" x14ac:dyDescent="0.35">
      <c r="A7">
        <v>3</v>
      </c>
      <c r="B7">
        <v>0.94</v>
      </c>
      <c r="C7">
        <v>1.9</v>
      </c>
      <c r="D7" s="1">
        <f t="shared" si="1"/>
        <v>1.7859999999999998</v>
      </c>
      <c r="E7">
        <v>4.5999999999999996</v>
      </c>
      <c r="F7">
        <v>1.2</v>
      </c>
      <c r="G7">
        <v>12.14</v>
      </c>
      <c r="H7">
        <v>0</v>
      </c>
      <c r="I7" s="1" t="e">
        <f>(1-ABS(H7-$H$3)/$H$3)*100</f>
        <v>#DIV/0!</v>
      </c>
      <c r="J7" s="2" t="e">
        <f t="shared" si="0"/>
        <v>#DIV/0!</v>
      </c>
    </row>
    <row r="8" spans="1:10" x14ac:dyDescent="0.35">
      <c r="A8">
        <v>4</v>
      </c>
      <c r="B8">
        <v>0.78</v>
      </c>
      <c r="C8">
        <v>2.8</v>
      </c>
      <c r="D8" s="1">
        <f t="shared" si="1"/>
        <v>2.1839999999999997</v>
      </c>
      <c r="E8">
        <v>5</v>
      </c>
      <c r="F8">
        <v>2.2999999999999998</v>
      </c>
      <c r="G8">
        <v>14.82</v>
      </c>
      <c r="H8">
        <v>0</v>
      </c>
      <c r="I8" s="1" t="e">
        <f>(1-ABS(H8-$H$3)/$H$3)*100</f>
        <v>#DIV/0!</v>
      </c>
      <c r="J8" s="2" t="e">
        <f t="shared" si="0"/>
        <v>#DIV/0!</v>
      </c>
    </row>
    <row r="9" spans="1:10" x14ac:dyDescent="0.35">
      <c r="A9">
        <v>5</v>
      </c>
      <c r="B9">
        <v>0.97</v>
      </c>
      <c r="C9">
        <v>1.1000000000000001</v>
      </c>
      <c r="D9" s="1">
        <f t="shared" si="1"/>
        <v>1.0669999999999999</v>
      </c>
      <c r="E9">
        <v>2.6</v>
      </c>
      <c r="F9">
        <v>1.5</v>
      </c>
      <c r="G9">
        <v>0</v>
      </c>
      <c r="H9">
        <v>125</v>
      </c>
      <c r="I9" s="1">
        <v>0</v>
      </c>
      <c r="J9" s="2">
        <f t="shared" si="0"/>
        <v>0</v>
      </c>
    </row>
    <row r="10" spans="1:10" x14ac:dyDescent="0.35">
      <c r="A10">
        <v>6</v>
      </c>
      <c r="B10">
        <v>0.98</v>
      </c>
      <c r="C10">
        <v>2.9</v>
      </c>
      <c r="D10" s="1">
        <f t="shared" si="1"/>
        <v>2.8420000000000001</v>
      </c>
      <c r="E10">
        <v>1.9</v>
      </c>
      <c r="F10">
        <v>1.8</v>
      </c>
      <c r="G10">
        <v>17.29</v>
      </c>
      <c r="H10">
        <v>0</v>
      </c>
      <c r="I10" s="1">
        <v>0</v>
      </c>
      <c r="J10" s="2">
        <f t="shared" si="0"/>
        <v>-17.29</v>
      </c>
    </row>
    <row r="11" spans="1:10" x14ac:dyDescent="0.35">
      <c r="A11">
        <v>7</v>
      </c>
      <c r="B11">
        <v>0.84</v>
      </c>
      <c r="C11">
        <v>1.9</v>
      </c>
      <c r="D11" s="1">
        <f t="shared" si="1"/>
        <v>1.5959999999999999</v>
      </c>
      <c r="E11">
        <v>4.9000000000000004</v>
      </c>
      <c r="F11">
        <v>1.6</v>
      </c>
      <c r="G11">
        <v>11.27</v>
      </c>
      <c r="H11">
        <v>0</v>
      </c>
      <c r="I11" s="1" t="e">
        <f>(1-ABS(H11-$H$3)/$H$3)*100</f>
        <v>#DIV/0!</v>
      </c>
      <c r="J11" s="2" t="e">
        <f t="shared" si="0"/>
        <v>#DIV/0!</v>
      </c>
    </row>
    <row r="12" spans="1:10" x14ac:dyDescent="0.35">
      <c r="A12">
        <v>8</v>
      </c>
      <c r="B12">
        <v>0.77</v>
      </c>
      <c r="C12">
        <v>2.4</v>
      </c>
      <c r="D12" s="1">
        <f t="shared" si="1"/>
        <v>1.8479999999999999</v>
      </c>
      <c r="E12">
        <v>4.7</v>
      </c>
      <c r="F12">
        <v>2</v>
      </c>
      <c r="G12">
        <v>13.44</v>
      </c>
      <c r="H12">
        <v>0</v>
      </c>
      <c r="I12" s="1">
        <v>0</v>
      </c>
      <c r="J12" s="2">
        <f t="shared" si="0"/>
        <v>-13.44</v>
      </c>
    </row>
    <row r="13" spans="1:10" x14ac:dyDescent="0.35">
      <c r="A13">
        <v>9</v>
      </c>
      <c r="B13">
        <v>0.83</v>
      </c>
      <c r="C13">
        <v>1.5</v>
      </c>
      <c r="D13" s="1">
        <f t="shared" si="1"/>
        <v>1.2449999999999999</v>
      </c>
      <c r="E13">
        <v>1.5</v>
      </c>
      <c r="F13">
        <v>2.9</v>
      </c>
      <c r="G13">
        <v>5.52</v>
      </c>
      <c r="H13">
        <v>0</v>
      </c>
      <c r="I13" s="1">
        <v>0</v>
      </c>
      <c r="J13" s="2">
        <f t="shared" si="0"/>
        <v>-5.52</v>
      </c>
    </row>
    <row r="14" spans="1:10" x14ac:dyDescent="0.35">
      <c r="A14">
        <v>10</v>
      </c>
      <c r="B14">
        <v>0.88</v>
      </c>
      <c r="C14">
        <v>2.2999999999999998</v>
      </c>
      <c r="D14" s="1">
        <f t="shared" si="1"/>
        <v>2.024</v>
      </c>
      <c r="E14">
        <v>1.8</v>
      </c>
      <c r="F14">
        <v>3.6</v>
      </c>
      <c r="G14">
        <v>14.91</v>
      </c>
      <c r="I14" s="1" t="e">
        <f>(1-ABS(H14-$H$3)/$H$3)*100</f>
        <v>#DIV/0!</v>
      </c>
      <c r="J14" s="2" t="e">
        <f t="shared" si="0"/>
        <v>#DIV/0!</v>
      </c>
    </row>
    <row r="15" spans="1:10" x14ac:dyDescent="0.35">
      <c r="A15">
        <v>11</v>
      </c>
      <c r="B15">
        <v>0.86</v>
      </c>
      <c r="C15">
        <v>1.4</v>
      </c>
      <c r="D15" s="1">
        <f t="shared" si="1"/>
        <v>1.204</v>
      </c>
      <c r="E15">
        <v>3.9</v>
      </c>
      <c r="F15">
        <v>4.9000000000000004</v>
      </c>
      <c r="G15">
        <v>7</v>
      </c>
      <c r="I15" s="1">
        <v>0</v>
      </c>
      <c r="J15" s="2">
        <f t="shared" si="0"/>
        <v>-7</v>
      </c>
    </row>
    <row r="16" spans="1:10" x14ac:dyDescent="0.35">
      <c r="A16">
        <v>12</v>
      </c>
      <c r="B16">
        <v>0.89</v>
      </c>
      <c r="C16">
        <v>2.4</v>
      </c>
      <c r="D16" s="1">
        <f t="shared" si="1"/>
        <v>2.1360000000000001</v>
      </c>
      <c r="E16">
        <v>3.5</v>
      </c>
      <c r="F16">
        <v>4.7</v>
      </c>
      <c r="G16">
        <v>14.47</v>
      </c>
      <c r="I16" s="1">
        <v>0</v>
      </c>
      <c r="J16" s="2">
        <f t="shared" si="0"/>
        <v>-14.47</v>
      </c>
    </row>
    <row r="17" spans="1:10" x14ac:dyDescent="0.35">
      <c r="A17">
        <v>13</v>
      </c>
      <c r="B17">
        <v>0.8</v>
      </c>
      <c r="C17">
        <v>1.3</v>
      </c>
      <c r="D17" s="1">
        <f t="shared" si="1"/>
        <v>1.04</v>
      </c>
      <c r="E17">
        <v>1.3</v>
      </c>
      <c r="F17">
        <v>3</v>
      </c>
      <c r="H17">
        <v>102.5</v>
      </c>
      <c r="I17" s="1">
        <v>0</v>
      </c>
      <c r="J17" s="2">
        <f t="shared" si="0"/>
        <v>0</v>
      </c>
    </row>
    <row r="18" spans="1:10" x14ac:dyDescent="0.35">
      <c r="A18">
        <v>14</v>
      </c>
      <c r="B18">
        <v>0.92</v>
      </c>
      <c r="C18">
        <v>2.2000000000000002</v>
      </c>
      <c r="D18" s="1">
        <f t="shared" si="1"/>
        <v>2.0240000000000005</v>
      </c>
      <c r="E18">
        <v>2.2000000000000002</v>
      </c>
      <c r="F18">
        <v>4.4000000000000004</v>
      </c>
      <c r="G18">
        <v>14.53</v>
      </c>
      <c r="I18" s="1" t="e">
        <f>(1-ABS(H18-$H$3)/$H$3)*100</f>
        <v>#DIV/0!</v>
      </c>
      <c r="J18" s="2" t="e">
        <f t="shared" si="0"/>
        <v>#DIV/0!</v>
      </c>
    </row>
    <row r="19" spans="1:10" x14ac:dyDescent="0.35">
      <c r="A19">
        <v>15</v>
      </c>
      <c r="B19">
        <v>0.81</v>
      </c>
      <c r="C19">
        <v>1.4</v>
      </c>
      <c r="D19" s="1">
        <f t="shared" si="1"/>
        <v>1.1339999999999999</v>
      </c>
      <c r="E19">
        <v>4.3</v>
      </c>
      <c r="F19">
        <v>4.5999999999999996</v>
      </c>
      <c r="G19">
        <v>2.29</v>
      </c>
      <c r="I19" s="1" t="e">
        <f>(1-ABS(H19-$H$3)/$H$3)*100</f>
        <v>#DIV/0!</v>
      </c>
      <c r="J19" s="2" t="e">
        <f t="shared" si="0"/>
        <v>#DIV/0!</v>
      </c>
    </row>
    <row r="20" spans="1:10" x14ac:dyDescent="0.35">
      <c r="A20">
        <v>16</v>
      </c>
      <c r="B20">
        <v>0.91</v>
      </c>
      <c r="C20">
        <v>2.2999999999999998</v>
      </c>
      <c r="D20" s="1">
        <f t="shared" si="1"/>
        <v>2.093</v>
      </c>
      <c r="E20">
        <v>3.2</v>
      </c>
      <c r="F20">
        <v>5</v>
      </c>
      <c r="G20">
        <v>14.95</v>
      </c>
      <c r="I20" s="1">
        <v>0</v>
      </c>
      <c r="J20" s="2">
        <f t="shared" si="0"/>
        <v>-14.95</v>
      </c>
    </row>
    <row r="21" spans="1:10" x14ac:dyDescent="0.35">
      <c r="A21">
        <v>17</v>
      </c>
      <c r="B21">
        <v>0.75</v>
      </c>
      <c r="C21">
        <v>2</v>
      </c>
      <c r="D21" s="1">
        <f t="shared" si="1"/>
        <v>1.5</v>
      </c>
      <c r="E21">
        <v>2.8</v>
      </c>
      <c r="F21">
        <v>2.8</v>
      </c>
      <c r="G21">
        <v>8.0399999999999991</v>
      </c>
      <c r="I21" s="1" t="e">
        <f>(1-ABS(H21-$H$3)/$H$3)*100</f>
        <v>#DIV/0!</v>
      </c>
      <c r="J21" s="2" t="e">
        <f t="shared" si="0"/>
        <v>#DIV/0!</v>
      </c>
    </row>
    <row r="22" spans="1:10" x14ac:dyDescent="0.35">
      <c r="A22">
        <v>18</v>
      </c>
      <c r="B22">
        <v>0.5</v>
      </c>
      <c r="C22">
        <v>2.8</v>
      </c>
      <c r="D22" s="1">
        <f t="shared" si="1"/>
        <v>1.4</v>
      </c>
      <c r="E22">
        <v>3</v>
      </c>
      <c r="F22">
        <v>4.2</v>
      </c>
      <c r="G22">
        <v>9.8699999999999992</v>
      </c>
    </row>
    <row r="23" spans="1:10" x14ac:dyDescent="0.35">
      <c r="A23">
        <v>19</v>
      </c>
      <c r="B23">
        <v>0.55000000000000004</v>
      </c>
      <c r="C23">
        <v>1</v>
      </c>
      <c r="D23" s="1">
        <f t="shared" si="1"/>
        <v>0.55000000000000004</v>
      </c>
      <c r="E23">
        <v>4.4000000000000004</v>
      </c>
      <c r="F23">
        <v>3.3</v>
      </c>
      <c r="H23">
        <v>409</v>
      </c>
    </row>
    <row r="24" spans="1:10" x14ac:dyDescent="0.35">
      <c r="A24">
        <v>20</v>
      </c>
      <c r="B24">
        <v>0.56000000000000005</v>
      </c>
      <c r="C24">
        <v>2.1</v>
      </c>
      <c r="D24" s="1">
        <f t="shared" si="1"/>
        <v>1.1760000000000002</v>
      </c>
      <c r="E24">
        <v>0.9</v>
      </c>
      <c r="F24">
        <v>4.3</v>
      </c>
      <c r="G24">
        <v>5.26</v>
      </c>
    </row>
    <row r="25" spans="1:10" x14ac:dyDescent="0.35">
      <c r="A25">
        <v>21</v>
      </c>
      <c r="B25">
        <v>0.72</v>
      </c>
      <c r="C25">
        <v>1.3</v>
      </c>
      <c r="D25" s="1">
        <f t="shared" si="1"/>
        <v>0.93599999999999994</v>
      </c>
      <c r="E25">
        <v>0.5</v>
      </c>
      <c r="F25">
        <v>3.2</v>
      </c>
      <c r="H25">
        <v>201</v>
      </c>
    </row>
    <row r="26" spans="1:10" x14ac:dyDescent="0.35">
      <c r="A26">
        <v>22</v>
      </c>
      <c r="B26">
        <v>0.53</v>
      </c>
      <c r="C26">
        <v>2.9</v>
      </c>
      <c r="D26" s="1">
        <f t="shared" si="1"/>
        <v>1.5369999999999999</v>
      </c>
      <c r="E26">
        <v>2.9</v>
      </c>
      <c r="F26">
        <v>4</v>
      </c>
      <c r="G26">
        <v>10.6</v>
      </c>
    </row>
    <row r="27" spans="1:10" x14ac:dyDescent="0.35">
      <c r="A27">
        <v>23</v>
      </c>
      <c r="B27">
        <v>0.52</v>
      </c>
      <c r="C27">
        <v>1.1000000000000001</v>
      </c>
      <c r="D27" s="1">
        <f t="shared" si="1"/>
        <v>0.57200000000000006</v>
      </c>
      <c r="E27">
        <v>3.6</v>
      </c>
      <c r="F27">
        <v>3.7</v>
      </c>
      <c r="H27">
        <v>422</v>
      </c>
    </row>
    <row r="28" spans="1:10" x14ac:dyDescent="0.35">
      <c r="A28">
        <v>24</v>
      </c>
      <c r="B28">
        <v>0.66</v>
      </c>
      <c r="C28">
        <v>2.1</v>
      </c>
      <c r="D28" s="1">
        <f t="shared" si="1"/>
        <v>1.3860000000000001</v>
      </c>
      <c r="E28">
        <v>0.6</v>
      </c>
      <c r="F28">
        <v>3.9</v>
      </c>
      <c r="G28">
        <v>7.68</v>
      </c>
    </row>
    <row r="29" spans="1:10" x14ac:dyDescent="0.35">
      <c r="A29">
        <v>25</v>
      </c>
      <c r="B29">
        <v>0.73</v>
      </c>
      <c r="C29">
        <v>1.6</v>
      </c>
      <c r="D29" s="1">
        <f t="shared" si="1"/>
        <v>1.1679999999999999</v>
      </c>
      <c r="E29">
        <v>0.8</v>
      </c>
      <c r="F29">
        <v>3.5</v>
      </c>
      <c r="G29">
        <v>3.72</v>
      </c>
    </row>
    <row r="30" spans="1:10" x14ac:dyDescent="0.35">
      <c r="A30">
        <v>26</v>
      </c>
      <c r="B30">
        <v>0.67</v>
      </c>
      <c r="C30">
        <v>2.5</v>
      </c>
      <c r="D30" s="1">
        <f t="shared" si="1"/>
        <v>1.675</v>
      </c>
      <c r="E30">
        <v>4</v>
      </c>
      <c r="F30">
        <v>2.6</v>
      </c>
      <c r="G30">
        <v>11.14</v>
      </c>
    </row>
    <row r="31" spans="1:10" x14ac:dyDescent="0.35">
      <c r="A31">
        <v>27</v>
      </c>
      <c r="B31">
        <v>0.63</v>
      </c>
      <c r="C31">
        <v>1.7</v>
      </c>
      <c r="D31" s="1">
        <f t="shared" si="1"/>
        <v>1.071</v>
      </c>
      <c r="E31">
        <v>3.7</v>
      </c>
      <c r="F31">
        <v>1.9</v>
      </c>
      <c r="G31">
        <v>5.37</v>
      </c>
    </row>
    <row r="32" spans="1:10" x14ac:dyDescent="0.35">
      <c r="A32">
        <v>28</v>
      </c>
      <c r="B32">
        <v>0.64</v>
      </c>
      <c r="C32">
        <v>2.6</v>
      </c>
      <c r="D32" s="1">
        <f t="shared" si="1"/>
        <v>1.6640000000000001</v>
      </c>
      <c r="E32">
        <v>1.6</v>
      </c>
      <c r="F32">
        <v>0.6</v>
      </c>
      <c r="G32">
        <v>9.2200000000000006</v>
      </c>
    </row>
    <row r="33" spans="1:8" x14ac:dyDescent="0.35">
      <c r="A33">
        <v>29</v>
      </c>
      <c r="B33">
        <v>0.61</v>
      </c>
      <c r="C33">
        <v>1.6</v>
      </c>
      <c r="D33" s="1">
        <f t="shared" si="1"/>
        <v>0.97599999999999998</v>
      </c>
      <c r="E33">
        <v>2</v>
      </c>
      <c r="F33">
        <v>0.8</v>
      </c>
      <c r="H33">
        <v>219</v>
      </c>
    </row>
    <row r="34" spans="1:8" x14ac:dyDescent="0.35">
      <c r="A34">
        <v>30</v>
      </c>
      <c r="B34">
        <v>0.7</v>
      </c>
      <c r="C34">
        <v>2.7</v>
      </c>
      <c r="D34" s="1">
        <f t="shared" si="1"/>
        <v>1.89</v>
      </c>
      <c r="E34">
        <v>4.2</v>
      </c>
      <c r="F34">
        <v>2.5</v>
      </c>
      <c r="G34">
        <v>13.36</v>
      </c>
    </row>
    <row r="35" spans="1:8" x14ac:dyDescent="0.35">
      <c r="A35">
        <v>31</v>
      </c>
      <c r="B35">
        <v>0.57999999999999996</v>
      </c>
      <c r="C35">
        <v>1.8</v>
      </c>
      <c r="D35" s="1">
        <f t="shared" si="1"/>
        <v>1.044</v>
      </c>
      <c r="E35">
        <v>3.3</v>
      </c>
      <c r="F35">
        <v>1.1000000000000001</v>
      </c>
      <c r="G35">
        <v>4.04</v>
      </c>
    </row>
    <row r="36" spans="1:8" x14ac:dyDescent="0.35">
      <c r="A36">
        <v>32</v>
      </c>
      <c r="B36">
        <v>0.69</v>
      </c>
      <c r="C36">
        <v>2.6</v>
      </c>
      <c r="D36" s="1">
        <f t="shared" si="1"/>
        <v>1.7939999999999998</v>
      </c>
      <c r="E36">
        <v>1.2</v>
      </c>
      <c r="F36">
        <v>0.9</v>
      </c>
      <c r="G36">
        <v>11.97</v>
      </c>
    </row>
    <row r="37" spans="1:8" x14ac:dyDescent="0.35">
      <c r="A37">
        <v>33</v>
      </c>
      <c r="B37">
        <v>0.59</v>
      </c>
      <c r="C37">
        <v>1.8</v>
      </c>
      <c r="D37" s="1">
        <f t="shared" si="1"/>
        <v>1.0620000000000001</v>
      </c>
      <c r="E37">
        <v>2.2999999999999998</v>
      </c>
      <c r="F37">
        <v>0.5</v>
      </c>
      <c r="H37">
        <v>195</v>
      </c>
    </row>
    <row r="40" spans="1:8" x14ac:dyDescent="0.35">
      <c r="A40" t="s">
        <v>7</v>
      </c>
    </row>
    <row r="41" spans="1:8" x14ac:dyDescent="0.35">
      <c r="A41" t="s">
        <v>8</v>
      </c>
      <c r="B41">
        <v>827</v>
      </c>
    </row>
    <row r="42" spans="1:8" x14ac:dyDescent="0.35">
      <c r="A42" t="s">
        <v>11</v>
      </c>
      <c r="B42">
        <v>0.5</v>
      </c>
    </row>
    <row r="43" spans="1:8" x14ac:dyDescent="0.35">
      <c r="A43" t="s">
        <v>9</v>
      </c>
    </row>
    <row r="44" spans="1:8" x14ac:dyDescent="0.35">
      <c r="A44" t="s">
        <v>10</v>
      </c>
      <c r="B44">
        <v>0.2</v>
      </c>
    </row>
    <row r="45" spans="1:8" x14ac:dyDescent="0.35">
      <c r="A45" t="s">
        <v>17</v>
      </c>
      <c r="B45">
        <v>410</v>
      </c>
    </row>
    <row r="46" spans="1:8" x14ac:dyDescent="0.35">
      <c r="A46" t="s">
        <v>18</v>
      </c>
      <c r="B46">
        <v>20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Eugene B</dc:creator>
  <cp:lastModifiedBy>Eugene B</cp:lastModifiedBy>
  <dcterms:created xsi:type="dcterms:W3CDTF">2021-10-21T09:45:53Z</dcterms:created>
  <dcterms:modified xsi:type="dcterms:W3CDTF">2021-11-04T05:55:05Z</dcterms:modified>
</cp:coreProperties>
</file>