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xmlns:r="http://schemas.openxmlformats.org/officeDocument/2006/relationships" name="Instructions" sheetId="1" state="visible" r:id="rId1"/>
    <sheet xmlns:r="http://schemas.openxmlformats.org/officeDocument/2006/relationships" name="AppConfig" sheetId="2" state="visible" r:id="rId2"/>
    <sheet xmlns:r="http://schemas.openxmlformats.org/officeDocument/2006/relationships" name="RootPaths" sheetId="3" state="visible" r:id="rId3"/>
    <sheet xmlns:r="http://schemas.openxmlformats.org/officeDocument/2006/relationships" name="BackupSets" sheetId="4" state="visible" r:id="rId4"/>
    <sheet xmlns:r="http://schemas.openxmlformats.org/officeDocument/2006/relationships" name="StorageSets" sheetId="5" state="visible" r:id="rId5"/>
    <sheet xmlns:r="http://schemas.openxmlformats.org/officeDocument/2006/relationships" name="FileSets" sheetId="6" state="visible" r:id="rId6"/>
    <sheet xmlns:r="http://schemas.openxmlformats.org/officeDocument/2006/relationships" name="GeneralList" sheetId="7" state="visible" r:id="rId7"/>
    <sheet xmlns:r="http://schemas.openxmlformats.org/officeDocument/2006/relationships" name="Lists" sheetId="8" state="visible" r:id="rId8"/>
    <sheet xmlns:r="http://schemas.openxmlformats.org/officeDocument/2006/relationships" name="FS_SIZE" sheetId="9" state="visible" r:id="rId9"/>
    <sheet xmlns:r="http://schemas.openxmlformats.org/officeDocument/2006/relationships" name="PIXBackup" sheetId="10" state="visible" r:id="rId10"/>
    <sheet xmlns:r="http://schemas.openxmlformats.org/officeDocument/2006/relationships" name="IBMArchive" sheetId="11" state="visible" r:id="rId11"/>
    <sheet xmlns:r="http://schemas.openxmlformats.org/officeDocument/2006/relationships" name="GITBackup" sheetId="12" state="visible" r:id="rId12"/>
    <sheet xmlns:r="http://schemas.openxmlformats.org/officeDocument/2006/relationships" name="Backups" sheetId="13" state="visible" r:id="rId13"/>
    <sheet xmlns:r="http://schemas.openxmlformats.org/officeDocument/2006/relationships" name="VIDBackup" sheetId="14" state="visible" r:id="rId14"/>
    <sheet xmlns:r="http://schemas.openxmlformats.org/officeDocument/2006/relationships" name="DSK2_VOL1" sheetId="15" state="visible" r:id="rId15"/>
  </sheets>
  <definedNames>
    <definedName name="BackupSets" hidden="0" function="0" vbProcedure="0">BackupSets!$A$1:$F$32</definedName>
    <definedName name="FileSetNames" hidden="0" function="0" vbProcedure="0">FileSets!$B$2:$B$518</definedName>
    <definedName name="FileSets" hidden="0" function="0" vbProcedure="0">FileSets!$B$1:$F$489</definedName>
    <definedName name="StorageSets" hidden="0" function="0" vbProcedure="0">StorageSets!$B$1:$D$29</definedName>
    <definedName name="Unique1" hidden="0" function="0" vbProcedure="0">FileSets!$H$2:$H$551</definedName>
    <definedName name="_xlnm._FilterDatabase_0" localSheetId="3" hidden="0" function="0" vbProcedure="0">BackupSets!$A$1:$F$42</definedName>
    <definedName name="_xlnm._FilterDatabase_0_0" localSheetId="3" hidden="0" function="0" vbProcedure="0">BackupSets!$A$1:$F$40</definedName>
    <definedName name="_xlnm._FilterDatabase_0_0_0" localSheetId="3" hidden="0" function="0" vbProcedure="0">BackupSets!$A$1:$F$32</definedName>
    <definedName name="_xlnm._FilterDatabase_0_0" localSheetId="5" hidden="0" function="0" vbProcedure="0">FileSets!$B$1:$G$543</definedName>
    <definedName name="_xlnm._FilterDatabase_0_0_0" localSheetId="5" hidden="0" function="0" vbProcedure="0">FileSets!$B$1:$F$489</definedName>
    <definedName name="_xlnm._FilterDatabase_0_0" localSheetId="8" hidden="0" function="0" vbProcedure="0">FS_SIZE!$A$1:$B$510</definedName>
    <definedName name="_xlnm._FilterDatabase" localSheetId="3" hidden="1">'BackupSets'!$A$1:$F$51</definedName>
    <definedName name="_xlnm._FilterDatabase" localSheetId="5" hidden="1">'FileSets'!$B$1:$G$4375</definedName>
    <definedName name="_xlnm._FilterDatabase" localSheetId="8" hidden="1">'FS_SIZE'!$A$1:$B$529</definedName>
  </definedNames>
  <calcPr calcId="124519" fullCalcOnLoad="1" refMode="A1" iterate="0" iterateCount="100" iterateDelta="0.001"/>
  <pivotCaches>
    <pivotCache xmlns:r="http://schemas.openxmlformats.org/officeDocument/2006/relationships" cacheId="1" r:id="rId16"/>
  </pivotCaches>
</workbook>
</file>

<file path=xl/styles.xml><?xml version="1.0" encoding="utf-8"?>
<styleSheet xmlns="http://schemas.openxmlformats.org/spreadsheetml/2006/main">
  <numFmts count="2">
    <numFmt numFmtId="164" formatCode="0.0"/>
    <numFmt numFmtId="165" formatCode="hh:mm:ss"/>
  </numFmts>
  <fonts count="15">
    <font>
      <name val="Arial"/>
      <charset val="1"/>
      <family val="2"/>
      <sz val="10"/>
    </font>
    <font>
      <name val="Arial"/>
      <family val="0"/>
      <sz val="10"/>
    </font>
    <font>
      <name val="Arial"/>
      <family val="0"/>
      <sz val="10"/>
    </font>
    <font>
      <name val="Arial"/>
      <family val="0"/>
      <sz val="10"/>
    </font>
    <font>
      <name val="Arial"/>
      <charset val="1"/>
      <family val="2"/>
      <b val="1"/>
      <sz val="13"/>
    </font>
    <font>
      <name val="Arial"/>
      <charset val="1"/>
      <family val="2"/>
      <color rgb="FFFFFFFF"/>
      <sz val="10"/>
    </font>
    <font>
      <name val="Arial"/>
      <charset val="1"/>
      <family val="2"/>
      <b val="1"/>
      <sz val="10"/>
    </font>
    <font>
      <name val="Arial"/>
      <charset val="1"/>
      <family val="2"/>
      <b val="1"/>
      <sz val="12"/>
    </font>
    <font>
      <name val="Arial"/>
      <charset val="1"/>
      <family val="2"/>
      <sz val="12"/>
    </font>
    <font>
      <name val="Arial"/>
      <charset val="1"/>
      <family val="2"/>
      <i val="1"/>
      <sz val="10"/>
    </font>
    <font>
      <name val="Cambria"/>
      <charset val="1"/>
      <family val="0"/>
      <b val="1"/>
      <sz val="11"/>
    </font>
    <font>
      <name val="Arial"/>
      <charset val="1"/>
      <family val="2"/>
      <b val="1"/>
      <color rgb="FFFFFFD7"/>
      <sz val="10"/>
    </font>
    <font>
      <name val="Arial"/>
      <charset val="1"/>
      <family val="0"/>
      <sz val="10"/>
    </font>
    <font>
      <name val="Arial"/>
      <charset val="1"/>
      <family val="2"/>
      <color rgb="FFFFFFD7"/>
      <sz val="10"/>
    </font>
    <font>
      <b val="1"/>
    </font>
  </fonts>
  <fills count="9">
    <fill>
      <patternFill/>
    </fill>
    <fill>
      <patternFill patternType="gray125"/>
    </fill>
    <fill>
      <patternFill patternType="solid">
        <fgColor rgb="FFFF3838"/>
        <bgColor rgb="FFFF6D6D"/>
      </patternFill>
    </fill>
    <fill>
      <patternFill patternType="solid">
        <fgColor rgb="FFFFA6A6"/>
        <bgColor rgb="FFC0C0C0"/>
      </patternFill>
    </fill>
    <fill>
      <patternFill patternType="solid">
        <fgColor rgb="FFFFDBB6"/>
        <bgColor rgb="FFFFFF99"/>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
      <patternFill patternType="solid">
        <fgColor rgb="FFFFFFD7"/>
        <bgColor rgb="FFFFFFFF"/>
      </patternFill>
    </fill>
  </fills>
  <borders count="27">
    <border>
      <left/>
      <right/>
      <top/>
      <bottom/>
      <diagonal/>
    </border>
    <border>
      <left style="hair"/>
      <right style="hair"/>
      <top style="hair"/>
      <bottom style="hair"/>
      <diagonal/>
    </border>
    <border>
      <left style="hair"/>
      <right style="hair"/>
      <top style="hair"/>
      <bottom/>
      <diagonal/>
    </border>
    <border>
      <left style="hair"/>
      <right style="hair"/>
      <top/>
      <bottom style="hair"/>
      <diagonal/>
    </border>
    <border>
      <left style="hair"/>
      <right style="hair"/>
      <top/>
      <bottom/>
      <diagonal/>
    </border>
    <border>
      <left style="hair"/>
      <right/>
      <top style="hair"/>
      <bottom/>
      <diagonal/>
    </border>
    <border>
      <left/>
      <right/>
      <top style="hair"/>
      <bottom/>
      <diagonal/>
    </border>
    <border>
      <left/>
      <right style="hair"/>
      <top style="hair"/>
      <bottom/>
      <diagonal/>
    </border>
    <border>
      <left style="hair"/>
      <right/>
      <top/>
      <bottom/>
      <diagonal/>
    </border>
    <border>
      <left style="hair"/>
      <right/>
      <top/>
      <bottom style="hair"/>
      <diagonal/>
    </border>
    <border>
      <left/>
      <right/>
      <top/>
      <bottom style="hair"/>
      <diagonal/>
    </border>
    <border>
      <left/>
      <right style="hair"/>
      <top/>
      <bottom/>
      <diagonal/>
    </border>
    <border>
      <left/>
      <right style="hair"/>
      <top/>
      <bottom style="hair"/>
      <diagonal/>
    </border>
    <border>
      <left style="thin"/>
      <right style="thin"/>
      <top style="thin"/>
      <bottom style="thin"/>
      <diagonal/>
    </border>
    <border>
      <left style="medium"/>
      <right style="thin"/>
      <top style="medium"/>
      <bottom/>
      <diagonal/>
    </border>
    <border>
      <left style="thin"/>
      <right/>
      <top style="medium"/>
      <bottom style="thin"/>
      <diagonal/>
    </border>
    <border>
      <left/>
      <right style="medium"/>
      <top style="medium"/>
      <bottom style="thin"/>
      <diagonal/>
    </border>
    <border>
      <left style="medium"/>
      <right style="thin"/>
      <top/>
      <bottom style="thin"/>
      <diagonal/>
    </border>
    <border>
      <left style="thin"/>
      <right/>
      <top/>
      <bottom style="thin"/>
      <diagonal/>
    </border>
    <border>
      <left/>
      <right style="medium"/>
      <top/>
      <bottom style="thin"/>
      <diagonal/>
    </border>
    <border>
      <left style="medium"/>
      <right style="thin"/>
      <top style="thin"/>
      <bottom/>
      <diagonal/>
    </border>
    <border>
      <left style="thin"/>
      <right/>
      <top style="thin"/>
      <bottom style="thin"/>
      <diagonal/>
    </border>
    <border>
      <left/>
      <right style="medium"/>
      <top style="thin"/>
      <bottom style="thin"/>
      <diagonal/>
    </border>
    <border>
      <left style="medium"/>
      <right style="thin"/>
      <top/>
      <bottom style="medium"/>
      <diagonal/>
    </border>
    <border>
      <left style="thin"/>
      <right/>
      <top style="thin"/>
      <bottom style="medium"/>
      <diagonal/>
    </border>
    <border>
      <left/>
      <right style="medium"/>
      <top style="thin"/>
      <bottom style="medium"/>
      <diagonal/>
    </border>
    <border>
      <left/>
      <right style="hair"/>
      <top style="hair"/>
      <bottom style="hair"/>
      <diagonal/>
    </border>
  </borders>
  <cellStyleXfs count="12">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cellStyleXfs>
  <cellXfs count="219">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2" borderId="0" applyAlignment="1" pivotButton="0" quotePrefix="0" xfId="0">
      <alignment horizontal="center" vertical="center" wrapText="1"/>
    </xf>
    <xf numFmtId="0" fontId="4" fillId="3" borderId="0" applyAlignment="1" pivotButton="0" quotePrefix="0" xfId="0">
      <alignment horizontal="center" vertical="center" wrapText="1"/>
    </xf>
    <xf numFmtId="0" fontId="4" fillId="4" borderId="0" applyAlignment="1" pivotButton="0" quotePrefix="0" xfId="0">
      <alignment horizontal="center" vertical="center" wrapText="1"/>
    </xf>
    <xf numFmtId="0" fontId="0" fillId="0" borderId="0" applyAlignment="1" pivotButton="0" quotePrefix="0" xfId="0">
      <alignment horizontal="center" vertical="bottom" wrapText="1"/>
    </xf>
    <xf numFmtId="0" fontId="0" fillId="0" borderId="0" applyAlignment="1" pivotButton="0" quotePrefix="0" xfId="0">
      <alignment horizontal="center" vertical="top" wrapText="1"/>
    </xf>
    <xf numFmtId="0" fontId="0" fillId="0" borderId="1" applyAlignment="1" pivotButton="0" quotePrefix="0" xfId="0">
      <alignment horizontal="left" vertical="center" wrapText="1"/>
    </xf>
    <xf numFmtId="0" fontId="0" fillId="0" borderId="0" applyAlignment="1" pivotButton="0" quotePrefix="0" xfId="0">
      <alignment horizontal="general" vertical="bottom"/>
    </xf>
    <xf numFmtId="0" fontId="0" fillId="0" borderId="2" applyAlignment="1" pivotButton="0" quotePrefix="0" xfId="0">
      <alignment horizontal="general" vertical="bottom" wrapText="1"/>
    </xf>
    <xf numFmtId="0" fontId="4" fillId="0" borderId="0" applyAlignment="1" pivotButton="0" quotePrefix="0" xfId="0">
      <alignment horizontal="center" vertical="top" wrapText="1"/>
    </xf>
    <xf numFmtId="0" fontId="0" fillId="0" borderId="0" applyAlignment="1" pivotButton="0" quotePrefix="0" xfId="0">
      <alignment horizontal="general" vertical="top" wrapText="1"/>
    </xf>
    <xf numFmtId="0" fontId="0" fillId="0" borderId="3" applyAlignment="1" pivotButton="0" quotePrefix="0" xfId="0">
      <alignment horizontal="general" vertical="bottom" wrapText="1"/>
    </xf>
    <xf numFmtId="0" fontId="0" fillId="0" borderId="4" applyAlignment="1" pivotButton="0" quotePrefix="0" xfId="0">
      <alignment horizontal="general" vertical="bottom" wrapText="1"/>
    </xf>
    <xf numFmtId="0" fontId="5" fillId="5" borderId="3" applyAlignment="1" pivotButton="0" quotePrefix="0" xfId="0">
      <alignment horizontal="general" vertical="bottom" wrapText="1"/>
    </xf>
    <xf numFmtId="0" fontId="6" fillId="6" borderId="5" applyAlignment="1" pivotButton="0" quotePrefix="0" xfId="0">
      <alignment horizontal="center" vertical="bottom"/>
    </xf>
    <xf numFmtId="0" fontId="6" fillId="6" borderId="6" applyAlignment="1" pivotButton="0" quotePrefix="0" xfId="0">
      <alignment horizontal="general" vertical="bottom"/>
    </xf>
    <xf numFmtId="0" fontId="6" fillId="6" borderId="6" applyAlignment="1" pivotButton="0" quotePrefix="0" xfId="0">
      <alignment horizontal="center" vertical="bottom"/>
    </xf>
    <xf numFmtId="3" fontId="6" fillId="6" borderId="7" applyAlignment="1" pivotButton="0" quotePrefix="0" xfId="0">
      <alignment horizontal="right" vertical="bottom"/>
    </xf>
    <xf numFmtId="0" fontId="6" fillId="0" borderId="0" applyAlignment="1" pivotButton="0" quotePrefix="0" xfId="0">
      <alignment horizontal="general" vertical="bottom"/>
    </xf>
    <xf numFmtId="0" fontId="7" fillId="2" borderId="0" applyAlignment="1" pivotButton="0" quotePrefix="0" xfId="0">
      <alignment horizontal="general" vertical="bottom"/>
    </xf>
    <xf numFmtId="0" fontId="8" fillId="2" borderId="0" applyAlignment="1" pivotButton="0" quotePrefix="0" xfId="0">
      <alignment horizontal="general" vertical="bottom"/>
    </xf>
    <xf numFmtId="0" fontId="8" fillId="4" borderId="0" applyAlignment="1" pivotButton="0" quotePrefix="0" xfId="0">
      <alignment horizontal="general" vertical="bottom"/>
    </xf>
    <xf numFmtId="0" fontId="8" fillId="0" borderId="0" applyAlignment="1" pivotButton="0" quotePrefix="0" xfId="0">
      <alignment horizontal="general" vertical="bottom"/>
    </xf>
    <xf numFmtId="164" fontId="8" fillId="2" borderId="0" applyAlignment="1" pivotButton="0" quotePrefix="0" xfId="0">
      <alignment horizontal="general" vertical="bottom"/>
    </xf>
    <xf numFmtId="0" fontId="0" fillId="0" borderId="0" applyAlignment="1" pivotButton="0" quotePrefix="0" xfId="0">
      <alignment horizontal="center" vertical="bottom"/>
    </xf>
    <xf numFmtId="0" fontId="6" fillId="6" borderId="7" applyAlignment="1" pivotButton="0" quotePrefix="0" xfId="0">
      <alignment horizontal="center" vertical="bottom"/>
    </xf>
    <xf numFmtId="0" fontId="0" fillId="3" borderId="0" applyAlignment="1" pivotButton="0" quotePrefix="0" xfId="0">
      <alignment horizontal="left" vertical="center" wrapText="1"/>
    </xf>
    <xf numFmtId="0" fontId="0" fillId="7" borderId="8" applyAlignment="1" pivotButton="0" quotePrefix="0" xfId="0">
      <alignment horizontal="center" vertical="bottom"/>
    </xf>
    <xf numFmtId="49" fontId="0" fillId="8" borderId="1" applyAlignment="1" pivotButton="0" quotePrefix="0" xfId="0">
      <alignment horizontal="left" vertical="bottom" wrapText="1"/>
    </xf>
    <xf numFmtId="0" fontId="0" fillId="4" borderId="1" applyAlignment="1" pivotButton="0" quotePrefix="0" xfId="0">
      <alignment horizontal="center" vertical="bottom"/>
    </xf>
    <xf numFmtId="0" fontId="9" fillId="4" borderId="1" applyAlignment="1" pivotButton="0" quotePrefix="0" xfId="0">
      <alignment horizontal="left" vertical="bottom"/>
    </xf>
    <xf numFmtId="0" fontId="0" fillId="4" borderId="1" applyAlignment="1" pivotButton="0" quotePrefix="0" xfId="0">
      <alignment horizontal="left" vertical="bottom"/>
    </xf>
    <xf numFmtId="0" fontId="9" fillId="4" borderId="1" applyAlignment="1" pivotButton="0" quotePrefix="0" xfId="0">
      <alignment horizontal="general" vertical="bottom"/>
    </xf>
    <xf numFmtId="0" fontId="0" fillId="7" borderId="9" applyAlignment="1" pivotButton="0" quotePrefix="0" xfId="0">
      <alignment horizontal="center" vertical="bottom"/>
    </xf>
    <xf numFmtId="0" fontId="0" fillId="0" borderId="0" applyAlignment="1" pivotButton="0" quotePrefix="0" xfId="0">
      <alignment horizontal="right" vertical="bottom"/>
    </xf>
    <xf numFmtId="0" fontId="6" fillId="6" borderId="5" applyAlignment="1" pivotButton="0" quotePrefix="0" xfId="0">
      <alignment horizontal="right" vertical="bottom"/>
    </xf>
    <xf numFmtId="0" fontId="0" fillId="3" borderId="8" applyAlignment="1" pivotButton="0" quotePrefix="0" xfId="0">
      <alignment horizontal="center" vertical="bottom"/>
    </xf>
    <xf numFmtId="0" fontId="0" fillId="0" borderId="0" applyAlignment="1" pivotButton="0" quotePrefix="0" xfId="0">
      <alignment horizontal="left" vertical="bottom"/>
    </xf>
    <xf numFmtId="0" fontId="0" fillId="4" borderId="0" applyAlignment="1" pivotButton="0" quotePrefix="0" xfId="0">
      <alignment horizontal="general" vertical="bottom"/>
    </xf>
    <xf numFmtId="0" fontId="0" fillId="3" borderId="8" applyAlignment="1" pivotButton="0" quotePrefix="0" xfId="0">
      <alignment horizontal="right" vertical="bottom"/>
    </xf>
    <xf numFmtId="0" fontId="0" fillId="4" borderId="0" applyAlignment="1" pivotButton="0" quotePrefix="0" xfId="0">
      <alignment horizontal="center" vertical="bottom"/>
    </xf>
    <xf numFmtId="0" fontId="0" fillId="0" borderId="0" applyAlignment="1" pivotButton="0" quotePrefix="0" xfId="0">
      <alignment horizontal="left" vertical="bottom"/>
    </xf>
    <xf numFmtId="0" fontId="0" fillId="3" borderId="9" applyAlignment="1" pivotButton="0" quotePrefix="0" xfId="0">
      <alignment horizontal="center" vertical="bottom"/>
    </xf>
    <xf numFmtId="0" fontId="0" fillId="4" borderId="10" applyAlignment="1" pivotButton="0" quotePrefix="0" xfId="0">
      <alignment horizontal="center" vertical="bottom"/>
    </xf>
    <xf numFmtId="0" fontId="0" fillId="4" borderId="10" applyAlignment="1" pivotButton="0" quotePrefix="0" xfId="0">
      <alignment horizontal="general" vertical="bottom"/>
    </xf>
    <xf numFmtId="0" fontId="0" fillId="3" borderId="9" applyAlignment="1" pivotButton="0" quotePrefix="0" xfId="0">
      <alignment horizontal="right" vertical="bottom"/>
    </xf>
    <xf numFmtId="0" fontId="6" fillId="6" borderId="7" applyAlignment="1" pivotButton="0" quotePrefix="0" xfId="0">
      <alignment horizontal="general" vertical="bottom"/>
    </xf>
    <xf numFmtId="0" fontId="6" fillId="0" borderId="0" applyAlignment="1" pivotButton="0" quotePrefix="0" xfId="0">
      <alignment horizontal="center" vertical="bottom"/>
    </xf>
    <xf numFmtId="3" fontId="6" fillId="0" borderId="0" applyAlignment="1" pivotButton="0" quotePrefix="0" xfId="0">
      <alignment horizontal="right" vertical="bottom"/>
    </xf>
    <xf numFmtId="0" fontId="0" fillId="4" borderId="0" applyAlignment="1" pivotButton="0" quotePrefix="0" xfId="0">
      <alignment horizontal="general" vertical="bottom" wrapText="1"/>
    </xf>
    <xf numFmtId="0" fontId="0" fillId="4" borderId="11" applyAlignment="1" pivotButton="0" quotePrefix="0" xfId="0">
      <alignment horizontal="general" vertical="bottom" wrapText="1"/>
    </xf>
    <xf numFmtId="0" fontId="0" fillId="4" borderId="11" applyAlignment="1" pivotButton="0" quotePrefix="0" xfId="0">
      <alignment horizontal="general" vertical="bottom"/>
    </xf>
    <xf numFmtId="0" fontId="0" fillId="4" borderId="11" applyAlignment="1" pivotButton="0" quotePrefix="0" xfId="0">
      <alignment horizontal="general" vertical="bottom"/>
    </xf>
    <xf numFmtId="0" fontId="0" fillId="4" borderId="12" applyAlignment="1" pivotButton="0" quotePrefix="0" xfId="0">
      <alignment horizontal="general" vertical="bottom"/>
    </xf>
    <xf numFmtId="49" fontId="0" fillId="0" borderId="0" applyAlignment="1" pivotButton="0" quotePrefix="0" xfId="0">
      <alignment horizontal="left" vertical="bottom"/>
    </xf>
    <xf numFmtId="49" fontId="0" fillId="0" borderId="0" applyAlignment="1" pivotButton="0" quotePrefix="0" xfId="0">
      <alignment horizontal="general" vertical="bottom"/>
    </xf>
    <xf numFmtId="49" fontId="0" fillId="0" borderId="0" applyAlignment="1" pivotButton="0" quotePrefix="0" xfId="0">
      <alignment horizontal="center" vertical="bottom"/>
    </xf>
    <xf numFmtId="0" fontId="6" fillId="6" borderId="5" applyAlignment="1" pivotButton="0" quotePrefix="0" xfId="0">
      <alignment horizontal="general" vertical="bottom"/>
    </xf>
    <xf numFmtId="0" fontId="10" fillId="6" borderId="13" applyAlignment="1" pivotButton="0" quotePrefix="0" xfId="0">
      <alignment horizontal="center" vertical="top"/>
    </xf>
    <xf numFmtId="0" fontId="11" fillId="2" borderId="0" applyAlignment="1" pivotButton="0" quotePrefix="0" xfId="0">
      <alignment horizontal="general" vertical="bottom"/>
    </xf>
    <xf numFmtId="0" fontId="11" fillId="2" borderId="5" applyAlignment="1" pivotButton="0" quotePrefix="0" xfId="0">
      <alignment horizontal="general" vertical="bottom"/>
    </xf>
    <xf numFmtId="0" fontId="0" fillId="3" borderId="8" applyAlignment="1" pivotButton="0" quotePrefix="0" xfId="0">
      <alignment horizontal="general" vertical="bottom"/>
    </xf>
    <xf numFmtId="0" fontId="0" fillId="4" borderId="1" applyAlignment="1" pivotButton="0" quotePrefix="0" xfId="0">
      <alignment horizontal="general" vertical="bottom" wrapText="1"/>
    </xf>
    <xf numFmtId="49" fontId="0" fillId="4" borderId="1" applyAlignment="1" pivotButton="0" quotePrefix="0" xfId="0">
      <alignment horizontal="left" vertical="bottom" wrapText="1"/>
    </xf>
    <xf numFmtId="49" fontId="0" fillId="4" borderId="1" applyAlignment="1" pivotButton="0" quotePrefix="0" xfId="0">
      <alignment horizontal="general" vertical="bottom" wrapText="1"/>
    </xf>
    <xf numFmtId="0" fontId="12" fillId="2" borderId="8" applyAlignment="1" pivotButton="0" quotePrefix="0" xfId="0">
      <alignment horizontal="left" vertical="bottom" wrapText="1"/>
    </xf>
    <xf numFmtId="0" fontId="0" fillId="2" borderId="0" applyAlignment="1" pivotButton="0" quotePrefix="0" xfId="0">
      <alignment horizontal="center" vertical="bottom" wrapText="1"/>
    </xf>
    <xf numFmtId="0" fontId="13" fillId="2" borderId="11" applyAlignment="1" pivotButton="0" quotePrefix="0" xfId="0">
      <alignment horizontal="general" vertical="bottom" wrapText="1"/>
    </xf>
    <xf numFmtId="0" fontId="0" fillId="0" borderId="14" applyAlignment="1" pivotButton="0" quotePrefix="0" xfId="21">
      <alignment horizontal="general" vertical="bottom"/>
    </xf>
    <xf numFmtId="0" fontId="0" fillId="0" borderId="15" applyAlignment="1" pivotButton="0" quotePrefix="0" xfId="22">
      <alignment horizontal="general" vertical="bottom"/>
    </xf>
    <xf numFmtId="0" fontId="0" fillId="0" borderId="16" applyAlignment="1" pivotButton="0" quotePrefix="0" xfId="21">
      <alignment horizontal="general" vertical="bottom"/>
    </xf>
    <xf numFmtId="0" fontId="0" fillId="0" borderId="17" applyAlignment="1" pivotButton="0" quotePrefix="0" xfId="22">
      <alignment horizontal="general" vertical="bottom"/>
    </xf>
    <xf numFmtId="0" fontId="0" fillId="0" borderId="18" applyAlignment="1" pivotButton="0" quotePrefix="0" xfId="20">
      <alignment horizontal="general" vertical="bottom"/>
    </xf>
    <xf numFmtId="0" fontId="0" fillId="0" borderId="19" applyAlignment="1" pivotButton="0" quotePrefix="0" xfId="20">
      <alignment horizontal="general" vertical="bottom"/>
    </xf>
    <xf numFmtId="0" fontId="0" fillId="0" borderId="20" applyAlignment="1" pivotButton="0" quotePrefix="0" xfId="20">
      <alignment horizontal="general" vertical="bottom"/>
    </xf>
    <xf numFmtId="0" fontId="0" fillId="0" borderId="21" applyAlignment="1" pivotButton="0" quotePrefix="0" xfId="25">
      <alignment horizontal="general" vertical="bottom"/>
    </xf>
    <xf numFmtId="0" fontId="0" fillId="0" borderId="22" applyAlignment="1" pivotButton="0" quotePrefix="0" xfId="25">
      <alignment horizontal="general" vertical="bottom"/>
    </xf>
    <xf numFmtId="0" fontId="0" fillId="0" borderId="23" applyAlignment="1" pivotButton="0" quotePrefix="0" xfId="24">
      <alignment horizontal="general" vertical="bottom"/>
    </xf>
    <xf numFmtId="0" fontId="0" fillId="0" borderId="24" applyAlignment="1" pivotButton="0" quotePrefix="0" xfId="23">
      <alignment horizontal="general" vertical="bottom"/>
    </xf>
    <xf numFmtId="0" fontId="0" fillId="0" borderId="25" applyAlignment="1" pivotButton="0" quotePrefix="0" xfId="23">
      <alignment horizontal="general" vertical="bottom"/>
    </xf>
    <xf numFmtId="0" fontId="0" fillId="4" borderId="1" applyAlignment="1" pivotButton="0" quotePrefix="0" xfId="0">
      <alignment horizontal="general" vertical="bottom"/>
    </xf>
    <xf numFmtId="49" fontId="0" fillId="4" borderId="1" applyAlignment="1" pivotButton="0" quotePrefix="0" xfId="0">
      <alignment horizontal="left" vertical="bottom"/>
    </xf>
    <xf numFmtId="49" fontId="0" fillId="4" borderId="1" applyAlignment="1" pivotButton="0" quotePrefix="0" xfId="0">
      <alignment horizontal="general" vertical="bottom"/>
    </xf>
    <xf numFmtId="49" fontId="0" fillId="2" borderId="0" applyAlignment="1" pivotButton="0" quotePrefix="0" xfId="0">
      <alignment horizontal="center" vertical="bottom" wrapText="1"/>
    </xf>
    <xf numFmtId="49" fontId="0" fillId="2" borderId="0" applyAlignment="1" pivotButton="0" quotePrefix="0" xfId="0">
      <alignment horizontal="center" vertical="bottom"/>
    </xf>
    <xf numFmtId="49" fontId="0" fillId="2" borderId="10" applyAlignment="1" pivotButton="0" quotePrefix="0" xfId="0">
      <alignment horizontal="center" vertical="bottom"/>
    </xf>
    <xf numFmtId="3" fontId="6" fillId="6" borderId="7" applyAlignment="1" pivotButton="0" quotePrefix="0" xfId="0">
      <alignment horizontal="center" vertical="bottom"/>
    </xf>
    <xf numFmtId="0" fontId="6" fillId="0" borderId="0" applyAlignment="1" pivotButton="0" quotePrefix="0" xfId="0">
      <alignment horizontal="center" vertical="center"/>
    </xf>
    <xf numFmtId="0" fontId="9" fillId="4" borderId="5" applyAlignment="1" pivotButton="0" quotePrefix="0" xfId="0">
      <alignment horizontal="general" vertical="bottom"/>
    </xf>
    <xf numFmtId="0" fontId="0" fillId="4" borderId="7" applyAlignment="1" pivotButton="0" quotePrefix="0" xfId="0">
      <alignment horizontal="general" vertical="bottom"/>
    </xf>
    <xf numFmtId="0" fontId="0" fillId="7" borderId="8" applyAlignment="1" pivotButton="0" quotePrefix="0" xfId="0">
      <alignment horizontal="right" vertical="bottom"/>
    </xf>
    <xf numFmtId="0" fontId="9" fillId="4" borderId="8" applyAlignment="1" pivotButton="0" quotePrefix="0" xfId="0">
      <alignment horizontal="general" vertical="bottom"/>
    </xf>
    <xf numFmtId="0" fontId="0" fillId="4" borderId="8" applyAlignment="1" pivotButton="0" quotePrefix="0" xfId="0">
      <alignment horizontal="general" vertical="bottom"/>
    </xf>
    <xf numFmtId="0" fontId="0" fillId="4" borderId="9" applyAlignment="1" pivotButton="0" quotePrefix="0" xfId="0">
      <alignment horizontal="general" vertical="bottom"/>
    </xf>
    <xf numFmtId="0" fontId="0" fillId="7" borderId="9" applyAlignment="1" pivotButton="0" quotePrefix="0" xfId="0">
      <alignment horizontal="right" vertical="bottom"/>
    </xf>
    <xf numFmtId="0" fontId="6" fillId="2" borderId="2" applyAlignment="1" pivotButton="0" quotePrefix="0" xfId="0">
      <alignment horizontal="center" vertical="bottom"/>
    </xf>
    <xf numFmtId="0" fontId="6" fillId="2" borderId="6" applyAlignment="1" pivotButton="0" quotePrefix="0" xfId="0">
      <alignment horizontal="general" vertical="bottom"/>
    </xf>
    <xf numFmtId="0" fontId="6" fillId="2" borderId="2" applyAlignment="1" pivotButton="0" quotePrefix="0" xfId="0">
      <alignment horizontal="general" vertical="bottom"/>
    </xf>
    <xf numFmtId="0" fontId="6" fillId="2" borderId="7" applyAlignment="1" pivotButton="0" quotePrefix="0" xfId="0">
      <alignment horizontal="general" vertical="bottom"/>
    </xf>
    <xf numFmtId="0" fontId="0" fillId="2" borderId="4" applyAlignment="1" pivotButton="0" quotePrefix="0" xfId="0">
      <alignment horizontal="general" vertical="bottom"/>
    </xf>
    <xf numFmtId="0" fontId="0" fillId="2" borderId="0" applyAlignment="1" pivotButton="0" quotePrefix="0" xfId="0">
      <alignment horizontal="general" vertical="bottom"/>
    </xf>
    <xf numFmtId="0" fontId="0" fillId="2" borderId="4" applyAlignment="1" pivotButton="0" quotePrefix="0" xfId="0">
      <alignment horizontal="general" vertical="bottom" wrapText="1"/>
    </xf>
    <xf numFmtId="0" fontId="0" fillId="2" borderId="3" applyAlignment="1" pivotButton="0" quotePrefix="0" xfId="0">
      <alignment horizontal="general" vertical="bottom"/>
    </xf>
    <xf numFmtId="3" fontId="0" fillId="0" borderId="0" applyAlignment="1" pivotButton="0" quotePrefix="0" xfId="0">
      <alignment horizontal="general" vertical="bottom"/>
    </xf>
    <xf numFmtId="0" fontId="0" fillId="2" borderId="0" applyAlignment="1" pivotButton="0" quotePrefix="0" xfId="0">
      <alignment horizontal="general" vertical="bottom"/>
    </xf>
    <xf numFmtId="49" fontId="0" fillId="2" borderId="0" applyAlignment="1" pivotButton="0" quotePrefix="0" xfId="0">
      <alignment horizontal="general" vertical="bottom"/>
    </xf>
    <xf numFmtId="3" fontId="0" fillId="2" borderId="0" applyAlignment="1" pivotButton="0" quotePrefix="0" xfId="0">
      <alignment horizontal="general" vertical="bottom"/>
    </xf>
    <xf numFmtId="0" fontId="9" fillId="2" borderId="0" applyAlignment="1" pivotButton="0" quotePrefix="0" xfId="0">
      <alignment horizontal="general" vertical="bottom"/>
    </xf>
    <xf numFmtId="165"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2" borderId="0" applyAlignment="1" pivotButton="0" quotePrefix="0" xfId="0">
      <alignment horizontal="center" vertical="center" wrapText="1"/>
    </xf>
    <xf numFmtId="0" fontId="4" fillId="3" borderId="0" applyAlignment="1" pivotButton="0" quotePrefix="0" xfId="0">
      <alignment horizontal="center" vertical="center" wrapText="1"/>
    </xf>
    <xf numFmtId="0" fontId="4" fillId="4" borderId="0" applyAlignment="1" pivotButton="0" quotePrefix="0" xfId="0">
      <alignment horizontal="center" vertical="center" wrapText="1"/>
    </xf>
    <xf numFmtId="0" fontId="0" fillId="0" borderId="0" applyAlignment="1" pivotButton="0" quotePrefix="0" xfId="0">
      <alignment horizontal="center" vertical="bottom" wrapText="1"/>
    </xf>
    <xf numFmtId="0" fontId="0" fillId="0" borderId="0" applyAlignment="1" pivotButton="0" quotePrefix="0" xfId="0">
      <alignment horizontal="center" vertical="top" wrapText="1"/>
    </xf>
    <xf numFmtId="0" fontId="0" fillId="0" borderId="1" applyAlignment="1" pivotButton="0" quotePrefix="0" xfId="0">
      <alignment horizontal="left" vertical="center" wrapText="1"/>
    </xf>
    <xf numFmtId="0" fontId="0" fillId="0" borderId="26" pivotButton="0" quotePrefix="0" xfId="0"/>
    <xf numFmtId="0" fontId="0" fillId="0" borderId="0" applyAlignment="1" pivotButton="0" quotePrefix="0" xfId="0">
      <alignment horizontal="general" vertical="bottom"/>
    </xf>
    <xf numFmtId="0" fontId="0" fillId="0" borderId="2" applyAlignment="1" pivotButton="0" quotePrefix="0" xfId="0">
      <alignment horizontal="general" vertical="bottom" wrapText="1"/>
    </xf>
    <xf numFmtId="0" fontId="4" fillId="0" borderId="0" applyAlignment="1" pivotButton="0" quotePrefix="0" xfId="0">
      <alignment horizontal="center" vertical="top" wrapText="1"/>
    </xf>
    <xf numFmtId="0" fontId="0" fillId="0" borderId="0" applyAlignment="1" pivotButton="0" quotePrefix="0" xfId="0">
      <alignment horizontal="general" vertical="top" wrapText="1"/>
    </xf>
    <xf numFmtId="0" fontId="0" fillId="0" borderId="3" applyAlignment="1" pivotButton="0" quotePrefix="0" xfId="0">
      <alignment horizontal="general" vertical="bottom" wrapText="1"/>
    </xf>
    <xf numFmtId="0" fontId="0" fillId="0" borderId="4" applyAlignment="1" pivotButton="0" quotePrefix="0" xfId="0">
      <alignment horizontal="general" vertical="bottom" wrapText="1"/>
    </xf>
    <xf numFmtId="0" fontId="5" fillId="5" borderId="3" applyAlignment="1" pivotButton="0" quotePrefix="0" xfId="0">
      <alignment horizontal="general" vertical="bottom" wrapText="1"/>
    </xf>
    <xf numFmtId="0" fontId="6" fillId="6" borderId="5" applyAlignment="1" pivotButton="0" quotePrefix="0" xfId="0">
      <alignment horizontal="center" vertical="bottom"/>
    </xf>
    <xf numFmtId="0" fontId="6" fillId="6" borderId="6" applyAlignment="1" pivotButton="0" quotePrefix="0" xfId="0">
      <alignment horizontal="general" vertical="bottom"/>
    </xf>
    <xf numFmtId="0" fontId="6" fillId="6" borderId="6" applyAlignment="1" pivotButton="0" quotePrefix="0" xfId="0">
      <alignment horizontal="center" vertical="bottom"/>
    </xf>
    <xf numFmtId="3" fontId="6" fillId="6" borderId="7" applyAlignment="1" pivotButton="0" quotePrefix="0" xfId="0">
      <alignment horizontal="right" vertical="bottom"/>
    </xf>
    <xf numFmtId="0" fontId="6" fillId="0" borderId="0" applyAlignment="1" pivotButton="0" quotePrefix="0" xfId="0">
      <alignment horizontal="general" vertical="bottom"/>
    </xf>
    <xf numFmtId="0" fontId="7" fillId="2" borderId="0" applyAlignment="1" pivotButton="0" quotePrefix="0" xfId="0">
      <alignment horizontal="general" vertical="bottom"/>
    </xf>
    <xf numFmtId="0" fontId="8" fillId="2" borderId="0" applyAlignment="1" pivotButton="0" quotePrefix="0" xfId="0">
      <alignment horizontal="general" vertical="bottom"/>
    </xf>
    <xf numFmtId="0" fontId="8" fillId="4" borderId="0" applyAlignment="1" pivotButton="0" quotePrefix="0" xfId="0">
      <alignment horizontal="general" vertical="bottom"/>
    </xf>
    <xf numFmtId="0" fontId="8" fillId="0" borderId="0" applyAlignment="1" pivotButton="0" quotePrefix="0" xfId="0">
      <alignment horizontal="general" vertical="bottom"/>
    </xf>
    <xf numFmtId="164" fontId="8" fillId="2" borderId="0" applyAlignment="1" pivotButton="0" quotePrefix="0" xfId="0">
      <alignment horizontal="general" vertical="bottom"/>
    </xf>
    <xf numFmtId="0" fontId="0" fillId="0" borderId="0" applyAlignment="1" pivotButton="0" quotePrefix="0" xfId="0">
      <alignment horizontal="center" vertical="bottom"/>
    </xf>
    <xf numFmtId="0" fontId="6" fillId="6" borderId="7" applyAlignment="1" pivotButton="0" quotePrefix="0" xfId="0">
      <alignment horizontal="center" vertical="bottom"/>
    </xf>
    <xf numFmtId="0" fontId="0" fillId="3" borderId="0" applyAlignment="1" pivotButton="0" quotePrefix="0" xfId="0">
      <alignment horizontal="left" vertical="center" wrapText="1"/>
    </xf>
    <xf numFmtId="0" fontId="0" fillId="7" borderId="8" applyAlignment="1" pivotButton="0" quotePrefix="0" xfId="0">
      <alignment horizontal="center" vertical="bottom"/>
    </xf>
    <xf numFmtId="49" fontId="0" fillId="8" borderId="1" applyAlignment="1" pivotButton="0" quotePrefix="0" xfId="0">
      <alignment horizontal="left" vertical="bottom" wrapText="1"/>
    </xf>
    <xf numFmtId="0" fontId="0" fillId="4" borderId="1" applyAlignment="1" pivotButton="0" quotePrefix="0" xfId="0">
      <alignment horizontal="center" vertical="bottom"/>
    </xf>
    <xf numFmtId="0" fontId="9" fillId="4" borderId="1" applyAlignment="1" pivotButton="0" quotePrefix="0" xfId="0">
      <alignment horizontal="left" vertical="bottom"/>
    </xf>
    <xf numFmtId="0" fontId="0" fillId="4" borderId="1" applyAlignment="1" pivotButton="0" quotePrefix="0" xfId="0">
      <alignment horizontal="left" vertical="bottom"/>
    </xf>
    <xf numFmtId="0" fontId="9" fillId="4" borderId="1" applyAlignment="1" pivotButton="0" quotePrefix="0" xfId="0">
      <alignment horizontal="general" vertical="bottom"/>
    </xf>
    <xf numFmtId="0" fontId="0" fillId="7" borderId="9" applyAlignment="1" pivotButton="0" quotePrefix="0" xfId="0">
      <alignment horizontal="center" vertical="bottom"/>
    </xf>
    <xf numFmtId="0" fontId="0" fillId="0" borderId="0" applyAlignment="1" pivotButton="0" quotePrefix="0" xfId="0">
      <alignment horizontal="right" vertical="bottom"/>
    </xf>
    <xf numFmtId="0" fontId="6" fillId="6" borderId="5" applyAlignment="1" pivotButton="0" quotePrefix="0" xfId="0">
      <alignment horizontal="right" vertical="bottom"/>
    </xf>
    <xf numFmtId="0" fontId="0" fillId="3" borderId="8" applyAlignment="1" pivotButton="0" quotePrefix="0" xfId="0">
      <alignment horizontal="center" vertical="bottom"/>
    </xf>
    <xf numFmtId="0" fontId="0" fillId="0" borderId="0" applyAlignment="1" pivotButton="0" quotePrefix="0" xfId="0">
      <alignment horizontal="left" vertical="bottom"/>
    </xf>
    <xf numFmtId="0" fontId="0" fillId="4" borderId="0" applyAlignment="1" pivotButton="0" quotePrefix="0" xfId="0">
      <alignment horizontal="general" vertical="bottom"/>
    </xf>
    <xf numFmtId="0" fontId="0" fillId="3" borderId="8" applyAlignment="1" pivotButton="0" quotePrefix="0" xfId="0">
      <alignment horizontal="right" vertical="bottom"/>
    </xf>
    <xf numFmtId="0" fontId="0" fillId="4" borderId="0" applyAlignment="1" pivotButton="0" quotePrefix="0" xfId="0">
      <alignment horizontal="center" vertical="bottom"/>
    </xf>
    <xf numFmtId="0" fontId="0" fillId="3" borderId="9" applyAlignment="1" pivotButton="0" quotePrefix="0" xfId="0">
      <alignment horizontal="center" vertical="bottom"/>
    </xf>
    <xf numFmtId="0" fontId="0" fillId="4" borderId="10" applyAlignment="1" pivotButton="0" quotePrefix="0" xfId="0">
      <alignment horizontal="center" vertical="bottom"/>
    </xf>
    <xf numFmtId="0" fontId="0" fillId="4" borderId="10" applyAlignment="1" pivotButton="0" quotePrefix="0" xfId="0">
      <alignment horizontal="general" vertical="bottom"/>
    </xf>
    <xf numFmtId="0" fontId="0" fillId="3" borderId="9" applyAlignment="1" pivotButton="0" quotePrefix="0" xfId="0">
      <alignment horizontal="right" vertical="bottom"/>
    </xf>
    <xf numFmtId="0" fontId="6" fillId="6" borderId="7" applyAlignment="1" pivotButton="0" quotePrefix="0" xfId="0">
      <alignment horizontal="general" vertical="bottom"/>
    </xf>
    <xf numFmtId="0" fontId="6" fillId="0" borderId="0" applyAlignment="1" pivotButton="0" quotePrefix="0" xfId="0">
      <alignment horizontal="center" vertical="bottom"/>
    </xf>
    <xf numFmtId="3" fontId="6" fillId="0" borderId="0" applyAlignment="1" pivotButton="0" quotePrefix="0" xfId="0">
      <alignment horizontal="right" vertical="bottom"/>
    </xf>
    <xf numFmtId="0" fontId="0" fillId="4" borderId="0" applyAlignment="1" pivotButton="0" quotePrefix="0" xfId="0">
      <alignment horizontal="general" vertical="bottom" wrapText="1"/>
    </xf>
    <xf numFmtId="0" fontId="0" fillId="4" borderId="11" applyAlignment="1" pivotButton="0" quotePrefix="0" xfId="0">
      <alignment horizontal="general" vertical="bottom" wrapText="1"/>
    </xf>
    <xf numFmtId="0" fontId="0" fillId="4" borderId="11" applyAlignment="1" pivotButton="0" quotePrefix="0" xfId="0">
      <alignment horizontal="general" vertical="bottom"/>
    </xf>
    <xf numFmtId="0" fontId="0" fillId="4" borderId="12" applyAlignment="1" pivotButton="0" quotePrefix="0" xfId="0">
      <alignment horizontal="general" vertical="bottom"/>
    </xf>
    <xf numFmtId="49" fontId="0" fillId="0" borderId="0" applyAlignment="1" pivotButton="0" quotePrefix="0" xfId="0">
      <alignment horizontal="left" vertical="bottom"/>
    </xf>
    <xf numFmtId="49" fontId="0" fillId="0" borderId="0" applyAlignment="1" pivotButton="0" quotePrefix="0" xfId="0">
      <alignment horizontal="general" vertical="bottom"/>
    </xf>
    <xf numFmtId="49" fontId="0" fillId="0" borderId="0" applyAlignment="1" pivotButton="0" quotePrefix="0" xfId="0">
      <alignment horizontal="center" vertical="bottom"/>
    </xf>
    <xf numFmtId="0" fontId="6" fillId="6" borderId="5" applyAlignment="1" pivotButton="0" quotePrefix="0" xfId="0">
      <alignment horizontal="general" vertical="bottom"/>
    </xf>
    <xf numFmtId="0" fontId="14" fillId="6" borderId="13" applyAlignment="1" pivotButton="0" quotePrefix="0" xfId="0">
      <alignment horizontal="center" vertical="top"/>
    </xf>
    <xf numFmtId="0" fontId="11" fillId="2" borderId="0" applyAlignment="1" pivotButton="0" quotePrefix="0" xfId="0">
      <alignment horizontal="general" vertical="bottom"/>
    </xf>
    <xf numFmtId="0" fontId="11" fillId="2" borderId="5" applyAlignment="1" pivotButton="0" quotePrefix="0" xfId="0">
      <alignment horizontal="general" vertical="bottom"/>
    </xf>
    <xf numFmtId="0" fontId="0" fillId="3" borderId="8" applyAlignment="1" pivotButton="0" quotePrefix="0" xfId="0">
      <alignment horizontal="general" vertical="bottom"/>
    </xf>
    <xf numFmtId="0" fontId="0" fillId="4" borderId="1" applyAlignment="1" pivotButton="0" quotePrefix="0" xfId="0">
      <alignment horizontal="general" vertical="bottom" wrapText="1"/>
    </xf>
    <xf numFmtId="49" fontId="0" fillId="4" borderId="1" applyAlignment="1" pivotButton="0" quotePrefix="0" xfId="0">
      <alignment horizontal="left" vertical="bottom" wrapText="1"/>
    </xf>
    <xf numFmtId="49" fontId="0" fillId="4" borderId="1" applyAlignment="1" pivotButton="0" quotePrefix="0" xfId="0">
      <alignment horizontal="general" vertical="bottom" wrapText="1"/>
    </xf>
    <xf numFmtId="0" fontId="12" fillId="2" borderId="8" applyAlignment="1" pivotButton="0" quotePrefix="0" xfId="0">
      <alignment horizontal="left" vertical="bottom" wrapText="1"/>
    </xf>
    <xf numFmtId="0" fontId="0" fillId="2" borderId="0" applyAlignment="1" pivotButton="0" quotePrefix="0" xfId="0">
      <alignment horizontal="center" vertical="bottom" wrapText="1"/>
    </xf>
    <xf numFmtId="0" fontId="13" fillId="2" borderId="11" applyAlignment="1" pivotButton="0" quotePrefix="0" xfId="0">
      <alignment horizontal="general" vertical="bottom" wrapText="1"/>
    </xf>
    <xf numFmtId="0" fontId="0" fillId="0" borderId="14" applyAlignment="1" pivotButton="0" quotePrefix="0" xfId="21">
      <alignment horizontal="general" vertical="bottom"/>
    </xf>
    <xf numFmtId="0" fontId="0" fillId="0" borderId="15" applyAlignment="1" pivotButton="0" quotePrefix="0" xfId="22">
      <alignment horizontal="general" vertical="bottom"/>
    </xf>
    <xf numFmtId="0" fontId="0" fillId="0" borderId="16" applyAlignment="1" pivotButton="0" quotePrefix="0" xfId="21">
      <alignment horizontal="general" vertical="bottom"/>
    </xf>
    <xf numFmtId="0" fontId="0" fillId="0" borderId="17" applyAlignment="1" pivotButton="0" quotePrefix="0" xfId="22">
      <alignment horizontal="general" vertical="bottom"/>
    </xf>
    <xf numFmtId="0" fontId="0" fillId="0" borderId="18" applyAlignment="1" pivotButton="0" quotePrefix="0" xfId="20">
      <alignment horizontal="general" vertical="bottom"/>
    </xf>
    <xf numFmtId="0" fontId="0" fillId="0" borderId="19" applyAlignment="1" pivotButton="0" quotePrefix="0" xfId="20">
      <alignment horizontal="general" vertical="bottom"/>
    </xf>
    <xf numFmtId="0" fontId="0" fillId="0" borderId="20" applyAlignment="1" pivotButton="0" quotePrefix="0" xfId="20">
      <alignment horizontal="general" vertical="bottom"/>
    </xf>
    <xf numFmtId="0" fontId="0" fillId="0" borderId="21" applyAlignment="1" pivotButton="0" quotePrefix="0" xfId="25">
      <alignment horizontal="general" vertical="bottom"/>
    </xf>
    <xf numFmtId="0" fontId="0" fillId="0" borderId="22" applyAlignment="1" pivotButton="0" quotePrefix="0" xfId="25">
      <alignment horizontal="general" vertical="bottom"/>
    </xf>
    <xf numFmtId="0" fontId="0" fillId="0" borderId="23" applyAlignment="1" pivotButton="0" quotePrefix="0" xfId="24">
      <alignment horizontal="general" vertical="bottom"/>
    </xf>
    <xf numFmtId="0" fontId="0" fillId="0" borderId="24" applyAlignment="1" pivotButton="0" quotePrefix="0" xfId="23">
      <alignment horizontal="general" vertical="bottom"/>
    </xf>
    <xf numFmtId="0" fontId="0" fillId="0" borderId="25" applyAlignment="1" pivotButton="0" quotePrefix="0" xfId="23">
      <alignment horizontal="general" vertical="bottom"/>
    </xf>
    <xf numFmtId="0" fontId="0" fillId="4" borderId="1" applyAlignment="1" pivotButton="0" quotePrefix="0" xfId="0">
      <alignment horizontal="general" vertical="bottom"/>
    </xf>
    <xf numFmtId="49" fontId="0" fillId="4" borderId="1" applyAlignment="1" pivotButton="0" quotePrefix="0" xfId="0">
      <alignment horizontal="left" vertical="bottom"/>
    </xf>
    <xf numFmtId="49" fontId="0" fillId="4" borderId="1" applyAlignment="1" pivotButton="0" quotePrefix="0" xfId="0">
      <alignment horizontal="general" vertical="bottom"/>
    </xf>
    <xf numFmtId="49" fontId="0" fillId="2" borderId="0" applyAlignment="1" pivotButton="0" quotePrefix="0" xfId="0">
      <alignment horizontal="center" vertical="bottom" wrapText="1"/>
    </xf>
    <xf numFmtId="49" fontId="0" fillId="2" borderId="0" applyAlignment="1" pivotButton="0" quotePrefix="0" xfId="0">
      <alignment horizontal="center" vertical="bottom"/>
    </xf>
    <xf numFmtId="49" fontId="0" fillId="2" borderId="10" applyAlignment="1" pivotButton="0" quotePrefix="0" xfId="0">
      <alignment horizontal="center" vertical="bottom"/>
    </xf>
    <xf numFmtId="3" fontId="6" fillId="6" borderId="7" applyAlignment="1" pivotButton="0" quotePrefix="0" xfId="0">
      <alignment horizontal="center" vertical="bottom"/>
    </xf>
    <xf numFmtId="0" fontId="6" fillId="0" borderId="0" applyAlignment="1" pivotButton="0" quotePrefix="0" xfId="0">
      <alignment horizontal="center" vertical="center"/>
    </xf>
    <xf numFmtId="0" fontId="9" fillId="4" borderId="5" applyAlignment="1" pivotButton="0" quotePrefix="0" xfId="0">
      <alignment horizontal="general" vertical="bottom"/>
    </xf>
    <xf numFmtId="0" fontId="0" fillId="4" borderId="7" applyAlignment="1" pivotButton="0" quotePrefix="0" xfId="0">
      <alignment horizontal="general" vertical="bottom"/>
    </xf>
    <xf numFmtId="0" fontId="0" fillId="7" borderId="8" applyAlignment="1" pivotButton="0" quotePrefix="0" xfId="0">
      <alignment horizontal="right" vertical="bottom"/>
    </xf>
    <xf numFmtId="0" fontId="9" fillId="4" borderId="8" applyAlignment="1" pivotButton="0" quotePrefix="0" xfId="0">
      <alignment horizontal="general" vertical="bottom"/>
    </xf>
    <xf numFmtId="0" fontId="0" fillId="4" borderId="8" applyAlignment="1" pivotButton="0" quotePrefix="0" xfId="0">
      <alignment horizontal="general" vertical="bottom"/>
    </xf>
    <xf numFmtId="0" fontId="0" fillId="4" borderId="9" applyAlignment="1" pivotButton="0" quotePrefix="0" xfId="0">
      <alignment horizontal="general" vertical="bottom"/>
    </xf>
    <xf numFmtId="0" fontId="0" fillId="7" borderId="9" applyAlignment="1" pivotButton="0" quotePrefix="0" xfId="0">
      <alignment horizontal="right" vertical="bottom"/>
    </xf>
    <xf numFmtId="0" fontId="6" fillId="2" borderId="2" applyAlignment="1" pivotButton="0" quotePrefix="0" xfId="0">
      <alignment horizontal="center" vertical="bottom"/>
    </xf>
    <xf numFmtId="0" fontId="6" fillId="2" borderId="6" applyAlignment="1" pivotButton="0" quotePrefix="0" xfId="0">
      <alignment horizontal="general" vertical="bottom"/>
    </xf>
    <xf numFmtId="0" fontId="6" fillId="2" borderId="2" applyAlignment="1" pivotButton="0" quotePrefix="0" xfId="0">
      <alignment horizontal="general" vertical="bottom"/>
    </xf>
    <xf numFmtId="0" fontId="6" fillId="2" borderId="7" applyAlignment="1" pivotButton="0" quotePrefix="0" xfId="0">
      <alignment horizontal="general" vertical="bottom"/>
    </xf>
    <xf numFmtId="0" fontId="0" fillId="2" borderId="4" applyAlignment="1" pivotButton="0" quotePrefix="0" xfId="0">
      <alignment horizontal="general" vertical="bottom"/>
    </xf>
    <xf numFmtId="0" fontId="0" fillId="2" borderId="0" applyAlignment="1" pivotButton="0" quotePrefix="0" xfId="0">
      <alignment horizontal="general" vertical="bottom"/>
    </xf>
    <xf numFmtId="0" fontId="0" fillId="2" borderId="4" applyAlignment="1" pivotButton="0" quotePrefix="0" xfId="0">
      <alignment horizontal="general" vertical="bottom" wrapText="1"/>
    </xf>
    <xf numFmtId="0" fontId="0" fillId="2" borderId="3" applyAlignment="1" pivotButton="0" quotePrefix="0" xfId="0">
      <alignment horizontal="general" vertical="bottom"/>
    </xf>
    <xf numFmtId="3" fontId="0" fillId="0" borderId="0" applyAlignment="1" pivotButton="0" quotePrefix="0" xfId="0">
      <alignment horizontal="general" vertical="bottom"/>
    </xf>
    <xf numFmtId="49" fontId="0" fillId="2" borderId="0" applyAlignment="1" pivotButton="0" quotePrefix="0" xfId="0">
      <alignment horizontal="general" vertical="bottom"/>
    </xf>
    <xf numFmtId="3" fontId="0" fillId="2" borderId="0" applyAlignment="1" pivotButton="0" quotePrefix="0" xfId="0">
      <alignment horizontal="general" vertical="bottom"/>
    </xf>
    <xf numFmtId="0" fontId="9" fillId="2" borderId="0" applyAlignment="1" pivotButton="0" quotePrefix="0" xfId="0">
      <alignment horizontal="general" vertical="bottom"/>
    </xf>
    <xf numFmtId="165" fontId="0" fillId="0" borderId="0" applyAlignment="1" pivotButton="0" quotePrefix="0" xfId="0">
      <alignment horizontal="general" vertical="bottom"/>
    </xf>
    <xf numFmtId="0" fontId="14" fillId="6" borderId="13" applyAlignment="1" pivotButton="0" quotePrefix="0" xfId="0">
      <alignment horizontal="center" vertical="top"/>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Pivot Table Category" xfId="6"/>
    <cellStyle name="Pivot Table Corner" xfId="7"/>
    <cellStyle name="Pivot Table Field" xfId="8"/>
    <cellStyle name="Pivot Table Result" xfId="9"/>
    <cellStyle name="Pivot Table Title" xfId="10"/>
    <cellStyle name="Pivot Table Value" xfId="1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pivotCacheDefinition" Target="/xl/pivotCache/pivotCacheDefinition1.xml" Id="rId16"/><Relationship Type="http://schemas.openxmlformats.org/officeDocument/2006/relationships/styles" Target="styles.xml" Id="rId17"/><Relationship Type="http://schemas.openxmlformats.org/officeDocument/2006/relationships/theme" Target="theme/theme1.xml" Id="rId18"/></Relationships>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createdVersion="3" recordCount="546" r:id="rId1">
  <cacheSource type="worksheet">
    <worksheetSource ref="A1:G547" sheet="FileSets"/>
  </cacheSource>
  <cacheFields count="7">
    <cacheField name="Index" uniqueList="1" numFmtId="0" sqlType="0" hierarchy="0" level="0" databaseField="1">
      <sharedItems count="546" containsInteger="1" containsNumber="1" containsSemiMixedTypes="0" containsString="0" minValue="0" maxValue="545">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sharedItems>
    </cacheField>
    <cacheField name="FileSetName" uniqueList="1" numFmtId="0" sqlType="0" hierarchy="0" level="0" databaseField="1">
      <sharedItems count="1" containsBlank="1" containsString="0">
        <m/>
      </sharedItems>
    </cacheField>
    <cacheField name="Includes" uniqueList="1" numFmtId="0" sqlType="0" hierarchy="0" level="0" databaseField="1">
      <sharedItems count="546">
        <s v="/Archives/albums"/>
        <s v="/Archives/APPData"/>
        <s v="/Archives/APPData/aix.tar"/>
        <s v="/Archives/APPData/ibm-rhsm.log"/>
        <s v="/Archives/APPData/ibm-rhsm.sh"/>
        <s v="/Archives/APPData/ibm-yum.sh"/>
        <s v="/Archives/ArchivedAlbum"/>
        <s v="/Archives/ArchivedAlbum/ArchivedAlbum_20210501.tgz"/>
        <s v="/Archives/audio"/>
        <s v="/Archives/audio/Now Strut3.mp3"/>
        <s v="/Archives/Backup"/>
        <s v="/Archives/CalibreLibraries"/>
        <s v="/Archives/copperminePix"/>
        <s v="/Archives/copperminePix/collection.xml"/>
        <s v="/Archives/DataCrowV4"/>
        <s v="/Archives/DataCrowV4/.installationinformation"/>
        <s v="/Archives/DataCrowV4/datacrow.jar"/>
        <s v="/Archives/DataCrowV4/datacrow32bit"/>
        <s v="/Archives/DataCrowV4/datacrow32bit.exe"/>
        <s v="/Archives/DataCrowV4/datacrow64bit"/>
        <s v="/Archives/DataCrowV4/datacrow64bit.exe"/>
        <s v="/Archives/DataCrowV4/log4j.properties"/>
        <s v="/Archives/git"/>
        <s v="/Archives/git/.gitignore"/>
        <s v="/Archives/git/.project"/>
        <s v="/Archives/git/Blox.tar.gz"/>
        <s v="/Archives/git/github-recovery-codes.txt"/>
        <s v="/Archives/git/MyBlog-master.zip"/>
        <s v="/Archives/git/OriginalCaladanBackup.tar.xz"/>
        <s v="/Archives/git/TEST-org.magnum.dataup.AutoGradingTest.xml"/>
        <s v="/Archives/OpenSource"/>
        <s v="/Archives/OpenSource/iscan-gt-x820-bundle-2.30.4.x64.deb.tar.gz"/>
        <s v="/Archives/PixBackup"/>
        <s v="/Archives/PurchasedSW"/>
        <s v="/Archives/PurchasedSW/Legacy7Setup.exe"/>
        <s v="/Archives/PurchasedSW/Legacy8Setup.exe"/>
        <s v="/Archives/PurchasedSW/MyHeadsetUpdaterInstaller_2_8_26503_0.exe"/>
        <s v="/Archives/PurchasedSW/Quicken2011_Canada_R1_Home_And_Business.exe"/>
        <s v="/Archives/PurchasedSW/StudioPatch11_1_1_5224h_light.exe"/>
        <s v="/Archives/PurchasedSW/StudioTax - Canadian Personal Income Tax Software.pdf"/>
        <s v="/Archives/PurchasedSW/TurboTax2013_Bld5004_Feb27.exe"/>
        <s v="/Archives/T490"/>
        <s v="/Archives/T490/image.dd"/>
        <s v="/Archives/T490/testdisk.log"/>
        <s v="/Archives/TechieBooks"/>
        <s v="/Archives/TechieBooks/Genres.htm"/>
        <s v="/Archives/TechieBooks/html5-quick-learning-quide.pdf"/>
        <s v="/Archives/TechieBooks/The Experience and Perception of Time (Stanford Encyclopedia of Philosophy).pdf"/>
        <s v="/Archives/Uploads"/>
        <s v="/Archives/Uploads/binding.xml"/>
        <s v="/Archives/Uploads/book_state.xml"/>
        <s v="/Archives/Uploads/books.xml"/>
        <s v="/Archives/Uploads/Generic_98-314-XCB2011006.xml"/>
        <s v="/Archives/Uploads/ixcollection.xml"/>
        <s v="/Archives/Uploads/movie_genre.xml"/>
        <s v="/Archives/Uploads/Structure_98-314-XCB2011006.xml"/>
        <s v="/Archives/VirtualBoxVMs"/>
        <s v="/AVMedia/Backup"/>
        <s v="/AVMedia/CalibreLibraries"/>
        <s v="/AVMedia/Movies"/>
        <s v="/AVMedia/Movies/caladan.gcs"/>
        <s v="/AVMedia/Movies/CLUE_I_II.ISO"/>
        <s v="/AVMedia/Music"/>
        <s v="/AVMedia/Music/01 Toys In The Attic.mp3.m3u"/>
        <s v="/AVMedia/Music/02 Wild Thing.wma"/>
        <s v="/AVMedia/Music/03 Just The Way You Are.mp3"/>
        <s v="/AVMedia/Music/100GreatestGuitarSolos.xspf"/>
        <s v="/AVMedia/Music/AllRock.xspf"/>
        <s v="/AVMedia/Music/AllTracks.xspf"/>
        <s v="/AVMedia/Music/Christmas.xspf"/>
        <s v="/AVMedia/Music/Classical.xspf"/>
        <s v="/AVMedia/Music/EdgePlayList.xspf"/>
        <s v="/AVMedia/Music/Genesis - 06 Follow You Follow Me.mp3"/>
        <s v="/AVMedia/Music/Genesis - A Trick of the Tail - 05 - Robbery, Assault &amp; Batte.mp3"/>
        <s v="/AVMedia/Music/Genesis - Abacab.mp3"/>
        <s v="/AVMedia/Music/Holidays.xspf"/>
        <s v="/AVMedia/Music/Josephk_This_Blue_Day.mp3"/>
        <s v="/AVMedia/Music/KIngston_Traveler.xspf"/>
        <s v="/AVMedia/Music/New Wedding Day.mp3"/>
        <s v="/AVMedia/Music/recurse.m3u"/>
        <s v="/AVMedia/Music/The Wedding Song (There Is Love).mp3"/>
        <s v="/AVMedia/Music/Various artists.xspf"/>
        <s v="/AVMedia/Music/Wedding Day.mp3"/>
        <s v="/AVMedia/Music/Wedding Service End.mp3"/>
        <s v="/AVMedia/Music/When my love went wrong4.mp3.m3u"/>
        <s v="/AVMedia/MyImages"/>
        <s v="/AVMedia/MyImages/_h3328_w5040_m2_bwhite.jpg"/>
        <s v="/AVMedia/MyImages/10688080_10154589050965599_6443444269469663665_o.jpg"/>
        <s v="/AVMedia/MyImages/1500x500.jpeg"/>
        <s v="/AVMedia/MyImages/2013 - 1.gif"/>
        <s v="/AVMedia/MyImages/20140825_143450.jpg"/>
        <s v="/AVMedia/MyImages/20151119_143023.jpg"/>
        <s v="/AVMedia/MyImages/20151119_144518.jpg"/>
        <s v="/AVMedia/MyImages/20191012_094342.jpg"/>
        <s v="/AVMedia/MyImages/4000000865111_1_120x120.jpg"/>
        <s v="/AVMedia/MyImages/abs_exercise.jpg"/>
        <s v="/AVMedia/MyImages/barry.xcf"/>
        <s v="/AVMedia/MyImages/bloodmoon.jpg"/>
        <s v="/AVMedia/MyImages/brb.gif"/>
        <s v="/AVMedia/MyImages/finallyfriday.jpg"/>
        <s v="/AVMedia/MyImages/freaky_the_scary_snowman_by_fiori_party-d4ik2bz.jpg"/>
        <s v="/AVMedia/MyImages/JetsWhiteOut.jpg"/>
        <s v="/AVMedia/MyImages/JetsWhiteOut2016.jpg"/>
        <s v="/AVMedia/MyImages/kathy.jpg"/>
        <s v="/AVMedia/MyImages/main jets logo.jpg"/>
        <s v="/AVMedia/MyImages/Mars.jpg"/>
        <s v="/AVMedia/MyImages/MikeAt4.JPG"/>
        <s v="/AVMedia/MyImages/minion_punter.gif"/>
        <s v="/AVMedia/MyImages/mom.png"/>
        <s v="/AVMedia/MyImages/StatlerWaldorf.gif"/>
        <s v="/AVMedia/MyImages/TwoWorldsOneSun_Bouic_1080.jpg"/>
        <s v="/AVMedia/MyImages/Waldorf_and_Statler.jpg"/>
        <s v="/AVMedia/MyImages/XMAS-Game.jpg"/>
        <s v="/AVMedia/OnizakAlbum"/>
        <s v="/AVMedia/OnizakAlbum/digikam4.db"/>
        <s v="/AVMedia/OnizakAlbum/thumbnails-digikam.db"/>
        <s v="/AVMedia/PinnacleProjects"/>
        <s v="/AVMedia/PinnacleProjects/1978Wedding Day.stx"/>
        <s v="/AVMedia/PinnacleProjects/1994 Bouskill's Cottage.stx"/>
        <s v="/AVMedia/PinnacleProjects/1994 Canada Day Night.stx"/>
        <s v="/AVMedia/PinnacleProjects/1994 CHRISTMAS Concerts.stx"/>
        <s v="/AVMedia/PinnacleProjects/1994 Christmas.stx"/>
        <s v="/AVMedia/PinnacleProjects/1994 Dad's Birthday.stx"/>
        <s v="/AVMedia/PinnacleProjects/1994 Easter.stx"/>
        <s v="/AVMedia/PinnacleProjects/1994 Fall Birthday &amp; Anniversary.stx"/>
        <s v="/AVMedia/PinnacleProjects/1994 Gordon &amp; Elsie's Anniversary.stx"/>
        <s v="/AVMedia/PinnacleProjects/1994 Halloween.stx"/>
        <s v="/AVMedia/PinnacleProjects/1994 Mike in Jack and The Beanstalk.stx"/>
        <s v="/AVMedia/PinnacleProjects/1994 Mom &amp; Lorna's Birthdays.stx"/>
        <s v="/AVMedia/PinnacleProjects/1994 Muscle Boys.stx"/>
        <s v="/AVMedia/PinnacleProjects/1994 Steven Bike School and Skate.stx"/>
        <s v="/AVMedia/PinnacleProjects/1994 Tammy's Birthday.stx"/>
        <s v="/AVMedia/PinnacleProjects/1994 Tiger Steven and hockey remnant.stx"/>
        <s v="/AVMedia/PinnacleProjects/1994 Vacation in Toronto.stx"/>
        <s v="/AVMedia/PinnacleProjects/1994 VBS Closing.stx"/>
        <s v="/AVMedia/PinnacleProjects/1994 VBS.stx"/>
        <s v="/AVMedia/PinnacleProjects/1994 Wolverine Finals.stx"/>
        <s v="/AVMedia/PinnacleProjects/19940115 Jeff's Hockey.stx"/>
        <s v="/AVMedia/PinnacleProjects/19940116 Mike's Hockey.stx"/>
        <s v="/AVMedia/PinnacleProjects/1995 Christmas.stx"/>
        <s v="/AVMedia/PinnacleProjects/1995 Narcisse Snake Pits.stx"/>
        <s v="/AVMedia/PinnacleProjects/1995 Pig Roast.stx"/>
        <s v="/AVMedia/PinnacleProjects/1997 Piano Concerto.stx"/>
        <s v="/AVMedia/PinnacleProjects/1998 Jeff and Barry Birthday.stx"/>
        <s v="/AVMedia/PinnacleProjects/1998.stx"/>
        <s v="/AVMedia/PinnacleProjects/2006 Xmas.stx"/>
        <s v="/AVMedia/PinnacleProjects/2007 Xmas.stx"/>
        <s v="/AVMedia/PinnacleProjects/2007StevenGrad.stx"/>
        <s v="/AVMedia/PinnacleProjects/Antiques.stx"/>
        <s v="/AVMedia/PinnacleProjects/Jef_Mike_Trophies.wmv"/>
        <s v="/AVMedia/PinnacleProjects/Jeff's 9th Birthday.stx"/>
        <s v="/AVMedia/PinnacleProjects/Jeffrey 2nd brithday _new.stx"/>
        <s v="/AVMedia/PinnacleProjects/Jeffrey 2nd brithday.stx"/>
        <s v="/AVMedia/PinnacleProjects/Kevin Howell.stx"/>
        <s v="/AVMedia/PinnacleProjects/Michael 11th Birthday.stx"/>
        <s v="/AVMedia/PinnacleProjects/Michael 19990403.stx"/>
        <s v="/AVMedia/PinnacleProjects/Michael 19990403pm.stx"/>
        <s v="/AVMedia/PinnacleProjects/Michael 2nd brithday Part 1.stx"/>
        <s v="/AVMedia/PinnacleProjects/Michael 2nd brithday raw.stx"/>
        <s v="/AVMedia/PinnacleProjects/Michael 2nd brithday.stx"/>
        <s v="/AVMedia/PinnacleProjects/Michael 7th Birthday.stx"/>
        <s v="/AVMedia/PinnacleProjects/Mike 1994 Hockey Finals.stx"/>
        <s v="/AVMedia/PinnacleProjects/Mike Bloopers.stx"/>
        <s v="/AVMedia/PinnacleProjects/My Movie 1.stx"/>
        <s v="/AVMedia/PinnacleProjects/My Movie.stx"/>
        <s v="/AVMedia/PinnacleProjects/Reno  Washing the Dishes.stx"/>
        <s v="/AVMedia/PinnacleProjects/Reno Semi Completed.stx"/>
        <s v="/AVMedia/PinnacleProjects/sample.stx"/>
        <s v="/AVMedia/PinnacleProjects/Steven ATC Grad.stx"/>
        <s v="/AVMedia/PinnacleProjects/Tape 6.stx"/>
        <s v="/AVMedia/PinnacleProjects/Wedding Day.stx"/>
        <s v="/AVMedia/Podcasts"/>
        <s v="/AVMedia/Produced"/>
        <s v="/AVMedia/Produced/1978Wedding Day.wmv"/>
        <s v="/AVMedia/Produced/1987_Jeffrey 2nd brithday.cos2"/>
        <s v="/AVMedia/Produced/1987_Jeffrey_2ndBrithday.wmv"/>
        <s v="/AVMedia/Produced/1994_BouskillCottage.wmv"/>
        <s v="/AVMedia/Produced/1994_Canada_Day_Night.wmv"/>
        <s v="/AVMedia/Produced/1994_DadBirthday.wmv"/>
        <s v="/AVMedia/Produced/1994_Easter.wmv"/>
        <s v="/AVMedia/Produced/1994_Gordon_Elsie_Anniversary.wmv"/>
        <s v="/AVMedia/Produced/1994_JeffBirthday.wmv"/>
        <s v="/AVMedia/Produced/1994_Mom _LornaBirthdays.wmv"/>
        <s v="/AVMedia/Produced/1994_MuscleBoys.wmv"/>
        <s v="/AVMedia/Produced/1994_Steven_BikeSchoolSkate.wmv"/>
        <s v="/AVMedia/Produced/1994_SundaySchoolPicnic.wmv"/>
        <s v="/AVMedia/Produced/1994_TammyBirthday.wmv"/>
        <s v="/AVMedia/Produced/1994_TorontoVacation.wmv"/>
        <s v="/AVMedia/Produced/1994_VBSClosing.wmv"/>
        <s v="/AVMedia/Produced/19940115_JeffHockey.wmv"/>
        <s v="/AVMedia/Produced/19940116 Mike's Hockey.wmv"/>
        <s v="/AVMedia/Produced/1995_Christmas.cos2"/>
        <s v="/AVMedia/Produced/1995_Christmas.wmv"/>
        <s v="/AVMedia/Produced/1995_Narcisse_Snake_Pits.cos2"/>
        <s v="/AVMedia/Produced/1995_Narcisse_Snake_Pits.wmv"/>
        <s v="/AVMedia/Produced/1995_Pig_Roast.cos2"/>
        <s v="/AVMedia/Produced/1995_Pig_Roast.wmv"/>
        <s v="/AVMedia/Produced/1997_Piano_Concerto.cos2"/>
        <s v="/AVMedia/Produced/1997_Piano_Concerto.wmv"/>
        <s v="/AVMedia/Produced/1998_Jeff_Barry_Birthday.cos2"/>
        <s v="/AVMedia/Produced/1998_Jeff_Barry_Birthday.wmv"/>
        <s v="/AVMedia/Produced/1999_BussReunion.wmv"/>
        <s v="/AVMedia/Produced/1999_Mike Bloopers.wmv"/>
        <s v="/AVMedia/Produced/2000_Dad_65_birthday.wmv"/>
        <s v="/AVMedia/Produced/20010401_KrisRiel.cos2"/>
        <s v="/AVMedia/Produced/20010401_KrisRiel.wmv"/>
        <s v="/AVMedia/Produced/20010901_KrisRiel.cos2"/>
        <s v="/AVMedia/Produced/20010901_KrisRiel.wmv"/>
        <s v="/AVMedia/Produced/20010902_KrisRiel.cos2"/>
        <s v="/AVMedia/Produced/2006 Xmas.cos2"/>
        <s v="/AVMedia/Produced/2006_Xmas.wmv"/>
        <s v="/AVMedia/Produced/2007_Steven's Grad.scn"/>
        <s v="/AVMedia/Produced/2007_Steven's Grad.wmv"/>
        <s v="/AVMedia/Produced/2007_Xcaret Night Show.cos2"/>
        <s v="/AVMedia/Produced/2007_Xcaret Night Show.wmv"/>
        <s v="/AVMedia/Produced/2007_Xcaret Park.cos2"/>
        <s v="/AVMedia/Produced/2007_Xcaret Park.wmv"/>
        <s v="/AVMedia/Produced/2007_Xcaret Tower.cos2"/>
        <s v="/AVMedia/Produced/2007_Xcaret Tower.wmv"/>
        <s v="/AVMedia/Produced/2007_Xcaret.cos2"/>
        <s v="/AVMedia/Produced/2007_Xcaret.wmv"/>
        <s v="/AVMedia/Produced/2007_Xmas.cos2"/>
        <s v="/AVMedia/Produced/2007_Xmas.wmv"/>
        <s v="/AVMedia/Produced/2008_Reno_Washing_Dishes.wmv"/>
        <s v="/AVMedia/Produced/2008_Steven_ATC_Grad.cos2"/>
        <s v="/AVMedia/Produced/2008_Steven_ATC_Grad.wmv"/>
        <s v="/AVMedia/Produced/KrisRiel_Sept02.wmv"/>
        <s v="/AVMedia/Produced/Michael 11th Birthday.mpg"/>
        <s v="/AVMedia/Produced/Michael 2nd Birthday.wmv"/>
        <s v="/AVMedia/public_html"/>
        <s v="/AVMedia/public_html/.buildpath"/>
        <s v="/AVMedia/public_html/.project"/>
        <s v="/AVMedia/public_html/.project~"/>
        <s v="/AVMedia/public_html/caladan.php"/>
        <s v="/AVMedia/public_html/checklogin.php"/>
        <s v="/AVMedia/public_html/coppermine"/>
        <s v="/AVMedia/public_html/errorout.php"/>
        <s v="/AVMedia/public_html/external.html"/>
        <s v="/AVMedia/public_html/failedlogin.php"/>
        <s v="/AVMedia/public_html/foundation_main.php"/>
        <s v="/AVMedia/public_html/front.php"/>
        <s v="/AVMedia/public_html/imageselect.html"/>
        <s v="/AVMedia/public_html/index.php"/>
        <s v="/AVMedia/public_html/logout.php"/>
        <s v="/AVMedia/public_html/mainmenu.php"/>
        <s v="/AVMedia/public_html/oldmainmenu.php"/>
        <s v="/AVMedia/public_html/phpinfo.php"/>
        <s v="/AVMedia/public_html/scrollers.html"/>
        <s v="/AVMedia/public_html/sql_where.php"/>
        <s v="/AVMedia/public_html/stack_operations.php"/>
        <s v="/AVMedia/public_html/web_template.odg"/>
        <s v="/AVMedia/SamsungGalaxy"/>
        <s v="/AVMedia/SamsungGalaxy/20171214_181337.jpg"/>
        <s v="/AVMedia/SamsungGalaxy/20171214_181423.jpg"/>
        <s v="/AVMedia/SamsungGalaxy/20171224_173454.jpg"/>
        <s v="/AVMedia/SamsungGalaxy/20171224_173510.jpg"/>
        <s v="/AVMedia/SamsungGalaxy/20171224_173555.jpg"/>
        <s v="/AVMedia/SamsungGalaxy/20171224_173713.jpg"/>
        <s v="/AVMedia/SamsungGalaxy/20171226_104503.jpg"/>
        <s v="/AVMedia/SamsungGalaxy/20171226_104632.jpg"/>
        <s v="/AVMedia/SamsungGalaxy/20180107_192614.jpg"/>
        <s v="/AVMedia/SamsungGalaxy/20180107_192641.jpg"/>
        <s v="/AVMedia/SamsungGalaxy/20180107_192642.jpg"/>
        <s v="/AVMedia/SamsungGalaxy/20180107_192647.mp4"/>
        <s v="/AVMedia/SamsungGalaxy/20180107_192701.jpg"/>
        <s v="/AVMedia/SamsungGalaxy/20180107_192713.jpg"/>
        <s v="/AVMedia/SamsungGalaxy/20180107_192717.jpg"/>
        <s v="/AVMedia/SamsungGalaxy/20180107_192811.jpg"/>
        <s v="/AVMedia/SamsungGalaxy/20180107_192817.jpg"/>
        <s v="/AVMedia/SamsungGalaxy/20180107_192823.jpg"/>
        <s v="/AVMedia/SamsungGalaxy/20180107_192844.jpg"/>
        <s v="/AVMedia/SamsungGalaxy/20180107_192848.jpg"/>
        <s v="/AVMedia/SamsungGalaxy/20180107_193001.jpg"/>
        <s v="/AVMedia/SamsungGalaxy/20180107_193008.jpg"/>
        <s v="/AVMedia/SamsungGalaxy/20180223_171032.jpg"/>
        <s v="/AVMedia/SamsungGalaxy/20180324_154918.jpg"/>
        <s v="/AVMedia/SamsungGalaxy/20180415_180900.jpg"/>
        <s v="/AVMedia/SamsungGalaxy/20180415_180904.jpg"/>
        <s v="/AVMedia/SamsungGalaxy/20180415_180909.jpg"/>
        <s v="/AVMedia/SamsungGalaxy/20180522_102649.jpg"/>
        <s v="/AVMedia/SamsungGalaxy/20180719_181435.jpg"/>
        <s v="/AVMedia/SamsungGalaxy/20180720_135238.jpg"/>
        <s v="/AVMedia/SamsungGalaxy/20180825_112951.jpg"/>
        <s v="/AVMedia/SamsungGalaxy/20180825_113003.jpg"/>
        <s v="/AVMedia/SamsungGalaxy/20180825_113059.jpg"/>
        <s v="/AVMedia/SamsungGalaxy/20180911_120825.jpg"/>
        <s v="/AVMedia/SamsungGalaxy/20181104_192804.jpg"/>
        <s v="/AVMedia/SamsungGalaxy/20181104_192807.jpg"/>
        <s v="/AVMedia/SamsungGalaxy/20181225_141110.jpg"/>
        <s v="/AVMedia/SamsungGalaxy/20181225_141120.jpg"/>
        <s v="/AVMedia/SamsungGalaxy/20181225_141128.jpg"/>
        <s v="/AVMedia/SamsungGalaxy/20181225_141141.jpg"/>
        <s v="/AVMedia/SamsungGalaxy/20181225_141155.jpg"/>
        <s v="/AVMedia/SamsungGalaxy/20181225_225051.jpg"/>
        <s v="/AVMedia/SamsungGalaxy/20181225_225101.jpg"/>
        <s v="/AVMedia/SamsungGalaxy/20181225_225205.jpg"/>
        <s v="/AVMedia/SamsungGalaxy/20181229_121623.jpg"/>
        <s v="/AVMedia/SamsungGalaxy/20181229_135252.jpg"/>
        <s v="/AVMedia/SamsungGalaxy/20181229_135319.jpg"/>
        <s v="/AVMedia/SamsungGalaxy/20181230_161301.jpg"/>
        <s v="/AVMedia/SamsungGalaxy/20181230_161338.jpg"/>
        <s v="/AVMedia/SamsungGalaxy/20181230_163956.jpg"/>
        <s v="/AVMedia/SamsungGalaxy/20181231_132333.jpg"/>
        <s v="/AVMedia/SamsungGalaxy/20181231_132342.jpg"/>
        <s v="/AVMedia/SamsungGalaxy/20190102_101211.jpg"/>
        <s v="/AVMedia/SamsungGalaxy/20190102_201508.jpg"/>
        <s v="/AVMedia/SamsungGalaxy/20190110_152548.jpg"/>
        <s v="/AVMedia/SamsungGalaxy/20190110_152615.jpg"/>
        <s v="/AVMedia/SamsungGalaxy/20190110_152701.jpg"/>
        <s v="/AVMedia/SamsungGalaxy/20190110_152719.jpg"/>
        <s v="/AVMedia/SamsungGalaxy/20190110_152734.jpg"/>
        <s v="/AVMedia/SamsungGalaxy/20190110_152817.jpg"/>
        <s v="/AVMedia/SamsungGalaxy/20190110_152828.jpg"/>
        <s v="/AVMedia/SamsungGalaxy/20190110_152837.jpg"/>
        <s v="/AVMedia/SamsungGalaxy/20190117_083100.jpg"/>
        <s v="/AVMedia/SamsungGalaxy/20190202_090440.jpg"/>
        <s v="/AVMedia/SamsungGalaxy/20190202_112946.jpg"/>
        <s v="/AVMedia/SamsungGalaxy/20190202_143429.jpg"/>
        <s v="/AVMedia/SamsungGalaxy/20190202_143524.jpg"/>
        <s v="/AVMedia/SamsungGalaxy/20190205_130917.jpg"/>
        <s v="/AVMedia/SamsungGalaxy/20190205_175617.jpg"/>
        <s v="/AVMedia/SamsungGalaxy/20190205_195221.jpg"/>
        <s v="/AVMedia/SamsungGalaxy/20190224_092400.jpg"/>
        <s v="/AVMedia/SamsungGalaxy/20190308_144909.jpg"/>
        <s v="/AVMedia/SamsungGalaxy/20190309_084848.jpg"/>
        <s v="/AVMedia/SamsungGalaxy/20190315_040331.jpg"/>
        <s v="/AVMedia/SamsungGalaxy/20190315_140128.jpg"/>
        <s v="/AVMedia/SamsungGalaxy/20190317_144553.jpg"/>
        <s v="/AVMedia/SamsungGalaxy/20190319_201938.jpg"/>
        <s v="/AVMedia/SamsungGalaxy/20190401_132825.jpg"/>
        <s v="/AVMedia/SamsungGalaxy/20190406_142552.jpg"/>
        <s v="/AVMedia/SamsungGalaxy/20190409_124321.jpg"/>
        <s v="/AVMedia/SamsungGalaxy/20190409_124333.jpg"/>
        <s v="/AVMedia/SamsungGalaxy/20190410_163245.jpg"/>
        <s v="/AVMedia/SamsungGalaxy/20190410_163339.jpg"/>
        <s v="/AVMedia/SamsungGalaxy/20190410_163400.jpg"/>
        <s v="/AVMedia/SamsungGalaxy/20190410_163445.jpg"/>
        <s v="/AVMedia/SamsungGalaxy/20190410_163539.jpg"/>
        <s v="/AVMedia/SamsungGalaxy/20190410_163556.jpg"/>
        <s v="/AVMedia/SamsungGalaxy/20190410_163652.jpg"/>
        <s v="/AVMedia/SamsungGalaxy/20190410_163702.jpg"/>
        <s v="/AVMedia/SamsungGalaxy/20190410_163746.jpg"/>
        <s v="/AVMedia/SamsungGalaxy/20190410_163803.jpg"/>
        <s v="/AVMedia/SamsungGalaxy/20190410_163841.jpg"/>
        <s v="/AVMedia/SamsungGalaxy/20190410_163852.jpg"/>
        <s v="/AVMedia/SamsungGalaxy/20190410_163923.jpg"/>
        <s v="/AVMedia/SamsungGalaxy/20190410_163939.jpg"/>
        <s v="/AVMedia/SamsungGalaxy/20190410_164149.jpg"/>
        <s v="/AVMedia/SamsungGalaxy/20190410_164204.jpg"/>
        <s v="/AVMedia/SamsungGalaxy/20190410_164233.jpg"/>
        <s v="/AVMedia/SamsungGalaxy/20190410_164249.jpg"/>
        <s v="/AVMedia/SamsungGalaxy/20190410_164429.jpg"/>
        <s v="/AVMedia/SamsungGalaxy/20190410_164451.jpg"/>
        <s v="/AVMedia/SamsungGalaxy/20190410_164536.jpg"/>
        <s v="/AVMedia/SamsungGalaxy/20190410_164549.jpg"/>
        <s v="/AVMedia/SamsungGalaxy/20190410_164653.jpg"/>
        <s v="/AVMedia/SamsungGalaxy/20190410_164718.jpg"/>
        <s v="/AVMedia/SamsungGalaxy/20190410_164723.jpg"/>
        <s v="/AVMedia/SamsungGalaxy/20190410_164728.jpg"/>
        <s v="/AVMedia/SamsungGalaxy/20190410_164757.jpg"/>
        <s v="/AVMedia/SamsungGalaxy/20190410_164855.jpg"/>
        <s v="/AVMedia/SamsungGalaxy/20190410_164924.jpg"/>
        <s v="/AVMedia/SamsungGalaxy/20190410_164952.jpg"/>
        <s v="/AVMedia/SamsungGalaxy/20190410_165002.jpg"/>
        <s v="/AVMedia/SamsungGalaxy/20190410_165056.jpg"/>
        <s v="/AVMedia/SamsungGalaxy/20190410_165110.jpg"/>
        <s v="/AVMedia/SamsungGalaxy/20190410_165134.jpg"/>
        <s v="/AVMedia/SamsungGalaxy/20190410_165206.jpg"/>
        <s v="/AVMedia/SamsungGalaxy/20190410_165210.jpg"/>
        <s v="/AVMedia/SamsungGalaxy/20190410_165302.jpg"/>
        <s v="/AVMedia/SamsungGalaxy/20190410_165328.jpg"/>
        <s v="/AVMedia/SamsungGalaxy/20190410_165347.jpg"/>
        <s v="/AVMedia/SamsungGalaxy/20190410_165402.jpg"/>
        <s v="/AVMedia/SamsungGalaxy/20190410_165421.jpg"/>
        <s v="/AVMedia/SamsungGalaxy/20190410_165431.jpg"/>
        <s v="/AVMedia/SamsungGalaxy/20190410_165504.jpg"/>
        <s v="/AVMedia/SamsungGalaxy/20190410_170101.jpg"/>
        <s v="/AVMedia/SamsungGalaxy/20190410_170250.jpg"/>
        <s v="/AVMedia/SamsungGalaxy/20190410_170258.jpg"/>
        <s v="/AVMedia/SamsungGalaxy/20190410_170414.jpg"/>
        <s v="/AVMedia/SamsungGalaxy/20190410_170441.jpg"/>
        <s v="/AVMedia/SamsungGalaxy/20190410_170449.jpg"/>
        <s v="/AVMedia/SamsungGalaxy/20190410_170458.jpg"/>
        <s v="/AVMedia/SamsungGalaxy/20190410_170524.jpg"/>
        <s v="/AVMedia/SamsungGalaxy/20190410_170551.jpg"/>
        <s v="/AVMedia/SamsungGalaxy/20190410_170656.jpg"/>
        <s v="/AVMedia/SamsungGalaxy/20190410_170708.jpg"/>
        <s v="/AVMedia/SamsungGalaxy/20190410_170719.jpg"/>
        <s v="/AVMedia/SamsungGalaxy/20190410_170902.jpg"/>
        <s v="/AVMedia/SamsungGalaxy/20190410_170913.jpg"/>
        <s v="/AVMedia/SamsungGalaxy/20190410_171000.jpg"/>
        <s v="/AVMedia/SamsungGalaxy/20190410_171023.jpg"/>
        <s v="/AVMedia/SamsungGalaxy/20190410_171117.jpg"/>
        <s v="/AVMedia/SamsungGalaxy/20190410_172852.jpg"/>
        <s v="/AVMedia/SamsungGalaxy/20190410_175539.jpg"/>
        <s v="/AVMedia/SamsungGalaxy/20190410_175544.jpg"/>
        <s v="/AVMedia/SamsungGalaxy/20190411_195804.jpg"/>
        <s v="/AVMedia/SamsungGalaxy/20190413_121521.jpg"/>
        <s v="/AVMedia/SamsungGalaxy/20190413_121527.jpg"/>
        <s v="/AVMedia/SamsungGalaxy/20190413_122911.jpg"/>
        <s v="/AVMedia/SamsungGalaxy/20190413_125555.jpg"/>
        <s v="/AVMedia/SamsungGalaxy/20190413_125614.jpg"/>
        <s v="/AVMedia/SamsungGalaxy/20190413_125615.jpg"/>
        <s v="/AVMedia/SamsungGalaxy/20190413_191452.mp4"/>
        <s v="/AVMedia/SamsungGalaxy/20190416_191645.jpg"/>
        <s v="/AVMedia/SamsungGalaxy/20190510_163054.jpg"/>
        <s v="/AVMedia/SamsungGalaxy/20190510_163156.jpg"/>
        <s v="/AVMedia/SamsungGalaxy/20190510_163229.jpg"/>
        <s v="/AVMedia/SamsungGalaxy/20190510_163305.jpg"/>
        <s v="/AVMedia/SamsungGalaxy/20190510_163429.jpg"/>
        <s v="/AVMedia/SamsungGalaxy/20190527_105220.jpg"/>
        <s v="/AVMedia/SamsungGalaxy/20190527_105238.jpg"/>
        <s v="/AVMedia/SamsungGalaxy/20190531_121453.jpg"/>
        <s v="/AVMedia/SamsungGalaxy/20190614_161513.jpg"/>
        <s v="/AVMedia/SamsungGalaxy/20190614_161530.jpg"/>
        <s v="/AVMedia/SamsungGalaxy/20190614_161617.jpg"/>
        <s v="/AVMedia/SamsungGalaxy/20190614_161633.jpg"/>
        <s v="/AVMedia/SamsungGalaxy/20190614_161639.jpg"/>
        <s v="/AVMedia/SamsungGalaxy/20190614_161647.jpg"/>
        <s v="/AVMedia/SamsungGalaxy/20190614_161652.jpg"/>
        <s v="/AVMedia/SamsungGalaxy/20190614_163613.jpg"/>
        <s v="/AVMedia/SamsungGalaxy/20190614_163642.jpg"/>
        <s v="/AVMedia/SamsungGalaxy/20190614_163711.jpg"/>
        <s v="/AVMedia/SamsungGalaxy/20190614_163732.jpg"/>
        <s v="/AVMedia/SamsungGalaxy/20190615_123109.jpg"/>
        <s v="/AVMedia/SamsungGalaxy/20190615_123116.jpg"/>
        <s v="/AVMedia/SamsungGalaxy/20190716_190837.jpg"/>
        <s v="/AVMedia/SamsungGalaxy/20190716_190900.jpg"/>
        <s v="/AVMedia/SamsungGalaxy/20190716_190912.jpg"/>
        <s v="/AVMedia/SamsungGalaxy/IMG_20190226_072941.jpg"/>
        <s v="/AVMedia/ScannedPics"/>
        <s v="/AVMedia/ScannedPics/1958_001-002.png"/>
        <s v="/AVMedia/ScannedPics/1958_003-004.png"/>
        <s v="/AVMedia/ScannedPics/1958_005-006.png"/>
        <s v="/AVMedia/ScannedPics/1958_007-009.png"/>
        <s v="/AVMedia/ScannedPics/1958_010-012.png"/>
        <s v="/AVMedia/ScannedPics/195805_001-003.png"/>
        <s v="/AVMedia/ScannedPics/195805_0010-012.png"/>
        <s v="/AVMedia/ScannedPics/195805_004-006.png"/>
        <s v="/AVMedia/ScannedPics/195805_007-007.png"/>
        <s v="/AVMedia/ScannedPics/1965_Xmas_001-002.png"/>
        <s v="/AVMedia/ScannedPics/1965_Xmas_003-004.png"/>
        <s v="/AVMedia/Schick-Onizak"/>
        <s v="/AVMedia/Schick-Onizak/195410_a.png"/>
        <s v="/AVMedia/Schick-Onizak/195410_b.png"/>
        <s v="/AVMedia/Schick-Onizak/195410_c.png"/>
        <s v="/AVMedia/Schick-Onizak/195801_a.png"/>
        <s v="/AVMedia/Schick-Onizak/195801_b.png"/>
        <s v="/AVMedia/Schick-Onizak/195812_a.png"/>
        <s v="/AVMedia/Schick-Onizak/195812_b.png"/>
        <s v="/AVMedia/Schick-Onizak/195812_c.png"/>
        <s v="/AVMedia/Schick-Onizak/195812_d.png"/>
        <s v="/AVMedia/Schick-Onizak/195901_a.png"/>
        <s v="/AVMedia/Schick-Onizak/195901_b.png"/>
        <s v="/AVMedia/Schick-Onizak/195901_c.png"/>
        <s v="/AVMedia/Schick-Onizak/195901_d.png"/>
        <s v="/AVMedia/Schick-Onizak/195901_e.png"/>
        <s v="/AVMedia/Schick-Onizak/196004_a.png"/>
        <s v="/AVMedia/Stellarium"/>
        <s v="/AVMedia/Videos"/>
        <s v="/AVMedia/Videos/2006_11_23_07H12M_PM_Title_1.MPG.scn"/>
        <s v="/AVMedia/Videos/2007_01_19_04H27M_PM_Title_1.MPG"/>
        <s v="/AVMedia/Videos/2007_01_19_04H27M_PM_Title_1.MPG.scn"/>
        <s v="/AVMedia/Videos/2008_06_22_10H38M_PM_Title_1.MPG"/>
        <s v="/AVMedia/Videos/2008_06_22_10H38M_PM_Title_1.MPG.scn"/>
        <s v="/AVMedia/Videos/2008_11_25_01H42M_PM_Title_1.MPG"/>
        <s v="/AVMedia/Videos/2008_11_25_01H42M_PM_Title_1.MPG.scn"/>
        <s v="/AVMedia/Videos/ASelfieADay.mp4"/>
        <s v="/AVMedia/Videos/IanGiraffe.mp4"/>
        <s v="/AVMedia/Videos/Mom &amp; Jeff.cos2"/>
        <s v="/AVMedia/Videos/Mom &amp; Jeff.scn"/>
        <s v="/AVMedia/Videos/Mom &amp; Jeff.wmv"/>
        <s v="/AVMedia/Videos/MVI_0924.avi"/>
        <s v="/AVMedia/Videos/MVI_0924.mpg"/>
        <s v="/AVMedia/Videos/Video 1.mpg"/>
        <s v="/AVMedia/Videos/Video 1.mpg.scn"/>
        <s v="/AVMedia/VirtualBox VMs"/>
        <s v="/AVMedia/web"/>
        <s v="/AVMedia/Webcam"/>
        <s v="/AVMedia/WorkingImagesFolders"/>
        <s v="/AVMedia/WorkingImagesFolders/For_Sale.tar.gz"/>
        <s v="/AVMedia/WorkingImagesFolders/KathyScreenSaver.zip"/>
        <s v="/AVMedia/WorkingImagesFolders/KrisPix.zip"/>
        <s v="/AVMedia/WorkingImagesFolders/Pics of boys-20201122T194850Z-001.zip"/>
        <s v="/AVMedia/WorkingImagesFolders/Pictures of Ian-20200518T022049Z-001.zip"/>
        <s v="/Data/T460"/>
        <s v="/Data/T490"/>
        <s v="/DevApps/Android"/>
        <s v="/DevApps/Android/Android-Drawing-1.pdf"/>
        <s v="/DevApps/Android/commons-io-2.4-bin.tar.gz"/>
        <s v="/DevApps/Android/fastcv-installer-android-1-7-1.zip"/>
        <s v="/DevApps/Android/LightMeter-master.zip"/>
        <s v="/DevApps/Android/okio-okio-parent-1.6.0.tar.gz"/>
        <s v="/DevApps/AndroidStudio_Space"/>
        <s v="/DevApps/BlenderFiles"/>
        <s v="/DevApps/Caladan"/>
        <s v="/DevApps/Caladan/.buildpath"/>
        <s v="/DevApps/Caladan/.project"/>
        <s v="/DevApps/Caladan/.project~"/>
        <s v="/DevApps/Caladan/caladan.php"/>
        <s v="/DevApps/Caladan/checklogin.php"/>
        <s v="/DevApps/Caladan/errorout.php"/>
        <s v="/DevApps/Caladan/external.html"/>
        <s v="/DevApps/Caladan/failedlogin.php"/>
        <s v="/DevApps/Caladan/foundation_main.php"/>
        <s v="/DevApps/Caladan/front.php"/>
        <s v="/DevApps/Caladan/imageselect.html"/>
        <s v="/DevApps/Caladan/index.php"/>
        <s v="/DevApps/Caladan/logout.php"/>
        <s v="/DevApps/Caladan/mainmenu.php"/>
        <s v="/DevApps/Caladan/oldmainmenu.php"/>
        <s v="/DevApps/Caladan/phpinfo.php"/>
        <s v="/DevApps/Caladan/README.md"/>
        <s v="/DevApps/Caladan/scrollers.html"/>
        <s v="/DevApps/Caladan/sql_where.php"/>
        <s v="/DevApps/Caladan/stack_operations.php"/>
        <s v="/DevApps/Caladan/web_template.odg"/>
        <s v="/DevApps/CaladanBackup_Rev1"/>
        <s v="/DevApps/CaladanBackup_Rev1/.attach_pid19101"/>
        <s v="/DevApps/CaladanBackup_Rev1/.classpath"/>
        <s v="/DevApps/CaladanBackup_Rev1/.gitignore"/>
        <s v="/DevApps/CaladanBackup_Rev1/.project"/>
        <s v="/DevApps/CaladanBackup_Rev1/BackupBuilder.java"/>
        <s v="/DevApps/CaladanBackup_Rev1/build.gradle"/>
        <s v="/DevApps/CaladanBackup_Rev1/gradlew"/>
        <s v="/DevApps/CaladanBackup_Rev1/gradlew.bat"/>
        <s v="/DevApps/CaladanBackup_Rev1/README.md"/>
        <s v="/DevApps/CaladanBackup_Rev1/settings.gradle"/>
        <s v="/DevApps/CaladanBackup_Rev1/tmpFOS"/>
        <s v="/DevApps/CaladanBackup_Rev2"/>
        <s v="/DevApps/CaladanBackup_Rev2/.attach_pid19101"/>
        <s v="/DevApps/CaladanBackup_Rev2/.classpath"/>
        <s v="/DevApps/CaladanBackup_Rev2/.gitignore"/>
        <s v="/DevApps/CaladanBackup_Rev2/.project"/>
        <s v="/DevApps/CaladanBackup_Rev2/BackupBuilder.java"/>
        <s v="/DevApps/CaladanBackup_Rev2/build.gradle"/>
        <s v="/DevApps/CaladanBackup_Rev2/gradlew"/>
        <s v="/DevApps/CaladanBackup_Rev2/gradlew.bat"/>
        <s v="/DevApps/CaladanBackup_Rev2/README.md"/>
        <s v="/DevApps/CaladanBackup_Rev2/settings.gradle"/>
        <s v="/DevApps/CaladanBackup_Rev2/tmpFOS"/>
        <s v="/DevApps/CaladanBackup_Rev3"/>
        <s v="/DevApps/CaladanBackup_Rev3/.classpath"/>
        <s v="/DevApps/CaladanBackup_Rev3/.gitignore"/>
        <s v="/DevApps/CaladanBackup_Rev3/.project"/>
        <s v="/DevApps/CaladanBackup_Rev3/build.gradle"/>
      </sharedItems>
    </cacheField>
    <cacheField name="Excludes" uniqueList="1" numFmtId="0" sqlType="0" hierarchy="0" level="0" databaseField="1">
      <sharedItems count="1">
        <s v="NA"/>
      </sharedItems>
    </cacheField>
    <cacheField name="Compress" uniqueList="1" numFmtId="0" sqlType="0" hierarchy="0" level="0" databaseField="1">
      <sharedItems count="1">
        <s v="YES"/>
      </sharedItems>
    </cacheField>
    <cacheField name="Recurse" uniqueList="1" numFmtId="0" sqlType="0" hierarchy="0" level="0" databaseField="1">
      <sharedItems count="2">
        <s v="No"/>
        <s v="YES"/>
      </sharedItems>
    </cacheField>
    <cacheField name="Estimated Size" uniqueList="1" numFmtId="0" sqlType="0" hierarchy="0" level="0" databaseField="1">
      <sharedItems count="26" containsInteger="1" containsMixedTypes="1" containsNumber="1" minValue="4000" maxValue="445000000000">
        <n v="4000"/>
        <n v="664000"/>
        <n v="9600000"/>
        <n v="14000000"/>
        <n v="26000000"/>
        <n v="84000000"/>
        <n v="108000000"/>
        <n v="137000000"/>
        <n v="229000000"/>
        <n v="270000000"/>
        <n v="274000000"/>
        <n v="371000000"/>
        <n v="505000000"/>
        <n v="524000000"/>
        <n v="525000000"/>
        <n v="759000000"/>
        <n v="1300000000"/>
        <n v="3000000000"/>
        <n v="4900000000"/>
        <n v="5000000000"/>
        <n v="7400000000"/>
        <n v="11000000000"/>
        <n v="23000000000"/>
        <n v="41000000000"/>
        <n v="445000000000"/>
        <s v=""/>
      </sharedItems>
    </cacheField>
  </cacheFields>
</pivotCacheDefinition>
</file>

<file path=xl/pivotCache/pivotCacheRecords1.xml><?xml version="1.0" encoding="utf-8"?>
<pivotCacheRecords xmlns="http://schemas.openxmlformats.org/spreadsheetml/2006/main" count="546">
  <r>
    <x v="0"/>
    <x v="0"/>
    <x v="57"/>
    <x v="0"/>
    <x v="0"/>
    <x v="1"/>
    <x v="25"/>
  </r>
  <r>
    <x v="1"/>
    <x v="0"/>
    <x v="58"/>
    <x v="0"/>
    <x v="0"/>
    <x v="1"/>
    <x v="25"/>
  </r>
  <r>
    <x v="2"/>
    <x v="0"/>
    <x v="59"/>
    <x v="0"/>
    <x v="0"/>
    <x v="1"/>
    <x v="25"/>
  </r>
  <r>
    <x v="3"/>
    <x v="0"/>
    <x v="61"/>
    <x v="0"/>
    <x v="0"/>
    <x v="0"/>
    <x v="25"/>
  </r>
  <r>
    <x v="4"/>
    <x v="0"/>
    <x v="60"/>
    <x v="0"/>
    <x v="0"/>
    <x v="0"/>
    <x v="25"/>
  </r>
  <r>
    <x v="5"/>
    <x v="0"/>
    <x v="62"/>
    <x v="0"/>
    <x v="0"/>
    <x v="1"/>
    <x v="25"/>
  </r>
  <r>
    <x v="6"/>
    <x v="0"/>
    <x v="63"/>
    <x v="0"/>
    <x v="0"/>
    <x v="0"/>
    <x v="25"/>
  </r>
  <r>
    <x v="7"/>
    <x v="0"/>
    <x v="64"/>
    <x v="0"/>
    <x v="0"/>
    <x v="0"/>
    <x v="25"/>
  </r>
  <r>
    <x v="8"/>
    <x v="0"/>
    <x v="65"/>
    <x v="0"/>
    <x v="0"/>
    <x v="0"/>
    <x v="25"/>
  </r>
  <r>
    <x v="9"/>
    <x v="0"/>
    <x v="66"/>
    <x v="0"/>
    <x v="0"/>
    <x v="0"/>
    <x v="25"/>
  </r>
  <r>
    <x v="10"/>
    <x v="0"/>
    <x v="67"/>
    <x v="0"/>
    <x v="0"/>
    <x v="0"/>
    <x v="25"/>
  </r>
  <r>
    <x v="11"/>
    <x v="0"/>
    <x v="68"/>
    <x v="0"/>
    <x v="0"/>
    <x v="0"/>
    <x v="25"/>
  </r>
  <r>
    <x v="12"/>
    <x v="0"/>
    <x v="69"/>
    <x v="0"/>
    <x v="0"/>
    <x v="0"/>
    <x v="25"/>
  </r>
  <r>
    <x v="13"/>
    <x v="0"/>
    <x v="70"/>
    <x v="0"/>
    <x v="0"/>
    <x v="0"/>
    <x v="25"/>
  </r>
  <r>
    <x v="14"/>
    <x v="0"/>
    <x v="71"/>
    <x v="0"/>
    <x v="0"/>
    <x v="0"/>
    <x v="25"/>
  </r>
  <r>
    <x v="15"/>
    <x v="0"/>
    <x v="72"/>
    <x v="0"/>
    <x v="0"/>
    <x v="0"/>
    <x v="25"/>
  </r>
  <r>
    <x v="16"/>
    <x v="0"/>
    <x v="73"/>
    <x v="0"/>
    <x v="0"/>
    <x v="0"/>
    <x v="25"/>
  </r>
  <r>
    <x v="17"/>
    <x v="0"/>
    <x v="74"/>
    <x v="0"/>
    <x v="0"/>
    <x v="0"/>
    <x v="25"/>
  </r>
  <r>
    <x v="18"/>
    <x v="0"/>
    <x v="75"/>
    <x v="0"/>
    <x v="0"/>
    <x v="0"/>
    <x v="25"/>
  </r>
  <r>
    <x v="19"/>
    <x v="0"/>
    <x v="76"/>
    <x v="0"/>
    <x v="0"/>
    <x v="0"/>
    <x v="25"/>
  </r>
  <r>
    <x v="20"/>
    <x v="0"/>
    <x v="77"/>
    <x v="0"/>
    <x v="0"/>
    <x v="0"/>
    <x v="25"/>
  </r>
  <r>
    <x v="21"/>
    <x v="0"/>
    <x v="78"/>
    <x v="0"/>
    <x v="0"/>
    <x v="0"/>
    <x v="25"/>
  </r>
  <r>
    <x v="22"/>
    <x v="0"/>
    <x v="80"/>
    <x v="0"/>
    <x v="0"/>
    <x v="0"/>
    <x v="25"/>
  </r>
  <r>
    <x v="23"/>
    <x v="0"/>
    <x v="81"/>
    <x v="0"/>
    <x v="0"/>
    <x v="0"/>
    <x v="25"/>
  </r>
  <r>
    <x v="24"/>
    <x v="0"/>
    <x v="82"/>
    <x v="0"/>
    <x v="0"/>
    <x v="0"/>
    <x v="25"/>
  </r>
  <r>
    <x v="25"/>
    <x v="0"/>
    <x v="83"/>
    <x v="0"/>
    <x v="0"/>
    <x v="0"/>
    <x v="25"/>
  </r>
  <r>
    <x v="26"/>
    <x v="0"/>
    <x v="84"/>
    <x v="0"/>
    <x v="0"/>
    <x v="0"/>
    <x v="25"/>
  </r>
  <r>
    <x v="27"/>
    <x v="0"/>
    <x v="79"/>
    <x v="0"/>
    <x v="0"/>
    <x v="0"/>
    <x v="25"/>
  </r>
  <r>
    <x v="28"/>
    <x v="0"/>
    <x v="85"/>
    <x v="0"/>
    <x v="0"/>
    <x v="1"/>
    <x v="12"/>
  </r>
  <r>
    <x v="29"/>
    <x v="0"/>
    <x v="87"/>
    <x v="0"/>
    <x v="0"/>
    <x v="0"/>
    <x v="25"/>
  </r>
  <r>
    <x v="30"/>
    <x v="0"/>
    <x v="88"/>
    <x v="0"/>
    <x v="0"/>
    <x v="0"/>
    <x v="25"/>
  </r>
  <r>
    <x v="31"/>
    <x v="0"/>
    <x v="89"/>
    <x v="0"/>
    <x v="0"/>
    <x v="0"/>
    <x v="25"/>
  </r>
  <r>
    <x v="32"/>
    <x v="0"/>
    <x v="90"/>
    <x v="0"/>
    <x v="0"/>
    <x v="0"/>
    <x v="25"/>
  </r>
  <r>
    <x v="33"/>
    <x v="0"/>
    <x v="91"/>
    <x v="0"/>
    <x v="0"/>
    <x v="0"/>
    <x v="25"/>
  </r>
  <r>
    <x v="34"/>
    <x v="0"/>
    <x v="92"/>
    <x v="0"/>
    <x v="0"/>
    <x v="0"/>
    <x v="25"/>
  </r>
  <r>
    <x v="35"/>
    <x v="0"/>
    <x v="93"/>
    <x v="0"/>
    <x v="0"/>
    <x v="0"/>
    <x v="25"/>
  </r>
  <r>
    <x v="36"/>
    <x v="0"/>
    <x v="94"/>
    <x v="0"/>
    <x v="0"/>
    <x v="0"/>
    <x v="25"/>
  </r>
  <r>
    <x v="37"/>
    <x v="0"/>
    <x v="101"/>
    <x v="0"/>
    <x v="0"/>
    <x v="0"/>
    <x v="25"/>
  </r>
  <r>
    <x v="38"/>
    <x v="0"/>
    <x v="102"/>
    <x v="0"/>
    <x v="0"/>
    <x v="0"/>
    <x v="25"/>
  </r>
  <r>
    <x v="39"/>
    <x v="0"/>
    <x v="105"/>
    <x v="0"/>
    <x v="0"/>
    <x v="0"/>
    <x v="25"/>
  </r>
  <r>
    <x v="40"/>
    <x v="0"/>
    <x v="106"/>
    <x v="0"/>
    <x v="0"/>
    <x v="0"/>
    <x v="25"/>
  </r>
  <r>
    <x v="41"/>
    <x v="0"/>
    <x v="109"/>
    <x v="0"/>
    <x v="0"/>
    <x v="0"/>
    <x v="25"/>
  </r>
  <r>
    <x v="42"/>
    <x v="0"/>
    <x v="110"/>
    <x v="0"/>
    <x v="0"/>
    <x v="0"/>
    <x v="25"/>
  </r>
  <r>
    <x v="43"/>
    <x v="0"/>
    <x v="111"/>
    <x v="0"/>
    <x v="0"/>
    <x v="0"/>
    <x v="25"/>
  </r>
  <r>
    <x v="44"/>
    <x v="0"/>
    <x v="112"/>
    <x v="0"/>
    <x v="0"/>
    <x v="0"/>
    <x v="25"/>
  </r>
  <r>
    <x v="45"/>
    <x v="0"/>
    <x v="86"/>
    <x v="0"/>
    <x v="0"/>
    <x v="0"/>
    <x v="25"/>
  </r>
  <r>
    <x v="46"/>
    <x v="0"/>
    <x v="95"/>
    <x v="0"/>
    <x v="0"/>
    <x v="0"/>
    <x v="25"/>
  </r>
  <r>
    <x v="47"/>
    <x v="0"/>
    <x v="96"/>
    <x v="0"/>
    <x v="0"/>
    <x v="0"/>
    <x v="25"/>
  </r>
  <r>
    <x v="48"/>
    <x v="0"/>
    <x v="97"/>
    <x v="0"/>
    <x v="0"/>
    <x v="0"/>
    <x v="25"/>
  </r>
  <r>
    <x v="49"/>
    <x v="0"/>
    <x v="98"/>
    <x v="0"/>
    <x v="0"/>
    <x v="0"/>
    <x v="25"/>
  </r>
  <r>
    <x v="50"/>
    <x v="0"/>
    <x v="99"/>
    <x v="0"/>
    <x v="0"/>
    <x v="0"/>
    <x v="25"/>
  </r>
  <r>
    <x v="51"/>
    <x v="0"/>
    <x v="100"/>
    <x v="0"/>
    <x v="0"/>
    <x v="0"/>
    <x v="25"/>
  </r>
  <r>
    <x v="52"/>
    <x v="0"/>
    <x v="103"/>
    <x v="0"/>
    <x v="0"/>
    <x v="0"/>
    <x v="25"/>
  </r>
  <r>
    <x v="53"/>
    <x v="0"/>
    <x v="104"/>
    <x v="0"/>
    <x v="0"/>
    <x v="0"/>
    <x v="25"/>
  </r>
  <r>
    <x v="54"/>
    <x v="0"/>
    <x v="107"/>
    <x v="0"/>
    <x v="0"/>
    <x v="0"/>
    <x v="25"/>
  </r>
  <r>
    <x v="55"/>
    <x v="0"/>
    <x v="108"/>
    <x v="0"/>
    <x v="0"/>
    <x v="0"/>
    <x v="25"/>
  </r>
  <r>
    <x v="56"/>
    <x v="0"/>
    <x v="113"/>
    <x v="0"/>
    <x v="0"/>
    <x v="1"/>
    <x v="25"/>
  </r>
  <r>
    <x v="57"/>
    <x v="0"/>
    <x v="114"/>
    <x v="0"/>
    <x v="0"/>
    <x v="0"/>
    <x v="25"/>
  </r>
  <r>
    <x v="58"/>
    <x v="0"/>
    <x v="115"/>
    <x v="0"/>
    <x v="0"/>
    <x v="0"/>
    <x v="25"/>
  </r>
  <r>
    <x v="59"/>
    <x v="0"/>
    <x v="116"/>
    <x v="0"/>
    <x v="0"/>
    <x v="1"/>
    <x v="25"/>
  </r>
  <r>
    <x v="60"/>
    <x v="0"/>
    <x v="117"/>
    <x v="0"/>
    <x v="0"/>
    <x v="0"/>
    <x v="25"/>
  </r>
  <r>
    <x v="61"/>
    <x v="0"/>
    <x v="118"/>
    <x v="0"/>
    <x v="0"/>
    <x v="0"/>
    <x v="25"/>
  </r>
  <r>
    <x v="62"/>
    <x v="0"/>
    <x v="120"/>
    <x v="0"/>
    <x v="0"/>
    <x v="0"/>
    <x v="25"/>
  </r>
  <r>
    <x v="63"/>
    <x v="0"/>
    <x v="119"/>
    <x v="0"/>
    <x v="0"/>
    <x v="0"/>
    <x v="25"/>
  </r>
  <r>
    <x v="64"/>
    <x v="0"/>
    <x v="121"/>
    <x v="0"/>
    <x v="0"/>
    <x v="0"/>
    <x v="25"/>
  </r>
  <r>
    <x v="65"/>
    <x v="0"/>
    <x v="122"/>
    <x v="0"/>
    <x v="0"/>
    <x v="0"/>
    <x v="25"/>
  </r>
  <r>
    <x v="66"/>
    <x v="0"/>
    <x v="123"/>
    <x v="0"/>
    <x v="0"/>
    <x v="0"/>
    <x v="25"/>
  </r>
  <r>
    <x v="67"/>
    <x v="0"/>
    <x v="124"/>
    <x v="0"/>
    <x v="0"/>
    <x v="0"/>
    <x v="25"/>
  </r>
  <r>
    <x v="68"/>
    <x v="0"/>
    <x v="125"/>
    <x v="0"/>
    <x v="0"/>
    <x v="0"/>
    <x v="25"/>
  </r>
  <r>
    <x v="69"/>
    <x v="0"/>
    <x v="126"/>
    <x v="0"/>
    <x v="0"/>
    <x v="0"/>
    <x v="25"/>
  </r>
  <r>
    <x v="70"/>
    <x v="0"/>
    <x v="127"/>
    <x v="0"/>
    <x v="0"/>
    <x v="0"/>
    <x v="25"/>
  </r>
  <r>
    <x v="71"/>
    <x v="0"/>
    <x v="128"/>
    <x v="0"/>
    <x v="0"/>
    <x v="0"/>
    <x v="25"/>
  </r>
  <r>
    <x v="72"/>
    <x v="0"/>
    <x v="129"/>
    <x v="0"/>
    <x v="0"/>
    <x v="0"/>
    <x v="25"/>
  </r>
  <r>
    <x v="73"/>
    <x v="0"/>
    <x v="130"/>
    <x v="0"/>
    <x v="0"/>
    <x v="0"/>
    <x v="25"/>
  </r>
  <r>
    <x v="74"/>
    <x v="0"/>
    <x v="131"/>
    <x v="0"/>
    <x v="0"/>
    <x v="0"/>
    <x v="25"/>
  </r>
  <r>
    <x v="75"/>
    <x v="0"/>
    <x v="132"/>
    <x v="0"/>
    <x v="0"/>
    <x v="0"/>
    <x v="25"/>
  </r>
  <r>
    <x v="76"/>
    <x v="0"/>
    <x v="134"/>
    <x v="0"/>
    <x v="0"/>
    <x v="0"/>
    <x v="25"/>
  </r>
  <r>
    <x v="77"/>
    <x v="0"/>
    <x v="135"/>
    <x v="0"/>
    <x v="0"/>
    <x v="0"/>
    <x v="25"/>
  </r>
  <r>
    <x v="78"/>
    <x v="0"/>
    <x v="133"/>
    <x v="0"/>
    <x v="0"/>
    <x v="0"/>
    <x v="25"/>
  </r>
  <r>
    <x v="79"/>
    <x v="0"/>
    <x v="136"/>
    <x v="0"/>
    <x v="0"/>
    <x v="0"/>
    <x v="25"/>
  </r>
  <r>
    <x v="80"/>
    <x v="0"/>
    <x v="137"/>
    <x v="0"/>
    <x v="0"/>
    <x v="0"/>
    <x v="25"/>
  </r>
  <r>
    <x v="81"/>
    <x v="0"/>
    <x v="138"/>
    <x v="0"/>
    <x v="0"/>
    <x v="0"/>
    <x v="25"/>
  </r>
  <r>
    <x v="82"/>
    <x v="0"/>
    <x v="139"/>
    <x v="0"/>
    <x v="0"/>
    <x v="0"/>
    <x v="25"/>
  </r>
  <r>
    <x v="83"/>
    <x v="0"/>
    <x v="140"/>
    <x v="0"/>
    <x v="0"/>
    <x v="0"/>
    <x v="25"/>
  </r>
  <r>
    <x v="84"/>
    <x v="0"/>
    <x v="141"/>
    <x v="0"/>
    <x v="0"/>
    <x v="0"/>
    <x v="25"/>
  </r>
  <r>
    <x v="85"/>
    <x v="0"/>
    <x v="142"/>
    <x v="0"/>
    <x v="0"/>
    <x v="0"/>
    <x v="25"/>
  </r>
  <r>
    <x v="86"/>
    <x v="0"/>
    <x v="143"/>
    <x v="0"/>
    <x v="0"/>
    <x v="0"/>
    <x v="25"/>
  </r>
  <r>
    <x v="87"/>
    <x v="0"/>
    <x v="144"/>
    <x v="0"/>
    <x v="0"/>
    <x v="0"/>
    <x v="25"/>
  </r>
  <r>
    <x v="88"/>
    <x v="0"/>
    <x v="145"/>
    <x v="0"/>
    <x v="0"/>
    <x v="0"/>
    <x v="25"/>
  </r>
  <r>
    <x v="89"/>
    <x v="0"/>
    <x v="146"/>
    <x v="0"/>
    <x v="0"/>
    <x v="0"/>
    <x v="25"/>
  </r>
  <r>
    <x v="90"/>
    <x v="0"/>
    <x v="147"/>
    <x v="0"/>
    <x v="0"/>
    <x v="0"/>
    <x v="25"/>
  </r>
  <r>
    <x v="91"/>
    <x v="0"/>
    <x v="148"/>
    <x v="0"/>
    <x v="0"/>
    <x v="0"/>
    <x v="25"/>
  </r>
  <r>
    <x v="92"/>
    <x v="0"/>
    <x v="149"/>
    <x v="0"/>
    <x v="0"/>
    <x v="0"/>
    <x v="25"/>
  </r>
  <r>
    <x v="93"/>
    <x v="0"/>
    <x v="150"/>
    <x v="0"/>
    <x v="0"/>
    <x v="0"/>
    <x v="25"/>
  </r>
  <r>
    <x v="94"/>
    <x v="0"/>
    <x v="151"/>
    <x v="0"/>
    <x v="0"/>
    <x v="0"/>
    <x v="25"/>
  </r>
  <r>
    <x v="95"/>
    <x v="0"/>
    <x v="152"/>
    <x v="0"/>
    <x v="0"/>
    <x v="0"/>
    <x v="25"/>
  </r>
  <r>
    <x v="96"/>
    <x v="0"/>
    <x v="153"/>
    <x v="0"/>
    <x v="0"/>
    <x v="0"/>
    <x v="25"/>
  </r>
  <r>
    <x v="97"/>
    <x v="0"/>
    <x v="154"/>
    <x v="0"/>
    <x v="0"/>
    <x v="0"/>
    <x v="25"/>
  </r>
  <r>
    <x v="98"/>
    <x v="0"/>
    <x v="155"/>
    <x v="0"/>
    <x v="0"/>
    <x v="0"/>
    <x v="25"/>
  </r>
  <r>
    <x v="99"/>
    <x v="0"/>
    <x v="156"/>
    <x v="0"/>
    <x v="0"/>
    <x v="0"/>
    <x v="25"/>
  </r>
  <r>
    <x v="100"/>
    <x v="0"/>
    <x v="157"/>
    <x v="0"/>
    <x v="0"/>
    <x v="0"/>
    <x v="25"/>
  </r>
  <r>
    <x v="101"/>
    <x v="0"/>
    <x v="158"/>
    <x v="0"/>
    <x v="0"/>
    <x v="0"/>
    <x v="25"/>
  </r>
  <r>
    <x v="102"/>
    <x v="0"/>
    <x v="159"/>
    <x v="0"/>
    <x v="0"/>
    <x v="0"/>
    <x v="25"/>
  </r>
  <r>
    <x v="103"/>
    <x v="0"/>
    <x v="160"/>
    <x v="0"/>
    <x v="0"/>
    <x v="0"/>
    <x v="25"/>
  </r>
  <r>
    <x v="104"/>
    <x v="0"/>
    <x v="161"/>
    <x v="0"/>
    <x v="0"/>
    <x v="0"/>
    <x v="25"/>
  </r>
  <r>
    <x v="105"/>
    <x v="0"/>
    <x v="162"/>
    <x v="0"/>
    <x v="0"/>
    <x v="0"/>
    <x v="25"/>
  </r>
  <r>
    <x v="106"/>
    <x v="0"/>
    <x v="163"/>
    <x v="0"/>
    <x v="0"/>
    <x v="0"/>
    <x v="25"/>
  </r>
  <r>
    <x v="107"/>
    <x v="0"/>
    <x v="164"/>
    <x v="0"/>
    <x v="0"/>
    <x v="0"/>
    <x v="25"/>
  </r>
  <r>
    <x v="108"/>
    <x v="0"/>
    <x v="165"/>
    <x v="0"/>
    <x v="0"/>
    <x v="0"/>
    <x v="25"/>
  </r>
  <r>
    <x v="109"/>
    <x v="0"/>
    <x v="166"/>
    <x v="0"/>
    <x v="0"/>
    <x v="0"/>
    <x v="25"/>
  </r>
  <r>
    <x v="110"/>
    <x v="0"/>
    <x v="168"/>
    <x v="0"/>
    <x v="0"/>
    <x v="0"/>
    <x v="25"/>
  </r>
  <r>
    <x v="111"/>
    <x v="0"/>
    <x v="169"/>
    <x v="0"/>
    <x v="0"/>
    <x v="0"/>
    <x v="25"/>
  </r>
  <r>
    <x v="112"/>
    <x v="0"/>
    <x v="170"/>
    <x v="0"/>
    <x v="0"/>
    <x v="0"/>
    <x v="25"/>
  </r>
  <r>
    <x v="113"/>
    <x v="0"/>
    <x v="167"/>
    <x v="0"/>
    <x v="0"/>
    <x v="0"/>
    <x v="25"/>
  </r>
  <r>
    <x v="114"/>
    <x v="0"/>
    <x v="171"/>
    <x v="0"/>
    <x v="0"/>
    <x v="1"/>
    <x v="8"/>
  </r>
  <r>
    <x v="115"/>
    <x v="0"/>
    <x v="172"/>
    <x v="0"/>
    <x v="0"/>
    <x v="1"/>
    <x v="19"/>
  </r>
  <r>
    <x v="116"/>
    <x v="0"/>
    <x v="173"/>
    <x v="0"/>
    <x v="0"/>
    <x v="0"/>
    <x v="25"/>
  </r>
  <r>
    <x v="117"/>
    <x v="0"/>
    <x v="174"/>
    <x v="0"/>
    <x v="0"/>
    <x v="0"/>
    <x v="25"/>
  </r>
  <r>
    <x v="118"/>
    <x v="0"/>
    <x v="175"/>
    <x v="0"/>
    <x v="0"/>
    <x v="0"/>
    <x v="25"/>
  </r>
  <r>
    <x v="119"/>
    <x v="0"/>
    <x v="189"/>
    <x v="0"/>
    <x v="0"/>
    <x v="0"/>
    <x v="25"/>
  </r>
  <r>
    <x v="120"/>
    <x v="0"/>
    <x v="190"/>
    <x v="0"/>
    <x v="0"/>
    <x v="0"/>
    <x v="25"/>
  </r>
  <r>
    <x v="121"/>
    <x v="0"/>
    <x v="176"/>
    <x v="0"/>
    <x v="0"/>
    <x v="0"/>
    <x v="25"/>
  </r>
  <r>
    <x v="122"/>
    <x v="0"/>
    <x v="177"/>
    <x v="0"/>
    <x v="0"/>
    <x v="0"/>
    <x v="25"/>
  </r>
  <r>
    <x v="123"/>
    <x v="0"/>
    <x v="178"/>
    <x v="0"/>
    <x v="0"/>
    <x v="0"/>
    <x v="25"/>
  </r>
  <r>
    <x v="124"/>
    <x v="0"/>
    <x v="179"/>
    <x v="0"/>
    <x v="0"/>
    <x v="0"/>
    <x v="25"/>
  </r>
  <r>
    <x v="125"/>
    <x v="0"/>
    <x v="180"/>
    <x v="0"/>
    <x v="0"/>
    <x v="0"/>
    <x v="25"/>
  </r>
  <r>
    <x v="126"/>
    <x v="0"/>
    <x v="181"/>
    <x v="0"/>
    <x v="0"/>
    <x v="0"/>
    <x v="25"/>
  </r>
  <r>
    <x v="127"/>
    <x v="0"/>
    <x v="182"/>
    <x v="0"/>
    <x v="0"/>
    <x v="0"/>
    <x v="25"/>
  </r>
  <r>
    <x v="128"/>
    <x v="0"/>
    <x v="183"/>
    <x v="0"/>
    <x v="0"/>
    <x v="0"/>
    <x v="25"/>
  </r>
  <r>
    <x v="129"/>
    <x v="0"/>
    <x v="184"/>
    <x v="0"/>
    <x v="0"/>
    <x v="0"/>
    <x v="25"/>
  </r>
  <r>
    <x v="130"/>
    <x v="0"/>
    <x v="185"/>
    <x v="0"/>
    <x v="0"/>
    <x v="0"/>
    <x v="25"/>
  </r>
  <r>
    <x v="131"/>
    <x v="0"/>
    <x v="186"/>
    <x v="0"/>
    <x v="0"/>
    <x v="0"/>
    <x v="25"/>
  </r>
  <r>
    <x v="132"/>
    <x v="0"/>
    <x v="187"/>
    <x v="0"/>
    <x v="0"/>
    <x v="0"/>
    <x v="25"/>
  </r>
  <r>
    <x v="133"/>
    <x v="0"/>
    <x v="188"/>
    <x v="0"/>
    <x v="0"/>
    <x v="0"/>
    <x v="25"/>
  </r>
  <r>
    <x v="134"/>
    <x v="0"/>
    <x v="191"/>
    <x v="0"/>
    <x v="0"/>
    <x v="0"/>
    <x v="25"/>
  </r>
  <r>
    <x v="135"/>
    <x v="0"/>
    <x v="192"/>
    <x v="0"/>
    <x v="0"/>
    <x v="0"/>
    <x v="25"/>
  </r>
  <r>
    <x v="136"/>
    <x v="0"/>
    <x v="193"/>
    <x v="0"/>
    <x v="0"/>
    <x v="0"/>
    <x v="25"/>
  </r>
  <r>
    <x v="137"/>
    <x v="0"/>
    <x v="194"/>
    <x v="0"/>
    <x v="0"/>
    <x v="0"/>
    <x v="25"/>
  </r>
  <r>
    <x v="138"/>
    <x v="0"/>
    <x v="195"/>
    <x v="0"/>
    <x v="0"/>
    <x v="0"/>
    <x v="25"/>
  </r>
  <r>
    <x v="139"/>
    <x v="0"/>
    <x v="196"/>
    <x v="0"/>
    <x v="0"/>
    <x v="0"/>
    <x v="25"/>
  </r>
  <r>
    <x v="140"/>
    <x v="0"/>
    <x v="197"/>
    <x v="0"/>
    <x v="0"/>
    <x v="0"/>
    <x v="25"/>
  </r>
  <r>
    <x v="141"/>
    <x v="0"/>
    <x v="198"/>
    <x v="0"/>
    <x v="0"/>
    <x v="0"/>
    <x v="25"/>
  </r>
  <r>
    <x v="142"/>
    <x v="0"/>
    <x v="199"/>
    <x v="0"/>
    <x v="0"/>
    <x v="0"/>
    <x v="25"/>
  </r>
  <r>
    <x v="143"/>
    <x v="0"/>
    <x v="200"/>
    <x v="0"/>
    <x v="0"/>
    <x v="0"/>
    <x v="25"/>
  </r>
  <r>
    <x v="144"/>
    <x v="0"/>
    <x v="201"/>
    <x v="0"/>
    <x v="0"/>
    <x v="0"/>
    <x v="25"/>
  </r>
  <r>
    <x v="145"/>
    <x v="0"/>
    <x v="202"/>
    <x v="0"/>
    <x v="0"/>
    <x v="0"/>
    <x v="25"/>
  </r>
  <r>
    <x v="146"/>
    <x v="0"/>
    <x v="203"/>
    <x v="0"/>
    <x v="0"/>
    <x v="0"/>
    <x v="25"/>
  </r>
  <r>
    <x v="147"/>
    <x v="0"/>
    <x v="204"/>
    <x v="0"/>
    <x v="0"/>
    <x v="0"/>
    <x v="25"/>
  </r>
  <r>
    <x v="148"/>
    <x v="0"/>
    <x v="205"/>
    <x v="0"/>
    <x v="0"/>
    <x v="0"/>
    <x v="25"/>
  </r>
  <r>
    <x v="149"/>
    <x v="0"/>
    <x v="206"/>
    <x v="0"/>
    <x v="0"/>
    <x v="0"/>
    <x v="25"/>
  </r>
  <r>
    <x v="150"/>
    <x v="0"/>
    <x v="207"/>
    <x v="0"/>
    <x v="0"/>
    <x v="0"/>
    <x v="25"/>
  </r>
  <r>
    <x v="151"/>
    <x v="0"/>
    <x v="208"/>
    <x v="0"/>
    <x v="0"/>
    <x v="0"/>
    <x v="25"/>
  </r>
  <r>
    <x v="152"/>
    <x v="0"/>
    <x v="209"/>
    <x v="0"/>
    <x v="0"/>
    <x v="0"/>
    <x v="25"/>
  </r>
  <r>
    <x v="153"/>
    <x v="0"/>
    <x v="210"/>
    <x v="0"/>
    <x v="0"/>
    <x v="0"/>
    <x v="25"/>
  </r>
  <r>
    <x v="154"/>
    <x v="0"/>
    <x v="211"/>
    <x v="0"/>
    <x v="0"/>
    <x v="0"/>
    <x v="25"/>
  </r>
  <r>
    <x v="155"/>
    <x v="0"/>
    <x v="212"/>
    <x v="0"/>
    <x v="0"/>
    <x v="0"/>
    <x v="25"/>
  </r>
  <r>
    <x v="156"/>
    <x v="0"/>
    <x v="213"/>
    <x v="0"/>
    <x v="0"/>
    <x v="0"/>
    <x v="25"/>
  </r>
  <r>
    <x v="157"/>
    <x v="0"/>
    <x v="214"/>
    <x v="0"/>
    <x v="0"/>
    <x v="0"/>
    <x v="25"/>
  </r>
  <r>
    <x v="158"/>
    <x v="0"/>
    <x v="215"/>
    <x v="0"/>
    <x v="0"/>
    <x v="0"/>
    <x v="25"/>
  </r>
  <r>
    <x v="159"/>
    <x v="0"/>
    <x v="216"/>
    <x v="0"/>
    <x v="0"/>
    <x v="0"/>
    <x v="25"/>
  </r>
  <r>
    <x v="160"/>
    <x v="0"/>
    <x v="217"/>
    <x v="0"/>
    <x v="0"/>
    <x v="0"/>
    <x v="25"/>
  </r>
  <r>
    <x v="161"/>
    <x v="0"/>
    <x v="218"/>
    <x v="0"/>
    <x v="0"/>
    <x v="0"/>
    <x v="25"/>
  </r>
  <r>
    <x v="162"/>
    <x v="0"/>
    <x v="219"/>
    <x v="0"/>
    <x v="0"/>
    <x v="0"/>
    <x v="25"/>
  </r>
  <r>
    <x v="163"/>
    <x v="0"/>
    <x v="220"/>
    <x v="0"/>
    <x v="0"/>
    <x v="0"/>
    <x v="25"/>
  </r>
  <r>
    <x v="164"/>
    <x v="0"/>
    <x v="221"/>
    <x v="0"/>
    <x v="0"/>
    <x v="0"/>
    <x v="25"/>
  </r>
  <r>
    <x v="165"/>
    <x v="0"/>
    <x v="222"/>
    <x v="0"/>
    <x v="0"/>
    <x v="0"/>
    <x v="25"/>
  </r>
  <r>
    <x v="166"/>
    <x v="0"/>
    <x v="223"/>
    <x v="0"/>
    <x v="0"/>
    <x v="0"/>
    <x v="25"/>
  </r>
  <r>
    <x v="167"/>
    <x v="0"/>
    <x v="224"/>
    <x v="0"/>
    <x v="0"/>
    <x v="0"/>
    <x v="25"/>
  </r>
  <r>
    <x v="168"/>
    <x v="0"/>
    <x v="225"/>
    <x v="0"/>
    <x v="0"/>
    <x v="0"/>
    <x v="25"/>
  </r>
  <r>
    <x v="169"/>
    <x v="0"/>
    <x v="226"/>
    <x v="0"/>
    <x v="0"/>
    <x v="0"/>
    <x v="25"/>
  </r>
  <r>
    <x v="170"/>
    <x v="0"/>
    <x v="227"/>
    <x v="0"/>
    <x v="0"/>
    <x v="0"/>
    <x v="25"/>
  </r>
  <r>
    <x v="171"/>
    <x v="0"/>
    <x v="228"/>
    <x v="0"/>
    <x v="0"/>
    <x v="0"/>
    <x v="25"/>
  </r>
  <r>
    <x v="172"/>
    <x v="0"/>
    <x v="251"/>
    <x v="0"/>
    <x v="0"/>
    <x v="1"/>
    <x v="15"/>
  </r>
  <r>
    <x v="173"/>
    <x v="0"/>
    <x v="252"/>
    <x v="0"/>
    <x v="0"/>
    <x v="0"/>
    <x v="25"/>
  </r>
  <r>
    <x v="174"/>
    <x v="0"/>
    <x v="253"/>
    <x v="0"/>
    <x v="0"/>
    <x v="0"/>
    <x v="25"/>
  </r>
  <r>
    <x v="175"/>
    <x v="0"/>
    <x v="254"/>
    <x v="0"/>
    <x v="0"/>
    <x v="0"/>
    <x v="25"/>
  </r>
  <r>
    <x v="176"/>
    <x v="0"/>
    <x v="255"/>
    <x v="0"/>
    <x v="0"/>
    <x v="0"/>
    <x v="25"/>
  </r>
  <r>
    <x v="177"/>
    <x v="0"/>
    <x v="256"/>
    <x v="0"/>
    <x v="0"/>
    <x v="0"/>
    <x v="25"/>
  </r>
  <r>
    <x v="178"/>
    <x v="0"/>
    <x v="257"/>
    <x v="0"/>
    <x v="0"/>
    <x v="0"/>
    <x v="25"/>
  </r>
  <r>
    <x v="179"/>
    <x v="0"/>
    <x v="258"/>
    <x v="0"/>
    <x v="0"/>
    <x v="0"/>
    <x v="25"/>
  </r>
  <r>
    <x v="180"/>
    <x v="0"/>
    <x v="259"/>
    <x v="0"/>
    <x v="0"/>
    <x v="0"/>
    <x v="25"/>
  </r>
  <r>
    <x v="181"/>
    <x v="0"/>
    <x v="260"/>
    <x v="0"/>
    <x v="0"/>
    <x v="0"/>
    <x v="25"/>
  </r>
  <r>
    <x v="182"/>
    <x v="0"/>
    <x v="261"/>
    <x v="0"/>
    <x v="0"/>
    <x v="0"/>
    <x v="25"/>
  </r>
  <r>
    <x v="183"/>
    <x v="0"/>
    <x v="262"/>
    <x v="0"/>
    <x v="0"/>
    <x v="0"/>
    <x v="25"/>
  </r>
  <r>
    <x v="184"/>
    <x v="0"/>
    <x v="263"/>
    <x v="0"/>
    <x v="0"/>
    <x v="0"/>
    <x v="25"/>
  </r>
  <r>
    <x v="185"/>
    <x v="0"/>
    <x v="264"/>
    <x v="0"/>
    <x v="0"/>
    <x v="0"/>
    <x v="25"/>
  </r>
  <r>
    <x v="186"/>
    <x v="0"/>
    <x v="265"/>
    <x v="0"/>
    <x v="0"/>
    <x v="0"/>
    <x v="25"/>
  </r>
  <r>
    <x v="187"/>
    <x v="0"/>
    <x v="266"/>
    <x v="0"/>
    <x v="0"/>
    <x v="0"/>
    <x v="25"/>
  </r>
  <r>
    <x v="188"/>
    <x v="0"/>
    <x v="267"/>
    <x v="0"/>
    <x v="0"/>
    <x v="0"/>
    <x v="25"/>
  </r>
  <r>
    <x v="189"/>
    <x v="0"/>
    <x v="268"/>
    <x v="0"/>
    <x v="0"/>
    <x v="0"/>
    <x v="25"/>
  </r>
  <r>
    <x v="190"/>
    <x v="0"/>
    <x v="269"/>
    <x v="0"/>
    <x v="0"/>
    <x v="0"/>
    <x v="25"/>
  </r>
  <r>
    <x v="191"/>
    <x v="0"/>
    <x v="270"/>
    <x v="0"/>
    <x v="0"/>
    <x v="0"/>
    <x v="25"/>
  </r>
  <r>
    <x v="192"/>
    <x v="0"/>
    <x v="271"/>
    <x v="0"/>
    <x v="0"/>
    <x v="0"/>
    <x v="25"/>
  </r>
  <r>
    <x v="193"/>
    <x v="0"/>
    <x v="272"/>
    <x v="0"/>
    <x v="0"/>
    <x v="0"/>
    <x v="25"/>
  </r>
  <r>
    <x v="194"/>
    <x v="0"/>
    <x v="273"/>
    <x v="0"/>
    <x v="0"/>
    <x v="0"/>
    <x v="25"/>
  </r>
  <r>
    <x v="195"/>
    <x v="0"/>
    <x v="274"/>
    <x v="0"/>
    <x v="0"/>
    <x v="0"/>
    <x v="25"/>
  </r>
  <r>
    <x v="196"/>
    <x v="0"/>
    <x v="275"/>
    <x v="0"/>
    <x v="0"/>
    <x v="0"/>
    <x v="25"/>
  </r>
  <r>
    <x v="197"/>
    <x v="0"/>
    <x v="276"/>
    <x v="0"/>
    <x v="0"/>
    <x v="0"/>
    <x v="25"/>
  </r>
  <r>
    <x v="198"/>
    <x v="0"/>
    <x v="277"/>
    <x v="0"/>
    <x v="0"/>
    <x v="0"/>
    <x v="25"/>
  </r>
  <r>
    <x v="199"/>
    <x v="0"/>
    <x v="278"/>
    <x v="0"/>
    <x v="0"/>
    <x v="0"/>
    <x v="25"/>
  </r>
  <r>
    <x v="200"/>
    <x v="0"/>
    <x v="279"/>
    <x v="0"/>
    <x v="0"/>
    <x v="0"/>
    <x v="25"/>
  </r>
  <r>
    <x v="201"/>
    <x v="0"/>
    <x v="280"/>
    <x v="0"/>
    <x v="0"/>
    <x v="0"/>
    <x v="25"/>
  </r>
  <r>
    <x v="202"/>
    <x v="0"/>
    <x v="281"/>
    <x v="0"/>
    <x v="0"/>
    <x v="0"/>
    <x v="25"/>
  </r>
  <r>
    <x v="203"/>
    <x v="0"/>
    <x v="282"/>
    <x v="0"/>
    <x v="0"/>
    <x v="0"/>
    <x v="25"/>
  </r>
  <r>
    <x v="204"/>
    <x v="0"/>
    <x v="283"/>
    <x v="0"/>
    <x v="0"/>
    <x v="0"/>
    <x v="25"/>
  </r>
  <r>
    <x v="205"/>
    <x v="0"/>
    <x v="284"/>
    <x v="0"/>
    <x v="0"/>
    <x v="0"/>
    <x v="25"/>
  </r>
  <r>
    <x v="206"/>
    <x v="0"/>
    <x v="285"/>
    <x v="0"/>
    <x v="0"/>
    <x v="0"/>
    <x v="25"/>
  </r>
  <r>
    <x v="207"/>
    <x v="0"/>
    <x v="286"/>
    <x v="0"/>
    <x v="0"/>
    <x v="0"/>
    <x v="25"/>
  </r>
  <r>
    <x v="208"/>
    <x v="0"/>
    <x v="287"/>
    <x v="0"/>
    <x v="0"/>
    <x v="0"/>
    <x v="25"/>
  </r>
  <r>
    <x v="209"/>
    <x v="0"/>
    <x v="288"/>
    <x v="0"/>
    <x v="0"/>
    <x v="0"/>
    <x v="25"/>
  </r>
  <r>
    <x v="210"/>
    <x v="0"/>
    <x v="289"/>
    <x v="0"/>
    <x v="0"/>
    <x v="0"/>
    <x v="25"/>
  </r>
  <r>
    <x v="211"/>
    <x v="0"/>
    <x v="290"/>
    <x v="0"/>
    <x v="0"/>
    <x v="0"/>
    <x v="25"/>
  </r>
  <r>
    <x v="212"/>
    <x v="0"/>
    <x v="291"/>
    <x v="0"/>
    <x v="0"/>
    <x v="0"/>
    <x v="25"/>
  </r>
  <r>
    <x v="213"/>
    <x v="0"/>
    <x v="292"/>
    <x v="0"/>
    <x v="0"/>
    <x v="0"/>
    <x v="25"/>
  </r>
  <r>
    <x v="214"/>
    <x v="0"/>
    <x v="293"/>
    <x v="0"/>
    <x v="0"/>
    <x v="0"/>
    <x v="25"/>
  </r>
  <r>
    <x v="215"/>
    <x v="0"/>
    <x v="294"/>
    <x v="0"/>
    <x v="0"/>
    <x v="0"/>
    <x v="25"/>
  </r>
  <r>
    <x v="216"/>
    <x v="0"/>
    <x v="295"/>
    <x v="0"/>
    <x v="0"/>
    <x v="0"/>
    <x v="25"/>
  </r>
  <r>
    <x v="217"/>
    <x v="0"/>
    <x v="296"/>
    <x v="0"/>
    <x v="0"/>
    <x v="0"/>
    <x v="25"/>
  </r>
  <r>
    <x v="218"/>
    <x v="0"/>
    <x v="297"/>
    <x v="0"/>
    <x v="0"/>
    <x v="0"/>
    <x v="25"/>
  </r>
  <r>
    <x v="219"/>
    <x v="0"/>
    <x v="298"/>
    <x v="0"/>
    <x v="0"/>
    <x v="0"/>
    <x v="25"/>
  </r>
  <r>
    <x v="220"/>
    <x v="0"/>
    <x v="299"/>
    <x v="0"/>
    <x v="0"/>
    <x v="0"/>
    <x v="25"/>
  </r>
  <r>
    <x v="221"/>
    <x v="0"/>
    <x v="300"/>
    <x v="0"/>
    <x v="0"/>
    <x v="0"/>
    <x v="25"/>
  </r>
  <r>
    <x v="222"/>
    <x v="0"/>
    <x v="301"/>
    <x v="0"/>
    <x v="0"/>
    <x v="0"/>
    <x v="25"/>
  </r>
  <r>
    <x v="223"/>
    <x v="0"/>
    <x v="302"/>
    <x v="0"/>
    <x v="0"/>
    <x v="0"/>
    <x v="25"/>
  </r>
  <r>
    <x v="224"/>
    <x v="0"/>
    <x v="303"/>
    <x v="0"/>
    <x v="0"/>
    <x v="0"/>
    <x v="25"/>
  </r>
  <r>
    <x v="225"/>
    <x v="0"/>
    <x v="304"/>
    <x v="0"/>
    <x v="0"/>
    <x v="0"/>
    <x v="25"/>
  </r>
  <r>
    <x v="226"/>
    <x v="0"/>
    <x v="305"/>
    <x v="0"/>
    <x v="0"/>
    <x v="0"/>
    <x v="25"/>
  </r>
  <r>
    <x v="227"/>
    <x v="0"/>
    <x v="306"/>
    <x v="0"/>
    <x v="0"/>
    <x v="0"/>
    <x v="25"/>
  </r>
  <r>
    <x v="228"/>
    <x v="0"/>
    <x v="307"/>
    <x v="0"/>
    <x v="0"/>
    <x v="0"/>
    <x v="25"/>
  </r>
  <r>
    <x v="229"/>
    <x v="0"/>
    <x v="308"/>
    <x v="0"/>
    <x v="0"/>
    <x v="0"/>
    <x v="25"/>
  </r>
  <r>
    <x v="230"/>
    <x v="0"/>
    <x v="309"/>
    <x v="0"/>
    <x v="0"/>
    <x v="0"/>
    <x v="25"/>
  </r>
  <r>
    <x v="231"/>
    <x v="0"/>
    <x v="310"/>
    <x v="0"/>
    <x v="0"/>
    <x v="0"/>
    <x v="25"/>
  </r>
  <r>
    <x v="232"/>
    <x v="0"/>
    <x v="311"/>
    <x v="0"/>
    <x v="0"/>
    <x v="0"/>
    <x v="25"/>
  </r>
  <r>
    <x v="233"/>
    <x v="0"/>
    <x v="312"/>
    <x v="0"/>
    <x v="0"/>
    <x v="0"/>
    <x v="25"/>
  </r>
  <r>
    <x v="234"/>
    <x v="0"/>
    <x v="313"/>
    <x v="0"/>
    <x v="0"/>
    <x v="0"/>
    <x v="25"/>
  </r>
  <r>
    <x v="235"/>
    <x v="0"/>
    <x v="314"/>
    <x v="0"/>
    <x v="0"/>
    <x v="0"/>
    <x v="25"/>
  </r>
  <r>
    <x v="236"/>
    <x v="0"/>
    <x v="315"/>
    <x v="0"/>
    <x v="0"/>
    <x v="0"/>
    <x v="25"/>
  </r>
  <r>
    <x v="237"/>
    <x v="0"/>
    <x v="316"/>
    <x v="0"/>
    <x v="0"/>
    <x v="0"/>
    <x v="25"/>
  </r>
  <r>
    <x v="238"/>
    <x v="0"/>
    <x v="317"/>
    <x v="0"/>
    <x v="0"/>
    <x v="0"/>
    <x v="25"/>
  </r>
  <r>
    <x v="239"/>
    <x v="0"/>
    <x v="318"/>
    <x v="0"/>
    <x v="0"/>
    <x v="0"/>
    <x v="25"/>
  </r>
  <r>
    <x v="240"/>
    <x v="0"/>
    <x v="319"/>
    <x v="0"/>
    <x v="0"/>
    <x v="0"/>
    <x v="25"/>
  </r>
  <r>
    <x v="241"/>
    <x v="0"/>
    <x v="320"/>
    <x v="0"/>
    <x v="0"/>
    <x v="0"/>
    <x v="25"/>
  </r>
  <r>
    <x v="242"/>
    <x v="0"/>
    <x v="321"/>
    <x v="0"/>
    <x v="0"/>
    <x v="0"/>
    <x v="25"/>
  </r>
  <r>
    <x v="243"/>
    <x v="0"/>
    <x v="322"/>
    <x v="0"/>
    <x v="0"/>
    <x v="0"/>
    <x v="25"/>
  </r>
  <r>
    <x v="244"/>
    <x v="0"/>
    <x v="323"/>
    <x v="0"/>
    <x v="0"/>
    <x v="0"/>
    <x v="25"/>
  </r>
  <r>
    <x v="245"/>
    <x v="0"/>
    <x v="324"/>
    <x v="0"/>
    <x v="0"/>
    <x v="0"/>
    <x v="25"/>
  </r>
  <r>
    <x v="246"/>
    <x v="0"/>
    <x v="325"/>
    <x v="0"/>
    <x v="0"/>
    <x v="0"/>
    <x v="25"/>
  </r>
  <r>
    <x v="247"/>
    <x v="0"/>
    <x v="326"/>
    <x v="0"/>
    <x v="0"/>
    <x v="0"/>
    <x v="25"/>
  </r>
  <r>
    <x v="248"/>
    <x v="0"/>
    <x v="327"/>
    <x v="0"/>
    <x v="0"/>
    <x v="0"/>
    <x v="25"/>
  </r>
  <r>
    <x v="249"/>
    <x v="0"/>
    <x v="328"/>
    <x v="0"/>
    <x v="0"/>
    <x v="0"/>
    <x v="25"/>
  </r>
  <r>
    <x v="250"/>
    <x v="0"/>
    <x v="329"/>
    <x v="0"/>
    <x v="0"/>
    <x v="0"/>
    <x v="25"/>
  </r>
  <r>
    <x v="251"/>
    <x v="0"/>
    <x v="330"/>
    <x v="0"/>
    <x v="0"/>
    <x v="0"/>
    <x v="25"/>
  </r>
  <r>
    <x v="252"/>
    <x v="0"/>
    <x v="331"/>
    <x v="0"/>
    <x v="0"/>
    <x v="0"/>
    <x v="25"/>
  </r>
  <r>
    <x v="253"/>
    <x v="0"/>
    <x v="332"/>
    <x v="0"/>
    <x v="0"/>
    <x v="0"/>
    <x v="25"/>
  </r>
  <r>
    <x v="254"/>
    <x v="0"/>
    <x v="333"/>
    <x v="0"/>
    <x v="0"/>
    <x v="0"/>
    <x v="25"/>
  </r>
  <r>
    <x v="255"/>
    <x v="0"/>
    <x v="334"/>
    <x v="0"/>
    <x v="0"/>
    <x v="0"/>
    <x v="25"/>
  </r>
  <r>
    <x v="256"/>
    <x v="0"/>
    <x v="335"/>
    <x v="0"/>
    <x v="0"/>
    <x v="0"/>
    <x v="25"/>
  </r>
  <r>
    <x v="257"/>
    <x v="0"/>
    <x v="336"/>
    <x v="0"/>
    <x v="0"/>
    <x v="0"/>
    <x v="25"/>
  </r>
  <r>
    <x v="258"/>
    <x v="0"/>
    <x v="337"/>
    <x v="0"/>
    <x v="0"/>
    <x v="0"/>
    <x v="25"/>
  </r>
  <r>
    <x v="259"/>
    <x v="0"/>
    <x v="338"/>
    <x v="0"/>
    <x v="0"/>
    <x v="0"/>
    <x v="25"/>
  </r>
  <r>
    <x v="260"/>
    <x v="0"/>
    <x v="339"/>
    <x v="0"/>
    <x v="0"/>
    <x v="0"/>
    <x v="25"/>
  </r>
  <r>
    <x v="261"/>
    <x v="0"/>
    <x v="340"/>
    <x v="0"/>
    <x v="0"/>
    <x v="0"/>
    <x v="25"/>
  </r>
  <r>
    <x v="262"/>
    <x v="0"/>
    <x v="341"/>
    <x v="0"/>
    <x v="0"/>
    <x v="0"/>
    <x v="25"/>
  </r>
  <r>
    <x v="263"/>
    <x v="0"/>
    <x v="342"/>
    <x v="0"/>
    <x v="0"/>
    <x v="0"/>
    <x v="25"/>
  </r>
  <r>
    <x v="264"/>
    <x v="0"/>
    <x v="343"/>
    <x v="0"/>
    <x v="0"/>
    <x v="0"/>
    <x v="25"/>
  </r>
  <r>
    <x v="265"/>
    <x v="0"/>
    <x v="344"/>
    <x v="0"/>
    <x v="0"/>
    <x v="0"/>
    <x v="25"/>
  </r>
  <r>
    <x v="266"/>
    <x v="0"/>
    <x v="345"/>
    <x v="0"/>
    <x v="0"/>
    <x v="0"/>
    <x v="25"/>
  </r>
  <r>
    <x v="267"/>
    <x v="0"/>
    <x v="346"/>
    <x v="0"/>
    <x v="0"/>
    <x v="0"/>
    <x v="25"/>
  </r>
  <r>
    <x v="268"/>
    <x v="0"/>
    <x v="347"/>
    <x v="0"/>
    <x v="0"/>
    <x v="0"/>
    <x v="25"/>
  </r>
  <r>
    <x v="269"/>
    <x v="0"/>
    <x v="348"/>
    <x v="0"/>
    <x v="0"/>
    <x v="0"/>
    <x v="25"/>
  </r>
  <r>
    <x v="270"/>
    <x v="0"/>
    <x v="349"/>
    <x v="0"/>
    <x v="0"/>
    <x v="0"/>
    <x v="25"/>
  </r>
  <r>
    <x v="271"/>
    <x v="0"/>
    <x v="350"/>
    <x v="0"/>
    <x v="0"/>
    <x v="0"/>
    <x v="25"/>
  </r>
  <r>
    <x v="272"/>
    <x v="0"/>
    <x v="351"/>
    <x v="0"/>
    <x v="0"/>
    <x v="0"/>
    <x v="25"/>
  </r>
  <r>
    <x v="273"/>
    <x v="0"/>
    <x v="352"/>
    <x v="0"/>
    <x v="0"/>
    <x v="0"/>
    <x v="25"/>
  </r>
  <r>
    <x v="274"/>
    <x v="0"/>
    <x v="353"/>
    <x v="0"/>
    <x v="0"/>
    <x v="0"/>
    <x v="25"/>
  </r>
  <r>
    <x v="275"/>
    <x v="0"/>
    <x v="354"/>
    <x v="0"/>
    <x v="0"/>
    <x v="0"/>
    <x v="25"/>
  </r>
  <r>
    <x v="276"/>
    <x v="0"/>
    <x v="355"/>
    <x v="0"/>
    <x v="0"/>
    <x v="0"/>
    <x v="25"/>
  </r>
  <r>
    <x v="277"/>
    <x v="0"/>
    <x v="356"/>
    <x v="0"/>
    <x v="0"/>
    <x v="0"/>
    <x v="25"/>
  </r>
  <r>
    <x v="278"/>
    <x v="0"/>
    <x v="357"/>
    <x v="0"/>
    <x v="0"/>
    <x v="0"/>
    <x v="25"/>
  </r>
  <r>
    <x v="279"/>
    <x v="0"/>
    <x v="358"/>
    <x v="0"/>
    <x v="0"/>
    <x v="0"/>
    <x v="25"/>
  </r>
  <r>
    <x v="280"/>
    <x v="0"/>
    <x v="359"/>
    <x v="0"/>
    <x v="0"/>
    <x v="0"/>
    <x v="25"/>
  </r>
  <r>
    <x v="281"/>
    <x v="0"/>
    <x v="360"/>
    <x v="0"/>
    <x v="0"/>
    <x v="0"/>
    <x v="25"/>
  </r>
  <r>
    <x v="282"/>
    <x v="0"/>
    <x v="361"/>
    <x v="0"/>
    <x v="0"/>
    <x v="0"/>
    <x v="25"/>
  </r>
  <r>
    <x v="283"/>
    <x v="0"/>
    <x v="362"/>
    <x v="0"/>
    <x v="0"/>
    <x v="0"/>
    <x v="25"/>
  </r>
  <r>
    <x v="284"/>
    <x v="0"/>
    <x v="363"/>
    <x v="0"/>
    <x v="0"/>
    <x v="0"/>
    <x v="25"/>
  </r>
  <r>
    <x v="285"/>
    <x v="0"/>
    <x v="364"/>
    <x v="0"/>
    <x v="0"/>
    <x v="0"/>
    <x v="25"/>
  </r>
  <r>
    <x v="286"/>
    <x v="0"/>
    <x v="365"/>
    <x v="0"/>
    <x v="0"/>
    <x v="0"/>
    <x v="25"/>
  </r>
  <r>
    <x v="287"/>
    <x v="0"/>
    <x v="366"/>
    <x v="0"/>
    <x v="0"/>
    <x v="0"/>
    <x v="25"/>
  </r>
  <r>
    <x v="288"/>
    <x v="0"/>
    <x v="367"/>
    <x v="0"/>
    <x v="0"/>
    <x v="0"/>
    <x v="25"/>
  </r>
  <r>
    <x v="289"/>
    <x v="0"/>
    <x v="368"/>
    <x v="0"/>
    <x v="0"/>
    <x v="0"/>
    <x v="25"/>
  </r>
  <r>
    <x v="290"/>
    <x v="0"/>
    <x v="369"/>
    <x v="0"/>
    <x v="0"/>
    <x v="0"/>
    <x v="25"/>
  </r>
  <r>
    <x v="291"/>
    <x v="0"/>
    <x v="370"/>
    <x v="0"/>
    <x v="0"/>
    <x v="0"/>
    <x v="25"/>
  </r>
  <r>
    <x v="292"/>
    <x v="0"/>
    <x v="371"/>
    <x v="0"/>
    <x v="0"/>
    <x v="0"/>
    <x v="25"/>
  </r>
  <r>
    <x v="293"/>
    <x v="0"/>
    <x v="372"/>
    <x v="0"/>
    <x v="0"/>
    <x v="0"/>
    <x v="25"/>
  </r>
  <r>
    <x v="294"/>
    <x v="0"/>
    <x v="373"/>
    <x v="0"/>
    <x v="0"/>
    <x v="0"/>
    <x v="25"/>
  </r>
  <r>
    <x v="295"/>
    <x v="0"/>
    <x v="374"/>
    <x v="0"/>
    <x v="0"/>
    <x v="0"/>
    <x v="25"/>
  </r>
  <r>
    <x v="296"/>
    <x v="0"/>
    <x v="375"/>
    <x v="0"/>
    <x v="0"/>
    <x v="0"/>
    <x v="25"/>
  </r>
  <r>
    <x v="297"/>
    <x v="0"/>
    <x v="376"/>
    <x v="0"/>
    <x v="0"/>
    <x v="0"/>
    <x v="25"/>
  </r>
  <r>
    <x v="298"/>
    <x v="0"/>
    <x v="377"/>
    <x v="0"/>
    <x v="0"/>
    <x v="0"/>
    <x v="25"/>
  </r>
  <r>
    <x v="299"/>
    <x v="0"/>
    <x v="378"/>
    <x v="0"/>
    <x v="0"/>
    <x v="0"/>
    <x v="25"/>
  </r>
  <r>
    <x v="300"/>
    <x v="0"/>
    <x v="379"/>
    <x v="0"/>
    <x v="0"/>
    <x v="0"/>
    <x v="25"/>
  </r>
  <r>
    <x v="301"/>
    <x v="0"/>
    <x v="380"/>
    <x v="0"/>
    <x v="0"/>
    <x v="0"/>
    <x v="25"/>
  </r>
  <r>
    <x v="302"/>
    <x v="0"/>
    <x v="381"/>
    <x v="0"/>
    <x v="0"/>
    <x v="0"/>
    <x v="25"/>
  </r>
  <r>
    <x v="303"/>
    <x v="0"/>
    <x v="382"/>
    <x v="0"/>
    <x v="0"/>
    <x v="0"/>
    <x v="25"/>
  </r>
  <r>
    <x v="304"/>
    <x v="0"/>
    <x v="383"/>
    <x v="0"/>
    <x v="0"/>
    <x v="0"/>
    <x v="25"/>
  </r>
  <r>
    <x v="305"/>
    <x v="0"/>
    <x v="384"/>
    <x v="0"/>
    <x v="0"/>
    <x v="0"/>
    <x v="25"/>
  </r>
  <r>
    <x v="306"/>
    <x v="0"/>
    <x v="385"/>
    <x v="0"/>
    <x v="0"/>
    <x v="0"/>
    <x v="25"/>
  </r>
  <r>
    <x v="307"/>
    <x v="0"/>
    <x v="386"/>
    <x v="0"/>
    <x v="0"/>
    <x v="0"/>
    <x v="25"/>
  </r>
  <r>
    <x v="308"/>
    <x v="0"/>
    <x v="387"/>
    <x v="0"/>
    <x v="0"/>
    <x v="0"/>
    <x v="25"/>
  </r>
  <r>
    <x v="309"/>
    <x v="0"/>
    <x v="388"/>
    <x v="0"/>
    <x v="0"/>
    <x v="0"/>
    <x v="25"/>
  </r>
  <r>
    <x v="310"/>
    <x v="0"/>
    <x v="389"/>
    <x v="0"/>
    <x v="0"/>
    <x v="0"/>
    <x v="25"/>
  </r>
  <r>
    <x v="311"/>
    <x v="0"/>
    <x v="390"/>
    <x v="0"/>
    <x v="0"/>
    <x v="0"/>
    <x v="25"/>
  </r>
  <r>
    <x v="312"/>
    <x v="0"/>
    <x v="391"/>
    <x v="0"/>
    <x v="0"/>
    <x v="0"/>
    <x v="25"/>
  </r>
  <r>
    <x v="313"/>
    <x v="0"/>
    <x v="392"/>
    <x v="0"/>
    <x v="0"/>
    <x v="0"/>
    <x v="25"/>
  </r>
  <r>
    <x v="314"/>
    <x v="0"/>
    <x v="393"/>
    <x v="0"/>
    <x v="0"/>
    <x v="0"/>
    <x v="25"/>
  </r>
  <r>
    <x v="315"/>
    <x v="0"/>
    <x v="394"/>
    <x v="0"/>
    <x v="0"/>
    <x v="0"/>
    <x v="25"/>
  </r>
  <r>
    <x v="316"/>
    <x v="0"/>
    <x v="395"/>
    <x v="0"/>
    <x v="0"/>
    <x v="0"/>
    <x v="25"/>
  </r>
  <r>
    <x v="317"/>
    <x v="0"/>
    <x v="396"/>
    <x v="0"/>
    <x v="0"/>
    <x v="0"/>
    <x v="25"/>
  </r>
  <r>
    <x v="318"/>
    <x v="0"/>
    <x v="397"/>
    <x v="0"/>
    <x v="0"/>
    <x v="0"/>
    <x v="25"/>
  </r>
  <r>
    <x v="319"/>
    <x v="0"/>
    <x v="398"/>
    <x v="0"/>
    <x v="0"/>
    <x v="0"/>
    <x v="25"/>
  </r>
  <r>
    <x v="320"/>
    <x v="0"/>
    <x v="399"/>
    <x v="0"/>
    <x v="0"/>
    <x v="0"/>
    <x v="25"/>
  </r>
  <r>
    <x v="321"/>
    <x v="0"/>
    <x v="400"/>
    <x v="0"/>
    <x v="0"/>
    <x v="0"/>
    <x v="25"/>
  </r>
  <r>
    <x v="322"/>
    <x v="0"/>
    <x v="401"/>
    <x v="0"/>
    <x v="0"/>
    <x v="0"/>
    <x v="25"/>
  </r>
  <r>
    <x v="323"/>
    <x v="0"/>
    <x v="402"/>
    <x v="0"/>
    <x v="0"/>
    <x v="0"/>
    <x v="25"/>
  </r>
  <r>
    <x v="324"/>
    <x v="0"/>
    <x v="403"/>
    <x v="0"/>
    <x v="0"/>
    <x v="0"/>
    <x v="25"/>
  </r>
  <r>
    <x v="325"/>
    <x v="0"/>
    <x v="404"/>
    <x v="0"/>
    <x v="0"/>
    <x v="0"/>
    <x v="25"/>
  </r>
  <r>
    <x v="326"/>
    <x v="0"/>
    <x v="405"/>
    <x v="0"/>
    <x v="0"/>
    <x v="0"/>
    <x v="25"/>
  </r>
  <r>
    <x v="327"/>
    <x v="0"/>
    <x v="406"/>
    <x v="0"/>
    <x v="0"/>
    <x v="0"/>
    <x v="25"/>
  </r>
  <r>
    <x v="328"/>
    <x v="0"/>
    <x v="407"/>
    <x v="0"/>
    <x v="0"/>
    <x v="0"/>
    <x v="25"/>
  </r>
  <r>
    <x v="329"/>
    <x v="0"/>
    <x v="408"/>
    <x v="0"/>
    <x v="0"/>
    <x v="0"/>
    <x v="25"/>
  </r>
  <r>
    <x v="330"/>
    <x v="0"/>
    <x v="409"/>
    <x v="0"/>
    <x v="0"/>
    <x v="0"/>
    <x v="25"/>
  </r>
  <r>
    <x v="331"/>
    <x v="0"/>
    <x v="410"/>
    <x v="0"/>
    <x v="0"/>
    <x v="0"/>
    <x v="25"/>
  </r>
  <r>
    <x v="332"/>
    <x v="0"/>
    <x v="411"/>
    <x v="0"/>
    <x v="0"/>
    <x v="0"/>
    <x v="25"/>
  </r>
  <r>
    <x v="333"/>
    <x v="0"/>
    <x v="412"/>
    <x v="0"/>
    <x v="0"/>
    <x v="0"/>
    <x v="25"/>
  </r>
  <r>
    <x v="334"/>
    <x v="0"/>
    <x v="413"/>
    <x v="0"/>
    <x v="0"/>
    <x v="0"/>
    <x v="25"/>
  </r>
  <r>
    <x v="335"/>
    <x v="0"/>
    <x v="414"/>
    <x v="0"/>
    <x v="0"/>
    <x v="0"/>
    <x v="25"/>
  </r>
  <r>
    <x v="336"/>
    <x v="0"/>
    <x v="415"/>
    <x v="0"/>
    <x v="0"/>
    <x v="0"/>
    <x v="25"/>
  </r>
  <r>
    <x v="337"/>
    <x v="0"/>
    <x v="416"/>
    <x v="0"/>
    <x v="0"/>
    <x v="0"/>
    <x v="25"/>
  </r>
  <r>
    <x v="338"/>
    <x v="0"/>
    <x v="417"/>
    <x v="0"/>
    <x v="0"/>
    <x v="0"/>
    <x v="25"/>
  </r>
  <r>
    <x v="339"/>
    <x v="0"/>
    <x v="418"/>
    <x v="0"/>
    <x v="0"/>
    <x v="0"/>
    <x v="25"/>
  </r>
  <r>
    <x v="340"/>
    <x v="0"/>
    <x v="419"/>
    <x v="0"/>
    <x v="0"/>
    <x v="0"/>
    <x v="25"/>
  </r>
  <r>
    <x v="341"/>
    <x v="0"/>
    <x v="420"/>
    <x v="0"/>
    <x v="0"/>
    <x v="0"/>
    <x v="25"/>
  </r>
  <r>
    <x v="342"/>
    <x v="0"/>
    <x v="421"/>
    <x v="0"/>
    <x v="0"/>
    <x v="0"/>
    <x v="25"/>
  </r>
  <r>
    <x v="343"/>
    <x v="0"/>
    <x v="422"/>
    <x v="0"/>
    <x v="0"/>
    <x v="0"/>
    <x v="25"/>
  </r>
  <r>
    <x v="344"/>
    <x v="0"/>
    <x v="423"/>
    <x v="0"/>
    <x v="0"/>
    <x v="0"/>
    <x v="25"/>
  </r>
  <r>
    <x v="345"/>
    <x v="0"/>
    <x v="424"/>
    <x v="0"/>
    <x v="0"/>
    <x v="0"/>
    <x v="25"/>
  </r>
  <r>
    <x v="346"/>
    <x v="0"/>
    <x v="425"/>
    <x v="0"/>
    <x v="0"/>
    <x v="0"/>
    <x v="25"/>
  </r>
  <r>
    <x v="347"/>
    <x v="0"/>
    <x v="426"/>
    <x v="0"/>
    <x v="0"/>
    <x v="0"/>
    <x v="25"/>
  </r>
  <r>
    <x v="348"/>
    <x v="0"/>
    <x v="427"/>
    <x v="0"/>
    <x v="0"/>
    <x v="0"/>
    <x v="25"/>
  </r>
  <r>
    <x v="349"/>
    <x v="0"/>
    <x v="428"/>
    <x v="0"/>
    <x v="0"/>
    <x v="0"/>
    <x v="25"/>
  </r>
  <r>
    <x v="350"/>
    <x v="0"/>
    <x v="429"/>
    <x v="0"/>
    <x v="0"/>
    <x v="0"/>
    <x v="25"/>
  </r>
  <r>
    <x v="351"/>
    <x v="0"/>
    <x v="430"/>
    <x v="0"/>
    <x v="0"/>
    <x v="1"/>
    <x v="3"/>
  </r>
  <r>
    <x v="352"/>
    <x v="0"/>
    <x v="436"/>
    <x v="0"/>
    <x v="0"/>
    <x v="0"/>
    <x v="25"/>
  </r>
  <r>
    <x v="353"/>
    <x v="0"/>
    <x v="437"/>
    <x v="0"/>
    <x v="0"/>
    <x v="0"/>
    <x v="25"/>
  </r>
  <r>
    <x v="354"/>
    <x v="0"/>
    <x v="438"/>
    <x v="0"/>
    <x v="0"/>
    <x v="0"/>
    <x v="25"/>
  </r>
  <r>
    <x v="355"/>
    <x v="0"/>
    <x v="439"/>
    <x v="0"/>
    <x v="0"/>
    <x v="0"/>
    <x v="25"/>
  </r>
  <r>
    <x v="356"/>
    <x v="0"/>
    <x v="431"/>
    <x v="0"/>
    <x v="0"/>
    <x v="0"/>
    <x v="25"/>
  </r>
  <r>
    <x v="357"/>
    <x v="0"/>
    <x v="432"/>
    <x v="0"/>
    <x v="0"/>
    <x v="0"/>
    <x v="25"/>
  </r>
  <r>
    <x v="358"/>
    <x v="0"/>
    <x v="433"/>
    <x v="0"/>
    <x v="0"/>
    <x v="0"/>
    <x v="25"/>
  </r>
  <r>
    <x v="359"/>
    <x v="0"/>
    <x v="434"/>
    <x v="0"/>
    <x v="0"/>
    <x v="0"/>
    <x v="25"/>
  </r>
  <r>
    <x v="360"/>
    <x v="0"/>
    <x v="435"/>
    <x v="0"/>
    <x v="0"/>
    <x v="0"/>
    <x v="25"/>
  </r>
  <r>
    <x v="361"/>
    <x v="0"/>
    <x v="440"/>
    <x v="0"/>
    <x v="0"/>
    <x v="0"/>
    <x v="25"/>
  </r>
  <r>
    <x v="362"/>
    <x v="0"/>
    <x v="441"/>
    <x v="0"/>
    <x v="0"/>
    <x v="0"/>
    <x v="25"/>
  </r>
  <r>
    <x v="363"/>
    <x v="0"/>
    <x v="442"/>
    <x v="0"/>
    <x v="0"/>
    <x v="1"/>
    <x v="16"/>
  </r>
  <r>
    <x v="364"/>
    <x v="0"/>
    <x v="443"/>
    <x v="0"/>
    <x v="0"/>
    <x v="0"/>
    <x v="25"/>
  </r>
  <r>
    <x v="365"/>
    <x v="0"/>
    <x v="444"/>
    <x v="0"/>
    <x v="0"/>
    <x v="0"/>
    <x v="25"/>
  </r>
  <r>
    <x v="366"/>
    <x v="0"/>
    <x v="445"/>
    <x v="0"/>
    <x v="0"/>
    <x v="0"/>
    <x v="25"/>
  </r>
  <r>
    <x v="367"/>
    <x v="0"/>
    <x v="446"/>
    <x v="0"/>
    <x v="0"/>
    <x v="0"/>
    <x v="25"/>
  </r>
  <r>
    <x v="368"/>
    <x v="0"/>
    <x v="447"/>
    <x v="0"/>
    <x v="0"/>
    <x v="0"/>
    <x v="25"/>
  </r>
  <r>
    <x v="369"/>
    <x v="0"/>
    <x v="448"/>
    <x v="0"/>
    <x v="0"/>
    <x v="0"/>
    <x v="25"/>
  </r>
  <r>
    <x v="370"/>
    <x v="0"/>
    <x v="449"/>
    <x v="0"/>
    <x v="0"/>
    <x v="0"/>
    <x v="25"/>
  </r>
  <r>
    <x v="371"/>
    <x v="0"/>
    <x v="450"/>
    <x v="0"/>
    <x v="0"/>
    <x v="0"/>
    <x v="25"/>
  </r>
  <r>
    <x v="372"/>
    <x v="0"/>
    <x v="451"/>
    <x v="0"/>
    <x v="0"/>
    <x v="0"/>
    <x v="25"/>
  </r>
  <r>
    <x v="373"/>
    <x v="0"/>
    <x v="452"/>
    <x v="0"/>
    <x v="0"/>
    <x v="0"/>
    <x v="25"/>
  </r>
  <r>
    <x v="374"/>
    <x v="0"/>
    <x v="453"/>
    <x v="0"/>
    <x v="0"/>
    <x v="0"/>
    <x v="25"/>
  </r>
  <r>
    <x v="375"/>
    <x v="0"/>
    <x v="454"/>
    <x v="0"/>
    <x v="0"/>
    <x v="0"/>
    <x v="25"/>
  </r>
  <r>
    <x v="376"/>
    <x v="0"/>
    <x v="455"/>
    <x v="0"/>
    <x v="0"/>
    <x v="0"/>
    <x v="25"/>
  </r>
  <r>
    <x v="377"/>
    <x v="0"/>
    <x v="456"/>
    <x v="0"/>
    <x v="0"/>
    <x v="0"/>
    <x v="25"/>
  </r>
  <r>
    <x v="378"/>
    <x v="0"/>
    <x v="457"/>
    <x v="0"/>
    <x v="0"/>
    <x v="0"/>
    <x v="25"/>
  </r>
  <r>
    <x v="379"/>
    <x v="0"/>
    <x v="458"/>
    <x v="0"/>
    <x v="0"/>
    <x v="1"/>
    <x v="0"/>
  </r>
  <r>
    <x v="380"/>
    <x v="0"/>
    <x v="459"/>
    <x v="0"/>
    <x v="0"/>
    <x v="1"/>
    <x v="25"/>
  </r>
  <r>
    <x v="381"/>
    <x v="0"/>
    <x v="460"/>
    <x v="0"/>
    <x v="0"/>
    <x v="0"/>
    <x v="25"/>
  </r>
  <r>
    <x v="382"/>
    <x v="0"/>
    <x v="461"/>
    <x v="0"/>
    <x v="0"/>
    <x v="0"/>
    <x v="25"/>
  </r>
  <r>
    <x v="383"/>
    <x v="0"/>
    <x v="462"/>
    <x v="0"/>
    <x v="0"/>
    <x v="0"/>
    <x v="25"/>
  </r>
  <r>
    <x v="384"/>
    <x v="0"/>
    <x v="463"/>
    <x v="0"/>
    <x v="0"/>
    <x v="0"/>
    <x v="25"/>
  </r>
  <r>
    <x v="385"/>
    <x v="0"/>
    <x v="464"/>
    <x v="0"/>
    <x v="0"/>
    <x v="0"/>
    <x v="25"/>
  </r>
  <r>
    <x v="386"/>
    <x v="0"/>
    <x v="465"/>
    <x v="0"/>
    <x v="0"/>
    <x v="0"/>
    <x v="25"/>
  </r>
  <r>
    <x v="387"/>
    <x v="0"/>
    <x v="466"/>
    <x v="0"/>
    <x v="0"/>
    <x v="0"/>
    <x v="25"/>
  </r>
  <r>
    <x v="388"/>
    <x v="0"/>
    <x v="467"/>
    <x v="0"/>
    <x v="0"/>
    <x v="0"/>
    <x v="25"/>
  </r>
  <r>
    <x v="389"/>
    <x v="0"/>
    <x v="468"/>
    <x v="0"/>
    <x v="0"/>
    <x v="0"/>
    <x v="25"/>
  </r>
  <r>
    <x v="390"/>
    <x v="0"/>
    <x v="472"/>
    <x v="0"/>
    <x v="0"/>
    <x v="0"/>
    <x v="25"/>
  </r>
  <r>
    <x v="391"/>
    <x v="0"/>
    <x v="473"/>
    <x v="0"/>
    <x v="0"/>
    <x v="0"/>
    <x v="25"/>
  </r>
  <r>
    <x v="392"/>
    <x v="0"/>
    <x v="469"/>
    <x v="0"/>
    <x v="0"/>
    <x v="0"/>
    <x v="25"/>
  </r>
  <r>
    <x v="393"/>
    <x v="0"/>
    <x v="470"/>
    <x v="0"/>
    <x v="0"/>
    <x v="0"/>
    <x v="25"/>
  </r>
  <r>
    <x v="394"/>
    <x v="0"/>
    <x v="471"/>
    <x v="0"/>
    <x v="0"/>
    <x v="0"/>
    <x v="25"/>
  </r>
  <r>
    <x v="395"/>
    <x v="0"/>
    <x v="474"/>
    <x v="0"/>
    <x v="0"/>
    <x v="0"/>
    <x v="25"/>
  </r>
  <r>
    <x v="396"/>
    <x v="0"/>
    <x v="475"/>
    <x v="0"/>
    <x v="0"/>
    <x v="0"/>
    <x v="25"/>
  </r>
  <r>
    <x v="397"/>
    <x v="0"/>
    <x v="476"/>
    <x v="0"/>
    <x v="0"/>
    <x v="1"/>
    <x v="25"/>
  </r>
  <r>
    <x v="398"/>
    <x v="0"/>
    <x v="478"/>
    <x v="0"/>
    <x v="0"/>
    <x v="1"/>
    <x v="0"/>
  </r>
  <r>
    <x v="399"/>
    <x v="0"/>
    <x v="479"/>
    <x v="0"/>
    <x v="0"/>
    <x v="1"/>
    <x v="20"/>
  </r>
  <r>
    <x v="400"/>
    <x v="0"/>
    <x v="480"/>
    <x v="0"/>
    <x v="0"/>
    <x v="0"/>
    <x v="25"/>
  </r>
  <r>
    <x v="401"/>
    <x v="0"/>
    <x v="481"/>
    <x v="0"/>
    <x v="0"/>
    <x v="0"/>
    <x v="25"/>
  </r>
  <r>
    <x v="402"/>
    <x v="0"/>
    <x v="482"/>
    <x v="0"/>
    <x v="0"/>
    <x v="0"/>
    <x v="25"/>
  </r>
  <r>
    <x v="403"/>
    <x v="0"/>
    <x v="483"/>
    <x v="0"/>
    <x v="0"/>
    <x v="0"/>
    <x v="25"/>
  </r>
  <r>
    <x v="404"/>
    <x v="0"/>
    <x v="484"/>
    <x v="0"/>
    <x v="0"/>
    <x v="0"/>
    <x v="25"/>
  </r>
  <r>
    <x v="405"/>
    <x v="0"/>
    <x v="229"/>
    <x v="0"/>
    <x v="0"/>
    <x v="1"/>
    <x v="13"/>
  </r>
  <r>
    <x v="406"/>
    <x v="0"/>
    <x v="230"/>
    <x v="0"/>
    <x v="0"/>
    <x v="0"/>
    <x v="25"/>
  </r>
  <r>
    <x v="407"/>
    <x v="0"/>
    <x v="231"/>
    <x v="0"/>
    <x v="0"/>
    <x v="0"/>
    <x v="25"/>
  </r>
  <r>
    <x v="408"/>
    <x v="0"/>
    <x v="232"/>
    <x v="0"/>
    <x v="0"/>
    <x v="0"/>
    <x v="25"/>
  </r>
  <r>
    <x v="409"/>
    <x v="0"/>
    <x v="233"/>
    <x v="0"/>
    <x v="0"/>
    <x v="0"/>
    <x v="25"/>
  </r>
  <r>
    <x v="410"/>
    <x v="0"/>
    <x v="234"/>
    <x v="0"/>
    <x v="0"/>
    <x v="0"/>
    <x v="25"/>
  </r>
  <r>
    <x v="411"/>
    <x v="0"/>
    <x v="235"/>
    <x v="0"/>
    <x v="0"/>
    <x v="0"/>
    <x v="25"/>
  </r>
  <r>
    <x v="412"/>
    <x v="0"/>
    <x v="236"/>
    <x v="0"/>
    <x v="0"/>
    <x v="0"/>
    <x v="25"/>
  </r>
  <r>
    <x v="413"/>
    <x v="0"/>
    <x v="237"/>
    <x v="0"/>
    <x v="0"/>
    <x v="0"/>
    <x v="25"/>
  </r>
  <r>
    <x v="414"/>
    <x v="0"/>
    <x v="238"/>
    <x v="0"/>
    <x v="0"/>
    <x v="0"/>
    <x v="25"/>
  </r>
  <r>
    <x v="415"/>
    <x v="0"/>
    <x v="239"/>
    <x v="0"/>
    <x v="0"/>
    <x v="0"/>
    <x v="25"/>
  </r>
  <r>
    <x v="416"/>
    <x v="0"/>
    <x v="240"/>
    <x v="0"/>
    <x v="0"/>
    <x v="0"/>
    <x v="25"/>
  </r>
  <r>
    <x v="417"/>
    <x v="0"/>
    <x v="241"/>
    <x v="0"/>
    <x v="0"/>
    <x v="0"/>
    <x v="25"/>
  </r>
  <r>
    <x v="418"/>
    <x v="0"/>
    <x v="242"/>
    <x v="0"/>
    <x v="0"/>
    <x v="0"/>
    <x v="25"/>
  </r>
  <r>
    <x v="419"/>
    <x v="0"/>
    <x v="243"/>
    <x v="0"/>
    <x v="0"/>
    <x v="0"/>
    <x v="25"/>
  </r>
  <r>
    <x v="420"/>
    <x v="0"/>
    <x v="244"/>
    <x v="0"/>
    <x v="0"/>
    <x v="0"/>
    <x v="25"/>
  </r>
  <r>
    <x v="421"/>
    <x v="0"/>
    <x v="245"/>
    <x v="0"/>
    <x v="0"/>
    <x v="0"/>
    <x v="25"/>
  </r>
  <r>
    <x v="422"/>
    <x v="0"/>
    <x v="246"/>
    <x v="0"/>
    <x v="0"/>
    <x v="0"/>
    <x v="25"/>
  </r>
  <r>
    <x v="423"/>
    <x v="0"/>
    <x v="247"/>
    <x v="0"/>
    <x v="0"/>
    <x v="0"/>
    <x v="25"/>
  </r>
  <r>
    <x v="424"/>
    <x v="0"/>
    <x v="248"/>
    <x v="0"/>
    <x v="0"/>
    <x v="0"/>
    <x v="25"/>
  </r>
  <r>
    <x v="425"/>
    <x v="0"/>
    <x v="249"/>
    <x v="0"/>
    <x v="0"/>
    <x v="0"/>
    <x v="25"/>
  </r>
  <r>
    <x v="426"/>
    <x v="0"/>
    <x v="250"/>
    <x v="0"/>
    <x v="0"/>
    <x v="0"/>
    <x v="25"/>
  </r>
  <r>
    <x v="427"/>
    <x v="0"/>
    <x v="477"/>
    <x v="0"/>
    <x v="0"/>
    <x v="1"/>
    <x v="25"/>
  </r>
  <r>
    <x v="428"/>
    <x v="0"/>
    <x v="1"/>
    <x v="0"/>
    <x v="0"/>
    <x v="1"/>
    <x v="18"/>
  </r>
  <r>
    <x v="429"/>
    <x v="0"/>
    <x v="2"/>
    <x v="0"/>
    <x v="0"/>
    <x v="0"/>
    <x v="25"/>
  </r>
  <r>
    <x v="430"/>
    <x v="0"/>
    <x v="3"/>
    <x v="0"/>
    <x v="0"/>
    <x v="0"/>
    <x v="25"/>
  </r>
  <r>
    <x v="431"/>
    <x v="0"/>
    <x v="4"/>
    <x v="0"/>
    <x v="0"/>
    <x v="0"/>
    <x v="25"/>
  </r>
  <r>
    <x v="432"/>
    <x v="0"/>
    <x v="5"/>
    <x v="0"/>
    <x v="0"/>
    <x v="0"/>
    <x v="25"/>
  </r>
  <r>
    <x v="433"/>
    <x v="0"/>
    <x v="6"/>
    <x v="0"/>
    <x v="0"/>
    <x v="1"/>
    <x v="25"/>
  </r>
  <r>
    <x v="434"/>
    <x v="0"/>
    <x v="7"/>
    <x v="0"/>
    <x v="0"/>
    <x v="0"/>
    <x v="25"/>
  </r>
  <r>
    <x v="435"/>
    <x v="0"/>
    <x v="10"/>
    <x v="0"/>
    <x v="0"/>
    <x v="1"/>
    <x v="22"/>
  </r>
  <r>
    <x v="436"/>
    <x v="0"/>
    <x v="11"/>
    <x v="0"/>
    <x v="0"/>
    <x v="1"/>
    <x v="25"/>
  </r>
  <r>
    <x v="437"/>
    <x v="0"/>
    <x v="14"/>
    <x v="0"/>
    <x v="0"/>
    <x v="1"/>
    <x v="7"/>
  </r>
  <r>
    <x v="438"/>
    <x v="0"/>
    <x v="15"/>
    <x v="0"/>
    <x v="0"/>
    <x v="0"/>
    <x v="25"/>
  </r>
  <r>
    <x v="439"/>
    <x v="0"/>
    <x v="16"/>
    <x v="0"/>
    <x v="0"/>
    <x v="0"/>
    <x v="25"/>
  </r>
  <r>
    <x v="440"/>
    <x v="0"/>
    <x v="17"/>
    <x v="0"/>
    <x v="0"/>
    <x v="0"/>
    <x v="25"/>
  </r>
  <r>
    <x v="441"/>
    <x v="0"/>
    <x v="18"/>
    <x v="0"/>
    <x v="0"/>
    <x v="0"/>
    <x v="25"/>
  </r>
  <r>
    <x v="442"/>
    <x v="0"/>
    <x v="19"/>
    <x v="0"/>
    <x v="0"/>
    <x v="0"/>
    <x v="25"/>
  </r>
  <r>
    <x v="443"/>
    <x v="0"/>
    <x v="20"/>
    <x v="0"/>
    <x v="0"/>
    <x v="0"/>
    <x v="25"/>
  </r>
  <r>
    <x v="444"/>
    <x v="0"/>
    <x v="21"/>
    <x v="0"/>
    <x v="0"/>
    <x v="0"/>
    <x v="25"/>
  </r>
  <r>
    <x v="445"/>
    <x v="0"/>
    <x v="30"/>
    <x v="0"/>
    <x v="0"/>
    <x v="1"/>
    <x v="1"/>
  </r>
  <r>
    <x v="446"/>
    <x v="0"/>
    <x v="31"/>
    <x v="0"/>
    <x v="0"/>
    <x v="0"/>
    <x v="25"/>
  </r>
  <r>
    <x v="447"/>
    <x v="0"/>
    <x v="32"/>
    <x v="0"/>
    <x v="0"/>
    <x v="1"/>
    <x v="21"/>
  </r>
  <r>
    <x v="448"/>
    <x v="0"/>
    <x v="33"/>
    <x v="0"/>
    <x v="0"/>
    <x v="1"/>
    <x v="25"/>
  </r>
  <r>
    <x v="449"/>
    <x v="0"/>
    <x v="34"/>
    <x v="0"/>
    <x v="0"/>
    <x v="0"/>
    <x v="25"/>
  </r>
  <r>
    <x v="450"/>
    <x v="0"/>
    <x v="35"/>
    <x v="0"/>
    <x v="0"/>
    <x v="0"/>
    <x v="25"/>
  </r>
  <r>
    <x v="451"/>
    <x v="0"/>
    <x v="36"/>
    <x v="0"/>
    <x v="0"/>
    <x v="0"/>
    <x v="25"/>
  </r>
  <r>
    <x v="452"/>
    <x v="0"/>
    <x v="37"/>
    <x v="0"/>
    <x v="0"/>
    <x v="0"/>
    <x v="25"/>
  </r>
  <r>
    <x v="453"/>
    <x v="0"/>
    <x v="38"/>
    <x v="0"/>
    <x v="0"/>
    <x v="0"/>
    <x v="25"/>
  </r>
  <r>
    <x v="454"/>
    <x v="0"/>
    <x v="39"/>
    <x v="0"/>
    <x v="0"/>
    <x v="0"/>
    <x v="25"/>
  </r>
  <r>
    <x v="455"/>
    <x v="0"/>
    <x v="40"/>
    <x v="0"/>
    <x v="0"/>
    <x v="0"/>
    <x v="25"/>
  </r>
  <r>
    <x v="456"/>
    <x v="0"/>
    <x v="41"/>
    <x v="0"/>
    <x v="0"/>
    <x v="1"/>
    <x v="24"/>
  </r>
  <r>
    <x v="457"/>
    <x v="0"/>
    <x v="42"/>
    <x v="0"/>
    <x v="0"/>
    <x v="0"/>
    <x v="25"/>
  </r>
  <r>
    <x v="458"/>
    <x v="0"/>
    <x v="43"/>
    <x v="0"/>
    <x v="0"/>
    <x v="0"/>
    <x v="25"/>
  </r>
  <r>
    <x v="459"/>
    <x v="0"/>
    <x v="44"/>
    <x v="0"/>
    <x v="0"/>
    <x v="1"/>
    <x v="25"/>
  </r>
  <r>
    <x v="460"/>
    <x v="0"/>
    <x v="45"/>
    <x v="0"/>
    <x v="0"/>
    <x v="0"/>
    <x v="25"/>
  </r>
  <r>
    <x v="461"/>
    <x v="0"/>
    <x v="47"/>
    <x v="0"/>
    <x v="0"/>
    <x v="0"/>
    <x v="25"/>
  </r>
  <r>
    <x v="462"/>
    <x v="0"/>
    <x v="46"/>
    <x v="0"/>
    <x v="0"/>
    <x v="0"/>
    <x v="25"/>
  </r>
  <r>
    <x v="463"/>
    <x v="0"/>
    <x v="48"/>
    <x v="0"/>
    <x v="0"/>
    <x v="1"/>
    <x v="17"/>
  </r>
  <r>
    <x v="464"/>
    <x v="0"/>
    <x v="52"/>
    <x v="0"/>
    <x v="0"/>
    <x v="0"/>
    <x v="25"/>
  </r>
  <r>
    <x v="465"/>
    <x v="0"/>
    <x v="55"/>
    <x v="0"/>
    <x v="0"/>
    <x v="0"/>
    <x v="25"/>
  </r>
  <r>
    <x v="466"/>
    <x v="0"/>
    <x v="49"/>
    <x v="0"/>
    <x v="0"/>
    <x v="0"/>
    <x v="25"/>
  </r>
  <r>
    <x v="467"/>
    <x v="0"/>
    <x v="50"/>
    <x v="0"/>
    <x v="0"/>
    <x v="0"/>
    <x v="25"/>
  </r>
  <r>
    <x v="468"/>
    <x v="0"/>
    <x v="51"/>
    <x v="0"/>
    <x v="0"/>
    <x v="0"/>
    <x v="25"/>
  </r>
  <r>
    <x v="469"/>
    <x v="0"/>
    <x v="53"/>
    <x v="0"/>
    <x v="0"/>
    <x v="0"/>
    <x v="25"/>
  </r>
  <r>
    <x v="470"/>
    <x v="0"/>
    <x v="54"/>
    <x v="0"/>
    <x v="0"/>
    <x v="0"/>
    <x v="25"/>
  </r>
  <r>
    <x v="471"/>
    <x v="0"/>
    <x v="56"/>
    <x v="0"/>
    <x v="0"/>
    <x v="1"/>
    <x v="25"/>
  </r>
  <r>
    <x v="472"/>
    <x v="0"/>
    <x v="0"/>
    <x v="0"/>
    <x v="0"/>
    <x v="1"/>
    <x v="23"/>
  </r>
  <r>
    <x v="473"/>
    <x v="0"/>
    <x v="8"/>
    <x v="0"/>
    <x v="0"/>
    <x v="1"/>
    <x v="2"/>
  </r>
  <r>
    <x v="474"/>
    <x v="0"/>
    <x v="9"/>
    <x v="0"/>
    <x v="0"/>
    <x v="0"/>
    <x v="25"/>
  </r>
  <r>
    <x v="475"/>
    <x v="0"/>
    <x v="12"/>
    <x v="0"/>
    <x v="0"/>
    <x v="1"/>
    <x v="21"/>
  </r>
  <r>
    <x v="476"/>
    <x v="0"/>
    <x v="13"/>
    <x v="0"/>
    <x v="0"/>
    <x v="0"/>
    <x v="25"/>
  </r>
  <r>
    <x v="477"/>
    <x v="0"/>
    <x v="22"/>
    <x v="0"/>
    <x v="0"/>
    <x v="1"/>
    <x v="25"/>
  </r>
  <r>
    <x v="478"/>
    <x v="0"/>
    <x v="23"/>
    <x v="0"/>
    <x v="0"/>
    <x v="0"/>
    <x v="25"/>
  </r>
  <r>
    <x v="479"/>
    <x v="0"/>
    <x v="24"/>
    <x v="0"/>
    <x v="0"/>
    <x v="0"/>
    <x v="25"/>
  </r>
  <r>
    <x v="480"/>
    <x v="0"/>
    <x v="25"/>
    <x v="0"/>
    <x v="0"/>
    <x v="0"/>
    <x v="25"/>
  </r>
  <r>
    <x v="481"/>
    <x v="0"/>
    <x v="27"/>
    <x v="0"/>
    <x v="0"/>
    <x v="0"/>
    <x v="25"/>
  </r>
  <r>
    <x v="482"/>
    <x v="0"/>
    <x v="28"/>
    <x v="0"/>
    <x v="0"/>
    <x v="0"/>
    <x v="25"/>
  </r>
  <r>
    <x v="483"/>
    <x v="0"/>
    <x v="29"/>
    <x v="0"/>
    <x v="0"/>
    <x v="0"/>
    <x v="25"/>
  </r>
  <r>
    <x v="484"/>
    <x v="0"/>
    <x v="26"/>
    <x v="0"/>
    <x v="0"/>
    <x v="0"/>
    <x v="25"/>
  </r>
  <r>
    <x v="485"/>
    <x v="0"/>
    <x v="485"/>
    <x v="0"/>
    <x v="0"/>
    <x v="1"/>
    <x v="25"/>
  </r>
  <r>
    <x v="486"/>
    <x v="0"/>
    <x v="486"/>
    <x v="0"/>
    <x v="0"/>
    <x v="1"/>
    <x v="25"/>
  </r>
  <r>
    <x v="487"/>
    <x v="0"/>
    <x v="487"/>
    <x v="0"/>
    <x v="0"/>
    <x v="1"/>
    <x v="6"/>
  </r>
  <r>
    <x v="488"/>
    <x v="0"/>
    <x v="488"/>
    <x v="0"/>
    <x v="0"/>
    <x v="0"/>
    <x v="25"/>
  </r>
  <r>
    <x v="489"/>
    <x v="0"/>
    <x v="491"/>
    <x v="0"/>
    <x v="0"/>
    <x v="0"/>
    <x v="25"/>
  </r>
  <r>
    <x v="490"/>
    <x v="0"/>
    <x v="489"/>
    <x v="0"/>
    <x v="0"/>
    <x v="0"/>
    <x v="25"/>
  </r>
  <r>
    <x v="491"/>
    <x v="0"/>
    <x v="490"/>
    <x v="0"/>
    <x v="0"/>
    <x v="0"/>
    <x v="25"/>
  </r>
  <r>
    <x v="492"/>
    <x v="0"/>
    <x v="492"/>
    <x v="0"/>
    <x v="0"/>
    <x v="0"/>
    <x v="25"/>
  </r>
  <r>
    <x v="493"/>
    <x v="0"/>
    <x v="493"/>
    <x v="0"/>
    <x v="0"/>
    <x v="1"/>
    <x v="11"/>
  </r>
  <r>
    <x v="494"/>
    <x v="0"/>
    <x v="494"/>
    <x v="0"/>
    <x v="0"/>
    <x v="1"/>
    <x v="4"/>
  </r>
  <r>
    <x v="495"/>
    <x v="0"/>
    <x v="495"/>
    <x v="0"/>
    <x v="0"/>
    <x v="1"/>
    <x v="14"/>
  </r>
  <r>
    <x v="496"/>
    <x v="0"/>
    <x v="496"/>
    <x v="0"/>
    <x v="0"/>
    <x v="0"/>
    <x v="25"/>
  </r>
  <r>
    <x v="497"/>
    <x v="0"/>
    <x v="497"/>
    <x v="0"/>
    <x v="0"/>
    <x v="0"/>
    <x v="25"/>
  </r>
  <r>
    <x v="498"/>
    <x v="0"/>
    <x v="498"/>
    <x v="0"/>
    <x v="0"/>
    <x v="0"/>
    <x v="25"/>
  </r>
  <r>
    <x v="499"/>
    <x v="0"/>
    <x v="512"/>
    <x v="0"/>
    <x v="0"/>
    <x v="0"/>
    <x v="25"/>
  </r>
  <r>
    <x v="500"/>
    <x v="0"/>
    <x v="499"/>
    <x v="0"/>
    <x v="0"/>
    <x v="0"/>
    <x v="25"/>
  </r>
  <r>
    <x v="501"/>
    <x v="0"/>
    <x v="500"/>
    <x v="0"/>
    <x v="0"/>
    <x v="0"/>
    <x v="25"/>
  </r>
  <r>
    <x v="502"/>
    <x v="0"/>
    <x v="501"/>
    <x v="0"/>
    <x v="0"/>
    <x v="0"/>
    <x v="25"/>
  </r>
  <r>
    <x v="503"/>
    <x v="0"/>
    <x v="502"/>
    <x v="0"/>
    <x v="0"/>
    <x v="0"/>
    <x v="25"/>
  </r>
  <r>
    <x v="504"/>
    <x v="0"/>
    <x v="503"/>
    <x v="0"/>
    <x v="0"/>
    <x v="0"/>
    <x v="25"/>
  </r>
  <r>
    <x v="505"/>
    <x v="0"/>
    <x v="504"/>
    <x v="0"/>
    <x v="0"/>
    <x v="0"/>
    <x v="25"/>
  </r>
  <r>
    <x v="506"/>
    <x v="0"/>
    <x v="505"/>
    <x v="0"/>
    <x v="0"/>
    <x v="0"/>
    <x v="25"/>
  </r>
  <r>
    <x v="507"/>
    <x v="0"/>
    <x v="506"/>
    <x v="0"/>
    <x v="0"/>
    <x v="0"/>
    <x v="25"/>
  </r>
  <r>
    <x v="508"/>
    <x v="0"/>
    <x v="507"/>
    <x v="0"/>
    <x v="0"/>
    <x v="0"/>
    <x v="25"/>
  </r>
  <r>
    <x v="509"/>
    <x v="0"/>
    <x v="508"/>
    <x v="0"/>
    <x v="0"/>
    <x v="0"/>
    <x v="25"/>
  </r>
  <r>
    <x v="510"/>
    <x v="0"/>
    <x v="509"/>
    <x v="0"/>
    <x v="0"/>
    <x v="0"/>
    <x v="25"/>
  </r>
  <r>
    <x v="511"/>
    <x v="0"/>
    <x v="510"/>
    <x v="0"/>
    <x v="0"/>
    <x v="0"/>
    <x v="25"/>
  </r>
  <r>
    <x v="512"/>
    <x v="0"/>
    <x v="511"/>
    <x v="0"/>
    <x v="0"/>
    <x v="0"/>
    <x v="25"/>
  </r>
  <r>
    <x v="513"/>
    <x v="0"/>
    <x v="513"/>
    <x v="0"/>
    <x v="0"/>
    <x v="0"/>
    <x v="25"/>
  </r>
  <r>
    <x v="514"/>
    <x v="0"/>
    <x v="514"/>
    <x v="0"/>
    <x v="0"/>
    <x v="0"/>
    <x v="25"/>
  </r>
  <r>
    <x v="515"/>
    <x v="0"/>
    <x v="515"/>
    <x v="0"/>
    <x v="0"/>
    <x v="0"/>
    <x v="25"/>
  </r>
  <r>
    <x v="516"/>
    <x v="0"/>
    <x v="516"/>
    <x v="0"/>
    <x v="0"/>
    <x v="0"/>
    <x v="25"/>
  </r>
  <r>
    <x v="517"/>
    <x v="0"/>
    <x v="517"/>
    <x v="0"/>
    <x v="0"/>
    <x v="1"/>
    <x v="9"/>
  </r>
  <r>
    <x v="518"/>
    <x v="0"/>
    <x v="518"/>
    <x v="0"/>
    <x v="0"/>
    <x v="0"/>
    <x v="25"/>
  </r>
  <r>
    <x v="519"/>
    <x v="0"/>
    <x v="519"/>
    <x v="0"/>
    <x v="0"/>
    <x v="0"/>
    <x v="25"/>
  </r>
  <r>
    <x v="520"/>
    <x v="0"/>
    <x v="520"/>
    <x v="0"/>
    <x v="0"/>
    <x v="0"/>
    <x v="25"/>
  </r>
  <r>
    <x v="521"/>
    <x v="0"/>
    <x v="521"/>
    <x v="0"/>
    <x v="0"/>
    <x v="0"/>
    <x v="25"/>
  </r>
  <r>
    <x v="522"/>
    <x v="0"/>
    <x v="522"/>
    <x v="0"/>
    <x v="0"/>
    <x v="0"/>
    <x v="25"/>
  </r>
  <r>
    <x v="523"/>
    <x v="0"/>
    <x v="526"/>
    <x v="0"/>
    <x v="0"/>
    <x v="0"/>
    <x v="25"/>
  </r>
  <r>
    <x v="524"/>
    <x v="0"/>
    <x v="523"/>
    <x v="0"/>
    <x v="0"/>
    <x v="0"/>
    <x v="25"/>
  </r>
  <r>
    <x v="525"/>
    <x v="0"/>
    <x v="524"/>
    <x v="0"/>
    <x v="0"/>
    <x v="0"/>
    <x v="25"/>
  </r>
  <r>
    <x v="526"/>
    <x v="0"/>
    <x v="525"/>
    <x v="0"/>
    <x v="0"/>
    <x v="0"/>
    <x v="25"/>
  </r>
  <r>
    <x v="527"/>
    <x v="0"/>
    <x v="527"/>
    <x v="0"/>
    <x v="0"/>
    <x v="0"/>
    <x v="25"/>
  </r>
  <r>
    <x v="528"/>
    <x v="0"/>
    <x v="528"/>
    <x v="0"/>
    <x v="0"/>
    <x v="0"/>
    <x v="25"/>
  </r>
  <r>
    <x v="529"/>
    <x v="0"/>
    <x v="529"/>
    <x v="0"/>
    <x v="0"/>
    <x v="1"/>
    <x v="10"/>
  </r>
  <r>
    <x v="530"/>
    <x v="0"/>
    <x v="530"/>
    <x v="0"/>
    <x v="0"/>
    <x v="0"/>
    <x v="25"/>
  </r>
  <r>
    <x v="531"/>
    <x v="0"/>
    <x v="531"/>
    <x v="0"/>
    <x v="0"/>
    <x v="0"/>
    <x v="25"/>
  </r>
  <r>
    <x v="532"/>
    <x v="0"/>
    <x v="532"/>
    <x v="0"/>
    <x v="0"/>
    <x v="0"/>
    <x v="25"/>
  </r>
  <r>
    <x v="533"/>
    <x v="0"/>
    <x v="533"/>
    <x v="0"/>
    <x v="0"/>
    <x v="0"/>
    <x v="25"/>
  </r>
  <r>
    <x v="534"/>
    <x v="0"/>
    <x v="534"/>
    <x v="0"/>
    <x v="0"/>
    <x v="0"/>
    <x v="25"/>
  </r>
  <r>
    <x v="535"/>
    <x v="0"/>
    <x v="538"/>
    <x v="0"/>
    <x v="0"/>
    <x v="0"/>
    <x v="25"/>
  </r>
  <r>
    <x v="536"/>
    <x v="0"/>
    <x v="535"/>
    <x v="0"/>
    <x v="0"/>
    <x v="0"/>
    <x v="25"/>
  </r>
  <r>
    <x v="537"/>
    <x v="0"/>
    <x v="536"/>
    <x v="0"/>
    <x v="0"/>
    <x v="0"/>
    <x v="25"/>
  </r>
  <r>
    <x v="538"/>
    <x v="0"/>
    <x v="537"/>
    <x v="0"/>
    <x v="0"/>
    <x v="0"/>
    <x v="25"/>
  </r>
  <r>
    <x v="539"/>
    <x v="0"/>
    <x v="539"/>
    <x v="0"/>
    <x v="0"/>
    <x v="0"/>
    <x v="25"/>
  </r>
  <r>
    <x v="540"/>
    <x v="0"/>
    <x v="540"/>
    <x v="0"/>
    <x v="0"/>
    <x v="0"/>
    <x v="25"/>
  </r>
  <r>
    <x v="541"/>
    <x v="0"/>
    <x v="541"/>
    <x v="0"/>
    <x v="0"/>
    <x v="1"/>
    <x v="5"/>
  </r>
  <r>
    <x v="542"/>
    <x v="0"/>
    <x v="542"/>
    <x v="0"/>
    <x v="0"/>
    <x v="0"/>
    <x v="25"/>
  </r>
  <r>
    <x v="543"/>
    <x v="0"/>
    <x v="543"/>
    <x v="0"/>
    <x v="0"/>
    <x v="0"/>
    <x v="25"/>
  </r>
  <r>
    <x v="544"/>
    <x v="0"/>
    <x v="544"/>
    <x v="0"/>
    <x v="0"/>
    <x v="0"/>
    <x v="25"/>
  </r>
  <r>
    <x v="545"/>
    <x v="0"/>
    <x v="545"/>
    <x v="0"/>
    <x v="0"/>
    <x v="0"/>
    <x v="25"/>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DataPilot1" cacheId="1" dataOnRows="0" dataCaption="Values" showError="0" showMissing="1" updatedVersion="0" minRefreshableVersion="0" asteriskTotals="0" showItems="1" editData="0" disableFieldList="0" showCalcMbrs="1" visualTotals="1" showMultipleLabel="1" showDataDropDown="1" showDrill="1" printDrill="0" showMemberPropertyTips="1" showDataTips="1" enableWizard="1" enableDrill="1" enableFieldProperties="1" preserveFormatting="1" useAutoFormatting="0" pageWrap="0" pageOverThenDown="0" subtotalHiddenItems="0" rowGrandTotals="1" colGrandTotals="1" fieldPrintTitles="0" itemPrintTitles="1" mergeItem="0" showDropZones="1" createdVersion="0" indent="0" showEmptyRow="0" showEmptyCol="0" showHeaders="1" compact="0" outline="0" outlineData="0" compactData="0" published="0" gridDropZones="0" immersive="1" multipleFieldFilters="0" chartFormat="0" fieldListSortAscending="0" mdxSubqueries="0" applyNumberFormats="0" applyBorderFormats="0" applyFontFormats="0" applyPatternFormats="0" applyAlignmentFormats="0" applyWidthHeightFormats="0" r:id="rId1">
  <location ref="M2:O5" firstHeaderRow="1" firstDataRow="2" firstDataCol="1"/>
  <pivotFields count="7">
    <pivotField showDropDowns="1" compact="0" outline="1" subtotalTop="1" dragToRow="1" dragToCol="1" dragToPage="1" dragToData="1" dragOff="1" showAll="0" topAutoShow="1" itemPageCount="10" sortType="manual" defaultSubtotal="1"/>
    <pivotField axis="axisRow" showDropDowns="1" compact="0" outline="0" subtotalTop="1" dragToRow="1" dragToCol="1" dragToPage="1" dragToData="1" dragOff="1" showAll="0" topAutoShow="1" itemPageCount="10" sortType="manual" defaultSubtotal="0">
      <items count="1">
        <item t="data" sd="1" x="0"/>
      </items>
    </pivotField>
    <pivotField dataField="1" showDropDowns="1" compact="0" outline="0" subtotalTop="1" dragToRow="1" dragToCol="1" dragToPage="1" dragToData="1" dragOff="1" showAll="0" topAutoShow="1" itemPageCount="10" sortType="manual" defaultSubtotal="1"/>
    <pivotField showDropDowns="1" compact="0" outline="1" subtotalTop="1" dragToRow="1" dragToCol="1" dragToPage="1" dragToData="1" dragOff="1" showAll="0" topAutoShow="1" itemPageCount="10" sortType="manual" defaultSubtotal="1"/>
    <pivotField showDropDowns="1" compact="0" outline="1" subtotalTop="1" dragToRow="1" dragToCol="1" dragToPage="1" dragToData="1" dragOff="1" showAll="0" topAutoShow="1" itemPageCount="10" sortType="manual" defaultSubtotal="1"/>
    <pivotField showDropDowns="1" compact="0" outline="1" subtotalTop="1" dragToRow="1" dragToCol="1" dragToPage="1" dragToData="1" dragOff="1" showAll="0" topAutoShow="1" itemPageCount="10" sortType="manual" defaultSubtotal="1"/>
    <pivotField dataField="1" showDropDowns="1" compact="0" outline="0" subtotalTop="1" dragToRow="1" dragToCol="1" dragToPage="1" dragToData="1" dragOff="1" showAll="0" topAutoShow="1" itemPageCount="10" sortType="manual" defaultSubtotal="1"/>
  </pivotFields>
  <rowFields count="1">
    <field x="1"/>
  </rowFields>
  <colFields count="1">
    <field x="-2"/>
  </colFields>
  <dataFields count="2">
    <dataField name="Count - Includes" fld="2" subtotal="count" showDataAs="normal" baseField="-1" baseItem="1048832" numFmtId="164"/>
    <dataField name="Sum - Size" fld="6" subtotal="sum" showDataAs="normal" baseField="-1" baseItem="1048832" numFmtId="164"/>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filterMode="0">
    <tabColor rgb="FFFF0000"/>
    <outlinePr summaryBelow="1" summaryRight="1"/>
    <pageSetUpPr fitToPage="0"/>
  </sheetPr>
  <dimension ref="A2:H45"/>
  <sheetViews>
    <sheetView showFormulas="0" showGridLines="0" showRowColHeaders="1" showZeros="1" rightToLeft="0" tabSelected="0" showOutlineSymbols="1" defaultGridColor="1" view="normal" topLeftCell="A1" colorId="64" zoomScale="130" zoomScaleNormal="13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E11" activeCellId="0" sqref="E11"/>
    </sheetView>
  </sheetViews>
  <sheetFormatPr baseColWidth="8" defaultColWidth="11.53515625" defaultRowHeight="12.8" zeroHeight="0" outlineLevelRow="0" outlineLevelCol="0"/>
  <cols>
    <col width="11.52" customWidth="1" style="110" min="1" max="1"/>
    <col width="27.84" customWidth="1" style="110" min="2" max="2"/>
    <col width="66.61" customWidth="1" style="110" min="3" max="3"/>
    <col width="11.52" customWidth="1" style="110" min="4" max="7"/>
    <col width="13.47" customWidth="1" style="110" min="8" max="8"/>
    <col width="11.52" customWidth="1" style="110" min="9" max="1024"/>
  </cols>
  <sheetData>
    <row r="2" ht="16.15" customHeight="1" s="111">
      <c r="A2" s="112" t="inlineStr">
        <is>
          <t xml:space="preserve">DO NOT EDIT ANY RED CELLS IN ANY SHEETS ! </t>
        </is>
      </c>
    </row>
    <row r="3" ht="16.15" customHeight="1" s="111">
      <c r="A3" s="113" t="inlineStr">
        <is>
          <t>LIGHTER RED ARE FOR YOUR REFERENCE.</t>
        </is>
      </c>
    </row>
    <row r="4" ht="16.15" customHeight="1" s="111">
      <c r="A4" s="112" t="inlineStr">
        <is>
          <t>DARK RED ARE FOR SHEET VALIDATION CHECKS.</t>
        </is>
      </c>
    </row>
    <row r="5" ht="16.15" customHeight="1" s="111">
      <c r="A5" s="114" t="inlineStr">
        <is>
          <t>Beige Cells Are To Be Edited</t>
        </is>
      </c>
    </row>
    <row r="6" ht="27.35" customHeight="1" s="111">
      <c r="A6" s="112" t="inlineStr">
        <is>
          <t>On All Sheets, a Completed ROW must NOT have any BLANK Cells else it will be SKIPPED from processing</t>
        </is>
      </c>
    </row>
    <row r="7" ht="12.8" customHeight="1" s="111">
      <c r="A7" s="115" t="inlineStr">
        <is>
          <t>Step</t>
        </is>
      </c>
    </row>
    <row r="8" ht="12.8" customHeight="1" s="111">
      <c r="A8" s="116" t="n">
        <v>1</v>
      </c>
      <c r="B8" s="117" t="inlineStr">
        <is>
          <t>Start with the Root File Systems</t>
        </is>
      </c>
      <c r="C8" s="118" t="n"/>
    </row>
    <row r="9" ht="46" customHeight="1" s="111">
      <c r="A9" s="119" t="n"/>
      <c r="B9" s="119" t="n"/>
      <c r="C9" s="120" t="inlineStr">
        <is>
          <t>Enter the root file systems to be scanned to collect the  directories to back up. Passing ‘-reload’ to the PythonBackup script will collect directories under the root file systems to the 3rd level and write these to the ‘INCLUDES’ column of the FILESETS sheet</t>
        </is>
      </c>
    </row>
    <row r="10" ht="16.15" customHeight="1" s="111">
      <c r="A10" s="121" t="n"/>
      <c r="B10" s="122" t="n"/>
      <c r="C10" s="123" t="inlineStr">
        <is>
          <t>You will edit the FileSets sheet in step 3.</t>
        </is>
      </c>
    </row>
    <row r="11" ht="16.15" customHeight="1" s="111">
      <c r="A11" s="121" t="n"/>
      <c r="B11" s="122" t="n"/>
    </row>
    <row r="12" ht="12.8" customHeight="1" s="111">
      <c r="A12" s="116" t="n">
        <v>2</v>
      </c>
      <c r="B12" s="117" t="inlineStr">
        <is>
          <t>Open the StorageSets sheet</t>
        </is>
      </c>
      <c r="C12" s="118" t="n"/>
    </row>
    <row r="13" ht="12.8" customHeight="1" s="111">
      <c r="A13" s="116" t="n"/>
      <c r="B13" s="122" t="n"/>
      <c r="C13" s="120" t="inlineStr">
        <is>
          <t>Determine the Storage Paths you wish to use for the backup locations.</t>
        </is>
      </c>
    </row>
    <row r="14" ht="12.8" customHeight="1" s="111">
      <c r="A14" s="116" t="n"/>
      <c r="B14" s="122" t="n"/>
      <c r="C14" s="124" t="inlineStr">
        <is>
          <t>Enter one path on each row in the ‘StoragePath’ column</t>
        </is>
      </c>
    </row>
    <row r="15" ht="22.35" customHeight="1" s="111">
      <c r="A15" s="116" t="n"/>
      <c r="B15" s="122" t="n"/>
      <c r="C15" s="124" t="inlineStr">
        <is>
          <t>Enter the type of device for each path from the pull down in the ‘DeviceType’ cells</t>
        </is>
      </c>
    </row>
    <row r="16" ht="12.8" customHeight="1" s="111">
      <c r="A16" s="116" t="n"/>
      <c r="B16" s="122" t="n"/>
      <c r="C16" s="124" t="inlineStr">
        <is>
          <t>Derive a name for each StorageSet and enter that in ‘StorageSetname’</t>
        </is>
      </c>
    </row>
    <row r="17" ht="12.8" customHeight="1" s="111">
      <c r="A17" s="116" t="n"/>
      <c r="B17" s="122" t="n"/>
      <c r="C17" s="125" t="inlineStr">
        <is>
          <t>INDEX is auto-created and is not to be edited.</t>
        </is>
      </c>
    </row>
    <row r="18" ht="12.8" customHeight="1" s="111">
      <c r="A18" s="116" t="n"/>
      <c r="B18" s="122" t="n"/>
    </row>
    <row r="19" ht="12.8" customHeight="1" s="111">
      <c r="A19" s="116" t="n">
        <v>3</v>
      </c>
      <c r="B19" s="117" t="inlineStr">
        <is>
          <t>Open the FileSets sheet</t>
        </is>
      </c>
      <c r="C19" s="118" t="n"/>
    </row>
    <row r="20" ht="23.6" customHeight="1" s="111">
      <c r="A20" s="116" t="n"/>
      <c r="B20" s="122" t="n"/>
      <c r="C20" s="120" t="inlineStr">
        <is>
          <t>Review the collected ‘INCLUDES’ rows. These are the directories to the 3rd level of all file systems outside of specific system directories.</t>
        </is>
      </c>
    </row>
    <row r="21" ht="12.8" customHeight="1" s="111">
      <c r="A21" s="116" t="n"/>
      <c r="B21" s="122" t="n"/>
      <c r="C21" s="124" t="inlineStr">
        <is>
          <t>These can be edited to add or remove any directories.</t>
        </is>
      </c>
    </row>
    <row r="22" ht="12.8" customHeight="1" s="111">
      <c r="A22" s="116" t="n"/>
      <c r="B22" s="122" t="n"/>
      <c r="C22" s="124" t="inlineStr">
        <is>
          <t>One directory per row.</t>
        </is>
      </c>
    </row>
    <row r="23" ht="46" customHeight="1" s="111">
      <c r="A23" s="116" t="n"/>
      <c r="B23" s="122" t="n"/>
      <c r="C23" s="124" t="inlineStr">
        <is>
          <t>Each row MUST have either EXCLUDED directories or ‘NA’ entered in the ‘EXCLUDES column.
Multiple EXCLUDE directories can be entered on each row separated by a newline or comma</t>
        </is>
      </c>
    </row>
    <row r="24" ht="12.8" customHeight="1" s="111">
      <c r="A24" s="116" t="n"/>
      <c r="B24" s="122" t="n"/>
      <c r="C24" s="124" t="inlineStr">
        <is>
          <t>'COMPRESS’ defaults to YES to compress the directory on archive</t>
        </is>
      </c>
    </row>
    <row r="25" ht="12.8" customHeight="1" s="111">
      <c r="A25" s="116" t="n"/>
      <c r="B25" s="122" t="n"/>
      <c r="C25" s="124" t="inlineStr">
        <is>
          <t>'RECURSE’ defaults to YES to recurse down a directory’s full path</t>
        </is>
      </c>
    </row>
    <row r="26" ht="12.8" customHeight="1" s="111">
      <c r="A26" s="116" t="n"/>
      <c r="B26" s="122" t="n"/>
      <c r="C26" s="124" t="inlineStr">
        <is>
          <t>Derive a name for each FileSet and enter that in ‘FileSetname’</t>
        </is>
      </c>
    </row>
    <row r="27" ht="12.8" customHeight="1" s="111">
      <c r="A27" s="116" t="n"/>
      <c r="B27" s="122" t="n"/>
      <c r="C27" s="125" t="inlineStr">
        <is>
          <t>INDEX and SIZE are auto-created and are not to be edited.</t>
        </is>
      </c>
    </row>
    <row r="28" ht="12.8" customHeight="1" s="111">
      <c r="A28" s="116" t="n"/>
      <c r="B28" s="122" t="n"/>
    </row>
    <row r="29" ht="12.8" customHeight="1" s="111">
      <c r="A29" s="116" t="n">
        <v>4</v>
      </c>
      <c r="B29" s="117" t="inlineStr">
        <is>
          <t>Open the BackupSets sheet</t>
        </is>
      </c>
      <c r="C29" s="118" t="n"/>
    </row>
    <row r="30" ht="12.8" customHeight="1" s="111">
      <c r="A30" s="116" t="n"/>
      <c r="B30" s="122" t="n"/>
      <c r="C30" s="120" t="inlineStr">
        <is>
          <t>Start with the FileSetName column</t>
        </is>
      </c>
    </row>
    <row r="31" ht="12.8" customHeight="1" s="111">
      <c r="A31" s="116" t="n"/>
      <c r="B31" s="122" t="n"/>
      <c r="C31" s="124" t="inlineStr">
        <is>
          <t>Using the Pull Down in FileSetName, enter one FileSetName in each row.</t>
        </is>
      </c>
    </row>
    <row r="32" ht="23.6" customHeight="1" s="111">
      <c r="A32" s="116" t="n"/>
      <c r="B32" s="122" t="n"/>
      <c r="C32" s="124" t="inlineStr">
        <is>
          <t>In the StorageSetName, select one StorageSetName to be used as the backup location for each row of FileSetName.</t>
        </is>
      </c>
    </row>
    <row r="33" ht="23.6" customHeight="1" s="111">
      <c r="A33" s="116" t="n"/>
      <c r="B33" s="122" t="n"/>
      <c r="C33" s="124" t="inlineStr">
        <is>
          <t>Determine the number of ‘Versions’ to keep in each StorageSet. The Default and Minimum is 1</t>
        </is>
      </c>
    </row>
    <row r="34" ht="22.35" customHeight="1" s="111">
      <c r="A34" s="116" t="n"/>
      <c r="B34" s="122" t="n"/>
      <c r="C34" s="124" t="inlineStr">
        <is>
          <t>Determine using the Pull Down, the Frequency each FileSet should be backed up</t>
        </is>
      </c>
    </row>
    <row r="35" ht="12.8" customHeight="1" s="111">
      <c r="A35" s="116" t="n"/>
      <c r="B35" s="122" t="n"/>
      <c r="C35" s="125" t="inlineStr">
        <is>
          <t>INDEX and SIZE are auto-created and are not to be edited.</t>
        </is>
      </c>
    </row>
    <row r="36" ht="12.8" customHeight="1" s="111">
      <c r="A36" s="116" t="n"/>
      <c r="B36" s="122" t="n"/>
    </row>
    <row r="37" ht="12.8" customHeight="1" s="111">
      <c r="A37" s="116" t="n">
        <v>5</v>
      </c>
      <c r="B37" s="117" t="inlineStr">
        <is>
          <t>Optional : Open GeneralList sheet</t>
        </is>
      </c>
      <c r="C37" s="118" t="n"/>
    </row>
    <row r="38" ht="46.25" customHeight="1" s="111">
      <c r="A38" s="116" t="n"/>
      <c r="B38" s="122" t="n"/>
      <c r="C38" s="120" t="inlineStr">
        <is>
          <t>The GeneralList sheet allows you to create a list of files that are not part of any specific file set but need to be collected together and copied. Examples are bookmark backups, Linux desktop application startup files, the hosts and services files, etc.</t>
        </is>
      </c>
    </row>
    <row r="39" ht="12.8" customHeight="1" s="111">
      <c r="A39" s="116" t="n"/>
      <c r="B39" s="122" t="n"/>
      <c r="C39" s="124" t="inlineStr">
        <is>
          <t>Enter the file or folder name in ‘SourceFile_FolderName”</t>
        </is>
      </c>
    </row>
    <row r="40" ht="12.8" customHeight="1" s="111">
      <c r="A40" s="116" t="n"/>
      <c r="B40" s="122" t="n"/>
      <c r="C40" s="124" t="inlineStr">
        <is>
          <t>Enter the target folder name into which the source files will be copied.</t>
        </is>
      </c>
    </row>
    <row r="41" ht="12.8" customHeight="1" s="111">
      <c r="A41" s="115" t="n"/>
      <c r="C41" s="124" t="inlineStr">
        <is>
          <t>Pass -upd_general to PythonBackup to perform the copy,</t>
        </is>
      </c>
    </row>
    <row r="42" ht="12.8" customHeight="1" s="111">
      <c r="A42" s="115" t="n"/>
      <c r="C42" s="125" t="inlineStr">
        <is>
          <t>INDEX and SIZE are auto-created and are not to be edited.</t>
        </is>
      </c>
    </row>
    <row r="43" ht="12.8" customHeight="1" s="111">
      <c r="A43" s="115" t="n"/>
    </row>
    <row r="44" ht="12.8" customHeight="1" s="111">
      <c r="A44" s="115" t="n"/>
    </row>
    <row r="45" ht="12.8" customHeight="1" s="111">
      <c r="A45" s="115" t="n"/>
    </row>
  </sheetData>
  <mergeCells count="10">
    <mergeCell ref="A2:H2"/>
    <mergeCell ref="A3:H3"/>
    <mergeCell ref="A4:H4"/>
    <mergeCell ref="A5:H5"/>
    <mergeCell ref="A6:H6"/>
    <mergeCell ref="B8:C8"/>
    <mergeCell ref="B12:C12"/>
    <mergeCell ref="B19:C19"/>
    <mergeCell ref="B29:C29"/>
    <mergeCell ref="B37:C37"/>
  </mergeCells>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tabColor rgb="FFFFDBB6"/>
    <outlinePr summaryBelow="1" summaryRight="1"/>
    <pageSetUpPr fitToPage="0"/>
  </sheetPr>
  <dimension ref="A1:I8"/>
  <sheetViews>
    <sheetView showFormulas="0" showGridLines="1" showRowColHeaders="1" showZeros="1" rightToLeft="0" tabSelected="0" showOutlineSymbols="1" defaultGridColor="1" view="normal" topLeftCell="A1" colorId="64" zoomScale="130" zoomScaleNormal="130" zoomScalePageLayoutView="100" workbookViewId="0">
      <selection pane="topLeft" activeCell="C5" activeCellId="0" sqref="C5"/>
    </sheetView>
  </sheetViews>
  <sheetFormatPr baseColWidth="8" defaultColWidth="11.9921875" defaultRowHeight="12.8" zeroHeight="0" outlineLevelRow="0" outlineLevelCol="0"/>
  <cols>
    <col width="26.03" customWidth="1" style="119" min="1" max="1"/>
    <col width="10.73" customWidth="1" style="119" min="2" max="2"/>
    <col width="13.4" customWidth="1" style="119" min="3" max="3"/>
    <col width="12.41" customWidth="1" style="119" min="4" max="4"/>
    <col width="10.05" customWidth="1" style="119" min="5" max="5"/>
    <col width="18.61" customWidth="1" style="119" min="6" max="6"/>
  </cols>
  <sheetData>
    <row r="1" ht="12.8" customFormat="1" customHeight="1" s="119">
      <c r="A1" s="126" t="inlineStr">
        <is>
          <t>ConfigKey</t>
        </is>
      </c>
      <c r="B1" s="127" t="inlineStr">
        <is>
          <t>Value1</t>
        </is>
      </c>
      <c r="C1" s="127" t="inlineStr">
        <is>
          <t>Value2</t>
        </is>
      </c>
      <c r="D1" s="127" t="inlineStr">
        <is>
          <t>Value3</t>
        </is>
      </c>
      <c r="E1" s="128" t="inlineStr">
        <is>
          <t>Value4</t>
        </is>
      </c>
      <c r="F1" s="127" t="inlineStr">
        <is>
          <t>Value5</t>
        </is>
      </c>
      <c r="G1" s="129" t="n"/>
      <c r="H1" s="130" t="n"/>
      <c r="I1" s="130" t="n"/>
    </row>
    <row r="2" ht="15" customHeight="1" s="111">
      <c r="A2" s="131" t="inlineStr">
        <is>
          <t>Backup_Frequencies</t>
        </is>
      </c>
      <c r="B2" s="132" t="inlineStr">
        <is>
          <t>DAILY</t>
        </is>
      </c>
      <c r="C2" s="132" t="inlineStr">
        <is>
          <t>WEEKLY</t>
        </is>
      </c>
      <c r="D2" s="132" t="inlineStr">
        <is>
          <t>MONTHLY</t>
        </is>
      </c>
      <c r="E2" s="132" t="inlineStr">
        <is>
          <t>YEARLY</t>
        </is>
      </c>
      <c r="F2" s="132" t="inlineStr">
        <is>
          <t>ARCHIVE</t>
        </is>
      </c>
    </row>
    <row r="3" ht="15" customHeight="1" s="111">
      <c r="A3" s="131" t="inlineStr">
        <is>
          <t>Storage_Device_Types</t>
        </is>
      </c>
      <c r="B3" s="133" t="inlineStr">
        <is>
          <t>DISK</t>
        </is>
      </c>
      <c r="C3" s="133" t="inlineStr">
        <is>
          <t>USB-STICK</t>
        </is>
      </c>
      <c r="D3" s="133" t="inlineStr">
        <is>
          <t>FILE</t>
        </is>
      </c>
      <c r="E3" s="133" t="inlineStr">
        <is>
          <t>CDROM</t>
        </is>
      </c>
      <c r="F3" s="133" t="inlineStr">
        <is>
          <t>EXTERNALDISK</t>
        </is>
      </c>
    </row>
    <row r="4" ht="15" customHeight="1" s="111">
      <c r="A4" s="131" t="inlineStr">
        <is>
          <t>Log_Level</t>
        </is>
      </c>
      <c r="B4" s="133" t="inlineStr">
        <is>
          <t>DEBUG</t>
        </is>
      </c>
      <c r="C4" s="134" t="n"/>
      <c r="D4" s="134" t="n"/>
      <c r="E4" s="134" t="n"/>
      <c r="F4" s="134" t="n"/>
    </row>
    <row r="5" ht="15" customHeight="1" s="111">
      <c r="A5" s="131" t="inlineStr">
        <is>
          <t>Backup_Extension</t>
        </is>
      </c>
      <c r="B5" s="133" t="inlineStr">
        <is>
          <t>tgz</t>
        </is>
      </c>
      <c r="C5" s="134" t="n"/>
      <c r="D5" s="134" t="n"/>
      <c r="E5" s="134" t="n"/>
      <c r="F5" s="134" t="n"/>
    </row>
    <row r="6" ht="15" customHeight="1" s="111">
      <c r="A6" s="131" t="inlineStr">
        <is>
          <t>Backup_Home</t>
        </is>
      </c>
      <c r="B6" s="133" t="inlineStr">
        <is>
          <t>/Backups</t>
        </is>
      </c>
      <c r="C6" s="134" t="n"/>
      <c r="D6" s="134" t="n"/>
      <c r="E6" s="134" t="n"/>
      <c r="F6" s="134" t="n"/>
    </row>
    <row r="7" ht="15" customHeight="1" s="111">
      <c r="A7" s="131" t="inlineStr">
        <is>
          <t>Config_Release</t>
        </is>
      </c>
      <c r="B7" s="135" t="n">
        <v>2</v>
      </c>
      <c r="C7" s="134" t="n"/>
      <c r="D7" s="134" t="n"/>
      <c r="E7" s="134" t="n"/>
      <c r="F7" s="134" t="n"/>
    </row>
    <row r="8" ht="15" customHeight="1" s="111">
      <c r="A8" s="134" t="n"/>
      <c r="B8" s="134" t="n"/>
      <c r="C8" s="134" t="n"/>
      <c r="D8" s="134" t="n"/>
      <c r="E8" s="134" t="n"/>
      <c r="F8" s="134" t="n"/>
    </row>
  </sheetData>
  <dataValidations count="2">
    <dataValidation sqref="B4" showErrorMessage="1" showDropDown="0" showInputMessage="0" allowBlank="0" type="list" operator="equal">
      <formula1>Lists!$E$1:$E$7</formula1>
      <formula2>0</formula2>
    </dataValidation>
    <dataValidation sqref="C1" showErrorMessage="1" showDropDown="0" showInputMessage="0" allowBlank="0" type="list" operator="equal">
      <formula1>AppConfig!$A$3:$A$39</formula1>
      <formula2>0</formula2>
    </dataValidation>
  </dataValidations>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tabColor rgb="FFFFDBB6"/>
    <outlinePr summaryBelow="1" summaryRight="1"/>
    <pageSetUpPr fitToPage="0"/>
  </sheetPr>
  <dimension ref="A1:D20"/>
  <sheetViews>
    <sheetView showFormulas="0" showGridLines="1" showRowColHeaders="1" showZeros="1" rightToLeft="0" tabSelected="1" showOutlineSymbols="1" defaultGridColor="1" view="normal" topLeftCell="A1" colorId="64" zoomScale="130" zoomScaleNormal="130" zoomScalePageLayoutView="100" workbookViewId="0">
      <selection pane="topLeft" activeCell="C4" activeCellId="0" sqref="C4"/>
    </sheetView>
  </sheetViews>
  <sheetFormatPr baseColWidth="8" defaultColWidth="12.0390625" defaultRowHeight="12.8" zeroHeight="0" outlineLevelRow="0" outlineLevelCol="0"/>
  <cols>
    <col width="8.75" customWidth="1" style="136" min="1" max="1"/>
    <col width="20.9" customWidth="1" style="119" min="2" max="2"/>
    <col width="16.99" customWidth="1" style="136" min="3" max="3"/>
    <col width="93.40000000000001" customWidth="1" style="119" min="4" max="4"/>
  </cols>
  <sheetData>
    <row r="1" ht="12.8" customHeight="1" s="111">
      <c r="A1" s="126" t="inlineStr">
        <is>
          <t>Index</t>
        </is>
      </c>
      <c r="B1" s="127" t="inlineStr">
        <is>
          <t>RootPath</t>
        </is>
      </c>
      <c r="C1" s="137" t="inlineStr">
        <is>
          <t>MaxDepth</t>
        </is>
      </c>
      <c r="D1" s="138" t="inlineStr">
        <is>
          <t xml:space="preserve">
Setting MAXDEPTH to -1 results in a full recursive scan of the entire RootPath 
Setting MAXDEPTH to 0 to less than RootPath depth results in An EMPTY SCAN 
Setting MAXDEPTH to the same as the RootPath depth results in a non-recursive scan of only the RootPath files 
Setting MAXDEPTH to greater than RootPath depth results in a recursive scan to only MAXDEPTH</t>
        </is>
      </c>
    </row>
    <row r="2" ht="12.8" customHeight="1" s="111">
      <c r="A2" s="139">
        <f>IF(ISBLANK($B2),"",ROW()-2)</f>
        <v/>
      </c>
      <c r="B2" s="140" t="inlineStr">
        <is>
          <t>/Archives/</t>
        </is>
      </c>
      <c r="C2" s="141" t="n">
        <v>2</v>
      </c>
    </row>
    <row r="3" ht="12.8" customHeight="1" s="111">
      <c r="A3" s="139">
        <f>IF(ISBLANK($B3),"",ROW()-2)</f>
        <v/>
      </c>
      <c r="B3" s="140" t="inlineStr">
        <is>
          <t>/AVMedia/</t>
        </is>
      </c>
      <c r="C3" s="141" t="n">
        <v>2</v>
      </c>
    </row>
    <row r="4" ht="12.8" customHeight="1" s="111">
      <c r="A4" s="139">
        <f>IF(ISBLANK($B4),"",ROW()-2)</f>
        <v/>
      </c>
      <c r="B4" s="140" t="inlineStr">
        <is>
          <t>/DevApps/</t>
        </is>
      </c>
      <c r="C4" s="141" t="n">
        <v>2</v>
      </c>
    </row>
    <row r="5" ht="12.8" customHeight="1" s="111">
      <c r="A5" s="139">
        <f>IF(ISBLANK($B5),"",ROW()-2)</f>
        <v/>
      </c>
      <c r="B5" s="140" t="inlineStr">
        <is>
          <t>/home/barry/</t>
        </is>
      </c>
      <c r="C5" s="141" t="n">
        <v>3</v>
      </c>
    </row>
    <row r="6" ht="12.8" customHeight="1" s="111">
      <c r="A6" s="139">
        <f>IF(ISBLANK($B6),"",ROW()-2)</f>
        <v/>
      </c>
      <c r="B6" s="142" t="inlineStr">
        <is>
          <t>/etc/php</t>
        </is>
      </c>
      <c r="C6" s="141" t="n">
        <v>3</v>
      </c>
    </row>
    <row r="7" ht="12.8" customHeight="1" s="111">
      <c r="A7" s="139">
        <f>IF(ISBLANK($B7),"",ROW()-2)</f>
        <v/>
      </c>
      <c r="B7" s="143" t="inlineStr">
        <is>
          <t>/Data</t>
        </is>
      </c>
      <c r="C7" s="141" t="n">
        <v>2</v>
      </c>
    </row>
    <row r="8" ht="12.8" customHeight="1" s="111">
      <c r="A8" s="139">
        <f>IF(ISBLANK($B8),"",ROW()-2)</f>
        <v/>
      </c>
      <c r="B8" s="142" t="inlineStr">
        <is>
          <t>/opt/UMS</t>
        </is>
      </c>
      <c r="C8" s="141" t="n">
        <v>3</v>
      </c>
    </row>
    <row r="9" ht="12.8" customHeight="1" s="111">
      <c r="A9" s="139">
        <f>IF(ISBLANK($B9),"",ROW()-2)</f>
        <v/>
      </c>
      <c r="B9" s="142" t="inlineStr">
        <is>
          <t>/opt/tomcat</t>
        </is>
      </c>
      <c r="C9" s="141" t="n">
        <v>3</v>
      </c>
    </row>
    <row r="10" ht="12.8" customHeight="1" s="111">
      <c r="A10" s="139">
        <f>IF(ISBLANK($B10),"",ROW()-2)</f>
        <v/>
      </c>
      <c r="B10" s="144" t="inlineStr">
        <is>
          <t>/opt/Processing/libraries</t>
        </is>
      </c>
      <c r="C10" s="141" t="n">
        <v>4</v>
      </c>
    </row>
    <row r="11" ht="12.8" customHeight="1" s="111">
      <c r="A11" s="139">
        <f>IF(ISBLANK($B11),"",ROW()-2)</f>
        <v/>
      </c>
      <c r="B11" s="144" t="inlineStr">
        <is>
          <t>/var/www/</t>
        </is>
      </c>
      <c r="C11" s="141" t="n">
        <v>3</v>
      </c>
    </row>
    <row r="12" ht="12.8" customHeight="1" s="111">
      <c r="A12" s="139">
        <f>IF(ISBLANK($B12),"",ROW()-2)</f>
        <v/>
      </c>
      <c r="B12" s="144" t="n"/>
      <c r="C12" s="141" t="n"/>
    </row>
    <row r="13" ht="12.8" customHeight="1" s="111">
      <c r="A13" s="139">
        <f>IF(ISBLANK($B13),"",ROW()-2)</f>
        <v/>
      </c>
      <c r="B13" s="144" t="n"/>
      <c r="C13" s="141" t="n"/>
    </row>
    <row r="14" ht="12.8" customHeight="1" s="111">
      <c r="A14" s="139">
        <f>IF(ISBLANK($B14),"",ROW()-2)</f>
        <v/>
      </c>
      <c r="B14" s="144" t="n"/>
      <c r="C14" s="141" t="n"/>
    </row>
    <row r="15" ht="12.8" customHeight="1" s="111">
      <c r="A15" s="139">
        <f>IF(ISBLANK($B15),"",ROW()-2)</f>
        <v/>
      </c>
      <c r="B15" s="144" t="n"/>
      <c r="C15" s="141" t="n"/>
    </row>
    <row r="16" ht="12.8" customHeight="1" s="111">
      <c r="A16" s="139">
        <f>IF(ISBLANK($B16),"",ROW()-2)</f>
        <v/>
      </c>
      <c r="B16" s="144" t="n"/>
      <c r="C16" s="141" t="n"/>
    </row>
    <row r="17" ht="12.8" customHeight="1" s="111">
      <c r="A17" s="139">
        <f>IF(ISBLANK($B17),"",ROW()-2)</f>
        <v/>
      </c>
      <c r="B17" s="144" t="n"/>
      <c r="C17" s="141" t="n"/>
    </row>
    <row r="18" ht="12.8" customHeight="1" s="111">
      <c r="A18" s="139">
        <f>IF(ISBLANK($B18),"",ROW()-2)</f>
        <v/>
      </c>
      <c r="B18" s="144" t="n"/>
      <c r="C18" s="141" t="n"/>
    </row>
    <row r="19" ht="12.8" customHeight="1" s="111">
      <c r="A19" s="139">
        <f>IF(ISBLANK($B19),"",ROW()-2)</f>
        <v/>
      </c>
      <c r="B19" s="144" t="n"/>
      <c r="C19" s="141" t="n"/>
    </row>
    <row r="20" ht="12.8" customHeight="1" s="111">
      <c r="A20" s="145">
        <f>IF(ISBLANK($B20),"",ROW()-2)</f>
        <v/>
      </c>
      <c r="B20" s="144" t="n"/>
      <c r="C20" s="141" t="n"/>
    </row>
  </sheetData>
  <mergeCells count="1">
    <mergeCell ref="D1:D20"/>
  </mergeCells>
  <dataValidations count="1">
    <dataValidation sqref="C2:C9 B6:B9" showErrorMessage="1" showDropDown="0" showInputMessage="0" allowBlank="0" operator="equal">
      <formula1>FileSets!$J$2:$J$41</formula1>
      <formula2>0</formula2>
    </dataValidation>
  </dataValidations>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tabColor rgb="FFFFDBB6"/>
    <outlinePr summaryBelow="1" summaryRight="1"/>
    <pageSetUpPr fitToPage="0"/>
  </sheetPr>
  <dimension ref="A1:I51"/>
  <sheetViews>
    <sheetView showFormulas="0" showGridLines="1" showRowColHeaders="1" showZeros="1" rightToLeft="0" tabSelected="0" showOutlineSymbols="1" defaultGridColor="1" view="normal" topLeftCell="A1" colorId="64" zoomScale="130" zoomScaleNormal="130" zoomScalePageLayoutView="100" workbookViewId="0">
      <pane xSplit="0" ySplit="1" topLeftCell="A36" activePane="bottomLeft" state="frozen"/>
      <selection pane="topLeft" activeCell="A1" activeCellId="0" sqref="A1"/>
      <selection pane="bottomLeft" activeCell="G2" activeCellId="0" sqref="G2"/>
    </sheetView>
  </sheetViews>
  <sheetFormatPr baseColWidth="8" defaultColWidth="11.640625" defaultRowHeight="12.8" zeroHeight="0" outlineLevelRow="0" outlineLevelCol="0"/>
  <cols>
    <col width="8.130000000000001" customWidth="1" style="136" min="1" max="1"/>
    <col width="20.14" customWidth="1" style="119" min="2" max="2"/>
    <col width="23.54" customWidth="1" style="119" min="3" max="3"/>
    <col width="23.98" customWidth="1" style="119" min="4" max="4"/>
    <col width="11.97" customWidth="1" style="136" min="5" max="5"/>
    <col width="13.89" customWidth="1" style="119" min="6" max="6"/>
    <col width="20.3" customWidth="1" style="146" min="7" max="7"/>
    <col width="11.63" customWidth="1" style="119" min="8" max="1024"/>
  </cols>
  <sheetData>
    <row r="1" ht="12.8" customHeight="1" s="111">
      <c r="A1" s="126" t="inlineStr">
        <is>
          <t>Index</t>
        </is>
      </c>
      <c r="B1" s="127" t="inlineStr">
        <is>
          <t>BackupSetName</t>
        </is>
      </c>
      <c r="C1" s="127" t="inlineStr">
        <is>
          <t>StorageSetName</t>
        </is>
      </c>
      <c r="D1" s="127" t="inlineStr">
        <is>
          <t>FileSetName</t>
        </is>
      </c>
      <c r="E1" s="128" t="inlineStr">
        <is>
          <t>Versions</t>
        </is>
      </c>
      <c r="F1" s="127" t="inlineStr">
        <is>
          <t>Frequency</t>
        </is>
      </c>
      <c r="G1" s="147" t="inlineStr">
        <is>
          <t>Estimated Size</t>
        </is>
      </c>
      <c r="H1" s="130" t="n"/>
      <c r="I1" s="130" t="n"/>
    </row>
    <row r="2" ht="12.8" customHeight="1" s="111">
      <c r="A2" s="148">
        <f>IF(ISBLANK($B2),"",ROW()-2)</f>
        <v/>
      </c>
      <c r="B2" s="149" t="inlineStr">
        <is>
          <t>AndroidSpace</t>
        </is>
      </c>
      <c r="C2" s="149" t="inlineStr">
        <is>
          <t>DevApps</t>
        </is>
      </c>
      <c r="D2" s="149" t="inlineStr">
        <is>
          <t>AndroidSpace</t>
        </is>
      </c>
      <c r="E2" s="136" t="n">
        <v>1</v>
      </c>
      <c r="F2" s="150" t="inlineStr">
        <is>
          <t>Archive</t>
        </is>
      </c>
      <c r="G2" s="151">
        <f>IF(ISBLANK($B2),"", SUMIF(FileSets!$B$1:$B$545,D2,FileSets!$G$1:$G$998))</f>
        <v/>
      </c>
    </row>
    <row r="3" ht="12.8" customHeight="1" s="111">
      <c r="A3" s="148">
        <f>IF(ISBLANK($B3),"",ROW()-2)</f>
        <v/>
      </c>
      <c r="B3" s="149" t="inlineStr">
        <is>
          <t>ArchivedMusicAlbums</t>
        </is>
      </c>
      <c r="C3" s="149" t="inlineStr">
        <is>
          <t>ArchivesMedia</t>
        </is>
      </c>
      <c r="D3" s="149" t="inlineStr">
        <is>
          <t>ArchivedMusicAlbums</t>
        </is>
      </c>
      <c r="E3" s="152" t="n">
        <v>1</v>
      </c>
      <c r="F3" s="150" t="inlineStr">
        <is>
          <t>Archive</t>
        </is>
      </c>
      <c r="G3" s="151">
        <f>IF(ISBLANK($B3),"", SUMIF(FileSets!$B$1:$B$545,D3,FileSets!$G$1:$G$998))</f>
        <v/>
      </c>
    </row>
    <row r="4" ht="12.8" customHeight="1" s="111">
      <c r="A4" s="148">
        <f>IF(ISBLANK($B4),"",ROW()-2)</f>
        <v/>
      </c>
      <c r="B4" s="149" t="inlineStr">
        <is>
          <t>ArchivedOpenSource</t>
        </is>
      </c>
      <c r="C4" s="149" t="inlineStr">
        <is>
          <t>ArchivesSoftware</t>
        </is>
      </c>
      <c r="D4" s="149" t="inlineStr">
        <is>
          <t>ArchivedOpenSource</t>
        </is>
      </c>
      <c r="E4" s="136" t="n">
        <v>1</v>
      </c>
      <c r="F4" s="150" t="inlineStr">
        <is>
          <t>Archive</t>
        </is>
      </c>
      <c r="G4" s="151">
        <f>IF(ISBLANK($B4),"", SUMIF(FileSets!$B$1:$B$545,D4,FileSets!$G$1:$G$998))</f>
        <v/>
      </c>
    </row>
    <row r="5" ht="12.8" customHeight="1" s="111">
      <c r="A5" s="148">
        <f>IF(ISBLANK($B5),"",ROW()-2)</f>
        <v/>
      </c>
      <c r="B5" s="149" t="inlineStr">
        <is>
          <t>ArchivedPhotoAlbums</t>
        </is>
      </c>
      <c r="C5" s="149" t="inlineStr">
        <is>
          <t>ArchivesMedia</t>
        </is>
      </c>
      <c r="D5" s="149" t="inlineStr">
        <is>
          <t>ArchivedPhotoAlbums</t>
        </is>
      </c>
      <c r="E5" s="136" t="n">
        <v>1</v>
      </c>
      <c r="F5" s="150" t="inlineStr">
        <is>
          <t>Archive</t>
        </is>
      </c>
      <c r="G5" s="151">
        <f>IF(ISBLANK($B5),"", SUMIF(FileSets!$B$1:$B$545,D5,FileSets!$G$1:$G$998))</f>
        <v/>
      </c>
    </row>
    <row r="6" ht="12.8" customHeight="1" s="111">
      <c r="A6" s="148">
        <f>IF(ISBLANK($B6),"",ROW()-2)</f>
        <v/>
      </c>
      <c r="B6" s="149" t="inlineStr">
        <is>
          <t>ArchivedPixZIps</t>
        </is>
      </c>
      <c r="C6" s="149" t="inlineStr">
        <is>
          <t>ArchivesMedia</t>
        </is>
      </c>
      <c r="D6" s="149" t="inlineStr">
        <is>
          <t>ArchivedPixZIps</t>
        </is>
      </c>
      <c r="E6" s="136" t="n">
        <v>1</v>
      </c>
      <c r="F6" s="150" t="inlineStr">
        <is>
          <t>Archive</t>
        </is>
      </c>
      <c r="G6" s="151">
        <f>IF(ISBLANK($B6),"", SUMIF(FileSets!$B$1:$B$545,D6,FileSets!$G$1:$G$998))</f>
        <v/>
      </c>
    </row>
    <row r="7" ht="12.8" customHeight="1" s="111">
      <c r="A7" s="148">
        <f>IF(ISBLANK($B7),"",ROW()-2)</f>
        <v/>
      </c>
      <c r="B7" s="149" t="inlineStr">
        <is>
          <t>ArchivedSoftware</t>
        </is>
      </c>
      <c r="C7" s="149" t="inlineStr">
        <is>
          <t>ArchivesSoftware</t>
        </is>
      </c>
      <c r="D7" s="149" t="inlineStr">
        <is>
          <t>ArchivedSoftware</t>
        </is>
      </c>
      <c r="E7" s="152" t="n">
        <v>1</v>
      </c>
      <c r="F7" s="150" t="inlineStr">
        <is>
          <t>Archive</t>
        </is>
      </c>
      <c r="G7" s="151">
        <f>IF(ISBLANK($B7),"", SUMIF(FileSets!$B$1:$B$545,D7,FileSets!$G$1:$G$998))</f>
        <v/>
      </c>
    </row>
    <row r="8" ht="12.8" customHeight="1" s="111">
      <c r="A8" s="148">
        <f>IF(ISBLANK($B8),"",ROW()-2)</f>
        <v/>
      </c>
      <c r="B8" s="149" t="inlineStr">
        <is>
          <t>ArchivedTechieBooks</t>
        </is>
      </c>
      <c r="C8" s="149" t="inlineStr">
        <is>
          <t>ArchivesCalibre</t>
        </is>
      </c>
      <c r="D8" s="149" t="inlineStr">
        <is>
          <t>ArchivedTechieBooks</t>
        </is>
      </c>
      <c r="E8" s="136" t="n">
        <v>1</v>
      </c>
      <c r="F8" s="150" t="inlineStr">
        <is>
          <t>Archive</t>
        </is>
      </c>
      <c r="G8" s="151">
        <f>IF(ISBLANK($B8),"", SUMIF(FileSets!$B$1:$B$545,D8,FileSets!$G$1:$G$998))</f>
        <v/>
      </c>
    </row>
    <row r="9" ht="12.8" customHeight="1" s="111">
      <c r="A9" s="148">
        <f>IF(ISBLANK($B9),"",ROW()-2)</f>
        <v/>
      </c>
      <c r="B9" s="149" t="inlineStr">
        <is>
          <t>ArchivedMedia</t>
        </is>
      </c>
      <c r="C9" s="149" t="inlineStr">
        <is>
          <t>ArchivesCaladan</t>
        </is>
      </c>
      <c r="D9" s="149" t="inlineStr">
        <is>
          <t>ArchivedWebAudio</t>
        </is>
      </c>
      <c r="E9" s="136" t="n">
        <v>1</v>
      </c>
      <c r="F9" s="150" t="inlineStr">
        <is>
          <t>Archive</t>
        </is>
      </c>
      <c r="G9" s="151">
        <f>IF(ISBLANK($B9),"", SUMIF(FileSets!$B$1:$B$545,D9,FileSets!$G$1:$G$998))</f>
        <v/>
      </c>
    </row>
    <row r="10" ht="12.8" customHeight="1" s="111">
      <c r="A10" s="148">
        <f>IF(ISBLANK($B10),"",ROW()-2)</f>
        <v/>
      </c>
      <c r="B10" s="149" t="inlineStr">
        <is>
          <t>CaladanWeb</t>
        </is>
      </c>
      <c r="C10" s="149" t="inlineStr">
        <is>
          <t>AVMediaMedia</t>
        </is>
      </c>
      <c r="D10" s="149" t="inlineStr">
        <is>
          <t>CaladanWeb</t>
        </is>
      </c>
      <c r="E10" s="136" t="n">
        <v>2</v>
      </c>
      <c r="F10" s="150" t="inlineStr">
        <is>
          <t>Monthly</t>
        </is>
      </c>
      <c r="G10" s="151">
        <f>IF(ISBLANK($B10),"", SUMIF(FileSets!$B$1:$B$545,D10,FileSets!$G$1:$G$998))</f>
        <v/>
      </c>
    </row>
    <row r="11" ht="12.8" customHeight="1" s="111">
      <c r="A11" s="148">
        <f>IF(ISBLANK($B11),"",ROW()-2)</f>
        <v/>
      </c>
      <c r="B11" s="149" t="inlineStr">
        <is>
          <t>CalibreLibrary</t>
        </is>
      </c>
      <c r="C11" s="149" t="inlineStr">
        <is>
          <t>AVMediaLibrary</t>
        </is>
      </c>
      <c r="D11" s="149" t="inlineStr">
        <is>
          <t>CalibreLibrary</t>
        </is>
      </c>
      <c r="E11" s="136" t="n">
        <v>1</v>
      </c>
      <c r="F11" s="150" t="inlineStr">
        <is>
          <t>Yearly</t>
        </is>
      </c>
      <c r="G11" s="151">
        <f>IF(ISBLANK($B11),"", SUMIF(FileSets!$B$1:$B$545,D11,FileSets!$G$1:$G$998))</f>
        <v/>
      </c>
    </row>
    <row r="12" ht="12.8" customHeight="1" s="111">
      <c r="A12" s="148">
        <f>IF(ISBLANK($B12),"",ROW()-2)</f>
        <v/>
      </c>
      <c r="B12" s="149" t="inlineStr">
        <is>
          <t>Documents</t>
        </is>
      </c>
      <c r="C12" s="149" t="inlineStr">
        <is>
          <t>CaladanDocuments</t>
        </is>
      </c>
      <c r="D12" s="149" t="inlineStr">
        <is>
          <t>Career</t>
        </is>
      </c>
      <c r="E12" s="136" t="n">
        <v>2</v>
      </c>
      <c r="F12" s="150" t="inlineStr">
        <is>
          <t>Monthly</t>
        </is>
      </c>
      <c r="G12" s="151">
        <f>IF(ISBLANK($B12),"", SUMIF(FileSets!$B$1:$B$545,D12,FileSets!$G$1:$G$998))</f>
        <v/>
      </c>
    </row>
    <row r="13" ht="12.8" customHeight="1" s="111">
      <c r="A13" s="148">
        <f>IF(ISBLANK($B13),"",ROW()-2)</f>
        <v/>
      </c>
      <c r="B13" s="149" t="inlineStr">
        <is>
          <t>CodeSamples</t>
        </is>
      </c>
      <c r="C13" s="149" t="inlineStr">
        <is>
          <t>DevApps</t>
        </is>
      </c>
      <c r="D13" s="149" t="inlineStr">
        <is>
          <t>CodeSamples</t>
        </is>
      </c>
      <c r="E13" s="136" t="n">
        <v>1</v>
      </c>
      <c r="F13" s="150" t="inlineStr">
        <is>
          <t>Yearly</t>
        </is>
      </c>
      <c r="G13" s="151">
        <f>IF(ISBLANK($B13),"", SUMIF(FileSets!$B$1:$B$545,D13,FileSets!$G$1:$G$998))</f>
        <v/>
      </c>
    </row>
    <row r="14" ht="12.8" customHeight="1" s="111">
      <c r="A14" s="148">
        <f>IF(ISBLANK($B14),"",ROW()-2)</f>
        <v/>
      </c>
      <c r="B14" s="149" t="inlineStr">
        <is>
          <t>ComputerFiles</t>
        </is>
      </c>
      <c r="C14" s="149" t="inlineStr">
        <is>
          <t>CaladanDocuments</t>
        </is>
      </c>
      <c r="D14" s="149" t="inlineStr">
        <is>
          <t>ComputerFiles</t>
        </is>
      </c>
      <c r="E14" s="136" t="n">
        <v>2</v>
      </c>
      <c r="F14" s="150" t="inlineStr">
        <is>
          <t>Monthly</t>
        </is>
      </c>
      <c r="G14" s="151">
        <f>IF(ISBLANK($B14),"", SUMIF(FileSets!$B$1:$B$545,D14,FileSets!$G$1:$G$998))</f>
        <v/>
      </c>
    </row>
    <row r="15" ht="12.8" customHeight="1" s="111">
      <c r="A15" s="148">
        <f>IF(ISBLANK($B15),"",ROW()-2)</f>
        <v/>
      </c>
      <c r="B15" s="149" t="inlineStr">
        <is>
          <t>DevAppls</t>
        </is>
      </c>
      <c r="C15" s="149" t="inlineStr">
        <is>
          <t>DevApps</t>
        </is>
      </c>
      <c r="D15" s="149" t="inlineStr">
        <is>
          <t>DevAppls</t>
        </is>
      </c>
      <c r="E15" s="136" t="n">
        <v>2</v>
      </c>
      <c r="F15" s="150" t="inlineStr">
        <is>
          <t>Monthly</t>
        </is>
      </c>
      <c r="G15" s="151">
        <f>IF(ISBLANK($B15),"", SUMIF(FileSets!$B$1:$B$545,D15,FileSets!$G$1:$G$998))</f>
        <v/>
      </c>
    </row>
    <row r="16" ht="12.8" customHeight="1" s="111">
      <c r="A16" s="148">
        <f>IF(ISBLANK($B16),"",ROW()-2)</f>
        <v/>
      </c>
      <c r="B16" s="149" t="inlineStr">
        <is>
          <t>DevEducation</t>
        </is>
      </c>
      <c r="C16" s="149" t="inlineStr">
        <is>
          <t>DevApps</t>
        </is>
      </c>
      <c r="D16" s="149" t="inlineStr">
        <is>
          <t>DevEducation</t>
        </is>
      </c>
      <c r="E16" s="136" t="n">
        <v>2</v>
      </c>
      <c r="F16" s="150" t="inlineStr">
        <is>
          <t>Monthly</t>
        </is>
      </c>
      <c r="G16" s="151">
        <f>IF(ISBLANK($B16),"", SUMIF(FileSets!$B$1:$B$545,D16,FileSets!$G$1:$G$998))</f>
        <v/>
      </c>
    </row>
    <row r="17" ht="12.8" customHeight="1" s="111">
      <c r="A17" s="148">
        <f>IF(ISBLANK($B17),"",ROW()-2)</f>
        <v/>
      </c>
      <c r="B17" s="149" t="inlineStr">
        <is>
          <t>DevLibrary</t>
        </is>
      </c>
      <c r="C17" s="149" t="inlineStr">
        <is>
          <t>AVMediaLibrary</t>
        </is>
      </c>
      <c r="D17" s="149" t="inlineStr">
        <is>
          <t>DevLibrary</t>
        </is>
      </c>
      <c r="E17" s="136" t="n">
        <v>1</v>
      </c>
      <c r="F17" s="150" t="inlineStr">
        <is>
          <t>Monthly</t>
        </is>
      </c>
      <c r="G17" s="151">
        <f>IF(ISBLANK($B17),"", SUMIF(FileSets!$B$1:$B$545,D17,FileSets!$G$1:$G$998))</f>
        <v/>
      </c>
    </row>
    <row r="18" ht="12.8" customHeight="1" s="111">
      <c r="A18" s="148">
        <f>IF(ISBLANK($B18),"",ROW()-2)</f>
        <v/>
      </c>
      <c r="B18" s="149" t="inlineStr">
        <is>
          <t>DevResources</t>
        </is>
      </c>
      <c r="C18" s="149" t="inlineStr">
        <is>
          <t>DevApps</t>
        </is>
      </c>
      <c r="D18" s="149" t="inlineStr">
        <is>
          <t>DevResources</t>
        </is>
      </c>
      <c r="E18" s="136" t="n">
        <v>1</v>
      </c>
      <c r="F18" s="150" t="inlineStr">
        <is>
          <t>Monthly</t>
        </is>
      </c>
      <c r="G18" s="151">
        <f>IF(ISBLANK($B18),"", SUMIF(FileSets!$B$1:$B$545,D18,FileSets!$G$1:$G$998))</f>
        <v/>
      </c>
    </row>
    <row r="19" ht="12.8" customHeight="1" s="111">
      <c r="A19" s="148">
        <f>IF(ISBLANK($B19),"",ROW()-2)</f>
        <v/>
      </c>
      <c r="B19" s="149" t="inlineStr">
        <is>
          <t>DevTools</t>
        </is>
      </c>
      <c r="C19" s="149" t="inlineStr">
        <is>
          <t>DevApps</t>
        </is>
      </c>
      <c r="D19" s="149" t="inlineStr">
        <is>
          <t>DevTools</t>
        </is>
      </c>
      <c r="E19" s="136" t="n">
        <v>1</v>
      </c>
      <c r="F19" s="150" t="inlineStr">
        <is>
          <t>Monthly</t>
        </is>
      </c>
      <c r="G19" s="151">
        <f>IF(ISBLANK($B19),"", SUMIF(FileSets!$B$1:$B$545,D19,FileSets!$G$1:$G$998))</f>
        <v/>
      </c>
    </row>
    <row r="20" ht="12.8" customHeight="1" s="111">
      <c r="A20" s="148">
        <f>IF(ISBLANK($B20),"",ROW()-2)</f>
        <v/>
      </c>
      <c r="B20" s="149" t="inlineStr">
        <is>
          <t>Documents</t>
        </is>
      </c>
      <c r="C20" s="149" t="inlineStr">
        <is>
          <t>CaladanDocuments</t>
        </is>
      </c>
      <c r="D20" s="149" t="inlineStr">
        <is>
          <t>Documents</t>
        </is>
      </c>
      <c r="E20" s="136" t="n">
        <v>4</v>
      </c>
      <c r="F20" s="150" t="inlineStr">
        <is>
          <t>Daily</t>
        </is>
      </c>
      <c r="G20" s="151">
        <f>IF(ISBLANK($B20),"", SUMIF(FileSets!$B$1:$B$545,D20,FileSets!$G$1:$G$998))</f>
        <v/>
      </c>
    </row>
    <row r="21" ht="12.8" customHeight="1" s="111">
      <c r="A21" s="148">
        <f>IF(ISBLANK($B21),"",ROW()-2)</f>
        <v/>
      </c>
      <c r="B21" s="149" t="inlineStr">
        <is>
          <t>EclipseSpace</t>
        </is>
      </c>
      <c r="C21" s="149" t="inlineStr">
        <is>
          <t>DevApps</t>
        </is>
      </c>
      <c r="D21" s="149" t="inlineStr">
        <is>
          <t>EclipseSpace</t>
        </is>
      </c>
      <c r="E21" s="136" t="n">
        <v>2</v>
      </c>
      <c r="F21" s="150" t="inlineStr">
        <is>
          <t>Weekly</t>
        </is>
      </c>
      <c r="G21" s="151">
        <f>IF(ISBLANK($B21),"", SUMIF(FileSets!$B$1:$B$545,D21,FileSets!$G$1:$G$998))</f>
        <v/>
      </c>
    </row>
    <row r="22" ht="12.8" customHeight="1" s="111">
      <c r="A22" s="148">
        <f>IF(ISBLANK($B22),"",ROW()-2)</f>
        <v/>
      </c>
      <c r="B22" s="149" t="inlineStr">
        <is>
          <t>Family</t>
        </is>
      </c>
      <c r="C22" s="149" t="inlineStr">
        <is>
          <t>CaladanDocuments</t>
        </is>
      </c>
      <c r="D22" s="149" t="inlineStr">
        <is>
          <t>Family</t>
        </is>
      </c>
      <c r="E22" s="136" t="n">
        <v>3</v>
      </c>
      <c r="F22" s="150" t="inlineStr">
        <is>
          <t>Weekly</t>
        </is>
      </c>
      <c r="G22" s="151">
        <f>IF(ISBLANK($B22),"", SUMIF(FileSets!$B$1:$B$545,D22,FileSets!$G$1:$G$998))</f>
        <v/>
      </c>
    </row>
    <row r="23" ht="12.8" customHeight="1" s="111">
      <c r="A23" s="148">
        <f>IF(ISBLANK($B23),"",ROW()-2)</f>
        <v/>
      </c>
      <c r="B23" s="149" t="inlineStr">
        <is>
          <t>Financials</t>
        </is>
      </c>
      <c r="C23" s="149" t="inlineStr">
        <is>
          <t>CaladanDocuments</t>
        </is>
      </c>
      <c r="D23" s="149" t="inlineStr">
        <is>
          <t>Financials</t>
        </is>
      </c>
      <c r="E23" s="136" t="n">
        <v>4</v>
      </c>
      <c r="F23" s="150" t="inlineStr">
        <is>
          <t>Daily</t>
        </is>
      </c>
      <c r="G23" s="151">
        <f>IF(ISBLANK($B23),"", SUMIF(FileSets!$B$1:$B$545,D23,FileSets!$G$1:$G$998))</f>
        <v/>
      </c>
    </row>
    <row r="24" ht="12.8" customHeight="1" s="111">
      <c r="A24" s="148">
        <f>IF(ISBLANK($B24),"",ROW()-2)</f>
        <v/>
      </c>
      <c r="B24" s="149" t="inlineStr">
        <is>
          <t>Genealogy</t>
        </is>
      </c>
      <c r="C24" s="149" t="inlineStr">
        <is>
          <t>CaladanDocuments</t>
        </is>
      </c>
      <c r="D24" s="149" t="inlineStr">
        <is>
          <t>Genealogy</t>
        </is>
      </c>
      <c r="E24" s="136" t="n">
        <v>3</v>
      </c>
      <c r="F24" s="150" t="inlineStr">
        <is>
          <t>Weekly</t>
        </is>
      </c>
      <c r="G24" s="151">
        <f>IF(ISBLANK($B24),"", SUMIF(FileSets!$B$1:$B$545,D24,FileSets!$G$1:$G$998))</f>
        <v/>
      </c>
    </row>
    <row r="25" ht="12.8" customHeight="1" s="111">
      <c r="A25" s="148">
        <f>IF(ISBLANK($B25),"",ROW()-2)</f>
        <v/>
      </c>
      <c r="B25" s="149" t="inlineStr">
        <is>
          <t>Git</t>
        </is>
      </c>
      <c r="C25" s="149" t="inlineStr">
        <is>
          <t>DevApps</t>
        </is>
      </c>
      <c r="D25" s="149" t="inlineStr">
        <is>
          <t>Git</t>
        </is>
      </c>
      <c r="E25" s="136" t="n">
        <v>1</v>
      </c>
      <c r="F25" s="150" t="inlineStr">
        <is>
          <t>Monthly</t>
        </is>
      </c>
      <c r="G25" s="151">
        <f>IF(ISBLANK($B25),"", SUMIF(FileSets!$B$1:$B$545,D25,FileSets!$G$1:$G$998))</f>
        <v/>
      </c>
    </row>
    <row r="26" ht="12.8" customHeight="1" s="111">
      <c r="A26" s="148">
        <f>IF(ISBLANK($B26),"",ROW()-2)</f>
        <v/>
      </c>
      <c r="B26" s="149" t="inlineStr">
        <is>
          <t>HomeFiles</t>
        </is>
      </c>
      <c r="C26" s="149" t="inlineStr">
        <is>
          <t>CaladanDocuments</t>
        </is>
      </c>
      <c r="D26" s="149" t="inlineStr">
        <is>
          <t>HomeFiles</t>
        </is>
      </c>
      <c r="E26" s="136" t="n">
        <v>3</v>
      </c>
      <c r="F26" s="150" t="inlineStr">
        <is>
          <t>Daily</t>
        </is>
      </c>
      <c r="G26" s="151">
        <f>IF(ISBLANK($B26),"", SUMIF(FileSets!$B$1:$B$545,D26,FileSets!$G$1:$G$998))</f>
        <v/>
      </c>
    </row>
    <row r="27" ht="12.8" customHeight="1" s="111">
      <c r="A27" s="148">
        <f>IF(ISBLANK($B27),"",ROW()-2)</f>
        <v/>
      </c>
      <c r="B27" s="149" t="inlineStr">
        <is>
          <t>IBM</t>
        </is>
      </c>
      <c r="C27" s="149" t="inlineStr">
        <is>
          <t>IBMArchive_DSK</t>
        </is>
      </c>
      <c r="D27" s="149" t="inlineStr">
        <is>
          <t>IBM</t>
        </is>
      </c>
      <c r="E27" s="136" t="n">
        <v>1</v>
      </c>
      <c r="F27" s="150" t="inlineStr">
        <is>
          <t>Archive</t>
        </is>
      </c>
      <c r="G27" s="151">
        <f>IF(ISBLANK($B27),"", SUMIF(FileSets!$B$1:$B$545,D27,FileSets!$G$1:$G$998))</f>
        <v/>
      </c>
    </row>
    <row r="28" ht="12.8" customHeight="1" s="111">
      <c r="A28" s="148">
        <f>IF(ISBLANK($B28),"",ROW()-2)</f>
        <v/>
      </c>
      <c r="B28" s="149" t="inlineStr">
        <is>
          <t>Images</t>
        </is>
      </c>
      <c r="C28" s="149" t="inlineStr">
        <is>
          <t>AVMediaAlbums</t>
        </is>
      </c>
      <c r="D28" s="149" t="inlineStr">
        <is>
          <t>Images</t>
        </is>
      </c>
      <c r="E28" s="136" t="n">
        <v>2</v>
      </c>
      <c r="F28" s="150" t="inlineStr">
        <is>
          <t>Monthly</t>
        </is>
      </c>
      <c r="G28" s="151">
        <f>IF(ISBLANK($B28),"", SUMIF(FileSets!$B$1:$B$545,D28,FileSets!$G$1:$G$998))</f>
        <v/>
      </c>
    </row>
    <row r="29" ht="12.8" customHeight="1" s="111">
      <c r="A29" s="148">
        <f>IF(ISBLANK($B29),"",ROW()-2)</f>
        <v/>
      </c>
      <c r="B29" s="149" t="inlineStr">
        <is>
          <t>Library</t>
        </is>
      </c>
      <c r="C29" s="149" t="inlineStr">
        <is>
          <t>AVMediaLibrary</t>
        </is>
      </c>
      <c r="D29" s="149" t="inlineStr">
        <is>
          <t>Library</t>
        </is>
      </c>
      <c r="E29" s="136" t="n">
        <v>2</v>
      </c>
      <c r="F29" s="150" t="inlineStr">
        <is>
          <t>Monthly</t>
        </is>
      </c>
      <c r="G29" s="151">
        <f>IF(ISBLANK($B29),"", SUMIF(FileSets!$B$1:$B$545,D29,FileSets!$G$1:$G$998))</f>
        <v/>
      </c>
    </row>
    <row r="30" ht="12.8" customHeight="1" s="111">
      <c r="A30" s="148">
        <f>IF(ISBLANK($B30),"",ROW()-2)</f>
        <v/>
      </c>
      <c r="B30" s="149" t="inlineStr">
        <is>
          <t>Movies</t>
        </is>
      </c>
      <c r="C30" s="149" t="inlineStr">
        <is>
          <t>AVMediaMovies</t>
        </is>
      </c>
      <c r="D30" s="149" t="inlineStr">
        <is>
          <t>Movies</t>
        </is>
      </c>
      <c r="E30" s="136" t="n">
        <v>1</v>
      </c>
      <c r="F30" s="150" t="inlineStr">
        <is>
          <t>Yearly</t>
        </is>
      </c>
      <c r="G30" s="151">
        <f>IF(ISBLANK($B30),"", SUMIF(FileSets!$B$1:$B$545,D30,FileSets!$G$1:$G$998))</f>
        <v/>
      </c>
    </row>
    <row r="31" ht="12.8" customHeight="1" s="111">
      <c r="A31" s="148">
        <f>IF(ISBLANK($B31),"",ROW()-2)</f>
        <v/>
      </c>
      <c r="B31" s="149" t="inlineStr">
        <is>
          <t>Music</t>
        </is>
      </c>
      <c r="C31" s="149" t="inlineStr">
        <is>
          <t>AVMediaMusic</t>
        </is>
      </c>
      <c r="D31" s="149" t="inlineStr">
        <is>
          <t>Music</t>
        </is>
      </c>
      <c r="E31" s="136" t="n">
        <v>2</v>
      </c>
      <c r="F31" s="150" t="inlineStr">
        <is>
          <t>Yearly</t>
        </is>
      </c>
      <c r="G31" s="151">
        <f>IF(ISBLANK($B31),"", SUMIF(FileSets!$B$1:$B$545,D31,FileSets!$G$1:$G$998))</f>
        <v/>
      </c>
    </row>
    <row r="32" ht="12.8" customHeight="1" s="111">
      <c r="A32" s="148">
        <f>IF(ISBLANK($B32),"",ROW()-2)</f>
        <v/>
      </c>
      <c r="B32" s="149" t="inlineStr">
        <is>
          <t>OnizakAlbums</t>
        </is>
      </c>
      <c r="C32" s="149" t="inlineStr">
        <is>
          <t>AVMediaAlbums</t>
        </is>
      </c>
      <c r="D32" s="149" t="inlineStr">
        <is>
          <t>OnizakAlbums</t>
        </is>
      </c>
      <c r="E32" s="136" t="n">
        <v>3</v>
      </c>
      <c r="F32" s="150" t="inlineStr">
        <is>
          <t>Weekly</t>
        </is>
      </c>
      <c r="G32" s="151">
        <f>IF(ISBLANK($B32),"", SUMIF(FileSets!$B$1:$B$545,D32,FileSets!$G$1:$G$998))</f>
        <v/>
      </c>
    </row>
    <row r="33" ht="12.8" customHeight="1" s="111">
      <c r="A33" s="148">
        <f>IF(ISBLANK($B33),"",ROW()-2)</f>
        <v/>
      </c>
      <c r="B33" s="149" t="inlineStr">
        <is>
          <t>OnizakVideos</t>
        </is>
      </c>
      <c r="C33" s="149" t="inlineStr">
        <is>
          <t>AVMediaAlbums</t>
        </is>
      </c>
      <c r="D33" s="149" t="inlineStr">
        <is>
          <t>OnizakVideos</t>
        </is>
      </c>
      <c r="E33" s="152" t="n">
        <v>2</v>
      </c>
      <c r="F33" s="150" t="inlineStr">
        <is>
          <t>Monthly</t>
        </is>
      </c>
      <c r="G33" s="151">
        <f>IF(ISBLANK($B33),"", SUMIF(FileSets!$B$1:$B$545,D33,FileSets!$G$1:$G$998))</f>
        <v/>
      </c>
    </row>
    <row r="34" ht="12.8" customHeight="1" s="111">
      <c r="A34" s="148">
        <f>IF(ISBLANK($B34),"",ROW()-2)</f>
        <v/>
      </c>
      <c r="B34" s="149" t="inlineStr">
        <is>
          <t>PythonWork</t>
        </is>
      </c>
      <c r="C34" s="149" t="inlineStr">
        <is>
          <t>DevApps</t>
        </is>
      </c>
      <c r="D34" s="149" t="inlineStr">
        <is>
          <t>PythonWork</t>
        </is>
      </c>
      <c r="E34" s="136" t="n">
        <v>3</v>
      </c>
      <c r="F34" s="150" t="inlineStr">
        <is>
          <t>Daily</t>
        </is>
      </c>
      <c r="G34" s="151">
        <f>IF(ISBLANK($B34),"", SUMIF(FileSets!$B$1:$B$545,D34,FileSets!$G$1:$G$998))</f>
        <v/>
      </c>
    </row>
    <row r="35" ht="12.8" customHeight="1" s="111">
      <c r="A35" s="148">
        <f>IF(ISBLANK($B35),"",ROW()-2)</f>
        <v/>
      </c>
      <c r="B35" s="149" t="inlineStr">
        <is>
          <t>StarWars</t>
        </is>
      </c>
      <c r="C35" s="149" t="inlineStr">
        <is>
          <t>AVMediaLibrary</t>
        </is>
      </c>
      <c r="D35" s="149" t="inlineStr">
        <is>
          <t>StarWars</t>
        </is>
      </c>
      <c r="E35" s="152" t="n">
        <v>3</v>
      </c>
      <c r="F35" s="150" t="inlineStr">
        <is>
          <t>Monthly</t>
        </is>
      </c>
      <c r="G35" s="151">
        <f>IF(ISBLANK($B35),"", SUMIF(FileSets!$B$1:$B$545,D35,FileSets!$G$1:$G$998))</f>
        <v/>
      </c>
    </row>
    <row r="36" ht="12.8" customHeight="1" s="111">
      <c r="A36" s="148">
        <f>IF(ISBLANK($B36),"",ROW()-2)</f>
        <v/>
      </c>
      <c r="B36" s="149" t="inlineStr">
        <is>
          <t>VM</t>
        </is>
      </c>
      <c r="C36" s="149" t="inlineStr">
        <is>
          <t>ArchivesSoftware</t>
        </is>
      </c>
      <c r="D36" s="149" t="inlineStr">
        <is>
          <t>VM</t>
        </is>
      </c>
      <c r="E36" s="152" t="n">
        <v>1</v>
      </c>
      <c r="F36" s="150" t="inlineStr">
        <is>
          <t>Archive</t>
        </is>
      </c>
      <c r="G36" s="151">
        <f>IF(ISBLANK($B36),"", SUMIF(FileSets!$B$1:$B$545,D36,FileSets!$G$1:$G$998))</f>
        <v/>
      </c>
    </row>
    <row r="37" ht="12.8" customHeight="1" s="111">
      <c r="A37" s="148">
        <f>IF(ISBLANK($B37),"",ROW()-2)</f>
        <v/>
      </c>
      <c r="B37" s="149" t="n"/>
      <c r="C37" s="149" t="n"/>
      <c r="D37" s="149" t="n"/>
      <c r="E37" s="152" t="n"/>
      <c r="F37" s="150" t="n"/>
      <c r="G37" s="151">
        <f>IF(ISBLANK($B37),"", SUMIF(FileSets!$B$1:$B$545,D37,FileSets!$G$1:$G$998))</f>
        <v/>
      </c>
    </row>
    <row r="38" ht="12.8" customHeight="1" s="111">
      <c r="A38" s="148">
        <f>IF(ISBLANK($B38),"",ROW()-2)</f>
        <v/>
      </c>
      <c r="B38" s="149" t="n"/>
      <c r="C38" s="149" t="n"/>
      <c r="D38" s="149" t="n"/>
      <c r="E38" s="152" t="n"/>
      <c r="F38" s="150" t="n"/>
      <c r="G38" s="151">
        <f>IF(ISBLANK($B38),"", SUMIF(FileSets!$B$1:$B$545,D38,FileSets!$G$1:$G$998))</f>
        <v/>
      </c>
    </row>
    <row r="39" ht="12.8" customHeight="1" s="111">
      <c r="A39" s="148">
        <f>IF(ISBLANK($B39),"",ROW()-2)</f>
        <v/>
      </c>
      <c r="B39" s="149" t="n"/>
      <c r="C39" s="149" t="n"/>
      <c r="D39" s="149" t="n"/>
      <c r="E39" s="152" t="n"/>
      <c r="F39" s="150" t="n"/>
      <c r="G39" s="151">
        <f>IF(ISBLANK($B39),"", SUMIF(FileSets!$B$1:$B$545,D39,FileSets!$G$1:$G$998))</f>
        <v/>
      </c>
    </row>
    <row r="40" ht="12.8" customHeight="1" s="111">
      <c r="A40" s="148">
        <f>IF(ISBLANK($B40),"",ROW()-2)</f>
        <v/>
      </c>
      <c r="B40" s="149" t="n"/>
      <c r="C40" s="149" t="n"/>
      <c r="D40" s="149" t="n"/>
      <c r="E40" s="152" t="n"/>
      <c r="F40" s="150" t="n"/>
      <c r="G40" s="151">
        <f>IF(ISBLANK($B40),"", SUMIF(FileSets!$B$1:$B$545,D40,FileSets!$G$1:$G$998))</f>
        <v/>
      </c>
    </row>
    <row r="41" ht="12.8" customHeight="1" s="111">
      <c r="A41" s="148">
        <f>IF(ISBLANK($B41),"",ROW()-2)</f>
        <v/>
      </c>
      <c r="B41" s="149" t="n"/>
      <c r="C41" s="149" t="n"/>
      <c r="D41" s="149" t="n"/>
      <c r="E41" s="152" t="n"/>
      <c r="F41" s="150" t="n"/>
      <c r="G41" s="151">
        <f>IF(ISBLANK($B41),"", SUMIF(FileSets!$B$1:$B$545,D41,FileSets!$G$1:$G$998))</f>
        <v/>
      </c>
    </row>
    <row r="42" ht="12.8" customHeight="1" s="111">
      <c r="A42" s="148">
        <f>IF(ISBLANK($B42),"",ROW()-2)</f>
        <v/>
      </c>
      <c r="B42" s="149" t="n"/>
      <c r="C42" s="149" t="n"/>
      <c r="D42" s="149" t="n"/>
      <c r="E42" s="152" t="n"/>
      <c r="F42" s="150" t="n"/>
      <c r="G42" s="151">
        <f>IF(ISBLANK($B42),"", SUMIF(FileSets!$B$1:$B$545,D42,FileSets!$G$1:$G$998))</f>
        <v/>
      </c>
    </row>
    <row r="43" ht="12.8" customHeight="1" s="111">
      <c r="A43" s="148">
        <f>IF(ISBLANK($B43),"",ROW()-2)</f>
        <v/>
      </c>
      <c r="B43" s="149" t="n"/>
      <c r="C43" s="149" t="n"/>
      <c r="D43" s="149" t="n"/>
      <c r="E43" s="152" t="n"/>
      <c r="F43" s="150" t="n"/>
      <c r="G43" s="151">
        <f>IF(ISBLANK($B43),"", SUMIF(FileSets!$B$1:$B$545,D43,FileSets!$G$1:$G$998))</f>
        <v/>
      </c>
    </row>
    <row r="44" ht="12.8" customHeight="1" s="111">
      <c r="A44" s="148">
        <f>IF(ISBLANK($B44),"",ROW()-2)</f>
        <v/>
      </c>
      <c r="B44" s="149" t="n"/>
      <c r="C44" s="149" t="n"/>
      <c r="D44" s="149" t="n"/>
      <c r="E44" s="152" t="n"/>
      <c r="F44" s="150" t="n"/>
      <c r="G44" s="151">
        <f>IF(ISBLANK($B44),"", SUMIF(FileSets!$B$1:$B$545,D44,FileSets!$G$1:$G$998))</f>
        <v/>
      </c>
    </row>
    <row r="45" ht="12.8" customHeight="1" s="111">
      <c r="A45" s="148">
        <f>IF(ISBLANK($B45),"",ROW()-2)</f>
        <v/>
      </c>
      <c r="B45" s="149" t="n"/>
      <c r="C45" s="149" t="n"/>
      <c r="D45" s="149" t="n"/>
      <c r="E45" s="152" t="n"/>
      <c r="F45" s="150" t="n"/>
      <c r="G45" s="151">
        <f>IF(ISBLANK($B45),"", SUMIF(FileSets!$B$1:$B$545,D45,FileSets!$G$1:$G$998))</f>
        <v/>
      </c>
    </row>
    <row r="46" ht="12.8" customHeight="1" s="111">
      <c r="A46" s="148">
        <f>IF(ISBLANK($B46),"",ROW()-2)</f>
        <v/>
      </c>
      <c r="B46" s="149" t="n"/>
      <c r="C46" s="149" t="n"/>
      <c r="D46" s="149" t="n"/>
      <c r="E46" s="152" t="n"/>
      <c r="F46" s="150" t="n"/>
      <c r="G46" s="151">
        <f>IF(ISBLANK($B46),"", SUMIF(FileSets!$B$1:$B$545,D46,FileSets!$G$1:$G$998))</f>
        <v/>
      </c>
    </row>
    <row r="47" ht="12.8" customHeight="1" s="111">
      <c r="A47" s="148">
        <f>IF(ISBLANK($B47),"",ROW()-2)</f>
        <v/>
      </c>
      <c r="B47" s="149" t="n"/>
      <c r="C47" s="149" t="n"/>
      <c r="D47" s="149" t="n"/>
      <c r="E47" s="152" t="n"/>
      <c r="F47" s="150" t="n"/>
      <c r="G47" s="151">
        <f>IF(ISBLANK($B47),"", SUMIF(FileSets!$B$1:$B$545,D47,FileSets!$G$1:$G$998))</f>
        <v/>
      </c>
    </row>
    <row r="48" ht="12.8" customHeight="1" s="111">
      <c r="A48" s="148">
        <f>IF(ISBLANK($B48),"",ROW()-2)</f>
        <v/>
      </c>
      <c r="B48" s="149" t="n"/>
      <c r="C48" s="149" t="n"/>
      <c r="D48" s="149" t="n"/>
      <c r="E48" s="152" t="n"/>
      <c r="F48" s="150" t="n"/>
      <c r="G48" s="151">
        <f>IF(ISBLANK($B48),"", SUMIF(FileSets!$B$1:$B$545,D48,FileSets!$G$1:$G$998))</f>
        <v/>
      </c>
    </row>
    <row r="49" ht="12.8" customHeight="1" s="111">
      <c r="A49" s="148">
        <f>IF(ISBLANK($B49),"",ROW()-2)</f>
        <v/>
      </c>
      <c r="B49" s="149" t="n"/>
      <c r="C49" s="149" t="n"/>
      <c r="D49" s="149" t="n"/>
      <c r="E49" s="152" t="n"/>
      <c r="F49" s="150" t="n"/>
      <c r="G49" s="151">
        <f>IF(ISBLANK($B49),"", SUMIF(FileSets!$B$1:$B$545,D49,FileSets!$G$1:$G$998))</f>
        <v/>
      </c>
    </row>
    <row r="50" ht="12.8" customHeight="1" s="111">
      <c r="A50" s="148">
        <f>IF(ISBLANK($B50),"",ROW()-2)</f>
        <v/>
      </c>
      <c r="B50" s="149" t="n"/>
      <c r="C50" s="149" t="n"/>
      <c r="D50" s="149" t="n"/>
      <c r="E50" s="152" t="n"/>
      <c r="F50" s="150" t="n"/>
      <c r="G50" s="151">
        <f>IF(ISBLANK($B50),"", SUMIF(FileSets!$B$1:$B$545,D50,FileSets!$G$1:$G$998))</f>
        <v/>
      </c>
    </row>
    <row r="51" ht="12.8" customHeight="1" s="111">
      <c r="A51" s="153">
        <f>IF(ISBLANK($B51),"",ROW()-2)</f>
        <v/>
      </c>
      <c r="B51" s="149" t="n"/>
      <c r="C51" s="149" t="n"/>
      <c r="D51" s="149" t="n"/>
      <c r="E51" s="154" t="n"/>
      <c r="F51" s="155" t="n"/>
      <c r="G51" s="156">
        <f>IF(ISBLANK($B51),"", SUMIF(FileSets!$B$1:$B$545,D51,FileSets!$G$1:$G$998))</f>
        <v/>
      </c>
    </row>
  </sheetData>
  <autoFilter ref="A1:F51"/>
  <dataValidations count="7">
    <dataValidation sqref="C1" showErrorMessage="1" showDropDown="0" showInputMessage="0" allowBlank="0" type="list" operator="equal">
      <formula1>AppConfig!$A$3:$A$39</formula1>
      <formula2>0</formula2>
    </dataValidation>
    <dataValidation sqref="B2 B4 B6:B9 B37 B38:C51 B52:B58" showErrorMessage="1" showDropDown="0" showInputMessage="0" allowBlank="0" operator="equal">
      <formula1>FileSets!$J$2:$J$41</formula1>
      <formula2>0</formula2>
    </dataValidation>
    <dataValidation sqref="C52:C68" showErrorMessage="1" showDropDown="0" showInputMessage="0" allowBlank="0" type="list" operator="equal">
      <formula1>StorageSets!$B$2:$B$38</formula1>
      <formula2>0</formula2>
    </dataValidation>
    <dataValidation sqref="C37" showErrorMessage="1" showDropDown="0" showInputMessage="0" allowBlank="0" type="list" operator="equal">
      <formula1>StorageSets!$B$2:$B$29</formula1>
      <formula2>0</formula2>
    </dataValidation>
    <dataValidation sqref="F2:F51" showErrorMessage="1" showDropDown="0" showInputMessage="0" allowBlank="0" type="list" operator="equal">
      <formula1>Lists!$A$1:$A$9</formula1>
      <formula2>0</formula2>
    </dataValidation>
    <dataValidation sqref="D2:D37 B3 B5 B10:B36 D38:D51" showErrorMessage="1" showDropDown="0" showInputMessage="0" allowBlank="0" type="list" operator="equal">
      <formula1>FileSets!$J$2:$J$1001</formula1>
      <formula2>0</formula2>
    </dataValidation>
    <dataValidation sqref="C2:C36" showErrorMessage="1" showDropDown="0" showInputMessage="0" allowBlank="0" type="list" operator="equal">
      <formula1>StorageSets!$B$2:$B$29</formula1>
      <formula2>0</formula2>
    </dataValidation>
  </dataValidation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tabColor rgb="FFFFDBB6"/>
    <outlinePr summaryBelow="1" summaryRight="1"/>
    <pageSetUpPr fitToPage="0"/>
  </sheetPr>
  <dimension ref="A1:J41"/>
  <sheetViews>
    <sheetView showFormulas="0" showGridLines="1" showRowColHeaders="1" showZeros="1" rightToLeft="0" tabSelected="0" showOutlineSymbols="1" defaultGridColor="1" view="normal" topLeftCell="A26" colorId="64" zoomScale="130" zoomScaleNormal="130" zoomScalePageLayoutView="100" workbookViewId="0">
      <selection pane="topLeft" activeCell="A2" activeCellId="0" sqref="A2"/>
    </sheetView>
  </sheetViews>
  <sheetFormatPr baseColWidth="8" defaultColWidth="12.2265625" defaultRowHeight="12.8" zeroHeight="0" outlineLevelRow="0" outlineLevelCol="0"/>
  <cols>
    <col width="5.82" customWidth="1" style="136" min="1" max="1"/>
    <col width="23.19" customWidth="1" style="119" min="2" max="2"/>
    <col width="35.27" customWidth="1" style="119" min="3" max="3"/>
    <col width="17.74" customWidth="1" style="119" min="4" max="4"/>
    <col width="10.77" customWidth="1" style="119" min="5" max="64"/>
  </cols>
  <sheetData>
    <row r="1" ht="12.8" customFormat="1" customHeight="1" s="119">
      <c r="A1" s="126" t="inlineStr">
        <is>
          <t>Index</t>
        </is>
      </c>
      <c r="B1" s="127" t="inlineStr">
        <is>
          <t>StorageSetName</t>
        </is>
      </c>
      <c r="C1" s="127" t="inlineStr">
        <is>
          <t>StoragePath</t>
        </is>
      </c>
      <c r="D1" s="157" t="inlineStr">
        <is>
          <t>DeviceType</t>
        </is>
      </c>
      <c r="E1" s="130" t="n"/>
      <c r="F1" s="158" t="n"/>
      <c r="G1" s="130" t="n"/>
      <c r="H1" s="159" t="n"/>
      <c r="I1" s="130" t="n"/>
      <c r="J1" s="130" t="n"/>
    </row>
    <row r="2" ht="12.8" customHeight="1" s="111">
      <c r="A2" s="148">
        <f>IF(ISBLANK($B2),"",ROW()-2)</f>
        <v/>
      </c>
      <c r="B2" s="160" t="inlineStr">
        <is>
          <t>ArchivesCalibre</t>
        </is>
      </c>
      <c r="C2" s="160" t="inlineStr">
        <is>
          <t>/Archives/Backup/CalibreLibraries</t>
        </is>
      </c>
      <c r="D2" s="161" t="inlineStr">
        <is>
          <t>File</t>
        </is>
      </c>
    </row>
    <row r="3" ht="12.8" customHeight="1" s="111">
      <c r="A3" s="148">
        <f>IF(ISBLANK($B3),"",ROW()-2)</f>
        <v/>
      </c>
      <c r="B3" s="160" t="inlineStr">
        <is>
          <t>ArchivesSoftware</t>
        </is>
      </c>
      <c r="C3" s="160" t="inlineStr">
        <is>
          <t>/Archives/Backup/Software</t>
        </is>
      </c>
      <c r="D3" s="161" t="inlineStr">
        <is>
          <t>File</t>
        </is>
      </c>
    </row>
    <row r="4" ht="12.8" customHeight="1" s="111">
      <c r="A4" s="148">
        <f>IF(ISBLANK($B4),"",ROW()-2)</f>
        <v/>
      </c>
      <c r="B4" s="160" t="inlineStr">
        <is>
          <t>AVMediaLibrary</t>
        </is>
      </c>
      <c r="C4" s="160" t="inlineStr">
        <is>
          <t>/AVMedia/Backup/Library</t>
        </is>
      </c>
      <c r="D4" s="161" t="inlineStr">
        <is>
          <t>File</t>
        </is>
      </c>
    </row>
    <row r="5" ht="12.8" customHeight="1" s="111">
      <c r="A5" s="148">
        <f>IF(ISBLANK($B5),"",ROW()-2)</f>
        <v/>
      </c>
      <c r="B5" s="160" t="inlineStr">
        <is>
          <t>AVMediaMovies</t>
        </is>
      </c>
      <c r="C5" s="160" t="inlineStr">
        <is>
          <t>/AVMedia/Backup/Movies</t>
        </is>
      </c>
      <c r="D5" s="161" t="inlineStr">
        <is>
          <t>File</t>
        </is>
      </c>
    </row>
    <row r="6" ht="12.8" customHeight="1" s="111">
      <c r="A6" s="148">
        <f>IF(ISBLANK($B6),"",ROW()-2)</f>
        <v/>
      </c>
      <c r="B6" s="160" t="inlineStr">
        <is>
          <t>AVMediaVideos</t>
        </is>
      </c>
      <c r="C6" s="160" t="inlineStr">
        <is>
          <t>/AVMedia/Backup/Videos</t>
        </is>
      </c>
      <c r="D6" s="161" t="inlineStr">
        <is>
          <t>File</t>
        </is>
      </c>
    </row>
    <row r="7" ht="12.8" customHeight="1" s="111">
      <c r="A7" s="148">
        <f>IF(ISBLANK($B7),"",ROW()-2)</f>
        <v/>
      </c>
      <c r="B7" s="160" t="inlineStr">
        <is>
          <t>ArchivesCaladan</t>
        </is>
      </c>
      <c r="C7" s="160" t="inlineStr">
        <is>
          <t>/Backups/Archives/Caladan</t>
        </is>
      </c>
      <c r="D7" s="161" t="inlineStr">
        <is>
          <t>File</t>
        </is>
      </c>
    </row>
    <row r="8" ht="12.8" customHeight="1" s="111">
      <c r="A8" s="148">
        <f>IF(ISBLANK($B8),"",ROW()-2)</f>
        <v/>
      </c>
      <c r="B8" s="160" t="inlineStr">
        <is>
          <t>ArchivesDevApps</t>
        </is>
      </c>
      <c r="C8" s="160" t="inlineStr">
        <is>
          <t>/Backups/Archives/DevApps</t>
        </is>
      </c>
      <c r="D8" s="161" t="inlineStr">
        <is>
          <t>File</t>
        </is>
      </c>
    </row>
    <row r="9" ht="12.8" customHeight="1" s="111">
      <c r="A9" s="148">
        <f>IF(ISBLANK($B9),"",ROW()-2)</f>
        <v/>
      </c>
      <c r="B9" s="160" t="inlineStr">
        <is>
          <t>Archivesgit</t>
        </is>
      </c>
      <c r="C9" s="160" t="inlineStr">
        <is>
          <t>/Backups/Archives/git</t>
        </is>
      </c>
      <c r="D9" s="161" t="inlineStr">
        <is>
          <t>File</t>
        </is>
      </c>
    </row>
    <row r="10" ht="12.8" customHeight="1" s="111">
      <c r="A10" s="148">
        <f>IF(ISBLANK($B10),"",ROW()-2)</f>
        <v/>
      </c>
      <c r="B10" s="160" t="inlineStr">
        <is>
          <t>ArchivesLibrary</t>
        </is>
      </c>
      <c r="C10" s="160" t="inlineStr">
        <is>
          <t>/Backups/Archives/Library</t>
        </is>
      </c>
      <c r="D10" s="161" t="inlineStr">
        <is>
          <t>File</t>
        </is>
      </c>
    </row>
    <row r="11" ht="12.8" customHeight="1" s="111">
      <c r="A11" s="148">
        <f>IF(ISBLANK($B11),"",ROW()-2)</f>
        <v/>
      </c>
      <c r="B11" s="160" t="inlineStr">
        <is>
          <t>ArchivesMedia</t>
        </is>
      </c>
      <c r="C11" s="160" t="inlineStr">
        <is>
          <t>/Backups/Archives/Media</t>
        </is>
      </c>
      <c r="D11" s="161" t="inlineStr">
        <is>
          <t>File</t>
        </is>
      </c>
    </row>
    <row r="12" ht="12.8" customHeight="1" s="111">
      <c r="A12" s="148">
        <f>IF(ISBLANK($B12),"",ROW()-2)</f>
        <v/>
      </c>
      <c r="B12" s="160" t="inlineStr">
        <is>
          <t>ArchivesVM</t>
        </is>
      </c>
      <c r="C12" s="160" t="inlineStr">
        <is>
          <t>/Backups/Archives/VM</t>
        </is>
      </c>
      <c r="D12" s="161" t="inlineStr">
        <is>
          <t>File</t>
        </is>
      </c>
    </row>
    <row r="13" ht="12.8" customHeight="1" s="111">
      <c r="A13" s="148">
        <f>IF(ISBLANK($B13),"",ROW()-2)</f>
        <v/>
      </c>
      <c r="B13" s="160" t="inlineStr">
        <is>
          <t>AVMediaAlbums</t>
        </is>
      </c>
      <c r="C13" s="160" t="inlineStr">
        <is>
          <t>/Backups/AVMedia/Albums</t>
        </is>
      </c>
      <c r="D13" s="161" t="inlineStr">
        <is>
          <t>File</t>
        </is>
      </c>
    </row>
    <row r="14" ht="12.8" customHeight="1" s="111">
      <c r="A14" s="148">
        <f>IF(ISBLANK($B14),"",ROW()-2)</f>
        <v/>
      </c>
      <c r="B14" s="160" t="inlineStr">
        <is>
          <t>AVMediaMedia</t>
        </is>
      </c>
      <c r="C14" s="160" t="inlineStr">
        <is>
          <t>/Backups/AVMedia/Media</t>
        </is>
      </c>
      <c r="D14" s="161" t="inlineStr">
        <is>
          <t>File</t>
        </is>
      </c>
    </row>
    <row r="15" ht="12.8" customHeight="1" s="111">
      <c r="A15" s="148">
        <f>IF(ISBLANK($B15),"",ROW()-2)</f>
        <v/>
      </c>
      <c r="B15" s="160" t="inlineStr">
        <is>
          <t>AVMediaMusic</t>
        </is>
      </c>
      <c r="C15" s="160" t="inlineStr">
        <is>
          <t>/Backups/AVMedia/Music</t>
        </is>
      </c>
      <c r="D15" s="161" t="inlineStr">
        <is>
          <t>File</t>
        </is>
      </c>
    </row>
    <row r="16" ht="12.8" customHeight="1" s="111">
      <c r="A16" s="148">
        <f>IF(ISBLANK($B16),"",ROW()-2)</f>
        <v/>
      </c>
      <c r="B16" s="160" t="inlineStr">
        <is>
          <t>CaladanDocuments</t>
        </is>
      </c>
      <c r="C16" s="160" t="inlineStr">
        <is>
          <t>/Backups/Caladan/Documents</t>
        </is>
      </c>
      <c r="D16" s="161" t="inlineStr">
        <is>
          <t>File</t>
        </is>
      </c>
    </row>
    <row r="17" ht="12.8" customHeight="1" s="111">
      <c r="A17" s="148">
        <f>IF(ISBLANK($B17),"",ROW()-2)</f>
        <v/>
      </c>
      <c r="B17" s="160" t="inlineStr">
        <is>
          <t>CaladanHome</t>
        </is>
      </c>
      <c r="C17" s="160" t="inlineStr">
        <is>
          <t>/Backups/Caladan/Home</t>
        </is>
      </c>
      <c r="D17" s="161" t="inlineStr">
        <is>
          <t>File</t>
        </is>
      </c>
    </row>
    <row r="18" ht="12.8" customHeight="1" s="111">
      <c r="A18" s="148">
        <f>IF(ISBLANK($B18),"",ROW()-2)</f>
        <v/>
      </c>
      <c r="B18" s="160" t="inlineStr">
        <is>
          <t>Db2</t>
        </is>
      </c>
      <c r="C18" s="160" t="inlineStr">
        <is>
          <t>/Backups/Db2</t>
        </is>
      </c>
      <c r="D18" s="162" t="inlineStr">
        <is>
          <t>File</t>
        </is>
      </c>
    </row>
    <row r="19" ht="12.8" customHeight="1" s="111">
      <c r="A19" s="148">
        <f>IF(ISBLANK($B19),"",ROW()-2)</f>
        <v/>
      </c>
      <c r="B19" s="160" t="inlineStr">
        <is>
          <t>DevApps</t>
        </is>
      </c>
      <c r="C19" s="160" t="inlineStr">
        <is>
          <t>/Backups/DevApps</t>
        </is>
      </c>
      <c r="D19" s="161" t="inlineStr">
        <is>
          <t>File</t>
        </is>
      </c>
    </row>
    <row r="20" ht="12.8" customHeight="1" s="111">
      <c r="A20" s="148">
        <f>IF(ISBLANK($B20),"",ROW()-2)</f>
        <v/>
      </c>
      <c r="B20" s="160" t="inlineStr">
        <is>
          <t>MySQL</t>
        </is>
      </c>
      <c r="C20" s="160" t="inlineStr">
        <is>
          <t>/Backups/MySQL</t>
        </is>
      </c>
      <c r="D20" s="162" t="inlineStr">
        <is>
          <t>File</t>
        </is>
      </c>
    </row>
    <row r="21" ht="12.8" customHeight="1" s="111">
      <c r="A21" s="148">
        <f>IF(ISBLANK($B21),"",ROW()-2)</f>
        <v/>
      </c>
      <c r="B21" s="160" t="inlineStr">
        <is>
          <t>ArchivesAlbums_CD</t>
        </is>
      </c>
      <c r="C21" s="160" t="inlineStr">
        <is>
          <t>CDROM</t>
        </is>
      </c>
      <c r="D21" s="161" t="inlineStr">
        <is>
          <t>CDROM</t>
        </is>
      </c>
    </row>
    <row r="22" ht="12.8" customHeight="1" s="111">
      <c r="A22" s="148">
        <f>IF(ISBLANK($B22),"",ROW()-2)</f>
        <v/>
      </c>
      <c r="B22" s="150" t="inlineStr">
        <is>
          <t>ArchivesTaxFiles_CD</t>
        </is>
      </c>
      <c r="C22" s="150" t="inlineStr">
        <is>
          <t>CDROM</t>
        </is>
      </c>
      <c r="D22" s="161" t="inlineStr">
        <is>
          <t>CDROM</t>
        </is>
      </c>
    </row>
    <row r="23" ht="12.8" customHeight="1" s="111">
      <c r="A23" s="148">
        <f>IF(ISBLANK($B23),"",ROW()-2)</f>
        <v/>
      </c>
      <c r="B23" s="150" t="inlineStr">
        <is>
          <t>Backup_DSK</t>
        </is>
      </c>
      <c r="C23" s="150" t="inlineStr">
        <is>
          <t>ST340014A-40G:/BACKUPS</t>
        </is>
      </c>
      <c r="D23" s="162" t="inlineStr">
        <is>
          <t>ExternalDisk</t>
        </is>
      </c>
    </row>
    <row r="24" ht="12.8" customHeight="1" s="111">
      <c r="A24" s="148">
        <f>IF(ISBLANK($B24),"",ROW()-2)</f>
        <v/>
      </c>
      <c r="B24" s="150" t="inlineStr">
        <is>
          <t>PIXBackup_DSK</t>
        </is>
      </c>
      <c r="C24" s="150" t="inlineStr">
        <is>
          <t>WD800BEVS-80G:/PIXBACKUP</t>
        </is>
      </c>
      <c r="D24" s="162" t="inlineStr">
        <is>
          <t>ExternalDisk</t>
        </is>
      </c>
    </row>
    <row r="25" ht="12.8" customHeight="1" s="111">
      <c r="A25" s="148">
        <f>IF(ISBLANK($B25),"",ROW()-2)</f>
        <v/>
      </c>
      <c r="B25" s="150" t="inlineStr">
        <is>
          <t>IBMArchive_DSK</t>
        </is>
      </c>
      <c r="C25" s="150" t="inlineStr">
        <is>
          <t>ST96812AS-60G:/IBMARCHIVE</t>
        </is>
      </c>
      <c r="D25" s="162" t="inlineStr">
        <is>
          <t>ExternalDisk</t>
        </is>
      </c>
    </row>
    <row r="26" ht="12.8" customHeight="1" s="111">
      <c r="A26" s="148">
        <f>IF(ISBLANK($B26),"",ROW()-2)</f>
        <v/>
      </c>
      <c r="B26" s="150" t="inlineStr">
        <is>
          <t>DSK2_VOL1_DSK</t>
        </is>
      </c>
      <c r="C26" s="150" t="inlineStr">
        <is>
          <t>IC35L040AVVN07-40G:/DSK2_VOL1</t>
        </is>
      </c>
      <c r="D26" s="162" t="inlineStr">
        <is>
          <t>ExternalDisk</t>
        </is>
      </c>
    </row>
    <row r="27" ht="12.8" customHeight="1" s="111">
      <c r="A27" s="148">
        <f>IF(ISBLANK($B27),"",ROW()-2)</f>
        <v/>
      </c>
      <c r="B27" s="150" t="inlineStr">
        <is>
          <t>GITBackup_DSK</t>
        </is>
      </c>
      <c r="C27" s="150" t="inlineStr">
        <is>
          <t>ST9640320AS-640G:/GITBACKUP</t>
        </is>
      </c>
      <c r="D27" s="162" t="inlineStr">
        <is>
          <t>ExternalDisk</t>
        </is>
      </c>
    </row>
    <row r="28" ht="12.8" customHeight="1" s="111">
      <c r="A28" s="148">
        <f>IF(ISBLANK($B28),"",ROW()-2)</f>
        <v/>
      </c>
      <c r="B28" s="150" t="inlineStr">
        <is>
          <t>VIDBackup_DSK</t>
        </is>
      </c>
      <c r="C28" s="150" t="inlineStr">
        <is>
          <t>ST3160815-160G:/VIDBACKUP</t>
        </is>
      </c>
      <c r="D28" s="162" t="inlineStr">
        <is>
          <t>ExternalDisk</t>
        </is>
      </c>
    </row>
    <row r="29" ht="12.8" customHeight="1" s="111">
      <c r="A29" s="148">
        <f>IF(ISBLANK($B29),"",ROW()-2)</f>
        <v/>
      </c>
      <c r="B29" s="150" t="n"/>
      <c r="C29" s="150" t="n"/>
      <c r="D29" s="162" t="n"/>
    </row>
    <row r="30" ht="12.8" customHeight="1" s="111">
      <c r="A30" s="148">
        <f>IF(ISBLANK($B30),"",ROW()-2)</f>
        <v/>
      </c>
      <c r="B30" s="150" t="n"/>
      <c r="C30" s="150" t="n"/>
      <c r="D30" s="162" t="n"/>
    </row>
    <row r="31" ht="12.8" customHeight="1" s="111">
      <c r="A31" s="148">
        <f>IF(ISBLANK($B31),"",ROW()-2)</f>
        <v/>
      </c>
      <c r="B31" s="150" t="n"/>
      <c r="C31" s="150" t="n"/>
      <c r="D31" s="162" t="n"/>
    </row>
    <row r="32" ht="12.8" customHeight="1" s="111">
      <c r="A32" s="148">
        <f>IF(ISBLANK($B32),"",ROW()-2)</f>
        <v/>
      </c>
      <c r="B32" s="150" t="n"/>
      <c r="C32" s="150" t="n"/>
      <c r="D32" s="162" t="n"/>
    </row>
    <row r="33" ht="12.8" customHeight="1" s="111">
      <c r="A33" s="148">
        <f>IF(ISBLANK($B33),"",ROW()-2)</f>
        <v/>
      </c>
      <c r="B33" s="150" t="n"/>
      <c r="C33" s="150" t="n"/>
      <c r="D33" s="162" t="n"/>
    </row>
    <row r="34" ht="12.8" customHeight="1" s="111">
      <c r="A34" s="148">
        <f>IF(ISBLANK($B34),"",ROW()-2)</f>
        <v/>
      </c>
      <c r="B34" s="150" t="n"/>
      <c r="C34" s="150" t="n"/>
      <c r="D34" s="162" t="n"/>
    </row>
    <row r="35" ht="12.8" customHeight="1" s="111">
      <c r="A35" s="148">
        <f>IF(ISBLANK($B35),"",ROW()-2)</f>
        <v/>
      </c>
      <c r="B35" s="150" t="n"/>
      <c r="C35" s="150" t="n"/>
      <c r="D35" s="162" t="n"/>
    </row>
    <row r="36" ht="12.8" customHeight="1" s="111">
      <c r="A36" s="148">
        <f>IF(ISBLANK($B36),"",ROW()-2)</f>
        <v/>
      </c>
      <c r="B36" s="150" t="n"/>
      <c r="C36" s="150" t="n"/>
      <c r="D36" s="162" t="n"/>
    </row>
    <row r="37" ht="12.8" customHeight="1" s="111">
      <c r="A37" s="148">
        <f>IF(ISBLANK($B37),"",ROW()-2)</f>
        <v/>
      </c>
      <c r="B37" s="150" t="n"/>
      <c r="C37" s="150" t="n"/>
      <c r="D37" s="162" t="n"/>
    </row>
    <row r="38" ht="12.8" customHeight="1" s="111">
      <c r="A38" s="148">
        <f>IF(ISBLANK($B38),"",ROW()-2)</f>
        <v/>
      </c>
      <c r="B38" s="150" t="n"/>
      <c r="C38" s="150" t="n"/>
      <c r="D38" s="162" t="n"/>
    </row>
    <row r="39" ht="12.8" customHeight="1" s="111">
      <c r="A39" s="148">
        <f>IF(ISBLANK($B39),"",ROW()-2)</f>
        <v/>
      </c>
      <c r="B39" s="150" t="n"/>
      <c r="C39" s="150" t="n"/>
      <c r="D39" s="162" t="n"/>
    </row>
    <row r="40" ht="12.8" customHeight="1" s="111">
      <c r="A40" s="148">
        <f>IF(ISBLANK($B40),"",ROW()-2)</f>
        <v/>
      </c>
      <c r="B40" s="150" t="n"/>
      <c r="C40" s="150" t="n"/>
      <c r="D40" s="162" t="n"/>
    </row>
    <row r="41" ht="12.8" customHeight="1" s="111">
      <c r="A41" s="153">
        <f>IF(ISBLANK($B41),"",ROW()-2)</f>
        <v/>
      </c>
      <c r="B41" s="155" t="n"/>
      <c r="C41" s="155" t="n"/>
      <c r="D41" s="163" t="n"/>
    </row>
    <row r="42" ht="12.8" customHeight="1" s="111"/>
    <row r="43" ht="12.8" customHeight="1" s="111"/>
    <row r="44" ht="12.8" customHeight="1" s="111"/>
    <row r="45" ht="12.8" customHeight="1" s="111"/>
    <row r="46" ht="12.8" customHeight="1" s="111"/>
    <row r="47" ht="12.8" customHeight="1" s="111"/>
    <row r="48" ht="12.8" customHeight="1" s="111"/>
    <row r="49" ht="12.8" customHeight="1" s="111"/>
    <row r="50" ht="12.8" customHeight="1" s="111"/>
    <row r="51" ht="12.8" customHeight="1" s="111"/>
    <row r="52" ht="12.8" customHeight="1" s="111"/>
    <row r="53" ht="12.8" customHeight="1" s="111"/>
    <row r="54" ht="12.8" customHeight="1" s="111"/>
    <row r="55" ht="12.8" customHeight="1" s="111"/>
    <row r="56" ht="12.8" customHeight="1" s="111"/>
    <row r="57" ht="12.8" customHeight="1" s="111"/>
    <row r="58" ht="12.8" customHeight="1" s="111"/>
  </sheetData>
  <dataValidations count="4">
    <dataValidation sqref="C2:C32 C34:C58" showErrorMessage="1" showDropDown="0" showInputMessage="0" allowBlank="0" operator="equal">
      <formula1>FileSets!$J$2:$J$41</formula1>
      <formula2>0</formula2>
    </dataValidation>
    <dataValidation sqref="E2:E30" showErrorMessage="1" showDropDown="0" showInputMessage="0" allowBlank="0" operator="equal">
      <formula1>0</formula1>
      <formula2>0</formula2>
    </dataValidation>
    <dataValidation sqref="D2:D31" showErrorMessage="1" showDropDown="0" showInputMessage="0" allowBlank="0" type="list" operator="equal">
      <formula1>Lists!$C$1:$C$6</formula1>
      <formula2>0</formula2>
    </dataValidation>
    <dataValidation sqref="D1" showErrorMessage="1" showDropDown="0" showInputMessage="0" allowBlank="0" type="list" operator="equal">
      <formula1>StorageSets!$B$2:$B$38</formula1>
      <formula2>0</formula2>
    </dataValidation>
  </dataValidation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tabColor rgb="FFFFDBB6"/>
    <outlinePr summaryBelow="1" summaryRight="1"/>
    <pageSetUpPr fitToPage="0"/>
  </sheetPr>
  <dimension ref="A1:BL10000"/>
  <sheetViews>
    <sheetView showFormulas="0" showGridLines="1" showRowColHeaders="1" showZeros="1" rightToLeft="0" tabSelected="0" showOutlineSymbols="1" defaultGridColor="1" view="normal" topLeftCell="A1" colorId="64" zoomScale="130" zoomScaleNormal="13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 activeCellId="0" sqref="C1"/>
    </sheetView>
  </sheetViews>
  <sheetFormatPr baseColWidth="8" defaultColWidth="12.2265625" defaultRowHeight="12.8" zeroHeight="0" outlineLevelRow="0" outlineLevelCol="0"/>
  <cols>
    <col width="11.52" customWidth="1" style="119" min="1" max="1"/>
    <col width="21.67" customWidth="1" style="119" min="2" max="2"/>
    <col width="73.43000000000001" customWidth="1" style="164" min="3" max="3"/>
    <col width="51.08" customWidth="1" style="165" min="4" max="4"/>
    <col width="15.14" customWidth="1" style="164" min="5" max="5"/>
    <col width="12.64" customWidth="1" style="165" min="6" max="6"/>
    <col width="16.67" customWidth="1" style="119" min="7" max="7"/>
    <col width="22.31" customWidth="1" style="164" min="8" max="8"/>
    <col width="18.81" customWidth="1" style="166" min="9" max="9"/>
    <col width="20.74" customWidth="1" style="165" min="10" max="10"/>
    <col width="16.14" customWidth="1" style="165" min="11" max="11"/>
    <col width="11.52" customWidth="1" style="165" min="12" max="12"/>
    <col width="22.01" customWidth="1" style="165" min="13" max="13"/>
    <col width="19.77" customWidth="1" style="165" min="14" max="14"/>
    <col width="20.71" customWidth="1" style="165" min="15" max="15"/>
    <col width="11.52" customWidth="1" style="165" min="16" max="63"/>
  </cols>
  <sheetData>
    <row r="1" ht="13.8" customFormat="1" customHeight="1" s="119">
      <c r="A1" s="167" t="inlineStr">
        <is>
          <t>Index</t>
        </is>
      </c>
      <c r="B1" s="218" t="inlineStr">
        <is>
          <t>FileSetName</t>
        </is>
      </c>
      <c r="C1" s="218" t="inlineStr">
        <is>
          <t>Includes</t>
        </is>
      </c>
      <c r="D1" s="218" t="inlineStr">
        <is>
          <t>Excludes</t>
        </is>
      </c>
      <c r="E1" s="218" t="inlineStr">
        <is>
          <t>Compress</t>
        </is>
      </c>
      <c r="F1" s="218" t="inlineStr">
        <is>
          <t>Recurse</t>
        </is>
      </c>
      <c r="G1" s="147" t="inlineStr">
        <is>
          <t>Estimated Size</t>
        </is>
      </c>
      <c r="H1" s="169" t="inlineStr">
        <is>
          <t>Unique FSN</t>
        </is>
      </c>
      <c r="I1" s="169" t="inlineStr">
        <is>
          <t>Compressed Addresses</t>
        </is>
      </c>
      <c r="J1" s="170" t="inlineStr">
        <is>
          <t>Compressed FSN</t>
        </is>
      </c>
    </row>
    <row r="2" ht="12.8" customHeight="1" s="111">
      <c r="A2" s="171">
        <f>IF(INDIRECT(ADDRESS(ROW(),COLUMN()+2,4,1))="","",ROW()-2)</f>
        <v/>
      </c>
      <c r="B2" s="172" t="inlineStr"/>
      <c r="C2" s="173" t="inlineStr">
        <is>
          <t>/AVMedia/Backup</t>
        </is>
      </c>
      <c r="D2" s="174" t="inlineStr">
        <is>
          <t>NA</t>
        </is>
      </c>
      <c r="E2" s="173" t="inlineStr">
        <is>
          <t>YES</t>
        </is>
      </c>
      <c r="F2" s="173" t="inlineStr">
        <is>
          <t>YES</t>
        </is>
      </c>
      <c r="G2" s="171">
        <f>IF(ISNA(VLOOKUP(C2,FS_SIZE!$B$1:$C$551,2,0)),"",VLOOKUP(C2,FS_SIZE!$B$1:$C$551,2,0))</f>
        <v/>
      </c>
      <c r="H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 s="176">
        <f aca="true" t="array" ref="I2:I1001">IF(ISERROR( ADDRESS(SMALL(IF(H2:H1001="","",ROW()),ROW(INDIRECT("1:"&amp;COUNTA(H2:H1001)))),2)),"",ADDRESS(SMALL(IF(H2:H1001="","",ROW()),ROW(INDIRECT("1:"&amp;COUNTA(H2:H1001)))),2))</f>
        <v/>
      </c>
      <c r="J2" s="177">
        <f>IF(ISREF(INDIRECT(I2)), INDIRECT(I2),"")</f>
        <v/>
      </c>
      <c r="M2" s="178" t="n"/>
      <c r="N2" s="179" t="inlineStr">
        <is>
          <t>Data</t>
        </is>
      </c>
      <c r="O2" s="180" t="n"/>
      <c r="P2" s="119" t="n"/>
      <c r="BL2" s="165" t="n"/>
    </row>
    <row r="3" ht="12.8" customHeight="1" s="111">
      <c r="A3" s="171">
        <f>IF(INDIRECT(ADDRESS(ROW(),COLUMN()+2,4,1))="","",ROW()-2)</f>
        <v/>
      </c>
      <c r="B3" s="172" t="inlineStr"/>
      <c r="C3" s="173" t="inlineStr">
        <is>
          <t>/AVMedia/CalibreLibraries</t>
        </is>
      </c>
      <c r="D3" s="174" t="inlineStr">
        <is>
          <t>NA</t>
        </is>
      </c>
      <c r="E3" s="173" t="inlineStr">
        <is>
          <t>YES</t>
        </is>
      </c>
      <c r="F3" s="173" t="inlineStr">
        <is>
          <t>YES</t>
        </is>
      </c>
      <c r="G3" s="171">
        <f>IF(ISNA(VLOOKUP(C3,FS_SIZE!$B$1:$C$551,2,0)),"",VLOOKUP(C3,FS_SIZE!$B$1:$C$551,2,0))</f>
        <v/>
      </c>
      <c r="H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 s="176" t="str"/>
      <c r="J3" s="177">
        <f>IF(ISREF(INDIRECT(I3)), INDIRECT(I3),"")</f>
        <v/>
      </c>
      <c r="M3" s="181" t="inlineStr">
        <is>
          <t>FileSetName</t>
        </is>
      </c>
      <c r="N3" s="182" t="inlineStr">
        <is>
          <t>Count - Includes</t>
        </is>
      </c>
      <c r="O3" s="183" t="inlineStr">
        <is>
          <t>Sum - Size</t>
        </is>
      </c>
      <c r="P3" s="119" t="n"/>
      <c r="BL3" s="165" t="n"/>
    </row>
    <row r="4" ht="12.8" customHeight="1" s="111">
      <c r="A4" s="171">
        <f>IF(INDIRECT(ADDRESS(ROW(),COLUMN()+2,4,1))="","",ROW()-2)</f>
        <v/>
      </c>
      <c r="B4" s="172" t="inlineStr"/>
      <c r="C4" s="173" t="inlineStr">
        <is>
          <t>/AVMedia/Movies</t>
        </is>
      </c>
      <c r="D4" s="174" t="inlineStr">
        <is>
          <t>NA</t>
        </is>
      </c>
      <c r="E4" s="173" t="inlineStr">
        <is>
          <t>YES</t>
        </is>
      </c>
      <c r="F4" s="173" t="inlineStr">
        <is>
          <t>YES</t>
        </is>
      </c>
      <c r="G4" s="171">
        <f>IF(ISNA(VLOOKUP(C4,FS_SIZE!$B$1:$C$551,2,0)),"",VLOOKUP(C4,FS_SIZE!$B$1:$C$551,2,0))</f>
        <v/>
      </c>
      <c r="H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176" t="str"/>
      <c r="J4" s="177">
        <f>IF(ISREF(INDIRECT(I4)), INDIRECT(I4),"")</f>
        <v/>
      </c>
      <c r="M4" s="184" t="inlineStr">
        <is>
          <t>(empty)</t>
        </is>
      </c>
      <c r="N4" s="185" t="n">
        <v>546</v>
      </c>
      <c r="O4" s="186" t="n">
        <v>556436272000</v>
      </c>
      <c r="P4" s="119" t="n"/>
      <c r="BL4" s="165" t="n"/>
    </row>
    <row r="5" ht="12.8" customHeight="1" s="111">
      <c r="A5" s="171">
        <f>IF(INDIRECT(ADDRESS(ROW(),COLUMN()+2,4,1))="","",ROW()-2)</f>
        <v/>
      </c>
      <c r="B5" s="172" t="inlineStr"/>
      <c r="C5" s="173" t="inlineStr">
        <is>
          <t>/AVMedia/Movies/CLUE_I_II.ISO</t>
        </is>
      </c>
      <c r="D5" s="174" t="inlineStr">
        <is>
          <t>NA</t>
        </is>
      </c>
      <c r="E5" s="173" t="inlineStr">
        <is>
          <t>YES</t>
        </is>
      </c>
      <c r="F5" s="173" t="inlineStr">
        <is>
          <t>No</t>
        </is>
      </c>
      <c r="G5" s="171">
        <f>IF(ISNA(VLOOKUP(C5,FS_SIZE!$B$1:$C$551,2,0)),"",VLOOKUP(C5,FS_SIZE!$B$1:$C$551,2,0))</f>
        <v/>
      </c>
      <c r="H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176" t="str"/>
      <c r="J5" s="177">
        <f>IF(ISREF(INDIRECT(I5)), INDIRECT(I5),"")</f>
        <v/>
      </c>
      <c r="M5" s="187" t="inlineStr">
        <is>
          <t>Total Result</t>
        </is>
      </c>
      <c r="N5" s="188" t="n">
        <v>546</v>
      </c>
      <c r="O5" s="189" t="n">
        <v>556436272000</v>
      </c>
      <c r="P5" s="119" t="n"/>
      <c r="BL5" s="165" t="n"/>
    </row>
    <row r="6" ht="12.8" customHeight="1" s="111">
      <c r="A6" s="171">
        <f>IF(INDIRECT(ADDRESS(ROW(),COLUMN()+2,4,1))="","",ROW()-2)</f>
        <v/>
      </c>
      <c r="B6" s="172" t="inlineStr"/>
      <c r="C6" s="173" t="inlineStr">
        <is>
          <t>/AVMedia/Movies/caladan.gcs</t>
        </is>
      </c>
      <c r="D6" s="174" t="inlineStr">
        <is>
          <t>NA</t>
        </is>
      </c>
      <c r="E6" s="173" t="inlineStr">
        <is>
          <t>YES</t>
        </is>
      </c>
      <c r="F6" s="173" t="inlineStr">
        <is>
          <t>No</t>
        </is>
      </c>
      <c r="G6" s="171">
        <f>IF(ISNA(VLOOKUP(C6,FS_SIZE!$B$1:$C$551,2,0)),"",VLOOKUP(C6,FS_SIZE!$B$1:$C$551,2,0))</f>
        <v/>
      </c>
      <c r="H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176" t="str"/>
      <c r="J6" s="177">
        <f>IF(ISREF(INDIRECT(I6)), INDIRECT(I6),"")</f>
        <v/>
      </c>
      <c r="M6" s="119" t="n"/>
      <c r="N6" s="119" t="n"/>
      <c r="O6" s="119" t="n"/>
      <c r="P6" s="119" t="n"/>
      <c r="BL6" s="165" t="n"/>
    </row>
    <row r="7" ht="12.8" customHeight="1" s="111">
      <c r="A7" s="171">
        <f>IF(INDIRECT(ADDRESS(ROW(),COLUMN()+2,4,1))="","",ROW()-2)</f>
        <v/>
      </c>
      <c r="B7" s="172" t="inlineStr"/>
      <c r="C7" s="173" t="inlineStr">
        <is>
          <t>/AVMedia/Music</t>
        </is>
      </c>
      <c r="D7" s="174" t="inlineStr">
        <is>
          <t>NA</t>
        </is>
      </c>
      <c r="E7" s="173" t="inlineStr">
        <is>
          <t>YES</t>
        </is>
      </c>
      <c r="F7" s="173" t="inlineStr">
        <is>
          <t>YES</t>
        </is>
      </c>
      <c r="G7" s="171">
        <f>IF(ISNA(VLOOKUP(C7,FS_SIZE!$B$1:$C$551,2,0)),"",VLOOKUP(C7,FS_SIZE!$B$1:$C$551,2,0))</f>
        <v/>
      </c>
      <c r="H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 s="176" t="str"/>
      <c r="J7" s="177">
        <f>IF(ISREF(INDIRECT(I7)), INDIRECT(I7),"")</f>
        <v/>
      </c>
      <c r="M7" s="119" t="n"/>
      <c r="N7" s="119" t="n"/>
      <c r="O7" s="119" t="n"/>
      <c r="P7" s="119" t="n"/>
      <c r="BL7" s="165" t="n"/>
    </row>
    <row r="8" ht="12.8" customHeight="1" s="111">
      <c r="A8" s="171">
        <f>IF(INDIRECT(ADDRESS(ROW(),COLUMN()+2,4,1))="","",ROW()-2)</f>
        <v/>
      </c>
      <c r="B8" s="172" t="inlineStr"/>
      <c r="C8" s="173" t="inlineStr">
        <is>
          <t>/AVMedia/Music/01 Toys In The Attic.mp3.m3u</t>
        </is>
      </c>
      <c r="D8" s="174" t="inlineStr">
        <is>
          <t>NA</t>
        </is>
      </c>
      <c r="E8" s="173" t="inlineStr">
        <is>
          <t>YES</t>
        </is>
      </c>
      <c r="F8" s="173" t="inlineStr">
        <is>
          <t>No</t>
        </is>
      </c>
      <c r="G8" s="171">
        <f>IF(ISNA(VLOOKUP(C8,FS_SIZE!$B$1:$C$551,2,0)),"",VLOOKUP(C8,FS_SIZE!$B$1:$C$551,2,0))</f>
        <v/>
      </c>
      <c r="H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 s="176" t="str"/>
      <c r="J8" s="177">
        <f>IF(ISREF(INDIRECT(I8)), INDIRECT(I8),"")</f>
        <v/>
      </c>
      <c r="M8" s="119" t="n"/>
      <c r="N8" s="119" t="n"/>
      <c r="O8" s="119" t="n"/>
      <c r="P8" s="119" t="n"/>
      <c r="BL8" s="165" t="n"/>
    </row>
    <row r="9" ht="12.8" customHeight="1" s="111">
      <c r="A9" s="171">
        <f>IF(INDIRECT(ADDRESS(ROW(),COLUMN()+2,4,1))="","",ROW()-2)</f>
        <v/>
      </c>
      <c r="B9" s="172" t="inlineStr"/>
      <c r="C9" s="173" t="inlineStr">
        <is>
          <t>/AVMedia/Music/02 Wild Thing.wma</t>
        </is>
      </c>
      <c r="D9" s="174" t="inlineStr">
        <is>
          <t>NA</t>
        </is>
      </c>
      <c r="E9" s="173" t="inlineStr">
        <is>
          <t>YES</t>
        </is>
      </c>
      <c r="F9" s="173" t="inlineStr">
        <is>
          <t>No</t>
        </is>
      </c>
      <c r="G9" s="171">
        <f>IF(ISNA(VLOOKUP(C9,FS_SIZE!$B$1:$C$551,2,0)),"",VLOOKUP(C9,FS_SIZE!$B$1:$C$551,2,0))</f>
        <v/>
      </c>
      <c r="H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 s="176" t="str"/>
      <c r="J9" s="177">
        <f>IF(ISREF(INDIRECT(I9)), INDIRECT(I9),"")</f>
        <v/>
      </c>
      <c r="M9" s="119" t="n"/>
      <c r="N9" s="119" t="n"/>
      <c r="O9" s="119" t="n"/>
      <c r="P9" s="119" t="n"/>
      <c r="BL9" s="165" t="n"/>
    </row>
    <row r="10" ht="12.8" customHeight="1" s="111">
      <c r="A10" s="171">
        <f>IF(INDIRECT(ADDRESS(ROW(),COLUMN()+2,4,1))="","",ROW()-2)</f>
        <v/>
      </c>
      <c r="B10" s="172" t="inlineStr"/>
      <c r="C10" s="173" t="inlineStr">
        <is>
          <t>/AVMedia/Music/03 Just The Way You Are.mp3</t>
        </is>
      </c>
      <c r="D10" s="174" t="inlineStr">
        <is>
          <t>NA</t>
        </is>
      </c>
      <c r="E10" s="173" t="inlineStr">
        <is>
          <t>YES</t>
        </is>
      </c>
      <c r="F10" s="173" t="inlineStr">
        <is>
          <t>No</t>
        </is>
      </c>
      <c r="G10" s="171">
        <f>IF(ISNA(VLOOKUP(C10,FS_SIZE!$B$1:$C$551,2,0)),"",VLOOKUP(C10,FS_SIZE!$B$1:$C$551,2,0))</f>
        <v/>
      </c>
      <c r="H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 s="176" t="str"/>
      <c r="J10" s="177">
        <f>IF(ISREF(INDIRECT(I10)), INDIRECT(I10),"")</f>
        <v/>
      </c>
      <c r="M10" s="119" t="n"/>
      <c r="N10" s="119" t="n"/>
      <c r="O10" s="119" t="n"/>
      <c r="P10" s="119" t="n"/>
      <c r="BL10" s="165" t="n"/>
    </row>
    <row r="11" ht="12.8" customHeight="1" s="111">
      <c r="A11" s="171">
        <f>IF(INDIRECT(ADDRESS(ROW(),COLUMN()+2,4,1))="","",ROW()-2)</f>
        <v/>
      </c>
      <c r="B11" s="172" t="inlineStr"/>
      <c r="C11" s="173" t="inlineStr">
        <is>
          <t>/AVMedia/Music/100GreatestGuitarSolos.xspf</t>
        </is>
      </c>
      <c r="D11" s="174" t="inlineStr">
        <is>
          <t>NA</t>
        </is>
      </c>
      <c r="E11" s="173" t="inlineStr">
        <is>
          <t>YES</t>
        </is>
      </c>
      <c r="F11" s="173" t="inlineStr">
        <is>
          <t>No</t>
        </is>
      </c>
      <c r="G11" s="171">
        <f>IF(ISNA(VLOOKUP(C11,FS_SIZE!$B$1:$C$551,2,0)),"",VLOOKUP(C11,FS_SIZE!$B$1:$C$551,2,0))</f>
        <v/>
      </c>
      <c r="H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 s="176" t="str"/>
      <c r="J11" s="177">
        <f>IF(ISREF(INDIRECT(I11)), INDIRECT(I11),"")</f>
        <v/>
      </c>
      <c r="M11" s="119" t="n"/>
      <c r="N11" s="119" t="n"/>
      <c r="O11" s="119" t="n"/>
      <c r="P11" s="119" t="n"/>
      <c r="BL11" s="165" t="n"/>
    </row>
    <row r="12" ht="12.8" customHeight="1" s="111">
      <c r="A12" s="171">
        <f>IF(INDIRECT(ADDRESS(ROW(),COLUMN()+2,4,1))="","",ROW()-2)</f>
        <v/>
      </c>
      <c r="B12" s="172" t="inlineStr"/>
      <c r="C12" s="173" t="inlineStr">
        <is>
          <t>/AVMedia/Music/AllRock.xspf</t>
        </is>
      </c>
      <c r="D12" s="174" t="inlineStr">
        <is>
          <t>NA</t>
        </is>
      </c>
      <c r="E12" s="173" t="inlineStr">
        <is>
          <t>YES</t>
        </is>
      </c>
      <c r="F12" s="173" t="inlineStr">
        <is>
          <t>No</t>
        </is>
      </c>
      <c r="G12" s="171">
        <f>IF(ISNA(VLOOKUP(C12,FS_SIZE!$B$1:$C$551,2,0)),"",VLOOKUP(C12,FS_SIZE!$B$1:$C$551,2,0))</f>
        <v/>
      </c>
      <c r="H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 s="176" t="str"/>
      <c r="J12" s="177">
        <f>IF(ISREF(INDIRECT(I12)), INDIRECT(I12),"")</f>
        <v/>
      </c>
      <c r="M12" s="119" t="n"/>
      <c r="N12" s="119" t="n"/>
      <c r="O12" s="119" t="n"/>
      <c r="P12" s="119" t="n"/>
      <c r="BL12" s="165" t="n"/>
    </row>
    <row r="13" ht="12.8" customHeight="1" s="111">
      <c r="A13" s="171">
        <f>IF(INDIRECT(ADDRESS(ROW(),COLUMN()+2,4,1))="","",ROW()-2)</f>
        <v/>
      </c>
      <c r="B13" s="172" t="inlineStr"/>
      <c r="C13" s="173" t="inlineStr">
        <is>
          <t>/AVMedia/Music/AllTracks.xspf</t>
        </is>
      </c>
      <c r="D13" s="174" t="inlineStr">
        <is>
          <t>NA</t>
        </is>
      </c>
      <c r="E13" s="173" t="inlineStr">
        <is>
          <t>YES</t>
        </is>
      </c>
      <c r="F13" s="173" t="inlineStr">
        <is>
          <t>No</t>
        </is>
      </c>
      <c r="G13" s="171">
        <f>IF(ISNA(VLOOKUP(C13,FS_SIZE!$B$1:$C$551,2,0)),"",VLOOKUP(C13,FS_SIZE!$B$1:$C$551,2,0))</f>
        <v/>
      </c>
      <c r="H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 s="176" t="str"/>
      <c r="J13" s="177">
        <f>IF(ISREF(INDIRECT(I13)), INDIRECT(I13),"")</f>
        <v/>
      </c>
      <c r="M13" s="119" t="n"/>
      <c r="N13" s="119" t="n"/>
      <c r="O13" s="119" t="n"/>
      <c r="P13" s="119" t="n"/>
      <c r="BL13" s="165" t="n"/>
    </row>
    <row r="14" ht="12.8" customHeight="1" s="111">
      <c r="A14" s="171">
        <f>IF(INDIRECT(ADDRESS(ROW(),COLUMN()+2,4,1))="","",ROW()-2)</f>
        <v/>
      </c>
      <c r="B14" s="172" t="inlineStr"/>
      <c r="C14" s="173" t="inlineStr">
        <is>
          <t>/AVMedia/Music/Christmas.xspf</t>
        </is>
      </c>
      <c r="D14" s="174" t="inlineStr">
        <is>
          <t>NA</t>
        </is>
      </c>
      <c r="E14" s="173" t="inlineStr">
        <is>
          <t>YES</t>
        </is>
      </c>
      <c r="F14" s="173" t="inlineStr">
        <is>
          <t>No</t>
        </is>
      </c>
      <c r="G14" s="171">
        <f>IF(ISNA(VLOOKUP(C14,FS_SIZE!$B$1:$C$551,2,0)),"",VLOOKUP(C14,FS_SIZE!$B$1:$C$551,2,0))</f>
        <v/>
      </c>
      <c r="H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 s="176" t="str"/>
      <c r="J14" s="177">
        <f>IF(ISREF(INDIRECT(I14)), INDIRECT(I14),"")</f>
        <v/>
      </c>
      <c r="M14" s="119" t="n"/>
      <c r="N14" s="119" t="n"/>
      <c r="O14" s="119" t="n"/>
      <c r="P14" s="119" t="n"/>
      <c r="BL14" s="165" t="n"/>
    </row>
    <row r="15" ht="12.8" customHeight="1" s="111">
      <c r="A15" s="171">
        <f>IF(INDIRECT(ADDRESS(ROW(),COLUMN()+2,4,1))="","",ROW()-2)</f>
        <v/>
      </c>
      <c r="B15" s="172" t="inlineStr"/>
      <c r="C15" s="173" t="inlineStr">
        <is>
          <t>/AVMedia/Music/Classical.xspf</t>
        </is>
      </c>
      <c r="D15" s="174" t="inlineStr">
        <is>
          <t>NA</t>
        </is>
      </c>
      <c r="E15" s="173" t="inlineStr">
        <is>
          <t>YES</t>
        </is>
      </c>
      <c r="F15" s="173" t="inlineStr">
        <is>
          <t>No</t>
        </is>
      </c>
      <c r="G15" s="171">
        <f>IF(ISNA(VLOOKUP(C15,FS_SIZE!$B$1:$C$551,2,0)),"",VLOOKUP(C15,FS_SIZE!$B$1:$C$551,2,0))</f>
        <v/>
      </c>
      <c r="H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 s="176" t="str"/>
      <c r="J15" s="177">
        <f>IF(ISREF(INDIRECT(I15)), INDIRECT(I15),"")</f>
        <v/>
      </c>
      <c r="M15" s="119" t="n"/>
      <c r="N15" s="119" t="n"/>
      <c r="O15" s="119" t="n"/>
      <c r="P15" s="119" t="n"/>
      <c r="BL15" s="165" t="n"/>
    </row>
    <row r="16" ht="12.8" customHeight="1" s="111">
      <c r="A16" s="171">
        <f>IF(INDIRECT(ADDRESS(ROW(),COLUMN()+2,4,1))="","",ROW()-2)</f>
        <v/>
      </c>
      <c r="B16" s="172" t="inlineStr"/>
      <c r="C16" s="173" t="inlineStr">
        <is>
          <t>/AVMedia/Music/EdgePlayList.xspf</t>
        </is>
      </c>
      <c r="D16" s="174" t="inlineStr">
        <is>
          <t>NA</t>
        </is>
      </c>
      <c r="E16" s="173" t="inlineStr">
        <is>
          <t>YES</t>
        </is>
      </c>
      <c r="F16" s="173" t="inlineStr">
        <is>
          <t>No</t>
        </is>
      </c>
      <c r="G16" s="171">
        <f>IF(ISNA(VLOOKUP(C16,FS_SIZE!$B$1:$C$551,2,0)),"",VLOOKUP(C16,FS_SIZE!$B$1:$C$551,2,0))</f>
        <v/>
      </c>
      <c r="H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 s="176" t="str"/>
      <c r="J16" s="177">
        <f>IF(ISREF(INDIRECT(I16)), INDIRECT(I16),"")</f>
        <v/>
      </c>
      <c r="M16" s="119" t="n"/>
      <c r="N16" s="119" t="n"/>
      <c r="O16" s="119" t="n"/>
      <c r="P16" s="119" t="n"/>
      <c r="BL16" s="165" t="n"/>
    </row>
    <row r="17" ht="12.8" customHeight="1" s="111">
      <c r="A17" s="171">
        <f>IF(INDIRECT(ADDRESS(ROW(),COLUMN()+2,4,1))="","",ROW()-2)</f>
        <v/>
      </c>
      <c r="B17" s="172" t="inlineStr"/>
      <c r="C17" s="173" t="inlineStr">
        <is>
          <t>/AVMedia/Music/Genesis - 06 Follow You Follow Me.mp3</t>
        </is>
      </c>
      <c r="D17" s="174" t="inlineStr">
        <is>
          <t>NA</t>
        </is>
      </c>
      <c r="E17" s="173" t="inlineStr">
        <is>
          <t>YES</t>
        </is>
      </c>
      <c r="F17" s="173" t="inlineStr">
        <is>
          <t>No</t>
        </is>
      </c>
      <c r="G17" s="171">
        <f>IF(ISNA(VLOOKUP(C17,FS_SIZE!$B$1:$C$551,2,0)),"",VLOOKUP(C17,FS_SIZE!$B$1:$C$551,2,0))</f>
        <v/>
      </c>
      <c r="H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 s="176" t="str"/>
      <c r="J17" s="177">
        <f>IF(ISREF(INDIRECT(I17)), INDIRECT(I17),"")</f>
        <v/>
      </c>
      <c r="M17" s="119" t="n"/>
      <c r="N17" s="119" t="n"/>
      <c r="O17" s="119" t="n"/>
      <c r="P17" s="119" t="n"/>
      <c r="BL17" s="165" t="n"/>
    </row>
    <row r="18" ht="12.8" customHeight="1" s="111">
      <c r="A18" s="171">
        <f>IF(INDIRECT(ADDRESS(ROW(),COLUMN()+2,4,1))="","",ROW()-2)</f>
        <v/>
      </c>
      <c r="B18" s="172" t="inlineStr"/>
      <c r="C18" s="173" t="inlineStr">
        <is>
          <t>/AVMedia/Music/Genesis - A Trick of the Tail - 05 - Robbery, Assault &amp; Batte.mp3</t>
        </is>
      </c>
      <c r="D18" s="174" t="inlineStr">
        <is>
          <t>NA</t>
        </is>
      </c>
      <c r="E18" s="173" t="inlineStr">
        <is>
          <t>YES</t>
        </is>
      </c>
      <c r="F18" s="173" t="inlineStr">
        <is>
          <t>No</t>
        </is>
      </c>
      <c r="G18" s="171">
        <f>IF(ISNA(VLOOKUP(C18,FS_SIZE!$B$1:$C$551,2,0)),"",VLOOKUP(C18,FS_SIZE!$B$1:$C$551,2,0))</f>
        <v/>
      </c>
      <c r="H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 s="176" t="str"/>
      <c r="J18" s="177">
        <f>IF(ISREF(INDIRECT(I18)), INDIRECT(I18),"")</f>
        <v/>
      </c>
      <c r="M18" s="119" t="n"/>
      <c r="N18" s="119" t="n"/>
      <c r="O18" s="119" t="n"/>
      <c r="P18" s="119" t="n"/>
      <c r="BL18" s="165" t="n"/>
    </row>
    <row r="19" ht="12.8" customHeight="1" s="111">
      <c r="A19" s="171">
        <f>IF(INDIRECT(ADDRESS(ROW(),COLUMN()+2,4,1))="","",ROW()-2)</f>
        <v/>
      </c>
      <c r="B19" s="172" t="inlineStr"/>
      <c r="C19" s="173" t="inlineStr">
        <is>
          <t>/AVMedia/Music/Genesis - Abacab.mp3</t>
        </is>
      </c>
      <c r="D19" s="174" t="inlineStr">
        <is>
          <t>NA</t>
        </is>
      </c>
      <c r="E19" s="173" t="inlineStr">
        <is>
          <t>YES</t>
        </is>
      </c>
      <c r="F19" s="173" t="inlineStr">
        <is>
          <t>No</t>
        </is>
      </c>
      <c r="G19" s="171">
        <f>IF(ISNA(VLOOKUP(C19,FS_SIZE!$B$1:$C$551,2,0)),"",VLOOKUP(C19,FS_SIZE!$B$1:$C$551,2,0))</f>
        <v/>
      </c>
      <c r="H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 s="176" t="str"/>
      <c r="J19" s="177">
        <f>IF(ISREF(INDIRECT(I19)), INDIRECT(I19),"")</f>
        <v/>
      </c>
      <c r="M19" s="119" t="n"/>
      <c r="N19" s="119" t="n"/>
      <c r="O19" s="119" t="n"/>
      <c r="P19" s="119" t="n"/>
      <c r="BL19" s="165" t="n"/>
    </row>
    <row r="20" ht="12.8" customHeight="1" s="111">
      <c r="A20" s="171">
        <f>IF(INDIRECT(ADDRESS(ROW(),COLUMN()+2,4,1))="","",ROW()-2)</f>
        <v/>
      </c>
      <c r="B20" s="172" t="inlineStr"/>
      <c r="C20" s="173" t="inlineStr">
        <is>
          <t>/AVMedia/Music/Holidays.xspf</t>
        </is>
      </c>
      <c r="D20" s="174" t="inlineStr">
        <is>
          <t>NA</t>
        </is>
      </c>
      <c r="E20" s="173" t="inlineStr">
        <is>
          <t>YES</t>
        </is>
      </c>
      <c r="F20" s="173" t="inlineStr">
        <is>
          <t>No</t>
        </is>
      </c>
      <c r="G20" s="171">
        <f>IF(ISNA(VLOOKUP(C20,FS_SIZE!$B$1:$C$551,2,0)),"",VLOOKUP(C20,FS_SIZE!$B$1:$C$551,2,0))</f>
        <v/>
      </c>
      <c r="H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176" t="str"/>
      <c r="J20" s="177">
        <f>IF(ISREF(INDIRECT(I20)), INDIRECT(I20),"")</f>
        <v/>
      </c>
      <c r="M20" s="119" t="n"/>
      <c r="N20" s="119" t="n"/>
      <c r="O20" s="119" t="n"/>
      <c r="P20" s="119" t="n"/>
      <c r="BL20" s="165" t="n"/>
    </row>
    <row r="21" ht="12.8" customHeight="1" s="111">
      <c r="A21" s="171">
        <f>IF(INDIRECT(ADDRESS(ROW(),COLUMN()+2,4,1))="","",ROW()-2)</f>
        <v/>
      </c>
      <c r="B21" s="172" t="inlineStr"/>
      <c r="C21" s="173" t="inlineStr">
        <is>
          <t>/AVMedia/Music/Josephk_This_Blue_Day.mp3</t>
        </is>
      </c>
      <c r="D21" s="174" t="inlineStr">
        <is>
          <t>NA</t>
        </is>
      </c>
      <c r="E21" s="173" t="inlineStr">
        <is>
          <t>YES</t>
        </is>
      </c>
      <c r="F21" s="173" t="inlineStr">
        <is>
          <t>No</t>
        </is>
      </c>
      <c r="G21" s="171">
        <f>IF(ISNA(VLOOKUP(C21,FS_SIZE!$B$1:$C$551,2,0)),"",VLOOKUP(C21,FS_SIZE!$B$1:$C$551,2,0))</f>
        <v/>
      </c>
      <c r="H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176" t="str"/>
      <c r="J21" s="177">
        <f>IF(ISREF(INDIRECT(I21)), INDIRECT(I21),"")</f>
        <v/>
      </c>
      <c r="M21" s="119" t="n"/>
      <c r="N21" s="119" t="n"/>
      <c r="O21" s="119" t="n"/>
      <c r="P21" s="119" t="n"/>
      <c r="BL21" s="165" t="n"/>
    </row>
    <row r="22" ht="12.8" customHeight="1" s="111">
      <c r="A22" s="171">
        <f>IF(INDIRECT(ADDRESS(ROW(),COLUMN()+2,4,1))="","",ROW()-2)</f>
        <v/>
      </c>
      <c r="B22" s="172" t="inlineStr"/>
      <c r="C22" s="173" t="inlineStr">
        <is>
          <t>/AVMedia/Music/KIngston_Traveler.xspf</t>
        </is>
      </c>
      <c r="D22" s="174" t="inlineStr">
        <is>
          <t>NA</t>
        </is>
      </c>
      <c r="E22" s="173" t="inlineStr">
        <is>
          <t>YES</t>
        </is>
      </c>
      <c r="F22" s="173" t="inlineStr">
        <is>
          <t>No</t>
        </is>
      </c>
      <c r="G22" s="171">
        <f>IF(ISNA(VLOOKUP(C22,FS_SIZE!$B$1:$C$551,2,0)),"",VLOOKUP(C22,FS_SIZE!$B$1:$C$551,2,0))</f>
        <v/>
      </c>
      <c r="H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176" t="str"/>
      <c r="J22" s="177">
        <f>IF(ISREF(INDIRECT(I22)), INDIRECT(I22),"")</f>
        <v/>
      </c>
      <c r="M22" s="119" t="n"/>
      <c r="N22" s="119" t="n"/>
      <c r="O22" s="119" t="n"/>
      <c r="P22" s="119" t="n"/>
      <c r="BL22" s="165" t="n"/>
    </row>
    <row r="23" ht="12.8" customHeight="1" s="111">
      <c r="A23" s="171">
        <f>IF(INDIRECT(ADDRESS(ROW(),COLUMN()+2,4,1))="","",ROW()-2)</f>
        <v/>
      </c>
      <c r="B23" s="190" t="inlineStr"/>
      <c r="C23" s="191" t="inlineStr">
        <is>
          <t>/AVMedia/Music/New Wedding Day.mp3</t>
        </is>
      </c>
      <c r="D23" s="192" t="inlineStr">
        <is>
          <t>NA</t>
        </is>
      </c>
      <c r="E23" s="191" t="inlineStr">
        <is>
          <t>YES</t>
        </is>
      </c>
      <c r="F23" s="192" t="inlineStr">
        <is>
          <t>No</t>
        </is>
      </c>
      <c r="G23" s="171">
        <f>IF(ISNA(VLOOKUP(C23,FS_SIZE!$B$1:$C$551,2,0)),"",VLOOKUP(C23,FS_SIZE!$B$1:$C$551,2,0))</f>
        <v/>
      </c>
      <c r="H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176" t="str"/>
      <c r="J23" s="177">
        <f>IF(ISREF(INDIRECT(I23)), INDIRECT(I23),"")</f>
        <v/>
      </c>
      <c r="M23" s="119" t="n"/>
      <c r="N23" s="119" t="n"/>
      <c r="O23" s="119" t="n"/>
      <c r="P23" s="119" t="n"/>
      <c r="BL23" s="165" t="n"/>
    </row>
    <row r="24" ht="12.8" customHeight="1" s="111">
      <c r="A24" s="171">
        <f>IF(INDIRECT(ADDRESS(ROW(),COLUMN()+2,4,1))="","",ROW()-2)</f>
        <v/>
      </c>
      <c r="B24" s="190" t="inlineStr"/>
      <c r="C24" s="191" t="inlineStr">
        <is>
          <t>/AVMedia/Music/The Wedding Song (There Is Love).mp3</t>
        </is>
      </c>
      <c r="D24" s="192" t="inlineStr">
        <is>
          <t>NA</t>
        </is>
      </c>
      <c r="E24" s="191" t="inlineStr">
        <is>
          <t>YES</t>
        </is>
      </c>
      <c r="F24" s="192" t="inlineStr">
        <is>
          <t>No</t>
        </is>
      </c>
      <c r="G24" s="171">
        <f>IF(ISNA(VLOOKUP(C24,FS_SIZE!$B$1:$C$551,2,0)),"",VLOOKUP(C24,FS_SIZE!$B$1:$C$551,2,0))</f>
        <v/>
      </c>
      <c r="H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 s="176" t="str"/>
      <c r="J24" s="177">
        <f>IF(ISREF(INDIRECT(I24)), INDIRECT(I24),"")</f>
        <v/>
      </c>
      <c r="M24" s="119" t="n"/>
      <c r="N24" s="119" t="n"/>
      <c r="O24" s="119" t="n"/>
      <c r="P24" s="119" t="n"/>
      <c r="BL24" s="165" t="n"/>
    </row>
    <row r="25" ht="12.8" customHeight="1" s="111">
      <c r="A25" s="171">
        <f>IF(INDIRECT(ADDRESS(ROW(),COLUMN()+2,4,1))="","",ROW()-2)</f>
        <v/>
      </c>
      <c r="B25" s="190" t="inlineStr"/>
      <c r="C25" s="191" t="inlineStr">
        <is>
          <t>/AVMedia/Music/Various artists.xspf</t>
        </is>
      </c>
      <c r="D25" s="192" t="inlineStr">
        <is>
          <t>NA</t>
        </is>
      </c>
      <c r="E25" s="191" t="inlineStr">
        <is>
          <t>YES</t>
        </is>
      </c>
      <c r="F25" s="192" t="inlineStr">
        <is>
          <t>No</t>
        </is>
      </c>
      <c r="G25" s="171">
        <f>IF(ISNA(VLOOKUP(C25,FS_SIZE!$B$1:$C$551,2,0)),"",VLOOKUP(C25,FS_SIZE!$B$1:$C$551,2,0))</f>
        <v/>
      </c>
      <c r="H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176" t="str"/>
      <c r="J25" s="177">
        <f>IF(ISREF(INDIRECT(I25)), INDIRECT(I25),"")</f>
        <v/>
      </c>
      <c r="M25" s="119" t="n"/>
      <c r="N25" s="119" t="n"/>
      <c r="O25" s="119" t="n"/>
      <c r="P25" s="119" t="n"/>
      <c r="BL25" s="165" t="n"/>
    </row>
    <row r="26" ht="12.8" customHeight="1" s="111">
      <c r="A26" s="171">
        <f>IF(INDIRECT(ADDRESS(ROW(),COLUMN()+2,4,1))="","",ROW()-2)</f>
        <v/>
      </c>
      <c r="B26" s="172" t="inlineStr"/>
      <c r="C26" s="173" t="inlineStr">
        <is>
          <t>/AVMedia/Music/Wedding Day.mp3</t>
        </is>
      </c>
      <c r="D26" s="174" t="inlineStr">
        <is>
          <t>NA</t>
        </is>
      </c>
      <c r="E26" s="173" t="inlineStr">
        <is>
          <t>YES</t>
        </is>
      </c>
      <c r="F26" s="173" t="inlineStr">
        <is>
          <t>No</t>
        </is>
      </c>
      <c r="G26" s="171">
        <f>IF(ISNA(VLOOKUP(C26,FS_SIZE!$B$1:$C$551,2,0)),"",VLOOKUP(C26,FS_SIZE!$B$1:$C$551,2,0))</f>
        <v/>
      </c>
      <c r="H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176" t="str"/>
      <c r="J26" s="177">
        <f>IF(ISREF(INDIRECT(I26)), INDIRECT(I26),"")</f>
        <v/>
      </c>
      <c r="M26" s="119" t="n"/>
      <c r="N26" s="119" t="n"/>
      <c r="O26" s="119" t="n"/>
      <c r="P26" s="119" t="n"/>
      <c r="BL26" s="165" t="n"/>
    </row>
    <row r="27" ht="12.8" customHeight="1" s="111">
      <c r="A27" s="171">
        <f>IF(INDIRECT(ADDRESS(ROW(),COLUMN()+2,4,1))="","",ROW()-2)</f>
        <v/>
      </c>
      <c r="B27" s="190" t="inlineStr"/>
      <c r="C27" s="191" t="inlineStr">
        <is>
          <t>/AVMedia/Music/Wedding Service End.mp3</t>
        </is>
      </c>
      <c r="D27" s="192" t="inlineStr">
        <is>
          <t>NA</t>
        </is>
      </c>
      <c r="E27" s="191" t="inlineStr">
        <is>
          <t>YES</t>
        </is>
      </c>
      <c r="F27" s="192" t="inlineStr">
        <is>
          <t>No</t>
        </is>
      </c>
      <c r="G27" s="171">
        <f>IF(ISNA(VLOOKUP(C27,FS_SIZE!$B$1:$C$551,2,0)),"",VLOOKUP(C27,FS_SIZE!$B$1:$C$551,2,0))</f>
        <v/>
      </c>
      <c r="H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176" t="str"/>
      <c r="J27" s="177">
        <f>IF(ISREF(INDIRECT(I27)), INDIRECT(I27),"")</f>
        <v/>
      </c>
      <c r="M27" s="119" t="n"/>
      <c r="N27" s="119" t="n"/>
      <c r="O27" s="119" t="n"/>
      <c r="P27" s="119" t="n"/>
      <c r="BL27" s="165" t="n"/>
    </row>
    <row r="28" ht="12.8" customHeight="1" s="111">
      <c r="A28" s="171">
        <f>IF(INDIRECT(ADDRESS(ROW(),COLUMN()+2,4,1))="","",ROW()-2)</f>
        <v/>
      </c>
      <c r="B28" s="172" t="inlineStr"/>
      <c r="C28" s="173" t="inlineStr">
        <is>
          <t>/AVMedia/Music/When my love went wrong4.mp3.m3u</t>
        </is>
      </c>
      <c r="D28" s="174" t="inlineStr">
        <is>
          <t>NA</t>
        </is>
      </c>
      <c r="E28" s="173" t="inlineStr">
        <is>
          <t>YES</t>
        </is>
      </c>
      <c r="F28" s="173" t="inlineStr">
        <is>
          <t>No</t>
        </is>
      </c>
      <c r="G28" s="171">
        <f>IF(ISNA(VLOOKUP(C28,FS_SIZE!$B$1:$C$551,2,0)),"",VLOOKUP(C28,FS_SIZE!$B$1:$C$551,2,0))</f>
        <v/>
      </c>
      <c r="H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 s="176" t="str"/>
      <c r="J28" s="177">
        <f>IF(ISREF(INDIRECT(I28)), INDIRECT(I28),"")</f>
        <v/>
      </c>
      <c r="M28" s="119" t="n"/>
      <c r="N28" s="119" t="n"/>
      <c r="O28" s="119" t="n"/>
      <c r="P28" s="119" t="n"/>
      <c r="BL28" s="165" t="n"/>
    </row>
    <row r="29" ht="12.8" customHeight="1" s="111">
      <c r="A29" s="171">
        <f>IF(INDIRECT(ADDRESS(ROW(),COLUMN()+2,4,1))="","",ROW()-2)</f>
        <v/>
      </c>
      <c r="B29" s="190" t="inlineStr"/>
      <c r="C29" s="191" t="inlineStr">
        <is>
          <t>/AVMedia/Music/recurse.m3u</t>
        </is>
      </c>
      <c r="D29" s="192" t="inlineStr">
        <is>
          <t>NA</t>
        </is>
      </c>
      <c r="E29" s="191" t="inlineStr">
        <is>
          <t>YES</t>
        </is>
      </c>
      <c r="F29" s="192" t="inlineStr">
        <is>
          <t>No</t>
        </is>
      </c>
      <c r="G29" s="171">
        <f>IF(ISNA(VLOOKUP(C29,FS_SIZE!$B$1:$C$551,2,0)),"",VLOOKUP(C29,FS_SIZE!$B$1:$C$551,2,0))</f>
        <v/>
      </c>
      <c r="H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 s="176" t="str"/>
      <c r="J29" s="177">
        <f>IF(ISREF(INDIRECT(I29)), INDIRECT(I29),"")</f>
        <v/>
      </c>
      <c r="M29" s="119" t="n"/>
      <c r="N29" s="119" t="n"/>
      <c r="O29" s="119" t="n"/>
      <c r="P29" s="119" t="n"/>
      <c r="BL29" s="165" t="n"/>
    </row>
    <row r="30" ht="12.8" customHeight="1" s="111">
      <c r="A30" s="171">
        <f>IF(INDIRECT(ADDRESS(ROW(),COLUMN()+2,4,1))="","",ROW()-2)</f>
        <v/>
      </c>
      <c r="B30" s="172" t="inlineStr"/>
      <c r="C30" s="173" t="inlineStr">
        <is>
          <t>/AVMedia/MyImages</t>
        </is>
      </c>
      <c r="D30" s="174" t="inlineStr">
        <is>
          <t>NA</t>
        </is>
      </c>
      <c r="E30" s="173" t="inlineStr">
        <is>
          <t>YES</t>
        </is>
      </c>
      <c r="F30" s="173" t="inlineStr">
        <is>
          <t>YES</t>
        </is>
      </c>
      <c r="G30" s="171">
        <f>IF(ISNA(VLOOKUP(C30,FS_SIZE!$B$1:$C$551,2,0)),"",VLOOKUP(C30,FS_SIZE!$B$1:$C$551,2,0))</f>
        <v/>
      </c>
      <c r="H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 s="176" t="str"/>
      <c r="J30" s="177">
        <f>IF(ISREF(INDIRECT(I30)), INDIRECT(I30),"")</f>
        <v/>
      </c>
      <c r="M30" s="119" t="n"/>
      <c r="N30" s="119" t="n"/>
      <c r="O30" s="119" t="n"/>
      <c r="P30" s="119" t="n"/>
      <c r="BL30" s="165" t="n"/>
    </row>
    <row r="31" ht="12.8" customHeight="1" s="111">
      <c r="A31" s="171">
        <f>IF(INDIRECT(ADDRESS(ROW(),COLUMN()+2,4,1))="","",ROW()-2)</f>
        <v/>
      </c>
      <c r="B31" s="172" t="inlineStr"/>
      <c r="C31" s="173" t="inlineStr">
        <is>
          <t>/AVMedia/MyImages/10688080_10154589050965599_6443444269469663665_o.jpg</t>
        </is>
      </c>
      <c r="D31" s="174" t="inlineStr">
        <is>
          <t>NA</t>
        </is>
      </c>
      <c r="E31" s="173" t="inlineStr">
        <is>
          <t>YES</t>
        </is>
      </c>
      <c r="F31" s="173" t="inlineStr">
        <is>
          <t>No</t>
        </is>
      </c>
      <c r="G31" s="171">
        <f>IF(ISNA(VLOOKUP(C31,FS_SIZE!$B$1:$C$551,2,0)),"",VLOOKUP(C31,FS_SIZE!$B$1:$C$551,2,0))</f>
        <v/>
      </c>
      <c r="H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 s="176" t="str"/>
      <c r="J31" s="177">
        <f>IF(ISREF(INDIRECT(I31)), INDIRECT(I31),"")</f>
        <v/>
      </c>
      <c r="M31" s="119" t="n"/>
      <c r="N31" s="119" t="n"/>
      <c r="O31" s="119" t="n"/>
      <c r="P31" s="119" t="n"/>
      <c r="BL31" s="165" t="n"/>
    </row>
    <row r="32" ht="12.8" customHeight="1" s="111">
      <c r="A32" s="171">
        <f>IF(INDIRECT(ADDRESS(ROW(),COLUMN()+2,4,1))="","",ROW()-2)</f>
        <v/>
      </c>
      <c r="B32" s="172" t="inlineStr"/>
      <c r="C32" s="173" t="inlineStr">
        <is>
          <t>/AVMedia/MyImages/1500x500.jpeg</t>
        </is>
      </c>
      <c r="D32" s="174" t="inlineStr">
        <is>
          <t>NA</t>
        </is>
      </c>
      <c r="E32" s="173" t="inlineStr">
        <is>
          <t>YES</t>
        </is>
      </c>
      <c r="F32" s="173" t="inlineStr">
        <is>
          <t>No</t>
        </is>
      </c>
      <c r="G32" s="171">
        <f>IF(ISNA(VLOOKUP(C32,FS_SIZE!$B$1:$C$551,2,0)),"",VLOOKUP(C32,FS_SIZE!$B$1:$C$551,2,0))</f>
        <v/>
      </c>
      <c r="H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 s="176" t="str"/>
      <c r="J32" s="177">
        <f>IF(ISREF(INDIRECT(I32)), INDIRECT(I32),"")</f>
        <v/>
      </c>
      <c r="M32" s="119" t="n"/>
      <c r="N32" s="119" t="n"/>
      <c r="O32" s="119" t="n"/>
      <c r="P32" s="119" t="n"/>
      <c r="BL32" s="165" t="n"/>
    </row>
    <row r="33" ht="12.8" customHeight="1" s="111">
      <c r="A33" s="171">
        <f>IF(INDIRECT(ADDRESS(ROW(),COLUMN()+2,4,1))="","",ROW()-2)</f>
        <v/>
      </c>
      <c r="B33" s="172" t="inlineStr"/>
      <c r="C33" s="173" t="inlineStr">
        <is>
          <t>/AVMedia/MyImages/2013 - 1.gif</t>
        </is>
      </c>
      <c r="D33" s="174" t="inlineStr">
        <is>
          <t>NA</t>
        </is>
      </c>
      <c r="E33" s="173" t="inlineStr">
        <is>
          <t>YES</t>
        </is>
      </c>
      <c r="F33" s="173" t="inlineStr">
        <is>
          <t>No</t>
        </is>
      </c>
      <c r="G33" s="171">
        <f>IF(ISNA(VLOOKUP(C33,FS_SIZE!$B$1:$C$551,2,0)),"",VLOOKUP(C33,FS_SIZE!$B$1:$C$551,2,0))</f>
        <v/>
      </c>
      <c r="H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 s="176" t="str"/>
      <c r="J33" s="177">
        <f>IF(ISREF(INDIRECT(I33)), INDIRECT(I33),"")</f>
        <v/>
      </c>
      <c r="M33" s="119" t="n"/>
      <c r="N33" s="119" t="n"/>
      <c r="O33" s="119" t="n"/>
      <c r="P33" s="119" t="n"/>
      <c r="BL33" s="165" t="n"/>
    </row>
    <row r="34" ht="12.8" customHeight="1" s="111">
      <c r="A34" s="171">
        <f>IF(INDIRECT(ADDRESS(ROW(),COLUMN()+2,4,1))="","",ROW()-2)</f>
        <v/>
      </c>
      <c r="B34" s="190" t="inlineStr"/>
      <c r="C34" s="191" t="inlineStr">
        <is>
          <t>/AVMedia/MyImages/20140825_143450.jpg</t>
        </is>
      </c>
      <c r="D34" s="192" t="inlineStr">
        <is>
          <t>NA</t>
        </is>
      </c>
      <c r="E34" s="191" t="inlineStr">
        <is>
          <t>YES</t>
        </is>
      </c>
      <c r="F34" s="192" t="inlineStr">
        <is>
          <t>No</t>
        </is>
      </c>
      <c r="G34" s="171">
        <f>IF(ISNA(VLOOKUP(C34,FS_SIZE!$B$1:$C$551,2,0)),"",VLOOKUP(C34,FS_SIZE!$B$1:$C$551,2,0))</f>
        <v/>
      </c>
      <c r="H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176" t="str"/>
      <c r="J34" s="177">
        <f>IF(ISREF(INDIRECT(I34)), INDIRECT(I34),"")</f>
        <v/>
      </c>
      <c r="M34" s="119" t="n"/>
      <c r="N34" s="119" t="n"/>
      <c r="O34" s="119" t="n"/>
      <c r="P34" s="119" t="n"/>
      <c r="BL34" s="165" t="n"/>
    </row>
    <row r="35" ht="12.8" customHeight="1" s="111">
      <c r="A35" s="171">
        <f>IF(INDIRECT(ADDRESS(ROW(),COLUMN()+2,4,1))="","",ROW()-2)</f>
        <v/>
      </c>
      <c r="B35" s="190" t="inlineStr"/>
      <c r="C35" s="191" t="inlineStr">
        <is>
          <t>/AVMedia/MyImages/20151119_143023.jpg</t>
        </is>
      </c>
      <c r="D35" s="192" t="inlineStr">
        <is>
          <t>NA</t>
        </is>
      </c>
      <c r="E35" s="191" t="inlineStr">
        <is>
          <t>YES</t>
        </is>
      </c>
      <c r="F35" s="192" t="inlineStr">
        <is>
          <t>No</t>
        </is>
      </c>
      <c r="G35" s="171">
        <f>IF(ISNA(VLOOKUP(C35,FS_SIZE!$B$1:$C$551,2,0)),"",VLOOKUP(C35,FS_SIZE!$B$1:$C$551,2,0))</f>
        <v/>
      </c>
      <c r="H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 s="176" t="str"/>
      <c r="J35" s="177">
        <f>IF(ISREF(INDIRECT(I35)), INDIRECT(I35),"")</f>
        <v/>
      </c>
      <c r="M35" s="119" t="n"/>
      <c r="N35" s="119" t="n"/>
      <c r="O35" s="119" t="n"/>
      <c r="P35" s="119" t="n"/>
      <c r="BL35" s="165" t="n"/>
    </row>
    <row r="36" ht="12.8" customHeight="1" s="111">
      <c r="A36" s="171">
        <f>IF(INDIRECT(ADDRESS(ROW(),COLUMN()+2,4,1))="","",ROW()-2)</f>
        <v/>
      </c>
      <c r="B36" s="172" t="inlineStr"/>
      <c r="C36" s="173" t="inlineStr">
        <is>
          <t>/AVMedia/MyImages/20151119_144518.jpg</t>
        </is>
      </c>
      <c r="D36" s="174" t="inlineStr">
        <is>
          <t>NA</t>
        </is>
      </c>
      <c r="E36" s="173" t="inlineStr">
        <is>
          <t>YES</t>
        </is>
      </c>
      <c r="F36" s="173" t="inlineStr">
        <is>
          <t>No</t>
        </is>
      </c>
      <c r="G36" s="171">
        <f>IF(ISNA(VLOOKUP(C36,FS_SIZE!$B$1:$C$551,2,0)),"",VLOOKUP(C36,FS_SIZE!$B$1:$C$551,2,0))</f>
        <v/>
      </c>
      <c r="H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 s="176" t="str"/>
      <c r="J36" s="177">
        <f>IF(ISREF(INDIRECT(I36)), INDIRECT(I36),"")</f>
        <v/>
      </c>
      <c r="K36" s="110" t="n"/>
      <c r="M36" s="119" t="n"/>
      <c r="N36" s="119" t="n"/>
      <c r="O36" s="119" t="n"/>
      <c r="P36" s="119" t="n"/>
      <c r="BL36" s="165" t="n"/>
    </row>
    <row r="37" ht="12.8" customHeight="1" s="111">
      <c r="A37" s="171">
        <f>IF(INDIRECT(ADDRESS(ROW(),COLUMN()+2,4,1))="","",ROW()-2)</f>
        <v/>
      </c>
      <c r="B37" s="172" t="inlineStr"/>
      <c r="C37" s="173" t="inlineStr">
        <is>
          <t>/AVMedia/MyImages/20191012_094342.jpg</t>
        </is>
      </c>
      <c r="D37" s="174" t="inlineStr">
        <is>
          <t>NA</t>
        </is>
      </c>
      <c r="E37" s="173" t="inlineStr">
        <is>
          <t>YES</t>
        </is>
      </c>
      <c r="F37" s="173" t="inlineStr">
        <is>
          <t>No</t>
        </is>
      </c>
      <c r="G37" s="171">
        <f>IF(ISNA(VLOOKUP(C37,FS_SIZE!$B$1:$C$551,2,0)),"",VLOOKUP(C37,FS_SIZE!$B$1:$C$551,2,0))</f>
        <v/>
      </c>
      <c r="H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 s="176" t="str"/>
      <c r="J37" s="177">
        <f>IF(ISREF(INDIRECT(I37)), INDIRECT(I37),"")</f>
        <v/>
      </c>
      <c r="K37" s="110" t="n"/>
      <c r="M37" s="119" t="n"/>
      <c r="N37" s="119" t="n"/>
      <c r="O37" s="119" t="n"/>
      <c r="P37" s="119" t="n"/>
      <c r="BL37" s="165" t="n"/>
    </row>
    <row r="38" ht="12.8" customHeight="1" s="111">
      <c r="A38" s="171">
        <f>IF(INDIRECT(ADDRESS(ROW(),COLUMN()+2,4,1))="","",ROW()-2)</f>
        <v/>
      </c>
      <c r="B38" s="172" t="inlineStr"/>
      <c r="C38" s="173" t="inlineStr">
        <is>
          <t>/AVMedia/MyImages/4000000865111_1_120x120.jpg</t>
        </is>
      </c>
      <c r="D38" s="174" t="inlineStr">
        <is>
          <t>NA</t>
        </is>
      </c>
      <c r="E38" s="173" t="inlineStr">
        <is>
          <t>YES</t>
        </is>
      </c>
      <c r="F38" s="173" t="inlineStr">
        <is>
          <t>No</t>
        </is>
      </c>
      <c r="G38" s="171">
        <f>IF(ISNA(VLOOKUP(C38,FS_SIZE!$B$1:$C$551,2,0)),"",VLOOKUP(C38,FS_SIZE!$B$1:$C$551,2,0))</f>
        <v/>
      </c>
      <c r="H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176" t="str"/>
      <c r="J38" s="177">
        <f>IF(ISREF(INDIRECT(I38)), INDIRECT(I38),"")</f>
        <v/>
      </c>
      <c r="K38" s="110" t="n"/>
      <c r="M38" s="119" t="n"/>
      <c r="N38" s="119" t="n"/>
      <c r="O38" s="119" t="n"/>
      <c r="P38" s="119" t="n"/>
      <c r="BL38" s="165" t="n"/>
    </row>
    <row r="39" ht="12.8" customHeight="1" s="111">
      <c r="A39" s="171">
        <f>IF(INDIRECT(ADDRESS(ROW(),COLUMN()+2,4,1))="","",ROW()-2)</f>
        <v/>
      </c>
      <c r="B39" s="172" t="inlineStr"/>
      <c r="C39" s="173" t="inlineStr">
        <is>
          <t>/AVMedia/MyImages/JetsWhiteOut.jpg</t>
        </is>
      </c>
      <c r="D39" s="174" t="inlineStr">
        <is>
          <t>NA</t>
        </is>
      </c>
      <c r="E39" s="173" t="inlineStr">
        <is>
          <t>YES</t>
        </is>
      </c>
      <c r="F39" s="173" t="inlineStr">
        <is>
          <t>No</t>
        </is>
      </c>
      <c r="G39" s="171">
        <f>IF(ISNA(VLOOKUP(C39,FS_SIZE!$B$1:$C$551,2,0)),"",VLOOKUP(C39,FS_SIZE!$B$1:$C$551,2,0))</f>
        <v/>
      </c>
      <c r="H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 s="176" t="str"/>
      <c r="J39" s="177">
        <f>IF(ISREF(INDIRECT(I39)), INDIRECT(I39),"")</f>
        <v/>
      </c>
      <c r="K39" s="110" t="n"/>
      <c r="M39" s="119" t="n"/>
      <c r="N39" s="119" t="n"/>
      <c r="O39" s="119" t="n"/>
      <c r="P39" s="119" t="n"/>
      <c r="BL39" s="165" t="n"/>
    </row>
    <row r="40" ht="12.8" customHeight="1" s="111">
      <c r="A40" s="171">
        <f>IF(INDIRECT(ADDRESS(ROW(),COLUMN()+2,4,1))="","",ROW()-2)</f>
        <v/>
      </c>
      <c r="B40" s="172" t="inlineStr"/>
      <c r="C40" s="173" t="inlineStr">
        <is>
          <t>/AVMedia/MyImages/JetsWhiteOut2016.jpg</t>
        </is>
      </c>
      <c r="D40" s="174" t="inlineStr">
        <is>
          <t>NA</t>
        </is>
      </c>
      <c r="E40" s="173" t="inlineStr">
        <is>
          <t>YES</t>
        </is>
      </c>
      <c r="F40" s="173" t="inlineStr">
        <is>
          <t>No</t>
        </is>
      </c>
      <c r="G40" s="171">
        <f>IF(ISNA(VLOOKUP(C40,FS_SIZE!$B$1:$C$551,2,0)),"",VLOOKUP(C40,FS_SIZE!$B$1:$C$551,2,0))</f>
        <v/>
      </c>
      <c r="H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176" t="str"/>
      <c r="J40" s="177">
        <f>IF(ISREF(INDIRECT(I40)), INDIRECT(I40),"")</f>
        <v/>
      </c>
      <c r="M40" s="119" t="n"/>
      <c r="N40" s="119" t="n"/>
      <c r="O40" s="119" t="n"/>
      <c r="P40" s="119" t="n"/>
      <c r="BL40" s="165" t="n"/>
    </row>
    <row r="41" ht="12.8" customHeight="1" s="111">
      <c r="A41" s="171">
        <f>IF(INDIRECT(ADDRESS(ROW(),COLUMN()+2,4,1))="","",ROW()-2)</f>
        <v/>
      </c>
      <c r="B41" s="172" t="inlineStr"/>
      <c r="C41" s="173" t="inlineStr">
        <is>
          <t>/AVMedia/MyImages/Mars.jpg</t>
        </is>
      </c>
      <c r="D41" s="174" t="inlineStr">
        <is>
          <t>NA</t>
        </is>
      </c>
      <c r="E41" s="173" t="inlineStr">
        <is>
          <t>YES</t>
        </is>
      </c>
      <c r="F41" s="173" t="inlineStr">
        <is>
          <t>No</t>
        </is>
      </c>
      <c r="G41" s="171">
        <f>IF(ISNA(VLOOKUP(C41,FS_SIZE!$B$1:$C$551,2,0)),"",VLOOKUP(C41,FS_SIZE!$B$1:$C$551,2,0))</f>
        <v/>
      </c>
      <c r="H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176" t="str"/>
      <c r="J41" s="177">
        <f>IF(ISREF(INDIRECT(I41)), INDIRECT(I41),"")</f>
        <v/>
      </c>
      <c r="M41" s="119" t="n"/>
      <c r="N41" s="119" t="n"/>
      <c r="O41" s="119" t="n"/>
      <c r="P41" s="119" t="n"/>
      <c r="BL41" s="165" t="n"/>
    </row>
    <row r="42" ht="12.8" customHeight="1" s="111">
      <c r="A42" s="171">
        <f>IF(INDIRECT(ADDRESS(ROW(),COLUMN()+2,4,1))="","",ROW()-2)</f>
        <v/>
      </c>
      <c r="B42" s="190" t="inlineStr"/>
      <c r="C42" s="191" t="inlineStr">
        <is>
          <t>/AVMedia/MyImages/MikeAt4.JPG</t>
        </is>
      </c>
      <c r="D42" s="192" t="inlineStr">
        <is>
          <t>NA</t>
        </is>
      </c>
      <c r="E42" s="191" t="inlineStr">
        <is>
          <t>YES</t>
        </is>
      </c>
      <c r="F42" s="192" t="inlineStr">
        <is>
          <t>No</t>
        </is>
      </c>
      <c r="G42" s="171">
        <f>IF(ISNA(VLOOKUP(C42,FS_SIZE!$B$1:$C$551,2,0)),"",VLOOKUP(C42,FS_SIZE!$B$1:$C$551,2,0))</f>
        <v/>
      </c>
      <c r="H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176" t="str"/>
      <c r="J42" s="177">
        <f>IF(ISREF(INDIRECT(I42)), INDIRECT(I42),"")</f>
        <v/>
      </c>
      <c r="M42" s="119" t="n"/>
      <c r="N42" s="119" t="n"/>
      <c r="O42" s="119" t="n"/>
      <c r="P42" s="119" t="n"/>
      <c r="BL42" s="165" t="n"/>
    </row>
    <row r="43" ht="12.8" customHeight="1" s="111">
      <c r="A43" s="171">
        <f>IF(INDIRECT(ADDRESS(ROW(),COLUMN()+2,4,1))="","",ROW()-2)</f>
        <v/>
      </c>
      <c r="B43" s="172" t="inlineStr"/>
      <c r="C43" s="173" t="inlineStr">
        <is>
          <t>/AVMedia/MyImages/StatlerWaldorf.gif</t>
        </is>
      </c>
      <c r="D43" s="174" t="inlineStr">
        <is>
          <t>NA</t>
        </is>
      </c>
      <c r="E43" s="173" t="inlineStr">
        <is>
          <t>YES</t>
        </is>
      </c>
      <c r="F43" s="173" t="inlineStr">
        <is>
          <t>No</t>
        </is>
      </c>
      <c r="G43" s="171">
        <f>IF(ISNA(VLOOKUP(C43,FS_SIZE!$B$1:$C$551,2,0)),"",VLOOKUP(C43,FS_SIZE!$B$1:$C$551,2,0))</f>
        <v/>
      </c>
      <c r="H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176" t="str"/>
      <c r="J43" s="177">
        <f>IF(ISREF(INDIRECT(I43)), INDIRECT(I43),"")</f>
        <v/>
      </c>
      <c r="M43" s="119" t="n"/>
      <c r="N43" s="119" t="n"/>
      <c r="O43" s="119" t="n"/>
      <c r="P43" s="119" t="n"/>
      <c r="BL43" s="165" t="n"/>
    </row>
    <row r="44" ht="12.8" customHeight="1" s="111">
      <c r="A44" s="171">
        <f>IF(INDIRECT(ADDRESS(ROW(),COLUMN()+2,4,1))="","",ROW()-2)</f>
        <v/>
      </c>
      <c r="B44" s="172" t="inlineStr"/>
      <c r="C44" s="173" t="inlineStr">
        <is>
          <t>/AVMedia/MyImages/TwoWorldsOneSun_Bouic_1080.jpg</t>
        </is>
      </c>
      <c r="D44" s="174" t="inlineStr">
        <is>
          <t>NA</t>
        </is>
      </c>
      <c r="E44" s="173" t="inlineStr">
        <is>
          <t>YES</t>
        </is>
      </c>
      <c r="F44" s="173" t="inlineStr">
        <is>
          <t>No</t>
        </is>
      </c>
      <c r="G44" s="171">
        <f>IF(ISNA(VLOOKUP(C44,FS_SIZE!$B$1:$C$551,2,0)),"",VLOOKUP(C44,FS_SIZE!$B$1:$C$551,2,0))</f>
        <v/>
      </c>
      <c r="H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 s="176" t="str"/>
      <c r="J44" s="177">
        <f>IF(ISREF(INDIRECT(I44)), INDIRECT(I44),"")</f>
        <v/>
      </c>
      <c r="BL44" s="165" t="n"/>
    </row>
    <row r="45" ht="12.8" customHeight="1" s="111">
      <c r="A45" s="171">
        <f>IF(INDIRECT(ADDRESS(ROW(),COLUMN()+2,4,1))="","",ROW()-2)</f>
        <v/>
      </c>
      <c r="B45" s="172" t="inlineStr"/>
      <c r="C45" s="173" t="inlineStr">
        <is>
          <t>/AVMedia/MyImages/Waldorf_and_Statler.jpg</t>
        </is>
      </c>
      <c r="D45" s="174" t="inlineStr">
        <is>
          <t>NA</t>
        </is>
      </c>
      <c r="E45" s="173" t="inlineStr">
        <is>
          <t>YES</t>
        </is>
      </c>
      <c r="F45" s="173" t="inlineStr">
        <is>
          <t>No</t>
        </is>
      </c>
      <c r="G45" s="171">
        <f>IF(ISNA(VLOOKUP(C45,FS_SIZE!$B$1:$C$551,2,0)),"",VLOOKUP(C45,FS_SIZE!$B$1:$C$551,2,0))</f>
        <v/>
      </c>
      <c r="H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 s="176" t="str"/>
      <c r="J45" s="177">
        <f>IF(ISREF(INDIRECT(I45)), INDIRECT(I45),"")</f>
        <v/>
      </c>
      <c r="BL45" s="165" t="n"/>
    </row>
    <row r="46" ht="12.8" customHeight="1" s="111">
      <c r="A46" s="171">
        <f>IF(INDIRECT(ADDRESS(ROW(),COLUMN()+2,4,1))="","",ROW()-2)</f>
        <v/>
      </c>
      <c r="B46" s="172" t="inlineStr"/>
      <c r="C46" s="173" t="inlineStr">
        <is>
          <t>/AVMedia/MyImages/XMAS-Game.jpg</t>
        </is>
      </c>
      <c r="D46" s="174" t="inlineStr">
        <is>
          <t>NA</t>
        </is>
      </c>
      <c r="E46" s="173" t="inlineStr">
        <is>
          <t>YES</t>
        </is>
      </c>
      <c r="F46" s="173" t="inlineStr">
        <is>
          <t>No</t>
        </is>
      </c>
      <c r="G46" s="171">
        <f>IF(ISNA(VLOOKUP(C46,FS_SIZE!$B$1:$C$551,2,0)),"",VLOOKUP(C46,FS_SIZE!$B$1:$C$551,2,0))</f>
        <v/>
      </c>
      <c r="H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 s="176" t="str"/>
      <c r="J46" s="177">
        <f>IF(ISREF(INDIRECT(I46)), INDIRECT(I46),"")</f>
        <v/>
      </c>
      <c r="M46" s="119">
        <f>_xlfn.CONCAT("Total Fileset Count : ", COUNTA(M4:M41))</f>
        <v/>
      </c>
      <c r="BL46" s="165" t="n"/>
    </row>
    <row r="47" ht="12.8" customHeight="1" s="111">
      <c r="A47" s="171">
        <f>IF(INDIRECT(ADDRESS(ROW(),COLUMN()+2,4,1))="","",ROW()-2)</f>
        <v/>
      </c>
      <c r="B47" s="172" t="inlineStr"/>
      <c r="C47" s="173" t="inlineStr">
        <is>
          <t>/AVMedia/MyImages/_h3328_w5040_m2_bwhite.jpg</t>
        </is>
      </c>
      <c r="D47" s="174" t="inlineStr">
        <is>
          <t>NA</t>
        </is>
      </c>
      <c r="E47" s="173" t="inlineStr">
        <is>
          <t>YES</t>
        </is>
      </c>
      <c r="F47" s="173" t="inlineStr">
        <is>
          <t>No</t>
        </is>
      </c>
      <c r="G47" s="171">
        <f>IF(ISNA(VLOOKUP(C47,FS_SIZE!$B$1:$C$551,2,0)),"",VLOOKUP(C47,FS_SIZE!$B$1:$C$551,2,0))</f>
        <v/>
      </c>
      <c r="H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 s="176" t="str"/>
      <c r="J47" s="177">
        <f>IF(ISREF(INDIRECT(I47)), INDIRECT(I47),"")</f>
        <v/>
      </c>
      <c r="BL47" s="165" t="n"/>
    </row>
    <row r="48" ht="12.8" customHeight="1" s="111">
      <c r="A48" s="171">
        <f>IF(INDIRECT(ADDRESS(ROW(),COLUMN()+2,4,1))="","",ROW()-2)</f>
        <v/>
      </c>
      <c r="B48" s="190" t="inlineStr"/>
      <c r="C48" s="191" t="inlineStr">
        <is>
          <t>/AVMedia/MyImages/abs_exercise.jpg</t>
        </is>
      </c>
      <c r="D48" s="192" t="inlineStr">
        <is>
          <t>NA</t>
        </is>
      </c>
      <c r="E48" s="191" t="inlineStr">
        <is>
          <t>YES</t>
        </is>
      </c>
      <c r="F48" s="192" t="inlineStr">
        <is>
          <t>No</t>
        </is>
      </c>
      <c r="G48" s="171">
        <f>IF(ISNA(VLOOKUP(C48,FS_SIZE!$B$1:$C$551,2,0)),"",VLOOKUP(C48,FS_SIZE!$B$1:$C$551,2,0))</f>
        <v/>
      </c>
      <c r="H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 s="176" t="str"/>
      <c r="J48" s="177">
        <f>IF(ISREF(INDIRECT(I48)), INDIRECT(I48),"")</f>
        <v/>
      </c>
      <c r="BL48" s="165" t="n"/>
    </row>
    <row r="49" ht="12.8" customHeight="1" s="111">
      <c r="A49" s="171">
        <f>IF(INDIRECT(ADDRESS(ROW(),COLUMN()+2,4,1))="","",ROW()-2)</f>
        <v/>
      </c>
      <c r="B49" s="172" t="inlineStr"/>
      <c r="C49" s="173" t="inlineStr">
        <is>
          <t>/AVMedia/MyImages/barry.xcf</t>
        </is>
      </c>
      <c r="D49" s="174" t="inlineStr">
        <is>
          <t>NA</t>
        </is>
      </c>
      <c r="E49" s="173" t="inlineStr">
        <is>
          <t>YES</t>
        </is>
      </c>
      <c r="F49" s="173" t="inlineStr">
        <is>
          <t>No</t>
        </is>
      </c>
      <c r="G49" s="171">
        <f>IF(ISNA(VLOOKUP(C49,FS_SIZE!$B$1:$C$551,2,0)),"",VLOOKUP(C49,FS_SIZE!$B$1:$C$551,2,0))</f>
        <v/>
      </c>
      <c r="H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176" t="str"/>
      <c r="J49" s="177">
        <f>IF(ISREF(INDIRECT(I49)), INDIRECT(I49),"")</f>
        <v/>
      </c>
      <c r="BL49" s="165" t="n"/>
    </row>
    <row r="50" ht="12.8" customHeight="1" s="111">
      <c r="A50" s="171">
        <f>IF(INDIRECT(ADDRESS(ROW(),COLUMN()+2,4,1))="","",ROW()-2)</f>
        <v/>
      </c>
      <c r="B50" s="172" t="inlineStr"/>
      <c r="C50" s="173" t="inlineStr">
        <is>
          <t>/AVMedia/MyImages/bloodmoon.jpg</t>
        </is>
      </c>
      <c r="D50" s="174" t="inlineStr">
        <is>
          <t>NA</t>
        </is>
      </c>
      <c r="E50" s="173" t="inlineStr">
        <is>
          <t>YES</t>
        </is>
      </c>
      <c r="F50" s="173" t="inlineStr">
        <is>
          <t>No</t>
        </is>
      </c>
      <c r="G50" s="171">
        <f>IF(ISNA(VLOOKUP(C50,FS_SIZE!$B$1:$C$551,2,0)),"",VLOOKUP(C50,FS_SIZE!$B$1:$C$551,2,0))</f>
        <v/>
      </c>
      <c r="H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 s="176" t="str"/>
      <c r="J50" s="177">
        <f>IF(ISREF(INDIRECT(I50)), INDIRECT(I50),"")</f>
        <v/>
      </c>
      <c r="BL50" s="165" t="n"/>
    </row>
    <row r="51" ht="12.8" customHeight="1" s="111">
      <c r="A51" s="171">
        <f>IF(INDIRECT(ADDRESS(ROW(),COLUMN()+2,4,1))="","",ROW()-2)</f>
        <v/>
      </c>
      <c r="B51" s="172" t="inlineStr"/>
      <c r="C51" s="173" t="inlineStr">
        <is>
          <t>/AVMedia/MyImages/brb.gif</t>
        </is>
      </c>
      <c r="D51" s="174" t="inlineStr">
        <is>
          <t>NA</t>
        </is>
      </c>
      <c r="E51" s="173" t="inlineStr">
        <is>
          <t>YES</t>
        </is>
      </c>
      <c r="F51" s="173" t="inlineStr">
        <is>
          <t>No</t>
        </is>
      </c>
      <c r="G51" s="171">
        <f>IF(ISNA(VLOOKUP(C51,FS_SIZE!$B$1:$C$551,2,0)),"",VLOOKUP(C51,FS_SIZE!$B$1:$C$551,2,0))</f>
        <v/>
      </c>
      <c r="H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176" t="str"/>
      <c r="J51" s="177">
        <f>IF(ISREF(INDIRECT(I51)), INDIRECT(I51),"")</f>
        <v/>
      </c>
      <c r="BL51" s="165" t="n"/>
    </row>
    <row r="52" ht="12.8" customHeight="1" s="111">
      <c r="A52" s="171">
        <f>IF(INDIRECT(ADDRESS(ROW(),COLUMN()+2,4,1))="","",ROW()-2)</f>
        <v/>
      </c>
      <c r="B52" s="172" t="inlineStr"/>
      <c r="C52" s="173" t="inlineStr">
        <is>
          <t>/AVMedia/MyImages/finallyfriday.jpg</t>
        </is>
      </c>
      <c r="D52" s="174" t="inlineStr">
        <is>
          <t>NA</t>
        </is>
      </c>
      <c r="E52" s="173" t="inlineStr">
        <is>
          <t>YES</t>
        </is>
      </c>
      <c r="F52" s="173" t="inlineStr">
        <is>
          <t>No</t>
        </is>
      </c>
      <c r="G52" s="171">
        <f>IF(ISNA(VLOOKUP(C52,FS_SIZE!$B$1:$C$551,2,0)),"",VLOOKUP(C52,FS_SIZE!$B$1:$C$551,2,0))</f>
        <v/>
      </c>
      <c r="H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176" t="str"/>
      <c r="J52" s="177">
        <f>IF(ISREF(INDIRECT(I52)), INDIRECT(I52),"")</f>
        <v/>
      </c>
      <c r="BL52" s="165" t="n"/>
    </row>
    <row r="53" ht="12.8" customHeight="1" s="111">
      <c r="A53" s="171">
        <f>IF(INDIRECT(ADDRESS(ROW(),COLUMN()+2,4,1))="","",ROW()-2)</f>
        <v/>
      </c>
      <c r="B53" s="172" t="inlineStr"/>
      <c r="C53" s="173" t="inlineStr">
        <is>
          <t>/AVMedia/MyImages/freaky_the_scary_snowman_by_fiori_party-d4ik2bz.jpg</t>
        </is>
      </c>
      <c r="D53" s="174" t="inlineStr">
        <is>
          <t>NA</t>
        </is>
      </c>
      <c r="E53" s="173" t="inlineStr">
        <is>
          <t>YES</t>
        </is>
      </c>
      <c r="F53" s="173" t="inlineStr">
        <is>
          <t>No</t>
        </is>
      </c>
      <c r="G53" s="171">
        <f>IF(ISNA(VLOOKUP(C53,FS_SIZE!$B$1:$C$551,2,0)),"",VLOOKUP(C53,FS_SIZE!$B$1:$C$551,2,0))</f>
        <v/>
      </c>
      <c r="H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176" t="str"/>
      <c r="J53" s="177">
        <f>IF(ISREF(INDIRECT(I53)), INDIRECT(I53),"")</f>
        <v/>
      </c>
      <c r="BL53" s="165" t="n"/>
    </row>
    <row r="54" ht="12.8" customHeight="1" s="111">
      <c r="A54" s="171">
        <f>IF(INDIRECT(ADDRESS(ROW(),COLUMN()+2,4,1))="","",ROW()-2)</f>
        <v/>
      </c>
      <c r="B54" s="190" t="inlineStr"/>
      <c r="C54" s="191" t="inlineStr">
        <is>
          <t>/AVMedia/MyImages/kathy.jpg</t>
        </is>
      </c>
      <c r="D54" s="192" t="inlineStr">
        <is>
          <t>NA</t>
        </is>
      </c>
      <c r="E54" s="191" t="inlineStr">
        <is>
          <t>YES</t>
        </is>
      </c>
      <c r="F54" s="192" t="inlineStr">
        <is>
          <t>No</t>
        </is>
      </c>
      <c r="G54" s="171">
        <f>IF(ISNA(VLOOKUP(C54,FS_SIZE!$B$1:$C$551,2,0)),"",VLOOKUP(C54,FS_SIZE!$B$1:$C$551,2,0))</f>
        <v/>
      </c>
      <c r="H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 s="176" t="str"/>
      <c r="J54" s="177">
        <f>IF(ISREF(INDIRECT(I54)), INDIRECT(I54),"")</f>
        <v/>
      </c>
      <c r="BL54" s="165" t="n"/>
    </row>
    <row r="55" ht="12.8" customHeight="1" s="111">
      <c r="A55" s="171">
        <f>IF(INDIRECT(ADDRESS(ROW(),COLUMN()+2,4,1))="","",ROW()-2)</f>
        <v/>
      </c>
      <c r="B55" s="190" t="inlineStr"/>
      <c r="C55" s="191" t="inlineStr">
        <is>
          <t>/AVMedia/MyImages/main jets logo.jpg</t>
        </is>
      </c>
      <c r="D55" s="192" t="inlineStr">
        <is>
          <t>NA</t>
        </is>
      </c>
      <c r="E55" s="191" t="inlineStr">
        <is>
          <t>YES</t>
        </is>
      </c>
      <c r="F55" s="192" t="inlineStr">
        <is>
          <t>No</t>
        </is>
      </c>
      <c r="G55" s="171">
        <f>IF(ISNA(VLOOKUP(C55,FS_SIZE!$B$1:$C$551,2,0)),"",VLOOKUP(C55,FS_SIZE!$B$1:$C$551,2,0))</f>
        <v/>
      </c>
      <c r="H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 s="176" t="str"/>
      <c r="J55" s="177">
        <f>IF(ISREF(INDIRECT(I55)), INDIRECT(I55),"")</f>
        <v/>
      </c>
      <c r="BL55" s="165" t="n"/>
    </row>
    <row r="56" ht="12.8" customHeight="1" s="111">
      <c r="A56" s="171">
        <f>IF(INDIRECT(ADDRESS(ROW(),COLUMN()+2,4,1))="","",ROW()-2)</f>
        <v/>
      </c>
      <c r="B56" s="172" t="inlineStr"/>
      <c r="C56" s="173" t="inlineStr">
        <is>
          <t>/AVMedia/MyImages/minion_punter.gif</t>
        </is>
      </c>
      <c r="D56" s="174" t="inlineStr">
        <is>
          <t>NA</t>
        </is>
      </c>
      <c r="E56" s="173" t="inlineStr">
        <is>
          <t>YES</t>
        </is>
      </c>
      <c r="F56" s="173" t="inlineStr">
        <is>
          <t>No</t>
        </is>
      </c>
      <c r="G56" s="171">
        <f>IF(ISNA(VLOOKUP(C56,FS_SIZE!$B$1:$C$551,2,0)),"",VLOOKUP(C56,FS_SIZE!$B$1:$C$551,2,0))</f>
        <v/>
      </c>
      <c r="H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 s="176" t="str"/>
      <c r="J56" s="177">
        <f>IF(ISREF(INDIRECT(I56)), INDIRECT(I56),"")</f>
        <v/>
      </c>
      <c r="BL56" s="165" t="n"/>
    </row>
    <row r="57" ht="12.8" customHeight="1" s="111">
      <c r="A57" s="171">
        <f>IF(INDIRECT(ADDRESS(ROW(),COLUMN()+2,4,1))="","",ROW()-2)</f>
        <v/>
      </c>
      <c r="B57" s="172" t="inlineStr"/>
      <c r="C57" s="173" t="inlineStr">
        <is>
          <t>/AVMedia/MyImages/mom.png</t>
        </is>
      </c>
      <c r="D57" s="174" t="inlineStr">
        <is>
          <t>NA</t>
        </is>
      </c>
      <c r="E57" s="173" t="inlineStr">
        <is>
          <t>YES</t>
        </is>
      </c>
      <c r="F57" s="173" t="inlineStr">
        <is>
          <t>No</t>
        </is>
      </c>
      <c r="G57" s="171">
        <f>IF(ISNA(VLOOKUP(C57,FS_SIZE!$B$1:$C$551,2,0)),"",VLOOKUP(C57,FS_SIZE!$B$1:$C$551,2,0))</f>
        <v/>
      </c>
      <c r="H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176" t="str"/>
      <c r="J57" s="177">
        <f>IF(ISREF(INDIRECT(I57)), INDIRECT(I57),"")</f>
        <v/>
      </c>
      <c r="BL57" s="165" t="n"/>
    </row>
    <row r="58" ht="12.8" customHeight="1" s="111">
      <c r="A58" s="171">
        <f>IF(INDIRECT(ADDRESS(ROW(),COLUMN()+2,4,1))="","",ROW()-2)</f>
        <v/>
      </c>
      <c r="B58" s="172" t="inlineStr"/>
      <c r="C58" s="173" t="inlineStr">
        <is>
          <t>/AVMedia/OnizakAlbum</t>
        </is>
      </c>
      <c r="D58" s="174" t="inlineStr">
        <is>
          <t>NA</t>
        </is>
      </c>
      <c r="E58" s="173" t="inlineStr">
        <is>
          <t>YES</t>
        </is>
      </c>
      <c r="F58" s="173" t="inlineStr">
        <is>
          <t>YES</t>
        </is>
      </c>
      <c r="G58" s="171">
        <f>IF(ISNA(VLOOKUP(C58,FS_SIZE!$B$1:$C$551,2,0)),"",VLOOKUP(C58,FS_SIZE!$B$1:$C$551,2,0))</f>
        <v/>
      </c>
      <c r="H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176" t="str"/>
      <c r="J58" s="177">
        <f>IF(ISREF(INDIRECT(I58)), INDIRECT(I58),"")</f>
        <v/>
      </c>
      <c r="BL58" s="165" t="n"/>
    </row>
    <row r="59" ht="12.8" customHeight="1" s="111">
      <c r="A59" s="171">
        <f>IF(INDIRECT(ADDRESS(ROW(),COLUMN()+2,4,1))="","",ROW()-2)</f>
        <v/>
      </c>
      <c r="B59" s="190" t="inlineStr"/>
      <c r="C59" s="191" t="inlineStr">
        <is>
          <t>/AVMedia/OnizakAlbum/digikam4.db</t>
        </is>
      </c>
      <c r="D59" s="192" t="inlineStr">
        <is>
          <t>NA</t>
        </is>
      </c>
      <c r="E59" s="191" t="inlineStr">
        <is>
          <t>YES</t>
        </is>
      </c>
      <c r="F59" s="192" t="inlineStr">
        <is>
          <t>No</t>
        </is>
      </c>
      <c r="G59" s="171">
        <f>IF(ISNA(VLOOKUP(C59,FS_SIZE!$B$1:$C$551,2,0)),"",VLOOKUP(C59,FS_SIZE!$B$1:$C$551,2,0))</f>
        <v/>
      </c>
      <c r="H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176" t="str"/>
      <c r="J59" s="177">
        <f>IF(ISREF(INDIRECT(I59)), INDIRECT(I59),"")</f>
        <v/>
      </c>
      <c r="BL59" s="165" t="n"/>
    </row>
    <row r="60" ht="12.8" customHeight="1" s="111">
      <c r="A60" s="171">
        <f>IF(INDIRECT(ADDRESS(ROW(),COLUMN()+2,4,1))="","",ROW()-2)</f>
        <v/>
      </c>
      <c r="B60" s="190" t="inlineStr"/>
      <c r="C60" s="191" t="inlineStr">
        <is>
          <t>/AVMedia/OnizakAlbum/thumbnails-digikam.db</t>
        </is>
      </c>
      <c r="D60" s="192" t="inlineStr">
        <is>
          <t>NA</t>
        </is>
      </c>
      <c r="E60" s="191" t="inlineStr">
        <is>
          <t>YES</t>
        </is>
      </c>
      <c r="F60" s="192" t="inlineStr">
        <is>
          <t>No</t>
        </is>
      </c>
      <c r="G60" s="171">
        <f>IF(ISNA(VLOOKUP(C60,FS_SIZE!$B$1:$C$551,2,0)),"",VLOOKUP(C60,FS_SIZE!$B$1:$C$551,2,0))</f>
        <v/>
      </c>
      <c r="H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176" t="str"/>
      <c r="J60" s="177">
        <f>IF(ISREF(INDIRECT(I60)), INDIRECT(I60),"")</f>
        <v/>
      </c>
      <c r="BL60" s="165" t="n"/>
    </row>
    <row r="61" ht="12.8" customHeight="1" s="111">
      <c r="A61" s="171">
        <f>IF(INDIRECT(ADDRESS(ROW(),COLUMN()+2,4,1))="","",ROW()-2)</f>
        <v/>
      </c>
      <c r="B61" s="190" t="inlineStr"/>
      <c r="C61" s="191" t="inlineStr">
        <is>
          <t>/AVMedia/PinnacleProjects</t>
        </is>
      </c>
      <c r="D61" s="192" t="inlineStr">
        <is>
          <t>NA</t>
        </is>
      </c>
      <c r="E61" s="191" t="inlineStr">
        <is>
          <t>YES</t>
        </is>
      </c>
      <c r="F61" s="192" t="inlineStr">
        <is>
          <t>YES</t>
        </is>
      </c>
      <c r="G61" s="171">
        <f>IF(ISNA(VLOOKUP(C61,FS_SIZE!$B$1:$C$551,2,0)),"",VLOOKUP(C61,FS_SIZE!$B$1:$C$551,2,0))</f>
        <v/>
      </c>
      <c r="H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 s="176" t="str"/>
      <c r="J61" s="177">
        <f>IF(ISREF(INDIRECT(I61)), INDIRECT(I61),"")</f>
        <v/>
      </c>
      <c r="BL61" s="165" t="n"/>
    </row>
    <row r="62" ht="12.8" customHeight="1" s="111">
      <c r="A62" s="171">
        <f>IF(INDIRECT(ADDRESS(ROW(),COLUMN()+2,4,1))="","",ROW()-2)</f>
        <v/>
      </c>
      <c r="B62" s="190" t="inlineStr"/>
      <c r="C62" s="191" t="inlineStr">
        <is>
          <t>/AVMedia/PinnacleProjects/1978Wedding Day.stx</t>
        </is>
      </c>
      <c r="D62" s="192" t="inlineStr">
        <is>
          <t>NA</t>
        </is>
      </c>
      <c r="E62" s="191" t="inlineStr">
        <is>
          <t>YES</t>
        </is>
      </c>
      <c r="F62" s="192" t="inlineStr">
        <is>
          <t>No</t>
        </is>
      </c>
      <c r="G62" s="171">
        <f>IF(ISNA(VLOOKUP(C62,FS_SIZE!$B$1:$C$551,2,0)),"",VLOOKUP(C62,FS_SIZE!$B$1:$C$551,2,0))</f>
        <v/>
      </c>
      <c r="H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 s="176" t="str"/>
      <c r="J62" s="177">
        <f>IF(ISREF(INDIRECT(I62)), INDIRECT(I62),"")</f>
        <v/>
      </c>
      <c r="BL62" s="165" t="n"/>
    </row>
    <row r="63" ht="12.8" customHeight="1" s="111">
      <c r="A63" s="171">
        <f>IF(INDIRECT(ADDRESS(ROW(),COLUMN()+2,4,1))="","",ROW()-2)</f>
        <v/>
      </c>
      <c r="B63" s="190" t="inlineStr"/>
      <c r="C63" s="191" t="inlineStr">
        <is>
          <t>/AVMedia/PinnacleProjects/1994 Bouskill's Cottage.stx</t>
        </is>
      </c>
      <c r="D63" s="192" t="inlineStr">
        <is>
          <t>NA</t>
        </is>
      </c>
      <c r="E63" s="191" t="inlineStr">
        <is>
          <t>YES</t>
        </is>
      </c>
      <c r="F63" s="192" t="inlineStr">
        <is>
          <t>No</t>
        </is>
      </c>
      <c r="G63" s="171">
        <f>IF(ISNA(VLOOKUP(C63,FS_SIZE!$B$1:$C$551,2,0)),"",VLOOKUP(C63,FS_SIZE!$B$1:$C$551,2,0))</f>
        <v/>
      </c>
      <c r="H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 s="176" t="str"/>
      <c r="J63" s="177">
        <f>IF(ISREF(INDIRECT(I63)), INDIRECT(I63),"")</f>
        <v/>
      </c>
      <c r="BL63" s="165" t="n"/>
    </row>
    <row r="64" ht="12.8" customHeight="1" s="111">
      <c r="A64" s="171">
        <f>IF(INDIRECT(ADDRESS(ROW(),COLUMN()+2,4,1))="","",ROW()-2)</f>
        <v/>
      </c>
      <c r="B64" s="172" t="inlineStr"/>
      <c r="C64" s="173" t="inlineStr">
        <is>
          <t>/AVMedia/PinnacleProjects/1994 CHRISTMAS Concerts.stx</t>
        </is>
      </c>
      <c r="D64" s="174" t="inlineStr">
        <is>
          <t>NA</t>
        </is>
      </c>
      <c r="E64" s="173" t="inlineStr">
        <is>
          <t>YES</t>
        </is>
      </c>
      <c r="F64" s="173" t="inlineStr">
        <is>
          <t>No</t>
        </is>
      </c>
      <c r="G64" s="171">
        <f>IF(ISNA(VLOOKUP(C64,FS_SIZE!$B$1:$C$551,2,0)),"",VLOOKUP(C64,FS_SIZE!$B$1:$C$551,2,0))</f>
        <v/>
      </c>
      <c r="H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 s="176" t="str"/>
      <c r="J64" s="177">
        <f>IF(ISREF(INDIRECT(I64)), INDIRECT(I64),"")</f>
        <v/>
      </c>
      <c r="BL64" s="165" t="n"/>
    </row>
    <row r="65" ht="12.8" customHeight="1" s="111">
      <c r="A65" s="171">
        <f>IF(INDIRECT(ADDRESS(ROW(),COLUMN()+2,4,1))="","",ROW()-2)</f>
        <v/>
      </c>
      <c r="B65" s="172" t="inlineStr"/>
      <c r="C65" s="173" t="inlineStr">
        <is>
          <t>/AVMedia/PinnacleProjects/1994 Canada Day Night.stx</t>
        </is>
      </c>
      <c r="D65" s="174" t="inlineStr">
        <is>
          <t>NA</t>
        </is>
      </c>
      <c r="E65" s="173" t="inlineStr">
        <is>
          <t>YES</t>
        </is>
      </c>
      <c r="F65" s="173" t="inlineStr">
        <is>
          <t>No</t>
        </is>
      </c>
      <c r="G65" s="171">
        <f>IF(ISNA(VLOOKUP(C65,FS_SIZE!$B$1:$C$551,2,0)),"",VLOOKUP(C65,FS_SIZE!$B$1:$C$551,2,0))</f>
        <v/>
      </c>
      <c r="H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 s="176" t="str"/>
      <c r="J65" s="177">
        <f>IF(ISREF(INDIRECT(I65)), INDIRECT(I65),"")</f>
        <v/>
      </c>
      <c r="BL65" s="165" t="n"/>
    </row>
    <row r="66" ht="12.8" customHeight="1" s="111">
      <c r="A66" s="171">
        <f>IF(INDIRECT(ADDRESS(ROW(),COLUMN()+2,4,1))="","",ROW()-2)</f>
        <v/>
      </c>
      <c r="B66" s="190" t="inlineStr"/>
      <c r="C66" s="191" t="inlineStr">
        <is>
          <t>/AVMedia/PinnacleProjects/1994 Christmas.stx</t>
        </is>
      </c>
      <c r="D66" s="192" t="inlineStr">
        <is>
          <t>NA</t>
        </is>
      </c>
      <c r="E66" s="191" t="inlineStr">
        <is>
          <t>YES</t>
        </is>
      </c>
      <c r="F66" s="192" t="inlineStr">
        <is>
          <t>No</t>
        </is>
      </c>
      <c r="G66" s="171">
        <f>IF(ISNA(VLOOKUP(C66,FS_SIZE!$B$1:$C$551,2,0)),"",VLOOKUP(C66,FS_SIZE!$B$1:$C$551,2,0))</f>
        <v/>
      </c>
      <c r="H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 s="176" t="str"/>
      <c r="J66" s="177">
        <f>IF(ISREF(INDIRECT(I66)), INDIRECT(I66),"")</f>
        <v/>
      </c>
      <c r="BL66" s="165" t="n"/>
    </row>
    <row r="67" ht="12.8" customHeight="1" s="111">
      <c r="A67" s="171">
        <f>IF(INDIRECT(ADDRESS(ROW(),COLUMN()+2,4,1))="","",ROW()-2)</f>
        <v/>
      </c>
      <c r="B67" s="190" t="inlineStr"/>
      <c r="C67" s="191" t="inlineStr">
        <is>
          <t>/AVMedia/PinnacleProjects/1994 Dad's Birthday.stx</t>
        </is>
      </c>
      <c r="D67" s="192" t="inlineStr">
        <is>
          <t>NA</t>
        </is>
      </c>
      <c r="E67" s="191" t="inlineStr">
        <is>
          <t>YES</t>
        </is>
      </c>
      <c r="F67" s="192" t="inlineStr">
        <is>
          <t>No</t>
        </is>
      </c>
      <c r="G67" s="171">
        <f>IF(ISNA(VLOOKUP(C67,FS_SIZE!$B$1:$C$551,2,0)),"",VLOOKUP(C67,FS_SIZE!$B$1:$C$551,2,0))</f>
        <v/>
      </c>
      <c r="H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176" t="str"/>
      <c r="J67" s="177">
        <f>IF(ISREF(INDIRECT(I67)), INDIRECT(I67),"")</f>
        <v/>
      </c>
      <c r="BL67" s="165" t="n"/>
    </row>
    <row r="68" ht="12.8" customHeight="1" s="111">
      <c r="A68" s="171">
        <f>IF(INDIRECT(ADDRESS(ROW(),COLUMN()+2,4,1))="","",ROW()-2)</f>
        <v/>
      </c>
      <c r="B68" s="172" t="inlineStr"/>
      <c r="C68" s="173" t="inlineStr">
        <is>
          <t>/AVMedia/PinnacleProjects/1994 Easter.stx</t>
        </is>
      </c>
      <c r="D68" s="174" t="inlineStr">
        <is>
          <t>NA</t>
        </is>
      </c>
      <c r="E68" s="173" t="inlineStr">
        <is>
          <t>YES</t>
        </is>
      </c>
      <c r="F68" s="173" t="inlineStr">
        <is>
          <t>No</t>
        </is>
      </c>
      <c r="G68" s="171">
        <f>IF(ISNA(VLOOKUP(C68,FS_SIZE!$B$1:$C$551,2,0)),"",VLOOKUP(C68,FS_SIZE!$B$1:$C$551,2,0))</f>
        <v/>
      </c>
      <c r="H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 s="176" t="str"/>
      <c r="J68" s="177">
        <f>IF(ISREF(INDIRECT(I68)), INDIRECT(I68),"")</f>
        <v/>
      </c>
      <c r="BL68" s="165" t="n"/>
    </row>
    <row r="69" ht="12.8" customHeight="1" s="111">
      <c r="A69" s="171">
        <f>IF(INDIRECT(ADDRESS(ROW(),COLUMN()+2,4,1))="","",ROW()-2)</f>
        <v/>
      </c>
      <c r="B69" s="172" t="inlineStr"/>
      <c r="C69" s="173" t="inlineStr">
        <is>
          <t>/AVMedia/PinnacleProjects/1994 Fall Birthday &amp; Anniversary.stx</t>
        </is>
      </c>
      <c r="D69" s="174" t="inlineStr">
        <is>
          <t>NA</t>
        </is>
      </c>
      <c r="E69" s="173" t="inlineStr">
        <is>
          <t>YES</t>
        </is>
      </c>
      <c r="F69" s="173" t="inlineStr">
        <is>
          <t>No</t>
        </is>
      </c>
      <c r="G69" s="171">
        <f>IF(ISNA(VLOOKUP(C69,FS_SIZE!$B$1:$C$551,2,0)),"",VLOOKUP(C69,FS_SIZE!$B$1:$C$551,2,0))</f>
        <v/>
      </c>
      <c r="H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 s="176" t="str"/>
      <c r="J69" s="177">
        <f>IF(ISREF(INDIRECT(I69)), INDIRECT(I69),"")</f>
        <v/>
      </c>
      <c r="BL69" s="165" t="n"/>
    </row>
    <row r="70" ht="12.8" customHeight="1" s="111">
      <c r="A70" s="171">
        <f>IF(INDIRECT(ADDRESS(ROW(),COLUMN()+2,4,1))="","",ROW()-2)</f>
        <v/>
      </c>
      <c r="B70" s="172" t="inlineStr"/>
      <c r="C70" s="173" t="inlineStr">
        <is>
          <t>/AVMedia/PinnacleProjects/1994 Gordon &amp; Elsie's Anniversary.stx</t>
        </is>
      </c>
      <c r="D70" s="174" t="inlineStr">
        <is>
          <t>NA</t>
        </is>
      </c>
      <c r="E70" s="173" t="inlineStr">
        <is>
          <t>YES</t>
        </is>
      </c>
      <c r="F70" s="173" t="inlineStr">
        <is>
          <t>No</t>
        </is>
      </c>
      <c r="G70" s="171">
        <f>IF(ISNA(VLOOKUP(C70,FS_SIZE!$B$1:$C$551,2,0)),"",VLOOKUP(C70,FS_SIZE!$B$1:$C$551,2,0))</f>
        <v/>
      </c>
      <c r="H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 s="176" t="str"/>
      <c r="J70" s="177">
        <f>IF(ISREF(INDIRECT(I70)), INDIRECT(I70),"")</f>
        <v/>
      </c>
      <c r="BL70" s="165" t="n"/>
    </row>
    <row r="71" ht="12.8" customHeight="1" s="111">
      <c r="A71" s="171">
        <f>IF(INDIRECT(ADDRESS(ROW(),COLUMN()+2,4,1))="","",ROW()-2)</f>
        <v/>
      </c>
      <c r="B71" s="172" t="inlineStr"/>
      <c r="C71" s="173" t="inlineStr">
        <is>
          <t>/AVMedia/PinnacleProjects/1994 Halloween.stx</t>
        </is>
      </c>
      <c r="D71" s="174" t="inlineStr">
        <is>
          <t>NA</t>
        </is>
      </c>
      <c r="E71" s="173" t="inlineStr">
        <is>
          <t>YES</t>
        </is>
      </c>
      <c r="F71" s="173" t="inlineStr">
        <is>
          <t>No</t>
        </is>
      </c>
      <c r="G71" s="171">
        <f>IF(ISNA(VLOOKUP(C71,FS_SIZE!$B$1:$C$551,2,0)),"",VLOOKUP(C71,FS_SIZE!$B$1:$C$551,2,0))</f>
        <v/>
      </c>
      <c r="H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 s="176" t="str"/>
      <c r="J71" s="177">
        <f>IF(ISREF(INDIRECT(I71)), INDIRECT(I71),"")</f>
        <v/>
      </c>
      <c r="BL71" s="165" t="n"/>
    </row>
    <row r="72" ht="12.8" customHeight="1" s="111">
      <c r="A72" s="171">
        <f>IF(INDIRECT(ADDRESS(ROW(),COLUMN()+2,4,1))="","",ROW()-2)</f>
        <v/>
      </c>
      <c r="B72" s="190" t="inlineStr"/>
      <c r="C72" s="191" t="inlineStr">
        <is>
          <t>/AVMedia/PinnacleProjects/1994 Mike in Jack and The Beanstalk.stx</t>
        </is>
      </c>
      <c r="D72" s="192" t="inlineStr">
        <is>
          <t>NA</t>
        </is>
      </c>
      <c r="E72" s="191" t="inlineStr">
        <is>
          <t>YES</t>
        </is>
      </c>
      <c r="F72" s="192" t="inlineStr">
        <is>
          <t>No</t>
        </is>
      </c>
      <c r="G72" s="171">
        <f>IF(ISNA(VLOOKUP(C72,FS_SIZE!$B$1:$C$551,2,0)),"",VLOOKUP(C72,FS_SIZE!$B$1:$C$551,2,0))</f>
        <v/>
      </c>
      <c r="H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176" t="str"/>
      <c r="J72" s="177">
        <f>IF(ISREF(INDIRECT(I72)), INDIRECT(I72),"")</f>
        <v/>
      </c>
      <c r="BL72" s="165" t="n"/>
    </row>
    <row r="73" ht="12.8" customHeight="1" s="111">
      <c r="A73" s="171">
        <f>IF(INDIRECT(ADDRESS(ROW(),COLUMN()+2,4,1))="","",ROW()-2)</f>
        <v/>
      </c>
      <c r="B73" s="172" t="inlineStr"/>
      <c r="C73" s="173" t="inlineStr">
        <is>
          <t>/AVMedia/PinnacleProjects/1994 Mom &amp; Lorna's Birthdays.stx</t>
        </is>
      </c>
      <c r="D73" s="174" t="inlineStr">
        <is>
          <t>NA</t>
        </is>
      </c>
      <c r="E73" s="173" t="inlineStr">
        <is>
          <t>YES</t>
        </is>
      </c>
      <c r="F73" s="173" t="inlineStr">
        <is>
          <t>No</t>
        </is>
      </c>
      <c r="G73" s="171">
        <f>IF(ISNA(VLOOKUP(C73,FS_SIZE!$B$1:$C$551,2,0)),"",VLOOKUP(C73,FS_SIZE!$B$1:$C$551,2,0))</f>
        <v/>
      </c>
      <c r="H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 s="176" t="str"/>
      <c r="J73" s="177">
        <f>IF(ISREF(INDIRECT(I73)), INDIRECT(I73),"")</f>
        <v/>
      </c>
      <c r="BL73" s="165" t="n"/>
    </row>
    <row r="74" ht="12.8" customHeight="1" s="111">
      <c r="A74" s="171">
        <f>IF(INDIRECT(ADDRESS(ROW(),COLUMN()+2,4,1))="","",ROW()-2)</f>
        <v/>
      </c>
      <c r="B74" s="172" t="inlineStr"/>
      <c r="C74" s="173" t="inlineStr">
        <is>
          <t>/AVMedia/PinnacleProjects/1994 Muscle Boys.stx</t>
        </is>
      </c>
      <c r="D74" s="174" t="inlineStr">
        <is>
          <t>NA</t>
        </is>
      </c>
      <c r="E74" s="173" t="inlineStr">
        <is>
          <t>YES</t>
        </is>
      </c>
      <c r="F74" s="173" t="inlineStr">
        <is>
          <t>No</t>
        </is>
      </c>
      <c r="G74" s="171">
        <f>IF(ISNA(VLOOKUP(C74,FS_SIZE!$B$1:$C$551,2,0)),"",VLOOKUP(C74,FS_SIZE!$B$1:$C$551,2,0))</f>
        <v/>
      </c>
      <c r="H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176" t="str"/>
      <c r="J74" s="177">
        <f>IF(ISREF(INDIRECT(I74)), INDIRECT(I74),"")</f>
        <v/>
      </c>
      <c r="BL74" s="165" t="n"/>
    </row>
    <row r="75" ht="12.8" customHeight="1" s="111">
      <c r="A75" s="171">
        <f>IF(INDIRECT(ADDRESS(ROW(),COLUMN()+2,4,1))="","",ROW()-2)</f>
        <v/>
      </c>
      <c r="B75" s="190" t="inlineStr"/>
      <c r="C75" s="191" t="inlineStr">
        <is>
          <t>/AVMedia/PinnacleProjects/1994 Steven Bike School and Skate.stx</t>
        </is>
      </c>
      <c r="D75" s="192" t="inlineStr">
        <is>
          <t>NA</t>
        </is>
      </c>
      <c r="E75" s="191" t="inlineStr">
        <is>
          <t>YES</t>
        </is>
      </c>
      <c r="F75" s="192" t="inlineStr">
        <is>
          <t>No</t>
        </is>
      </c>
      <c r="G75" s="171">
        <f>IF(ISNA(VLOOKUP(C75,FS_SIZE!$B$1:$C$551,2,0)),"",VLOOKUP(C75,FS_SIZE!$B$1:$C$551,2,0))</f>
        <v/>
      </c>
      <c r="H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176" t="str"/>
      <c r="J75" s="177">
        <f>IF(ISREF(INDIRECT(I75)), INDIRECT(I75),"")</f>
        <v/>
      </c>
      <c r="BL75" s="165" t="n"/>
    </row>
    <row r="76" ht="12.8" customHeight="1" s="111">
      <c r="A76" s="171">
        <f>IF(INDIRECT(ADDRESS(ROW(),COLUMN()+2,4,1))="","",ROW()-2)</f>
        <v/>
      </c>
      <c r="B76" s="190" t="inlineStr"/>
      <c r="C76" s="191" t="inlineStr">
        <is>
          <t>/AVMedia/PinnacleProjects/1994 Tammy's Birthday.stx</t>
        </is>
      </c>
      <c r="D76" s="192" t="inlineStr">
        <is>
          <t>NA</t>
        </is>
      </c>
      <c r="E76" s="191" t="inlineStr">
        <is>
          <t>YES</t>
        </is>
      </c>
      <c r="F76" s="192" t="inlineStr">
        <is>
          <t>No</t>
        </is>
      </c>
      <c r="G76" s="171">
        <f>IF(ISNA(VLOOKUP(C76,FS_SIZE!$B$1:$C$551,2,0)),"",VLOOKUP(C76,FS_SIZE!$B$1:$C$551,2,0))</f>
        <v/>
      </c>
      <c r="H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 s="176" t="str"/>
      <c r="J76" s="177">
        <f>IF(ISREF(INDIRECT(I76)), INDIRECT(I76),"")</f>
        <v/>
      </c>
      <c r="BL76" s="165" t="n"/>
    </row>
    <row r="77" ht="12.8" customHeight="1" s="111">
      <c r="A77" s="171">
        <f>IF(INDIRECT(ADDRESS(ROW(),COLUMN()+2,4,1))="","",ROW()-2)</f>
        <v/>
      </c>
      <c r="B77" s="172" t="inlineStr"/>
      <c r="C77" s="173" t="inlineStr">
        <is>
          <t>/AVMedia/PinnacleProjects/1994 Tiger Steven and hockey remnant.stx</t>
        </is>
      </c>
      <c r="D77" s="174" t="inlineStr">
        <is>
          <t>NA</t>
        </is>
      </c>
      <c r="E77" s="173" t="inlineStr">
        <is>
          <t>YES</t>
        </is>
      </c>
      <c r="F77" s="173" t="inlineStr">
        <is>
          <t>No</t>
        </is>
      </c>
      <c r="G77" s="171">
        <f>IF(ISNA(VLOOKUP(C77,FS_SIZE!$B$1:$C$551,2,0)),"",VLOOKUP(C77,FS_SIZE!$B$1:$C$551,2,0))</f>
        <v/>
      </c>
      <c r="H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176" t="str"/>
      <c r="J77" s="177">
        <f>IF(ISREF(INDIRECT(I77)), INDIRECT(I77),"")</f>
        <v/>
      </c>
      <c r="BL77" s="165" t="n"/>
    </row>
    <row r="78" ht="12.8" customHeight="1" s="111">
      <c r="A78" s="171">
        <f>IF(INDIRECT(ADDRESS(ROW(),COLUMN()+2,4,1))="","",ROW()-2)</f>
        <v/>
      </c>
      <c r="B78" s="172" t="inlineStr"/>
      <c r="C78" s="173" t="inlineStr">
        <is>
          <t>/AVMedia/PinnacleProjects/1994 VBS Closing.stx</t>
        </is>
      </c>
      <c r="D78" s="174" t="inlineStr">
        <is>
          <t>NA</t>
        </is>
      </c>
      <c r="E78" s="173" t="inlineStr">
        <is>
          <t>YES</t>
        </is>
      </c>
      <c r="F78" s="173" t="inlineStr">
        <is>
          <t>No</t>
        </is>
      </c>
      <c r="G78" s="171">
        <f>IF(ISNA(VLOOKUP(C78,FS_SIZE!$B$1:$C$551,2,0)),"",VLOOKUP(C78,FS_SIZE!$B$1:$C$551,2,0))</f>
        <v/>
      </c>
      <c r="H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 s="176" t="str"/>
      <c r="J78" s="177">
        <f>IF(ISREF(INDIRECT(I78)), INDIRECT(I78),"")</f>
        <v/>
      </c>
      <c r="BL78" s="165" t="n"/>
    </row>
    <row r="79" ht="12.8" customHeight="1" s="111">
      <c r="A79" s="171">
        <f>IF(INDIRECT(ADDRESS(ROW(),COLUMN()+2,4,1))="","",ROW()-2)</f>
        <v/>
      </c>
      <c r="B79" s="190" t="inlineStr"/>
      <c r="C79" s="191" t="inlineStr">
        <is>
          <t>/AVMedia/PinnacleProjects/1994 VBS.stx</t>
        </is>
      </c>
      <c r="D79" s="192" t="inlineStr">
        <is>
          <t>NA</t>
        </is>
      </c>
      <c r="E79" s="191" t="inlineStr">
        <is>
          <t>YES</t>
        </is>
      </c>
      <c r="F79" s="192" t="inlineStr">
        <is>
          <t>No</t>
        </is>
      </c>
      <c r="G79" s="171">
        <f>IF(ISNA(VLOOKUP(C79,FS_SIZE!$B$1:$C$551,2,0)),"",VLOOKUP(C79,FS_SIZE!$B$1:$C$551,2,0))</f>
        <v/>
      </c>
      <c r="H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176" t="str"/>
      <c r="J79" s="177">
        <f>IF(ISREF(INDIRECT(I79)), INDIRECT(I79),"")</f>
        <v/>
      </c>
      <c r="BL79" s="165" t="n"/>
    </row>
    <row r="80" ht="12.8" customHeight="1" s="111">
      <c r="A80" s="171">
        <f>IF(INDIRECT(ADDRESS(ROW(),COLUMN()+2,4,1))="","",ROW()-2)</f>
        <v/>
      </c>
      <c r="B80" s="172" t="inlineStr"/>
      <c r="C80" s="173" t="inlineStr">
        <is>
          <t>/AVMedia/PinnacleProjects/1994 Vacation in Toronto.stx</t>
        </is>
      </c>
      <c r="D80" s="174" t="inlineStr">
        <is>
          <t>NA</t>
        </is>
      </c>
      <c r="E80" s="173" t="inlineStr">
        <is>
          <t>YES</t>
        </is>
      </c>
      <c r="F80" s="173" t="inlineStr">
        <is>
          <t>No</t>
        </is>
      </c>
      <c r="G80" s="171">
        <f>IF(ISNA(VLOOKUP(C80,FS_SIZE!$B$1:$C$551,2,0)),"",VLOOKUP(C80,FS_SIZE!$B$1:$C$551,2,0))</f>
        <v/>
      </c>
      <c r="H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 s="176" t="str"/>
      <c r="J80" s="177">
        <f>IF(ISREF(INDIRECT(I80)), INDIRECT(I80),"")</f>
        <v/>
      </c>
      <c r="BL80" s="165" t="n"/>
    </row>
    <row r="81" ht="12.8" customHeight="1" s="111">
      <c r="A81" s="171">
        <f>IF(INDIRECT(ADDRESS(ROW(),COLUMN()+2,4,1))="","",ROW()-2)</f>
        <v/>
      </c>
      <c r="B81" s="190" t="inlineStr"/>
      <c r="C81" s="191" t="inlineStr">
        <is>
          <t>/AVMedia/PinnacleProjects/1994 Wolverine Finals.stx</t>
        </is>
      </c>
      <c r="D81" s="192" t="inlineStr">
        <is>
          <t>NA</t>
        </is>
      </c>
      <c r="E81" s="191" t="inlineStr">
        <is>
          <t>YES</t>
        </is>
      </c>
      <c r="F81" s="192" t="inlineStr">
        <is>
          <t>No</t>
        </is>
      </c>
      <c r="G81" s="171">
        <f>IF(ISNA(VLOOKUP(C81,FS_SIZE!$B$1:$C$551,2,0)),"",VLOOKUP(C81,FS_SIZE!$B$1:$C$551,2,0))</f>
        <v/>
      </c>
      <c r="H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176" t="str"/>
      <c r="J81" s="177">
        <f>IF(ISREF(INDIRECT(I81)), INDIRECT(I81),"")</f>
        <v/>
      </c>
      <c r="BL81" s="165" t="n"/>
    </row>
    <row r="82" ht="12.8" customHeight="1" s="111">
      <c r="A82" s="171">
        <f>IF(INDIRECT(ADDRESS(ROW(),COLUMN()+2,4,1))="","",ROW()-2)</f>
        <v/>
      </c>
      <c r="B82" s="190" t="inlineStr"/>
      <c r="C82" s="191" t="inlineStr">
        <is>
          <t>/AVMedia/PinnacleProjects/19940115 Jeff's Hockey.stx</t>
        </is>
      </c>
      <c r="D82" s="192" t="inlineStr">
        <is>
          <t>NA</t>
        </is>
      </c>
      <c r="E82" s="191" t="inlineStr">
        <is>
          <t>YES</t>
        </is>
      </c>
      <c r="F82" s="192" t="inlineStr">
        <is>
          <t>No</t>
        </is>
      </c>
      <c r="G82" s="171">
        <f>IF(ISNA(VLOOKUP(C82,FS_SIZE!$B$1:$C$551,2,0)),"",VLOOKUP(C82,FS_SIZE!$B$1:$C$551,2,0))</f>
        <v/>
      </c>
      <c r="H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176" t="str"/>
      <c r="J82" s="177">
        <f>IF(ISREF(INDIRECT(I82)), INDIRECT(I82),"")</f>
        <v/>
      </c>
      <c r="BL82" s="165" t="n"/>
    </row>
    <row r="83" ht="12.8" customHeight="1" s="111">
      <c r="A83" s="171">
        <f>IF(INDIRECT(ADDRESS(ROW(),COLUMN()+2,4,1))="","",ROW()-2)</f>
        <v/>
      </c>
      <c r="B83" s="190" t="inlineStr"/>
      <c r="C83" s="191" t="inlineStr">
        <is>
          <t>/AVMedia/PinnacleProjects/19940116 Mike's Hockey.stx</t>
        </is>
      </c>
      <c r="D83" s="192" t="inlineStr">
        <is>
          <t>NA</t>
        </is>
      </c>
      <c r="E83" s="191" t="inlineStr">
        <is>
          <t>YES</t>
        </is>
      </c>
      <c r="F83" s="192" t="inlineStr">
        <is>
          <t>No</t>
        </is>
      </c>
      <c r="G83" s="171">
        <f>IF(ISNA(VLOOKUP(C83,FS_SIZE!$B$1:$C$551,2,0)),"",VLOOKUP(C83,FS_SIZE!$B$1:$C$551,2,0))</f>
        <v/>
      </c>
      <c r="H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176" t="str"/>
      <c r="J83" s="177">
        <f>IF(ISREF(INDIRECT(I83)), INDIRECT(I83),"")</f>
        <v/>
      </c>
      <c r="BL83" s="165" t="n"/>
    </row>
    <row r="84" ht="12.8" customHeight="1" s="111">
      <c r="A84" s="171">
        <f>IF(INDIRECT(ADDRESS(ROW(),COLUMN()+2,4,1))="","",ROW()-2)</f>
        <v/>
      </c>
      <c r="B84" s="172" t="inlineStr"/>
      <c r="C84" s="173" t="inlineStr">
        <is>
          <t>/AVMedia/PinnacleProjects/1995 Christmas.stx</t>
        </is>
      </c>
      <c r="D84" s="174" t="inlineStr">
        <is>
          <t>NA</t>
        </is>
      </c>
      <c r="E84" s="173" t="inlineStr">
        <is>
          <t>YES</t>
        </is>
      </c>
      <c r="F84" s="173" t="inlineStr">
        <is>
          <t>No</t>
        </is>
      </c>
      <c r="G84" s="171">
        <f>IF(ISNA(VLOOKUP(C84,FS_SIZE!$B$1:$C$551,2,0)),"",VLOOKUP(C84,FS_SIZE!$B$1:$C$551,2,0))</f>
        <v/>
      </c>
      <c r="H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176" t="str"/>
      <c r="J84" s="177">
        <f>IF(ISREF(INDIRECT(I84)), INDIRECT(I84),"")</f>
        <v/>
      </c>
      <c r="BL84" s="165" t="n"/>
    </row>
    <row r="85" ht="12.8" customHeight="1" s="111">
      <c r="A85" s="171">
        <f>IF(INDIRECT(ADDRESS(ROW(),COLUMN()+2,4,1))="","",ROW()-2)</f>
        <v/>
      </c>
      <c r="B85" s="172" t="inlineStr"/>
      <c r="C85" s="173" t="inlineStr">
        <is>
          <t>/AVMedia/PinnacleProjects/1995 Narcisse Snake Pits.stx</t>
        </is>
      </c>
      <c r="D85" s="174" t="inlineStr">
        <is>
          <t>NA</t>
        </is>
      </c>
      <c r="E85" s="173" t="inlineStr">
        <is>
          <t>YES</t>
        </is>
      </c>
      <c r="F85" s="173" t="inlineStr">
        <is>
          <t>No</t>
        </is>
      </c>
      <c r="G85" s="171">
        <f>IF(ISNA(VLOOKUP(C85,FS_SIZE!$B$1:$C$551,2,0)),"",VLOOKUP(C85,FS_SIZE!$B$1:$C$551,2,0))</f>
        <v/>
      </c>
      <c r="H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176" t="str"/>
      <c r="J85" s="177">
        <f>IF(ISREF(INDIRECT(I85)), INDIRECT(I85),"")</f>
        <v/>
      </c>
      <c r="BL85" s="165" t="n"/>
    </row>
    <row r="86" ht="12.8" customHeight="1" s="111">
      <c r="A86" s="171">
        <f>IF(INDIRECT(ADDRESS(ROW(),COLUMN()+2,4,1))="","",ROW()-2)</f>
        <v/>
      </c>
      <c r="B86" s="190" t="inlineStr"/>
      <c r="C86" s="191" t="inlineStr">
        <is>
          <t>/AVMedia/PinnacleProjects/1995 Pig Roast.stx</t>
        </is>
      </c>
      <c r="D86" s="192" t="inlineStr">
        <is>
          <t>NA</t>
        </is>
      </c>
      <c r="E86" s="191" t="inlineStr">
        <is>
          <t>YES</t>
        </is>
      </c>
      <c r="F86" s="192" t="inlineStr">
        <is>
          <t>No</t>
        </is>
      </c>
      <c r="G86" s="171">
        <f>IF(ISNA(VLOOKUP(C86,FS_SIZE!$B$1:$C$551,2,0)),"",VLOOKUP(C86,FS_SIZE!$B$1:$C$551,2,0))</f>
        <v/>
      </c>
      <c r="H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176" t="str"/>
      <c r="J86" s="177">
        <f>IF(ISREF(INDIRECT(I86)), INDIRECT(I86),"")</f>
        <v/>
      </c>
      <c r="BL86" s="165" t="n"/>
    </row>
    <row r="87" ht="12.8" customHeight="1" s="111">
      <c r="A87" s="171">
        <f>IF(INDIRECT(ADDRESS(ROW(),COLUMN()+2,4,1))="","",ROW()-2)</f>
        <v/>
      </c>
      <c r="B87" s="190" t="inlineStr"/>
      <c r="C87" s="191" t="inlineStr">
        <is>
          <t>/AVMedia/PinnacleProjects/1997 Piano Concerto.stx</t>
        </is>
      </c>
      <c r="D87" s="192" t="inlineStr">
        <is>
          <t>NA</t>
        </is>
      </c>
      <c r="E87" s="191" t="inlineStr">
        <is>
          <t>YES</t>
        </is>
      </c>
      <c r="F87" s="192" t="inlineStr">
        <is>
          <t>No</t>
        </is>
      </c>
      <c r="G87" s="171">
        <f>IF(ISNA(VLOOKUP(C87,FS_SIZE!$B$1:$C$551,2,0)),"",VLOOKUP(C87,FS_SIZE!$B$1:$C$551,2,0))</f>
        <v/>
      </c>
      <c r="H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 s="176" t="str"/>
      <c r="J87" s="177">
        <f>IF(ISREF(INDIRECT(I87)), INDIRECT(I87),"")</f>
        <v/>
      </c>
      <c r="BL87" s="165" t="n"/>
    </row>
    <row r="88" ht="12.8" customHeight="1" s="111">
      <c r="A88" s="171">
        <f>IF(INDIRECT(ADDRESS(ROW(),COLUMN()+2,4,1))="","",ROW()-2)</f>
        <v/>
      </c>
      <c r="B88" s="190" t="inlineStr"/>
      <c r="C88" s="191" t="inlineStr">
        <is>
          <t>/AVMedia/PinnacleProjects/1998 Jeff and Barry Birthday.stx</t>
        </is>
      </c>
      <c r="D88" s="192" t="inlineStr">
        <is>
          <t>NA</t>
        </is>
      </c>
      <c r="E88" s="191" t="inlineStr">
        <is>
          <t>YES</t>
        </is>
      </c>
      <c r="F88" s="192" t="inlineStr">
        <is>
          <t>No</t>
        </is>
      </c>
      <c r="G88" s="171">
        <f>IF(ISNA(VLOOKUP(C88,FS_SIZE!$B$1:$C$551,2,0)),"",VLOOKUP(C88,FS_SIZE!$B$1:$C$551,2,0))</f>
        <v/>
      </c>
      <c r="H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 s="176" t="str"/>
      <c r="J88" s="177">
        <f>IF(ISREF(INDIRECT(I88)), INDIRECT(I88),"")</f>
        <v/>
      </c>
      <c r="BL88" s="165" t="n"/>
    </row>
    <row r="89" ht="12.8" customHeight="1" s="111">
      <c r="A89" s="171">
        <f>IF(INDIRECT(ADDRESS(ROW(),COLUMN()+2,4,1))="","",ROW()-2)</f>
        <v/>
      </c>
      <c r="B89" s="172" t="inlineStr"/>
      <c r="C89" s="173" t="inlineStr">
        <is>
          <t>/AVMedia/PinnacleProjects/1998.stx</t>
        </is>
      </c>
      <c r="D89" s="174" t="inlineStr">
        <is>
          <t>NA</t>
        </is>
      </c>
      <c r="E89" s="173" t="inlineStr">
        <is>
          <t>YES</t>
        </is>
      </c>
      <c r="F89" s="173" t="inlineStr">
        <is>
          <t>No</t>
        </is>
      </c>
      <c r="G89" s="171">
        <f>IF(ISNA(VLOOKUP(C89,FS_SIZE!$B$1:$C$551,2,0)),"",VLOOKUP(C89,FS_SIZE!$B$1:$C$551,2,0))</f>
        <v/>
      </c>
      <c r="H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176" t="str"/>
      <c r="J89" s="177">
        <f>IF(ISREF(INDIRECT(I89)), INDIRECT(I89),"")</f>
        <v/>
      </c>
      <c r="BL89" s="165" t="n"/>
    </row>
    <row r="90" ht="12.8" customHeight="1" s="111">
      <c r="A90" s="171">
        <f>IF(INDIRECT(ADDRESS(ROW(),COLUMN()+2,4,1))="","",ROW()-2)</f>
        <v/>
      </c>
      <c r="B90" s="190" t="inlineStr"/>
      <c r="C90" s="191" t="inlineStr">
        <is>
          <t>/AVMedia/PinnacleProjects/2006 Xmas.stx</t>
        </is>
      </c>
      <c r="D90" s="192" t="inlineStr">
        <is>
          <t>NA</t>
        </is>
      </c>
      <c r="E90" s="191" t="inlineStr">
        <is>
          <t>YES</t>
        </is>
      </c>
      <c r="F90" s="192" t="inlineStr">
        <is>
          <t>No</t>
        </is>
      </c>
      <c r="G90" s="171">
        <f>IF(ISNA(VLOOKUP(C90,FS_SIZE!$B$1:$C$551,2,0)),"",VLOOKUP(C90,FS_SIZE!$B$1:$C$551,2,0))</f>
        <v/>
      </c>
      <c r="H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 s="176" t="str"/>
      <c r="J90" s="177">
        <f>IF(ISREF(INDIRECT(I90)), INDIRECT(I90),"")</f>
        <v/>
      </c>
      <c r="BL90" s="165" t="n"/>
    </row>
    <row r="91" ht="12.8" customHeight="1" s="111">
      <c r="A91" s="171">
        <f>IF(INDIRECT(ADDRESS(ROW(),COLUMN()+2,4,1))="","",ROW()-2)</f>
        <v/>
      </c>
      <c r="B91" s="172" t="inlineStr"/>
      <c r="C91" s="173" t="inlineStr">
        <is>
          <t>/AVMedia/PinnacleProjects/2007 Xmas.stx</t>
        </is>
      </c>
      <c r="D91" s="174" t="inlineStr">
        <is>
          <t>NA</t>
        </is>
      </c>
      <c r="E91" s="173" t="inlineStr">
        <is>
          <t>YES</t>
        </is>
      </c>
      <c r="F91" s="173" t="inlineStr">
        <is>
          <t>No</t>
        </is>
      </c>
      <c r="G91" s="171">
        <f>IF(ISNA(VLOOKUP(C91,FS_SIZE!$B$1:$C$551,2,0)),"",VLOOKUP(C91,FS_SIZE!$B$1:$C$551,2,0))</f>
        <v/>
      </c>
      <c r="H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 s="176" t="str"/>
      <c r="J91" s="177">
        <f>IF(ISREF(INDIRECT(I91)), INDIRECT(I91),"")</f>
        <v/>
      </c>
      <c r="BL91" s="165" t="n"/>
    </row>
    <row r="92" ht="12.8" customHeight="1" s="111">
      <c r="A92" s="171">
        <f>IF(INDIRECT(ADDRESS(ROW(),COLUMN()+2,4,1))="","",ROW()-2)</f>
        <v/>
      </c>
      <c r="B92" s="190" t="inlineStr"/>
      <c r="C92" s="191" t="inlineStr">
        <is>
          <t>/AVMedia/PinnacleProjects/2007StevenGrad.stx</t>
        </is>
      </c>
      <c r="D92" s="192" t="inlineStr">
        <is>
          <t>NA</t>
        </is>
      </c>
      <c r="E92" s="191" t="inlineStr">
        <is>
          <t>YES</t>
        </is>
      </c>
      <c r="F92" s="192" t="inlineStr">
        <is>
          <t>No</t>
        </is>
      </c>
      <c r="G92" s="171">
        <f>IF(ISNA(VLOOKUP(C92,FS_SIZE!$B$1:$C$551,2,0)),"",VLOOKUP(C92,FS_SIZE!$B$1:$C$551,2,0))</f>
        <v/>
      </c>
      <c r="H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176" t="str"/>
      <c r="J92" s="177">
        <f>IF(ISREF(INDIRECT(I92)), INDIRECT(I92),"")</f>
        <v/>
      </c>
      <c r="BL92" s="165" t="n"/>
    </row>
    <row r="93" ht="12.8" customHeight="1" s="111">
      <c r="A93" s="171">
        <f>IF(INDIRECT(ADDRESS(ROW(),COLUMN()+2,4,1))="","",ROW()-2)</f>
        <v/>
      </c>
      <c r="B93" s="172" t="inlineStr"/>
      <c r="C93" s="173" t="inlineStr">
        <is>
          <t>/AVMedia/PinnacleProjects/Antiques.stx</t>
        </is>
      </c>
      <c r="D93" s="174" t="inlineStr">
        <is>
          <t>NA</t>
        </is>
      </c>
      <c r="E93" s="173" t="inlineStr">
        <is>
          <t>YES</t>
        </is>
      </c>
      <c r="F93" s="173" t="inlineStr">
        <is>
          <t>No</t>
        </is>
      </c>
      <c r="G93" s="171">
        <f>IF(ISNA(VLOOKUP(C93,FS_SIZE!$B$1:$C$551,2,0)),"",VLOOKUP(C93,FS_SIZE!$B$1:$C$551,2,0))</f>
        <v/>
      </c>
      <c r="H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 s="176" t="str"/>
      <c r="J93" s="177">
        <f>IF(ISREF(INDIRECT(I93)), INDIRECT(I93),"")</f>
        <v/>
      </c>
      <c r="BL93" s="165" t="n"/>
    </row>
    <row r="94" ht="12.8" customHeight="1" s="111">
      <c r="A94" s="171">
        <f>IF(INDIRECT(ADDRESS(ROW(),COLUMN()+2,4,1))="","",ROW()-2)</f>
        <v/>
      </c>
      <c r="B94" s="190" t="inlineStr"/>
      <c r="C94" s="191" t="inlineStr">
        <is>
          <t>/AVMedia/PinnacleProjects/Jef_Mike_Trophies.wmv</t>
        </is>
      </c>
      <c r="D94" s="192" t="inlineStr">
        <is>
          <t>NA</t>
        </is>
      </c>
      <c r="E94" s="191" t="inlineStr">
        <is>
          <t>YES</t>
        </is>
      </c>
      <c r="F94" s="192" t="inlineStr">
        <is>
          <t>No</t>
        </is>
      </c>
      <c r="G94" s="171">
        <f>IF(ISNA(VLOOKUP(C94,FS_SIZE!$B$1:$C$551,2,0)),"",VLOOKUP(C94,FS_SIZE!$B$1:$C$551,2,0))</f>
        <v/>
      </c>
      <c r="H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 s="176" t="str"/>
      <c r="J94" s="177">
        <f>IF(ISREF(INDIRECT(I94)), INDIRECT(I94),"")</f>
        <v/>
      </c>
      <c r="BL94" s="165" t="n"/>
    </row>
    <row r="95" ht="12.8" customHeight="1" s="111">
      <c r="A95" s="171">
        <f>IF(INDIRECT(ADDRESS(ROW(),COLUMN()+2,4,1))="","",ROW()-2)</f>
        <v/>
      </c>
      <c r="B95" s="172" t="inlineStr"/>
      <c r="C95" s="173" t="inlineStr">
        <is>
          <t>/AVMedia/PinnacleProjects/Jeff's 9th Birthday.stx</t>
        </is>
      </c>
      <c r="D95" s="174" t="inlineStr">
        <is>
          <t>NA</t>
        </is>
      </c>
      <c r="E95" s="173" t="inlineStr">
        <is>
          <t>YES</t>
        </is>
      </c>
      <c r="F95" s="173" t="inlineStr">
        <is>
          <t>No</t>
        </is>
      </c>
      <c r="G95" s="171">
        <f>IF(ISNA(VLOOKUP(C95,FS_SIZE!$B$1:$C$551,2,0)),"",VLOOKUP(C95,FS_SIZE!$B$1:$C$551,2,0))</f>
        <v/>
      </c>
      <c r="H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 s="176" t="str"/>
      <c r="J95" s="177">
        <f>IF(ISREF(INDIRECT(I95)), INDIRECT(I95),"")</f>
        <v/>
      </c>
      <c r="BL95" s="165" t="n"/>
    </row>
    <row r="96" ht="12.8" customHeight="1" s="111">
      <c r="A96" s="171">
        <f>IF(INDIRECT(ADDRESS(ROW(),COLUMN()+2,4,1))="","",ROW()-2)</f>
        <v/>
      </c>
      <c r="B96" s="190" t="inlineStr"/>
      <c r="C96" s="191" t="inlineStr">
        <is>
          <t>/AVMedia/PinnacleProjects/Jeffrey 2nd brithday _new.stx</t>
        </is>
      </c>
      <c r="D96" s="192" t="inlineStr">
        <is>
          <t>NA</t>
        </is>
      </c>
      <c r="E96" s="191" t="inlineStr">
        <is>
          <t>YES</t>
        </is>
      </c>
      <c r="F96" s="192" t="inlineStr">
        <is>
          <t>No</t>
        </is>
      </c>
      <c r="G96" s="171">
        <f>IF(ISNA(VLOOKUP(C96,FS_SIZE!$B$1:$C$551,2,0)),"",VLOOKUP(C96,FS_SIZE!$B$1:$C$551,2,0))</f>
        <v/>
      </c>
      <c r="H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 s="176" t="str"/>
      <c r="J96" s="177">
        <f>IF(ISREF(INDIRECT(I96)), INDIRECT(I96),"")</f>
        <v/>
      </c>
      <c r="BL96" s="165" t="n"/>
    </row>
    <row r="97" ht="12.8" customHeight="1" s="111">
      <c r="A97" s="171">
        <f>IF(INDIRECT(ADDRESS(ROW(),COLUMN()+2,4,1))="","",ROW()-2)</f>
        <v/>
      </c>
      <c r="B97" s="190" t="inlineStr"/>
      <c r="C97" s="191" t="inlineStr">
        <is>
          <t>/AVMedia/PinnacleProjects/Jeffrey 2nd brithday.stx</t>
        </is>
      </c>
      <c r="D97" s="192" t="inlineStr">
        <is>
          <t>NA</t>
        </is>
      </c>
      <c r="E97" s="191" t="inlineStr">
        <is>
          <t>YES</t>
        </is>
      </c>
      <c r="F97" s="192" t="inlineStr">
        <is>
          <t>No</t>
        </is>
      </c>
      <c r="G97" s="171">
        <f>IF(ISNA(VLOOKUP(C97,FS_SIZE!$B$1:$C$551,2,0)),"",VLOOKUP(C97,FS_SIZE!$B$1:$C$551,2,0))</f>
        <v/>
      </c>
      <c r="H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176" t="str"/>
      <c r="J97" s="177">
        <f>IF(ISREF(INDIRECT(I97)), INDIRECT(I97),"")</f>
        <v/>
      </c>
      <c r="BL97" s="165" t="n"/>
    </row>
    <row r="98" ht="12.8" customHeight="1" s="111">
      <c r="A98" s="171">
        <f>IF(INDIRECT(ADDRESS(ROW(),COLUMN()+2,4,1))="","",ROW()-2)</f>
        <v/>
      </c>
      <c r="B98" s="172" t="inlineStr"/>
      <c r="C98" s="173" t="inlineStr">
        <is>
          <t>/AVMedia/PinnacleProjects/Kevin Howell.stx</t>
        </is>
      </c>
      <c r="D98" s="174" t="inlineStr">
        <is>
          <t>NA</t>
        </is>
      </c>
      <c r="E98" s="173" t="inlineStr">
        <is>
          <t>YES</t>
        </is>
      </c>
      <c r="F98" s="173" t="inlineStr">
        <is>
          <t>No</t>
        </is>
      </c>
      <c r="G98" s="171">
        <f>IF(ISNA(VLOOKUP(C98,FS_SIZE!$B$1:$C$551,2,0)),"",VLOOKUP(C98,FS_SIZE!$B$1:$C$551,2,0))</f>
        <v/>
      </c>
      <c r="H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176" t="str"/>
      <c r="J98" s="177">
        <f>IF(ISREF(INDIRECT(I98)), INDIRECT(I98),"")</f>
        <v/>
      </c>
      <c r="BL98" s="165" t="n"/>
    </row>
    <row r="99" ht="12.8" customHeight="1" s="111">
      <c r="A99" s="171">
        <f>IF(INDIRECT(ADDRESS(ROW(),COLUMN()+2,4,1))="","",ROW()-2)</f>
        <v/>
      </c>
      <c r="B99" s="190" t="inlineStr"/>
      <c r="C99" s="191" t="inlineStr">
        <is>
          <t>/AVMedia/PinnacleProjects/Michael 11th Birthday.stx</t>
        </is>
      </c>
      <c r="D99" s="192" t="inlineStr">
        <is>
          <t>NA</t>
        </is>
      </c>
      <c r="E99" s="191" t="inlineStr">
        <is>
          <t>YES</t>
        </is>
      </c>
      <c r="F99" s="192" t="inlineStr">
        <is>
          <t>No</t>
        </is>
      </c>
      <c r="G99" s="171">
        <f>IF(ISNA(VLOOKUP(C99,FS_SIZE!$B$1:$C$551,2,0)),"",VLOOKUP(C99,FS_SIZE!$B$1:$C$551,2,0))</f>
        <v/>
      </c>
      <c r="H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 s="176" t="str"/>
      <c r="J99" s="177">
        <f>IF(ISREF(INDIRECT(I99)), INDIRECT(I99),"")</f>
        <v/>
      </c>
      <c r="BL99" s="165" t="n"/>
    </row>
    <row r="100" ht="12.8" customHeight="1" s="111">
      <c r="A100" s="171">
        <f>IF(INDIRECT(ADDRESS(ROW(),COLUMN()+2,4,1))="","",ROW()-2)</f>
        <v/>
      </c>
      <c r="B100" s="172" t="inlineStr"/>
      <c r="C100" s="173" t="inlineStr">
        <is>
          <t>/AVMedia/PinnacleProjects/Michael 19990403.stx</t>
        </is>
      </c>
      <c r="D100" s="174" t="inlineStr">
        <is>
          <t>NA</t>
        </is>
      </c>
      <c r="E100" s="173" t="inlineStr">
        <is>
          <t>YES</t>
        </is>
      </c>
      <c r="F100" s="173" t="inlineStr">
        <is>
          <t>No</t>
        </is>
      </c>
      <c r="G100" s="171">
        <f>IF(ISNA(VLOOKUP(C100,FS_SIZE!$B$1:$C$551,2,0)),"",VLOOKUP(C100,FS_SIZE!$B$1:$C$551,2,0))</f>
        <v/>
      </c>
      <c r="H1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176" t="str"/>
      <c r="J100" s="177">
        <f>IF(ISREF(INDIRECT(I100)), INDIRECT(I100),"")</f>
        <v/>
      </c>
      <c r="BL100" s="165" t="n"/>
    </row>
    <row r="101" ht="12.8" customHeight="1" s="111">
      <c r="A101" s="171">
        <f>IF(INDIRECT(ADDRESS(ROW(),COLUMN()+2,4,1))="","",ROW()-2)</f>
        <v/>
      </c>
      <c r="B101" s="172" t="inlineStr"/>
      <c r="C101" s="173" t="inlineStr">
        <is>
          <t>/AVMedia/PinnacleProjects/Michael 19990403pm.stx</t>
        </is>
      </c>
      <c r="D101" s="174" t="inlineStr">
        <is>
          <t>NA</t>
        </is>
      </c>
      <c r="E101" s="173" t="inlineStr">
        <is>
          <t>YES</t>
        </is>
      </c>
      <c r="F101" s="173" t="inlineStr">
        <is>
          <t>No</t>
        </is>
      </c>
      <c r="G101" s="171">
        <f>IF(ISNA(VLOOKUP(C101,FS_SIZE!$B$1:$C$551,2,0)),"",VLOOKUP(C101,FS_SIZE!$B$1:$C$551,2,0))</f>
        <v/>
      </c>
      <c r="H1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176" t="str"/>
      <c r="J101" s="177">
        <f>IF(ISREF(INDIRECT(I101)), INDIRECT(I101),"")</f>
        <v/>
      </c>
      <c r="BL101" s="165" t="n"/>
    </row>
    <row r="102" ht="12.8" customHeight="1" s="111">
      <c r="A102" s="171">
        <f>IF(INDIRECT(ADDRESS(ROW(),COLUMN()+2,4,1))="","",ROW()-2)</f>
        <v/>
      </c>
      <c r="B102" s="190" t="inlineStr"/>
      <c r="C102" s="191" t="inlineStr">
        <is>
          <t>/AVMedia/PinnacleProjects/Michael 2nd brithday Part 1.stx</t>
        </is>
      </c>
      <c r="D102" s="192" t="inlineStr">
        <is>
          <t>NA</t>
        </is>
      </c>
      <c r="E102" s="191" t="inlineStr">
        <is>
          <t>YES</t>
        </is>
      </c>
      <c r="F102" s="192" t="inlineStr">
        <is>
          <t>No</t>
        </is>
      </c>
      <c r="G102" s="171">
        <f>IF(ISNA(VLOOKUP(C102,FS_SIZE!$B$1:$C$551,2,0)),"",VLOOKUP(C102,FS_SIZE!$B$1:$C$551,2,0))</f>
        <v/>
      </c>
      <c r="H1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176" t="str"/>
      <c r="J102" s="177">
        <f>IF(ISREF(INDIRECT(I102)), INDIRECT(I102),"")</f>
        <v/>
      </c>
      <c r="BL102" s="165" t="n"/>
    </row>
    <row r="103" ht="12.8" customHeight="1" s="111">
      <c r="A103" s="171">
        <f>IF(INDIRECT(ADDRESS(ROW(),COLUMN()+2,4,1))="","",ROW()-2)</f>
        <v/>
      </c>
      <c r="B103" s="190" t="inlineStr"/>
      <c r="C103" s="191" t="inlineStr">
        <is>
          <t>/AVMedia/PinnacleProjects/Michael 2nd brithday raw.stx</t>
        </is>
      </c>
      <c r="D103" s="192" t="inlineStr">
        <is>
          <t>NA</t>
        </is>
      </c>
      <c r="E103" s="191" t="inlineStr">
        <is>
          <t>YES</t>
        </is>
      </c>
      <c r="F103" s="192" t="inlineStr">
        <is>
          <t>No</t>
        </is>
      </c>
      <c r="G103" s="171">
        <f>IF(ISNA(VLOOKUP(C103,FS_SIZE!$B$1:$C$551,2,0)),"",VLOOKUP(C103,FS_SIZE!$B$1:$C$551,2,0))</f>
        <v/>
      </c>
      <c r="H1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176" t="str"/>
      <c r="J103" s="177">
        <f>IF(ISREF(INDIRECT(I103)), INDIRECT(I103),"")</f>
        <v/>
      </c>
      <c r="BL103" s="165" t="n"/>
    </row>
    <row r="104" ht="12.8" customHeight="1" s="111">
      <c r="A104" s="171">
        <f>IF(INDIRECT(ADDRESS(ROW(),COLUMN()+2,4,1))="","",ROW()-2)</f>
        <v/>
      </c>
      <c r="B104" s="172" t="inlineStr"/>
      <c r="C104" s="173" t="inlineStr">
        <is>
          <t>/AVMedia/PinnacleProjects/Michael 2nd brithday.stx</t>
        </is>
      </c>
      <c r="D104" s="174" t="inlineStr">
        <is>
          <t>NA</t>
        </is>
      </c>
      <c r="E104" s="173" t="inlineStr">
        <is>
          <t>YES</t>
        </is>
      </c>
      <c r="F104" s="173" t="inlineStr">
        <is>
          <t>No</t>
        </is>
      </c>
      <c r="G104" s="171">
        <f>IF(ISNA(VLOOKUP(C104,FS_SIZE!$B$1:$C$551,2,0)),"",VLOOKUP(C104,FS_SIZE!$B$1:$C$551,2,0))</f>
        <v/>
      </c>
      <c r="H1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176" t="str"/>
      <c r="J104" s="177">
        <f>IF(ISREF(INDIRECT(I104)), INDIRECT(I104),"")</f>
        <v/>
      </c>
      <c r="BL104" s="165" t="n"/>
    </row>
    <row r="105" ht="12.8" customHeight="1" s="111">
      <c r="A105" s="171">
        <f>IF(INDIRECT(ADDRESS(ROW(),COLUMN()+2,4,1))="","",ROW()-2)</f>
        <v/>
      </c>
      <c r="B105" s="172" t="inlineStr"/>
      <c r="C105" s="173" t="inlineStr">
        <is>
          <t>/AVMedia/PinnacleProjects/Michael 7th Birthday.stx</t>
        </is>
      </c>
      <c r="D105" s="174" t="inlineStr">
        <is>
          <t>NA</t>
        </is>
      </c>
      <c r="E105" s="173" t="inlineStr">
        <is>
          <t>YES</t>
        </is>
      </c>
      <c r="F105" s="173" t="inlineStr">
        <is>
          <t>No</t>
        </is>
      </c>
      <c r="G105" s="171">
        <f>IF(ISNA(VLOOKUP(C105,FS_SIZE!$B$1:$C$551,2,0)),"",VLOOKUP(C105,FS_SIZE!$B$1:$C$551,2,0))</f>
        <v/>
      </c>
      <c r="H1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5" s="176" t="str"/>
      <c r="J105" s="177">
        <f>IF(ISREF(INDIRECT(I105)), INDIRECT(I105),"")</f>
        <v/>
      </c>
      <c r="BL105" s="165" t="n"/>
    </row>
    <row r="106" ht="12.8" customHeight="1" s="111">
      <c r="A106" s="171">
        <f>IF(INDIRECT(ADDRESS(ROW(),COLUMN()+2,4,1))="","",ROW()-2)</f>
        <v/>
      </c>
      <c r="B106" s="190" t="inlineStr"/>
      <c r="C106" s="191" t="inlineStr">
        <is>
          <t>/AVMedia/PinnacleProjects/Mike 1994 Hockey Finals.stx</t>
        </is>
      </c>
      <c r="D106" s="192" t="inlineStr">
        <is>
          <t>NA</t>
        </is>
      </c>
      <c r="E106" s="191" t="inlineStr">
        <is>
          <t>YES</t>
        </is>
      </c>
      <c r="F106" s="192" t="inlineStr">
        <is>
          <t>No</t>
        </is>
      </c>
      <c r="G106" s="171">
        <f>IF(ISNA(VLOOKUP(C106,FS_SIZE!$B$1:$C$551,2,0)),"",VLOOKUP(C106,FS_SIZE!$B$1:$C$551,2,0))</f>
        <v/>
      </c>
      <c r="H1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176" t="str"/>
      <c r="J106" s="177">
        <f>IF(ISREF(INDIRECT(I106)), INDIRECT(I106),"")</f>
        <v/>
      </c>
      <c r="BL106" s="165" t="n"/>
    </row>
    <row r="107" ht="12.8" customHeight="1" s="111">
      <c r="A107" s="171">
        <f>IF(INDIRECT(ADDRESS(ROW(),COLUMN()+2,4,1))="","",ROW()-2)</f>
        <v/>
      </c>
      <c r="B107" s="190" t="inlineStr"/>
      <c r="C107" s="191" t="inlineStr">
        <is>
          <t>/AVMedia/PinnacleProjects/Mike Bloopers.stx</t>
        </is>
      </c>
      <c r="D107" s="192" t="inlineStr">
        <is>
          <t>NA</t>
        </is>
      </c>
      <c r="E107" s="191" t="inlineStr">
        <is>
          <t>YES</t>
        </is>
      </c>
      <c r="F107" s="192" t="inlineStr">
        <is>
          <t>No</t>
        </is>
      </c>
      <c r="G107" s="171">
        <f>IF(ISNA(VLOOKUP(C107,FS_SIZE!$B$1:$C$551,2,0)),"",VLOOKUP(C107,FS_SIZE!$B$1:$C$551,2,0))</f>
        <v/>
      </c>
      <c r="H1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176" t="str"/>
      <c r="J107" s="177">
        <f>IF(ISREF(INDIRECT(I107)), INDIRECT(I107),"")</f>
        <v/>
      </c>
      <c r="BL107" s="165" t="n"/>
    </row>
    <row r="108" ht="12.8" customHeight="1" s="111">
      <c r="A108" s="171">
        <f>IF(INDIRECT(ADDRESS(ROW(),COLUMN()+2,4,1))="","",ROW()-2)</f>
        <v/>
      </c>
      <c r="B108" s="172" t="inlineStr"/>
      <c r="C108" s="173" t="inlineStr">
        <is>
          <t>/AVMedia/PinnacleProjects/My Movie 1.stx</t>
        </is>
      </c>
      <c r="D108" s="174" t="inlineStr">
        <is>
          <t>NA</t>
        </is>
      </c>
      <c r="E108" s="173" t="inlineStr">
        <is>
          <t>YES</t>
        </is>
      </c>
      <c r="F108" s="173" t="inlineStr">
        <is>
          <t>No</t>
        </is>
      </c>
      <c r="G108" s="171">
        <f>IF(ISNA(VLOOKUP(C108,FS_SIZE!$B$1:$C$551,2,0)),"",VLOOKUP(C108,FS_SIZE!$B$1:$C$551,2,0))</f>
        <v/>
      </c>
      <c r="H1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8" s="176" t="str"/>
      <c r="J108" s="177">
        <f>IF(ISREF(INDIRECT(I108)), INDIRECT(I108),"")</f>
        <v/>
      </c>
      <c r="BL108" s="165" t="n"/>
    </row>
    <row r="109" ht="12.8" customHeight="1" s="111">
      <c r="A109" s="171">
        <f>IF(INDIRECT(ADDRESS(ROW(),COLUMN()+2,4,1))="","",ROW()-2)</f>
        <v/>
      </c>
      <c r="B109" s="172" t="inlineStr"/>
      <c r="C109" s="173" t="inlineStr">
        <is>
          <t>/AVMedia/PinnacleProjects/My Movie.stx</t>
        </is>
      </c>
      <c r="D109" s="174" t="inlineStr">
        <is>
          <t>NA</t>
        </is>
      </c>
      <c r="E109" s="173" t="inlineStr">
        <is>
          <t>YES</t>
        </is>
      </c>
      <c r="F109" s="173" t="inlineStr">
        <is>
          <t>No</t>
        </is>
      </c>
      <c r="G109" s="171">
        <f>IF(ISNA(VLOOKUP(C109,FS_SIZE!$B$1:$C$551,2,0)),"",VLOOKUP(C109,FS_SIZE!$B$1:$C$551,2,0))</f>
        <v/>
      </c>
      <c r="H1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9" s="176" t="str"/>
      <c r="J109" s="177">
        <f>IF(ISREF(INDIRECT(I109)), INDIRECT(I109),"")</f>
        <v/>
      </c>
      <c r="BL109" s="165" t="n"/>
    </row>
    <row r="110" ht="12.8" customHeight="1" s="111">
      <c r="A110" s="171">
        <f>IF(INDIRECT(ADDRESS(ROW(),COLUMN()+2,4,1))="","",ROW()-2)</f>
        <v/>
      </c>
      <c r="B110" s="190" t="inlineStr"/>
      <c r="C110" s="191" t="inlineStr">
        <is>
          <t>/AVMedia/PinnacleProjects/Reno  Washing the Dishes.stx</t>
        </is>
      </c>
      <c r="D110" s="192" t="inlineStr">
        <is>
          <t>NA</t>
        </is>
      </c>
      <c r="E110" s="191" t="inlineStr">
        <is>
          <t>YES</t>
        </is>
      </c>
      <c r="F110" s="192" t="inlineStr">
        <is>
          <t>No</t>
        </is>
      </c>
      <c r="G110" s="171">
        <f>IF(ISNA(VLOOKUP(C110,FS_SIZE!$B$1:$C$551,2,0)),"",VLOOKUP(C110,FS_SIZE!$B$1:$C$551,2,0))</f>
        <v/>
      </c>
      <c r="H1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176" t="str"/>
      <c r="J110" s="177">
        <f>IF(ISREF(INDIRECT(I110)), INDIRECT(I110),"")</f>
        <v/>
      </c>
      <c r="BL110" s="165" t="n"/>
    </row>
    <row r="111" ht="12.8" customHeight="1" s="111">
      <c r="A111" s="171">
        <f>IF(INDIRECT(ADDRESS(ROW(),COLUMN()+2,4,1))="","",ROW()-2)</f>
        <v/>
      </c>
      <c r="B111" s="172" t="inlineStr"/>
      <c r="C111" s="173" t="inlineStr">
        <is>
          <t>/AVMedia/PinnacleProjects/Reno Semi Completed.stx</t>
        </is>
      </c>
      <c r="D111" s="174" t="inlineStr">
        <is>
          <t>NA</t>
        </is>
      </c>
      <c r="E111" s="173" t="inlineStr">
        <is>
          <t>YES</t>
        </is>
      </c>
      <c r="F111" s="173" t="inlineStr">
        <is>
          <t>No</t>
        </is>
      </c>
      <c r="G111" s="171">
        <f>IF(ISNA(VLOOKUP(C111,FS_SIZE!$B$1:$C$551,2,0)),"",VLOOKUP(C111,FS_SIZE!$B$1:$C$551,2,0))</f>
        <v/>
      </c>
      <c r="H1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1" s="176" t="str"/>
      <c r="J111" s="177">
        <f>IF(ISREF(INDIRECT(I111)), INDIRECT(I111),"")</f>
        <v/>
      </c>
      <c r="BL111" s="165" t="n"/>
    </row>
    <row r="112" ht="12.8" customHeight="1" s="111">
      <c r="A112" s="171">
        <f>IF(INDIRECT(ADDRESS(ROW(),COLUMN()+2,4,1))="","",ROW()-2)</f>
        <v/>
      </c>
      <c r="B112" s="190" t="inlineStr"/>
      <c r="C112" s="191" t="inlineStr">
        <is>
          <t>/AVMedia/PinnacleProjects/Steven ATC Grad.stx</t>
        </is>
      </c>
      <c r="D112" s="192" t="inlineStr">
        <is>
          <t>NA</t>
        </is>
      </c>
      <c r="E112" s="191" t="inlineStr">
        <is>
          <t>YES</t>
        </is>
      </c>
      <c r="F112" s="192" t="inlineStr">
        <is>
          <t>No</t>
        </is>
      </c>
      <c r="G112" s="171">
        <f>IF(ISNA(VLOOKUP(C112,FS_SIZE!$B$1:$C$551,2,0)),"",VLOOKUP(C112,FS_SIZE!$B$1:$C$551,2,0))</f>
        <v/>
      </c>
      <c r="H1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2" s="176" t="str"/>
      <c r="J112" s="177">
        <f>IF(ISREF(INDIRECT(I112)), INDIRECT(I112),"")</f>
        <v/>
      </c>
      <c r="BL112" s="165" t="n"/>
    </row>
    <row r="113" ht="12.8" customHeight="1" s="111">
      <c r="A113" s="171">
        <f>IF(INDIRECT(ADDRESS(ROW(),COLUMN()+2,4,1))="","",ROW()-2)</f>
        <v/>
      </c>
      <c r="B113" s="190" t="inlineStr"/>
      <c r="C113" s="191" t="inlineStr">
        <is>
          <t>/AVMedia/PinnacleProjects/Tape 6.stx</t>
        </is>
      </c>
      <c r="D113" s="192" t="inlineStr">
        <is>
          <t>NA</t>
        </is>
      </c>
      <c r="E113" s="191" t="inlineStr">
        <is>
          <t>YES</t>
        </is>
      </c>
      <c r="F113" s="192" t="inlineStr">
        <is>
          <t>No</t>
        </is>
      </c>
      <c r="G113" s="171">
        <f>IF(ISNA(VLOOKUP(C113,FS_SIZE!$B$1:$C$551,2,0)),"",VLOOKUP(C113,FS_SIZE!$B$1:$C$551,2,0))</f>
        <v/>
      </c>
      <c r="H1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3" s="176" t="str"/>
      <c r="J113" s="177">
        <f>IF(ISREF(INDIRECT(I113)), INDIRECT(I113),"")</f>
        <v/>
      </c>
      <c r="BL113" s="165" t="n"/>
    </row>
    <row r="114" ht="12.8" customHeight="1" s="111">
      <c r="A114" s="171">
        <f>IF(INDIRECT(ADDRESS(ROW(),COLUMN()+2,4,1))="","",ROW()-2)</f>
        <v/>
      </c>
      <c r="B114" s="190" t="inlineStr"/>
      <c r="C114" s="191" t="inlineStr">
        <is>
          <t>/AVMedia/PinnacleProjects/Wedding Day.stx</t>
        </is>
      </c>
      <c r="D114" s="192" t="inlineStr">
        <is>
          <t>NA</t>
        </is>
      </c>
      <c r="E114" s="191" t="inlineStr">
        <is>
          <t>YES</t>
        </is>
      </c>
      <c r="F114" s="192" t="inlineStr">
        <is>
          <t>No</t>
        </is>
      </c>
      <c r="G114" s="171">
        <f>IF(ISNA(VLOOKUP(C114,FS_SIZE!$B$1:$C$551,2,0)),"",VLOOKUP(C114,FS_SIZE!$B$1:$C$551,2,0))</f>
        <v/>
      </c>
      <c r="H1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176" t="str"/>
      <c r="J114" s="177">
        <f>IF(ISREF(INDIRECT(I114)), INDIRECT(I114),"")</f>
        <v/>
      </c>
      <c r="BL114" s="165" t="n"/>
    </row>
    <row r="115" ht="12.8" customHeight="1" s="111">
      <c r="A115" s="171">
        <f>IF(INDIRECT(ADDRESS(ROW(),COLUMN()+2,4,1))="","",ROW()-2)</f>
        <v/>
      </c>
      <c r="B115" s="172" t="inlineStr"/>
      <c r="C115" s="173" t="inlineStr">
        <is>
          <t>/AVMedia/PinnacleProjects/sample.stx</t>
        </is>
      </c>
      <c r="D115" s="174" t="inlineStr">
        <is>
          <t>NA</t>
        </is>
      </c>
      <c r="E115" s="173" t="inlineStr">
        <is>
          <t>YES</t>
        </is>
      </c>
      <c r="F115" s="173" t="inlineStr">
        <is>
          <t>No</t>
        </is>
      </c>
      <c r="G115" s="171">
        <f>IF(ISNA(VLOOKUP(C115,FS_SIZE!$B$1:$C$551,2,0)),"",VLOOKUP(C115,FS_SIZE!$B$1:$C$551,2,0))</f>
        <v/>
      </c>
      <c r="H1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176" t="str"/>
      <c r="J115" s="177">
        <f>IF(ISREF(INDIRECT(I115)), INDIRECT(I115),"")</f>
        <v/>
      </c>
      <c r="BL115" s="165" t="n"/>
    </row>
    <row r="116" ht="12.8" customHeight="1" s="111">
      <c r="A116" s="171">
        <f>IF(INDIRECT(ADDRESS(ROW(),COLUMN()+2,4,1))="","",ROW()-2)</f>
        <v/>
      </c>
      <c r="B116" s="172" t="inlineStr"/>
      <c r="C116" s="173" t="inlineStr">
        <is>
          <t>/AVMedia/Podcasts</t>
        </is>
      </c>
      <c r="D116" s="174" t="inlineStr">
        <is>
          <t>NA</t>
        </is>
      </c>
      <c r="E116" s="173" t="inlineStr">
        <is>
          <t>YES</t>
        </is>
      </c>
      <c r="F116" s="173" t="inlineStr">
        <is>
          <t>YES</t>
        </is>
      </c>
      <c r="G116" s="171">
        <f>IF(ISNA(VLOOKUP(C116,FS_SIZE!$B$1:$C$551,2,0)),"",VLOOKUP(C116,FS_SIZE!$B$1:$C$551,2,0))</f>
        <v/>
      </c>
      <c r="H1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6" s="176" t="str"/>
      <c r="J116" s="177">
        <f>IF(ISREF(INDIRECT(I116)), INDIRECT(I116),"")</f>
        <v/>
      </c>
      <c r="BL116" s="165" t="n"/>
    </row>
    <row r="117" ht="12.8" customHeight="1" s="111">
      <c r="A117" s="171">
        <f>IF(INDIRECT(ADDRESS(ROW(),COLUMN()+2,4,1))="","",ROW()-2)</f>
        <v/>
      </c>
      <c r="B117" s="190" t="inlineStr"/>
      <c r="C117" s="191" t="inlineStr">
        <is>
          <t>/AVMedia/Produced</t>
        </is>
      </c>
      <c r="D117" s="192" t="inlineStr">
        <is>
          <t>NA</t>
        </is>
      </c>
      <c r="E117" s="191" t="inlineStr">
        <is>
          <t>YES</t>
        </is>
      </c>
      <c r="F117" s="192" t="inlineStr">
        <is>
          <t>YES</t>
        </is>
      </c>
      <c r="G117" s="171">
        <f>IF(ISNA(VLOOKUP(C117,FS_SIZE!$B$1:$C$551,2,0)),"",VLOOKUP(C117,FS_SIZE!$B$1:$C$551,2,0))</f>
        <v/>
      </c>
      <c r="H1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7" s="176" t="str"/>
      <c r="J117" s="177">
        <f>IF(ISREF(INDIRECT(I117)), INDIRECT(I117),"")</f>
        <v/>
      </c>
      <c r="BL117" s="165" t="n"/>
    </row>
    <row r="118" ht="12.8" customHeight="1" s="111">
      <c r="A118" s="171">
        <f>IF(INDIRECT(ADDRESS(ROW(),COLUMN()+2,4,1))="","",ROW()-2)</f>
        <v/>
      </c>
      <c r="B118" s="190" t="inlineStr"/>
      <c r="C118" s="191" t="inlineStr">
        <is>
          <t>/AVMedia/Produced/1978Wedding Day.wmv</t>
        </is>
      </c>
      <c r="D118" s="192" t="inlineStr">
        <is>
          <t>NA</t>
        </is>
      </c>
      <c r="E118" s="191" t="inlineStr">
        <is>
          <t>YES</t>
        </is>
      </c>
      <c r="F118" s="192" t="inlineStr">
        <is>
          <t>No</t>
        </is>
      </c>
      <c r="G118" s="171">
        <f>IF(ISNA(VLOOKUP(C118,FS_SIZE!$B$1:$C$551,2,0)),"",VLOOKUP(C118,FS_SIZE!$B$1:$C$551,2,0))</f>
        <v/>
      </c>
      <c r="H1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8" s="176" t="str"/>
      <c r="J118" s="177">
        <f>IF(ISREF(INDIRECT(I118)), INDIRECT(I118),"")</f>
        <v/>
      </c>
      <c r="BL118" s="165" t="n"/>
    </row>
    <row r="119" ht="12.8" customHeight="1" s="111">
      <c r="A119" s="171">
        <f>IF(INDIRECT(ADDRESS(ROW(),COLUMN()+2,4,1))="","",ROW()-2)</f>
        <v/>
      </c>
      <c r="B119" s="190" t="inlineStr"/>
      <c r="C119" s="191" t="inlineStr">
        <is>
          <t>/AVMedia/Produced/1987_Jeffrey 2nd brithday.cos2</t>
        </is>
      </c>
      <c r="D119" s="192" t="inlineStr">
        <is>
          <t>NA</t>
        </is>
      </c>
      <c r="E119" s="191" t="inlineStr">
        <is>
          <t>YES</t>
        </is>
      </c>
      <c r="F119" s="192" t="inlineStr">
        <is>
          <t>No</t>
        </is>
      </c>
      <c r="G119" s="171">
        <f>IF(ISNA(VLOOKUP(C119,FS_SIZE!$B$1:$C$551,2,0)),"",VLOOKUP(C119,FS_SIZE!$B$1:$C$551,2,0))</f>
        <v/>
      </c>
      <c r="H1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176" t="str"/>
      <c r="J119" s="177">
        <f>IF(ISREF(INDIRECT(I119)), INDIRECT(I119),"")</f>
        <v/>
      </c>
      <c r="BL119" s="165" t="n"/>
    </row>
    <row r="120" ht="12.8" customHeight="1" s="111">
      <c r="A120" s="171">
        <f>IF(INDIRECT(ADDRESS(ROW(),COLUMN()+2,4,1))="","",ROW()-2)</f>
        <v/>
      </c>
      <c r="B120" s="190" t="inlineStr"/>
      <c r="C120" s="191" t="inlineStr">
        <is>
          <t>/AVMedia/Produced/1987_Jeffrey_2ndBrithday.wmv</t>
        </is>
      </c>
      <c r="D120" s="192" t="inlineStr">
        <is>
          <t>NA</t>
        </is>
      </c>
      <c r="E120" s="191" t="inlineStr">
        <is>
          <t>YES</t>
        </is>
      </c>
      <c r="F120" s="192" t="inlineStr">
        <is>
          <t>No</t>
        </is>
      </c>
      <c r="G120" s="171">
        <f>IF(ISNA(VLOOKUP(C120,FS_SIZE!$B$1:$C$551,2,0)),"",VLOOKUP(C120,FS_SIZE!$B$1:$C$551,2,0))</f>
        <v/>
      </c>
      <c r="H1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176" t="str"/>
      <c r="J120" s="177">
        <f>IF(ISREF(INDIRECT(I120)), INDIRECT(I120),"")</f>
        <v/>
      </c>
      <c r="BL120" s="165" t="n"/>
    </row>
    <row r="121" ht="12.8" customHeight="1" s="111">
      <c r="A121" s="171">
        <f>IF(INDIRECT(ADDRESS(ROW(),COLUMN()+2,4,1))="","",ROW()-2)</f>
        <v/>
      </c>
      <c r="B121" s="190" t="inlineStr"/>
      <c r="C121" s="191" t="inlineStr">
        <is>
          <t>/AVMedia/Produced/19940115_JeffHockey.wmv</t>
        </is>
      </c>
      <c r="D121" s="192" t="inlineStr">
        <is>
          <t>NA</t>
        </is>
      </c>
      <c r="E121" s="191" t="inlineStr">
        <is>
          <t>YES</t>
        </is>
      </c>
      <c r="F121" s="192" t="inlineStr">
        <is>
          <t>No</t>
        </is>
      </c>
      <c r="G121" s="171">
        <f>IF(ISNA(VLOOKUP(C121,FS_SIZE!$B$1:$C$551,2,0)),"",VLOOKUP(C121,FS_SIZE!$B$1:$C$551,2,0))</f>
        <v/>
      </c>
      <c r="H1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1" s="176" t="str"/>
      <c r="J121" s="177">
        <f>IF(ISREF(INDIRECT(I121)), INDIRECT(I121),"")</f>
        <v/>
      </c>
      <c r="BL121" s="165" t="n"/>
    </row>
    <row r="122" ht="12.8" customHeight="1" s="111">
      <c r="A122" s="171">
        <f>IF(INDIRECT(ADDRESS(ROW(),COLUMN()+2,4,1))="","",ROW()-2)</f>
        <v/>
      </c>
      <c r="B122" s="190" t="inlineStr"/>
      <c r="C122" s="191" t="inlineStr">
        <is>
          <t>/AVMedia/Produced/19940116 Mike's Hockey.wmv</t>
        </is>
      </c>
      <c r="D122" s="192" t="inlineStr">
        <is>
          <t>NA</t>
        </is>
      </c>
      <c r="E122" s="191" t="inlineStr">
        <is>
          <t>YES</t>
        </is>
      </c>
      <c r="F122" s="192" t="inlineStr">
        <is>
          <t>No</t>
        </is>
      </c>
      <c r="G122" s="171">
        <f>IF(ISNA(VLOOKUP(C122,FS_SIZE!$B$1:$C$551,2,0)),"",VLOOKUP(C122,FS_SIZE!$B$1:$C$551,2,0))</f>
        <v/>
      </c>
      <c r="H1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2" s="176" t="str"/>
      <c r="J122" s="177">
        <f>IF(ISREF(INDIRECT(I122)), INDIRECT(I122),"")</f>
        <v/>
      </c>
      <c r="BL122" s="165" t="n"/>
    </row>
    <row r="123" ht="12.8" customHeight="1" s="111">
      <c r="A123" s="171">
        <f>IF(INDIRECT(ADDRESS(ROW(),COLUMN()+2,4,1))="","",ROW()-2)</f>
        <v/>
      </c>
      <c r="B123" s="190" t="inlineStr"/>
      <c r="C123" s="191" t="inlineStr">
        <is>
          <t>/AVMedia/Produced/1994_BouskillCottage.wmv</t>
        </is>
      </c>
      <c r="D123" s="192" t="inlineStr">
        <is>
          <t>NA</t>
        </is>
      </c>
      <c r="E123" s="191" t="inlineStr">
        <is>
          <t>YES</t>
        </is>
      </c>
      <c r="F123" s="192" t="inlineStr">
        <is>
          <t>No</t>
        </is>
      </c>
      <c r="G123" s="171">
        <f>IF(ISNA(VLOOKUP(C123,FS_SIZE!$B$1:$C$551,2,0)),"",VLOOKUP(C123,FS_SIZE!$B$1:$C$551,2,0))</f>
        <v/>
      </c>
      <c r="H1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3" s="176" t="str"/>
      <c r="J123" s="177">
        <f>IF(ISREF(INDIRECT(I123)), INDIRECT(I123),"")</f>
        <v/>
      </c>
      <c r="BL123" s="165" t="n"/>
    </row>
    <row r="124" ht="12.8" customHeight="1" s="111">
      <c r="A124" s="171">
        <f>IF(INDIRECT(ADDRESS(ROW(),COLUMN()+2,4,1))="","",ROW()-2)</f>
        <v/>
      </c>
      <c r="B124" s="172" t="inlineStr"/>
      <c r="C124" s="173" t="inlineStr">
        <is>
          <t>/AVMedia/Produced/1994_Canada_Day_Night.wmv</t>
        </is>
      </c>
      <c r="D124" s="174" t="inlineStr">
        <is>
          <t>NA</t>
        </is>
      </c>
      <c r="E124" s="173" t="inlineStr">
        <is>
          <t>YES</t>
        </is>
      </c>
      <c r="F124" s="173" t="inlineStr">
        <is>
          <t>No</t>
        </is>
      </c>
      <c r="G124" s="171">
        <f>IF(ISNA(VLOOKUP(C124,FS_SIZE!$B$1:$C$551,2,0)),"",VLOOKUP(C124,FS_SIZE!$B$1:$C$551,2,0))</f>
        <v/>
      </c>
      <c r="H1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4" s="176" t="str"/>
      <c r="J124" s="177">
        <f>IF(ISREF(INDIRECT(I124)), INDIRECT(I124),"")</f>
        <v/>
      </c>
      <c r="BL124" s="165" t="n"/>
    </row>
    <row r="125" ht="12.8" customHeight="1" s="111">
      <c r="A125" s="171">
        <f>IF(INDIRECT(ADDRESS(ROW(),COLUMN()+2,4,1))="","",ROW()-2)</f>
        <v/>
      </c>
      <c r="B125" s="172" t="inlineStr"/>
      <c r="C125" s="173" t="inlineStr">
        <is>
          <t>/AVMedia/Produced/1994_DadBirthday.wmv</t>
        </is>
      </c>
      <c r="D125" s="174" t="inlineStr">
        <is>
          <t>NA</t>
        </is>
      </c>
      <c r="E125" s="173" t="inlineStr">
        <is>
          <t>YES</t>
        </is>
      </c>
      <c r="F125" s="173" t="inlineStr">
        <is>
          <t>No</t>
        </is>
      </c>
      <c r="G125" s="171">
        <f>IF(ISNA(VLOOKUP(C125,FS_SIZE!$B$1:$C$551,2,0)),"",VLOOKUP(C125,FS_SIZE!$B$1:$C$551,2,0))</f>
        <v/>
      </c>
      <c r="H1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176" t="str"/>
      <c r="J125" s="177">
        <f>IF(ISREF(INDIRECT(I125)), INDIRECT(I125),"")</f>
        <v/>
      </c>
      <c r="BL125" s="165" t="n"/>
    </row>
    <row r="126" ht="12.8" customHeight="1" s="111">
      <c r="A126" s="171">
        <f>IF(INDIRECT(ADDRESS(ROW(),COLUMN()+2,4,1))="","",ROW()-2)</f>
        <v/>
      </c>
      <c r="B126" s="172" t="inlineStr"/>
      <c r="C126" s="173" t="inlineStr">
        <is>
          <t>/AVMedia/Produced/1994_Easter.wmv</t>
        </is>
      </c>
      <c r="D126" s="174" t="inlineStr">
        <is>
          <t>NA</t>
        </is>
      </c>
      <c r="E126" s="173" t="inlineStr">
        <is>
          <t>YES</t>
        </is>
      </c>
      <c r="F126" s="173" t="inlineStr">
        <is>
          <t>No</t>
        </is>
      </c>
      <c r="G126" s="171">
        <f>IF(ISNA(VLOOKUP(C126,FS_SIZE!$B$1:$C$551,2,0)),"",VLOOKUP(C126,FS_SIZE!$B$1:$C$551,2,0))</f>
        <v/>
      </c>
      <c r="H1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6" s="176" t="str"/>
      <c r="J126" s="177">
        <f>IF(ISREF(INDIRECT(I126)), INDIRECT(I126),"")</f>
        <v/>
      </c>
      <c r="BL126" s="165" t="n"/>
    </row>
    <row r="127" ht="12.8" customHeight="1" s="111">
      <c r="A127" s="171">
        <f>IF(INDIRECT(ADDRESS(ROW(),COLUMN()+2,4,1))="","",ROW()-2)</f>
        <v/>
      </c>
      <c r="B127" s="172" t="inlineStr"/>
      <c r="C127" s="173" t="inlineStr">
        <is>
          <t>/AVMedia/Produced/1994_Gordon_Elsie_Anniversary.wmv</t>
        </is>
      </c>
      <c r="D127" s="174" t="inlineStr">
        <is>
          <t>NA</t>
        </is>
      </c>
      <c r="E127" s="173" t="inlineStr">
        <is>
          <t>YES</t>
        </is>
      </c>
      <c r="F127" s="173" t="inlineStr">
        <is>
          <t>No</t>
        </is>
      </c>
      <c r="G127" s="171">
        <f>IF(ISNA(VLOOKUP(C127,FS_SIZE!$B$1:$C$551,2,0)),"",VLOOKUP(C127,FS_SIZE!$B$1:$C$551,2,0))</f>
        <v/>
      </c>
      <c r="H1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7" s="176" t="str"/>
      <c r="J127" s="177">
        <f>IF(ISREF(INDIRECT(I127)), INDIRECT(I127),"")</f>
        <v/>
      </c>
      <c r="BL127" s="165" t="n"/>
    </row>
    <row r="128" ht="12.8" customHeight="1" s="111">
      <c r="A128" s="171">
        <f>IF(INDIRECT(ADDRESS(ROW(),COLUMN()+2,4,1))="","",ROW()-2)</f>
        <v/>
      </c>
      <c r="B128" s="172" t="inlineStr"/>
      <c r="C128" s="173" t="inlineStr">
        <is>
          <t>/AVMedia/Produced/1994_JeffBirthday.wmv</t>
        </is>
      </c>
      <c r="D128" s="174" t="inlineStr">
        <is>
          <t>NA</t>
        </is>
      </c>
      <c r="E128" s="173" t="inlineStr">
        <is>
          <t>YES</t>
        </is>
      </c>
      <c r="F128" s="173" t="inlineStr">
        <is>
          <t>No</t>
        </is>
      </c>
      <c r="G128" s="171">
        <f>IF(ISNA(VLOOKUP(C128,FS_SIZE!$B$1:$C$551,2,0)),"",VLOOKUP(C128,FS_SIZE!$B$1:$C$551,2,0))</f>
        <v/>
      </c>
      <c r="H1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8" s="176" t="str"/>
      <c r="J128" s="177">
        <f>IF(ISREF(INDIRECT(I128)), INDIRECT(I128),"")</f>
        <v/>
      </c>
      <c r="BL128" s="165" t="n"/>
    </row>
    <row r="129" ht="12.8" customHeight="1" s="111">
      <c r="A129" s="171">
        <f>IF(INDIRECT(ADDRESS(ROW(),COLUMN()+2,4,1))="","",ROW()-2)</f>
        <v/>
      </c>
      <c r="B129" s="172" t="inlineStr"/>
      <c r="C129" s="173" t="inlineStr">
        <is>
          <t>/AVMedia/Produced/1994_Mom _LornaBirthdays.wmv</t>
        </is>
      </c>
      <c r="D129" s="174" t="inlineStr">
        <is>
          <t>NA</t>
        </is>
      </c>
      <c r="E129" s="173" t="inlineStr">
        <is>
          <t>YES</t>
        </is>
      </c>
      <c r="F129" s="173" t="inlineStr">
        <is>
          <t>No</t>
        </is>
      </c>
      <c r="G129" s="171">
        <f>IF(ISNA(VLOOKUP(C129,FS_SIZE!$B$1:$C$551,2,0)),"",VLOOKUP(C129,FS_SIZE!$B$1:$C$551,2,0))</f>
        <v/>
      </c>
      <c r="H1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9" s="176" t="str"/>
      <c r="J129" s="177">
        <f>IF(ISREF(INDIRECT(I129)), INDIRECT(I129),"")</f>
        <v/>
      </c>
      <c r="BL129" s="165" t="n"/>
    </row>
    <row r="130" ht="12.8" customHeight="1" s="111">
      <c r="A130" s="171">
        <f>IF(INDIRECT(ADDRESS(ROW(),COLUMN()+2,4,1))="","",ROW()-2)</f>
        <v/>
      </c>
      <c r="B130" s="172" t="inlineStr"/>
      <c r="C130" s="173" t="inlineStr">
        <is>
          <t>/AVMedia/Produced/1994_MuscleBoys.wmv</t>
        </is>
      </c>
      <c r="D130" s="174" t="inlineStr">
        <is>
          <t>NA</t>
        </is>
      </c>
      <c r="E130" s="173" t="inlineStr">
        <is>
          <t>YES</t>
        </is>
      </c>
      <c r="F130" s="173" t="inlineStr">
        <is>
          <t>No</t>
        </is>
      </c>
      <c r="G130" s="171">
        <f>IF(ISNA(VLOOKUP(C130,FS_SIZE!$B$1:$C$551,2,0)),"",VLOOKUP(C130,FS_SIZE!$B$1:$C$551,2,0))</f>
        <v/>
      </c>
      <c r="H1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176" t="str"/>
      <c r="J130" s="177">
        <f>IF(ISREF(INDIRECT(I130)), INDIRECT(I130),"")</f>
        <v/>
      </c>
      <c r="BL130" s="165" t="n"/>
    </row>
    <row r="131" ht="12.8" customHeight="1" s="111">
      <c r="A131" s="171">
        <f>IF(INDIRECT(ADDRESS(ROW(),COLUMN()+2,4,1))="","",ROW()-2)</f>
        <v/>
      </c>
      <c r="B131" s="172" t="inlineStr"/>
      <c r="C131" s="173" t="inlineStr">
        <is>
          <t>/AVMedia/Produced/1994_Steven_BikeSchoolSkate.wmv</t>
        </is>
      </c>
      <c r="D131" s="174" t="inlineStr">
        <is>
          <t>NA</t>
        </is>
      </c>
      <c r="E131" s="173" t="inlineStr">
        <is>
          <t>YES</t>
        </is>
      </c>
      <c r="F131" s="173" t="inlineStr">
        <is>
          <t>No</t>
        </is>
      </c>
      <c r="G131" s="171">
        <f>IF(ISNA(VLOOKUP(C131,FS_SIZE!$B$1:$C$551,2,0)),"",VLOOKUP(C131,FS_SIZE!$B$1:$C$551,2,0))</f>
        <v/>
      </c>
      <c r="H1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1" s="176" t="str"/>
      <c r="J131" s="177">
        <f>IF(ISREF(INDIRECT(I131)), INDIRECT(I131),"")</f>
        <v/>
      </c>
      <c r="BL131" s="165" t="n"/>
    </row>
    <row r="132" ht="12.8" customHeight="1" s="111">
      <c r="A132" s="171">
        <f>IF(INDIRECT(ADDRESS(ROW(),COLUMN()+2,4,1))="","",ROW()-2)</f>
        <v/>
      </c>
      <c r="B132" s="172" t="inlineStr"/>
      <c r="C132" s="173" t="inlineStr">
        <is>
          <t>/AVMedia/Produced/1994_SundaySchoolPicnic.wmv</t>
        </is>
      </c>
      <c r="D132" s="174" t="inlineStr">
        <is>
          <t>NA</t>
        </is>
      </c>
      <c r="E132" s="173" t="inlineStr">
        <is>
          <t>YES</t>
        </is>
      </c>
      <c r="F132" s="173" t="inlineStr">
        <is>
          <t>No</t>
        </is>
      </c>
      <c r="G132" s="171">
        <f>IF(ISNA(VLOOKUP(C132,FS_SIZE!$B$1:$C$551,2,0)),"",VLOOKUP(C132,FS_SIZE!$B$1:$C$551,2,0))</f>
        <v/>
      </c>
      <c r="H1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2" s="176" t="str"/>
      <c r="J132" s="177">
        <f>IF(ISREF(INDIRECT(I132)), INDIRECT(I132),"")</f>
        <v/>
      </c>
      <c r="BL132" s="165" t="n"/>
    </row>
    <row r="133" ht="12.8" customHeight="1" s="111">
      <c r="A133" s="171">
        <f>IF(INDIRECT(ADDRESS(ROW(),COLUMN()+2,4,1))="","",ROW()-2)</f>
        <v/>
      </c>
      <c r="B133" s="172" t="inlineStr"/>
      <c r="C133" s="173" t="inlineStr">
        <is>
          <t>/AVMedia/Produced/1994_TammyBirthday.wmv</t>
        </is>
      </c>
      <c r="D133" s="174" t="inlineStr">
        <is>
          <t>NA</t>
        </is>
      </c>
      <c r="E133" s="173" t="inlineStr">
        <is>
          <t>YES</t>
        </is>
      </c>
      <c r="F133" s="173" t="inlineStr">
        <is>
          <t>No</t>
        </is>
      </c>
      <c r="G133" s="171">
        <f>IF(ISNA(VLOOKUP(C133,FS_SIZE!$B$1:$C$551,2,0)),"",VLOOKUP(C133,FS_SIZE!$B$1:$C$551,2,0))</f>
        <v/>
      </c>
      <c r="H1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3" s="176" t="str"/>
      <c r="J133" s="177">
        <f>IF(ISREF(INDIRECT(I133)), INDIRECT(I133),"")</f>
        <v/>
      </c>
      <c r="BL133" s="165" t="n"/>
    </row>
    <row r="134" ht="12.8" customHeight="1" s="111">
      <c r="A134" s="171">
        <f>IF(INDIRECT(ADDRESS(ROW(),COLUMN()+2,4,1))="","",ROW()-2)</f>
        <v/>
      </c>
      <c r="B134" s="172" t="inlineStr"/>
      <c r="C134" s="173" t="inlineStr">
        <is>
          <t>/AVMedia/Produced/1994_TorontoVacation.wmv</t>
        </is>
      </c>
      <c r="D134" s="174" t="inlineStr">
        <is>
          <t>NA</t>
        </is>
      </c>
      <c r="E134" s="173" t="inlineStr">
        <is>
          <t>YES</t>
        </is>
      </c>
      <c r="F134" s="173" t="inlineStr">
        <is>
          <t>No</t>
        </is>
      </c>
      <c r="G134" s="171">
        <f>IF(ISNA(VLOOKUP(C134,FS_SIZE!$B$1:$C$551,2,0)),"",VLOOKUP(C134,FS_SIZE!$B$1:$C$551,2,0))</f>
        <v/>
      </c>
      <c r="H1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176" t="str"/>
      <c r="J134" s="177">
        <f>IF(ISREF(INDIRECT(I134)), INDIRECT(I134),"")</f>
        <v/>
      </c>
      <c r="BL134" s="165" t="n"/>
    </row>
    <row r="135" ht="12.8" customHeight="1" s="111">
      <c r="A135" s="171">
        <f>IF(INDIRECT(ADDRESS(ROW(),COLUMN()+2,4,1))="","",ROW()-2)</f>
        <v/>
      </c>
      <c r="B135" s="172" t="inlineStr"/>
      <c r="C135" s="173" t="inlineStr">
        <is>
          <t>/AVMedia/Produced/1994_VBSClosing.wmv</t>
        </is>
      </c>
      <c r="D135" s="174" t="inlineStr">
        <is>
          <t>NA</t>
        </is>
      </c>
      <c r="E135" s="173" t="inlineStr">
        <is>
          <t>YES</t>
        </is>
      </c>
      <c r="F135" s="173" t="inlineStr">
        <is>
          <t>No</t>
        </is>
      </c>
      <c r="G135" s="171">
        <f>IF(ISNA(VLOOKUP(C135,FS_SIZE!$B$1:$C$551,2,0)),"",VLOOKUP(C135,FS_SIZE!$B$1:$C$551,2,0))</f>
        <v/>
      </c>
      <c r="H1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176" t="str"/>
      <c r="J135" s="177">
        <f>IF(ISREF(INDIRECT(I135)), INDIRECT(I135),"")</f>
        <v/>
      </c>
      <c r="BL135" s="165" t="n"/>
    </row>
    <row r="136" ht="12.8" customHeight="1" s="111">
      <c r="A136" s="171">
        <f>IF(INDIRECT(ADDRESS(ROW(),COLUMN()+2,4,1))="","",ROW()-2)</f>
        <v/>
      </c>
      <c r="B136" s="172" t="inlineStr"/>
      <c r="C136" s="173" t="inlineStr">
        <is>
          <t>/AVMedia/Produced/1995_Christmas.cos2</t>
        </is>
      </c>
      <c r="D136" s="174" t="inlineStr">
        <is>
          <t>NA</t>
        </is>
      </c>
      <c r="E136" s="173" t="inlineStr">
        <is>
          <t>YES</t>
        </is>
      </c>
      <c r="F136" s="173" t="inlineStr">
        <is>
          <t>No</t>
        </is>
      </c>
      <c r="G136" s="171">
        <f>IF(ISNA(VLOOKUP(C136,FS_SIZE!$B$1:$C$551,2,0)),"",VLOOKUP(C136,FS_SIZE!$B$1:$C$551,2,0))</f>
        <v/>
      </c>
      <c r="H1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176" t="str"/>
      <c r="J136" s="177">
        <f>IF(ISREF(INDIRECT(I136)), INDIRECT(I136),"")</f>
        <v/>
      </c>
      <c r="BL136" s="165" t="n"/>
    </row>
    <row r="137" ht="12.8" customHeight="1" s="111">
      <c r="A137" s="171">
        <f>IF(INDIRECT(ADDRESS(ROW(),COLUMN()+2,4,1))="","",ROW()-2)</f>
        <v/>
      </c>
      <c r="B137" s="172" t="inlineStr"/>
      <c r="C137" s="173" t="inlineStr">
        <is>
          <t>/AVMedia/Produced/1995_Christmas.wmv</t>
        </is>
      </c>
      <c r="D137" s="174" t="inlineStr">
        <is>
          <t>NA</t>
        </is>
      </c>
      <c r="E137" s="173" t="inlineStr">
        <is>
          <t>YES</t>
        </is>
      </c>
      <c r="F137" s="173" t="inlineStr">
        <is>
          <t>No</t>
        </is>
      </c>
      <c r="G137" s="171">
        <f>IF(ISNA(VLOOKUP(C137,FS_SIZE!$B$1:$C$551,2,0)),"",VLOOKUP(C137,FS_SIZE!$B$1:$C$551,2,0))</f>
        <v/>
      </c>
      <c r="H1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7" s="176" t="str"/>
      <c r="J137" s="177">
        <f>IF(ISREF(INDIRECT(I137)), INDIRECT(I137),"")</f>
        <v/>
      </c>
      <c r="BL137" s="165" t="n"/>
    </row>
    <row r="138" ht="12.8" customHeight="1" s="111">
      <c r="A138" s="171">
        <f>IF(INDIRECT(ADDRESS(ROW(),COLUMN()+2,4,1))="","",ROW()-2)</f>
        <v/>
      </c>
      <c r="B138" s="172" t="inlineStr"/>
      <c r="C138" s="173" t="inlineStr">
        <is>
          <t>/AVMedia/Produced/1995_Narcisse_Snake_Pits.cos2</t>
        </is>
      </c>
      <c r="D138" s="174" t="inlineStr">
        <is>
          <t>NA</t>
        </is>
      </c>
      <c r="E138" s="173" t="inlineStr">
        <is>
          <t>YES</t>
        </is>
      </c>
      <c r="F138" s="173" t="inlineStr">
        <is>
          <t>No</t>
        </is>
      </c>
      <c r="G138" s="171">
        <f>IF(ISNA(VLOOKUP(C138,FS_SIZE!$B$1:$C$551,2,0)),"",VLOOKUP(C138,FS_SIZE!$B$1:$C$551,2,0))</f>
        <v/>
      </c>
      <c r="H1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8" s="176" t="str"/>
      <c r="J138" s="177">
        <f>IF(ISREF(INDIRECT(I138)), INDIRECT(I138),"")</f>
        <v/>
      </c>
      <c r="BL138" s="165" t="n"/>
    </row>
    <row r="139" ht="12.8" customHeight="1" s="111">
      <c r="A139" s="171">
        <f>IF(INDIRECT(ADDRESS(ROW(),COLUMN()+2,4,1))="","",ROW()-2)</f>
        <v/>
      </c>
      <c r="B139" s="172" t="inlineStr"/>
      <c r="C139" s="173" t="inlineStr">
        <is>
          <t>/AVMedia/Produced/1995_Narcisse_Snake_Pits.wmv</t>
        </is>
      </c>
      <c r="D139" s="174" t="inlineStr">
        <is>
          <t>NA</t>
        </is>
      </c>
      <c r="E139" s="173" t="inlineStr">
        <is>
          <t>YES</t>
        </is>
      </c>
      <c r="F139" s="173" t="inlineStr">
        <is>
          <t>No</t>
        </is>
      </c>
      <c r="G139" s="171">
        <f>IF(ISNA(VLOOKUP(C139,FS_SIZE!$B$1:$C$551,2,0)),"",VLOOKUP(C139,FS_SIZE!$B$1:$C$551,2,0))</f>
        <v/>
      </c>
      <c r="H1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176" t="str"/>
      <c r="J139" s="177">
        <f>IF(ISREF(INDIRECT(I139)), INDIRECT(I139),"")</f>
        <v/>
      </c>
      <c r="BL139" s="165" t="n"/>
    </row>
    <row r="140" ht="12.8" customHeight="1" s="111">
      <c r="A140" s="171">
        <f>IF(INDIRECT(ADDRESS(ROW(),COLUMN()+2,4,1))="","",ROW()-2)</f>
        <v/>
      </c>
      <c r="B140" s="172" t="inlineStr"/>
      <c r="C140" s="173" t="inlineStr">
        <is>
          <t>/AVMedia/Produced/1995_Pig_Roast.cos2</t>
        </is>
      </c>
      <c r="D140" s="174" t="inlineStr">
        <is>
          <t>NA</t>
        </is>
      </c>
      <c r="E140" s="173" t="inlineStr">
        <is>
          <t>YES</t>
        </is>
      </c>
      <c r="F140" s="173" t="inlineStr">
        <is>
          <t>No</t>
        </is>
      </c>
      <c r="G140" s="171">
        <f>IF(ISNA(VLOOKUP(C140,FS_SIZE!$B$1:$C$551,2,0)),"",VLOOKUP(C140,FS_SIZE!$B$1:$C$551,2,0))</f>
        <v/>
      </c>
      <c r="H1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0" s="176" t="str"/>
      <c r="J140" s="177">
        <f>IF(ISREF(INDIRECT(I140)), INDIRECT(I140),"")</f>
        <v/>
      </c>
      <c r="BL140" s="165" t="n"/>
    </row>
    <row r="141" ht="12.8" customHeight="1" s="111">
      <c r="A141" s="171">
        <f>IF(INDIRECT(ADDRESS(ROW(),COLUMN()+2,4,1))="","",ROW()-2)</f>
        <v/>
      </c>
      <c r="B141" s="172" t="inlineStr"/>
      <c r="C141" s="173" t="inlineStr">
        <is>
          <t>/AVMedia/Produced/1995_Pig_Roast.wmv</t>
        </is>
      </c>
      <c r="D141" s="174" t="inlineStr">
        <is>
          <t>NA</t>
        </is>
      </c>
      <c r="E141" s="173" t="inlineStr">
        <is>
          <t>YES</t>
        </is>
      </c>
      <c r="F141" s="173" t="inlineStr">
        <is>
          <t>No</t>
        </is>
      </c>
      <c r="G141" s="171">
        <f>IF(ISNA(VLOOKUP(C141,FS_SIZE!$B$1:$C$551,2,0)),"",VLOOKUP(C141,FS_SIZE!$B$1:$C$551,2,0))</f>
        <v/>
      </c>
      <c r="H1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1" s="176" t="str"/>
      <c r="J141" s="177">
        <f>IF(ISREF(INDIRECT(I141)), INDIRECT(I141),"")</f>
        <v/>
      </c>
      <c r="BL141" s="165" t="n"/>
    </row>
    <row r="142" ht="12.8" customHeight="1" s="111">
      <c r="A142" s="171">
        <f>IF(INDIRECT(ADDRESS(ROW(),COLUMN()+2,4,1))="","",ROW()-2)</f>
        <v/>
      </c>
      <c r="B142" s="172" t="inlineStr"/>
      <c r="C142" s="173" t="inlineStr">
        <is>
          <t>/AVMedia/Produced/1997_Piano_Concerto.cos2</t>
        </is>
      </c>
      <c r="D142" s="174" t="inlineStr">
        <is>
          <t>NA</t>
        </is>
      </c>
      <c r="E142" s="173" t="inlineStr">
        <is>
          <t>YES</t>
        </is>
      </c>
      <c r="F142" s="173" t="inlineStr">
        <is>
          <t>No</t>
        </is>
      </c>
      <c r="G142" s="171">
        <f>IF(ISNA(VLOOKUP(C142,FS_SIZE!$B$1:$C$551,2,0)),"",VLOOKUP(C142,FS_SIZE!$B$1:$C$551,2,0))</f>
        <v/>
      </c>
      <c r="H1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2" s="176" t="str"/>
      <c r="J142" s="177">
        <f>IF(ISREF(INDIRECT(I142)), INDIRECT(I142),"")</f>
        <v/>
      </c>
      <c r="BL142" s="165" t="n"/>
    </row>
    <row r="143" ht="12.8" customHeight="1" s="111">
      <c r="A143" s="171">
        <f>IF(INDIRECT(ADDRESS(ROW(),COLUMN()+2,4,1))="","",ROW()-2)</f>
        <v/>
      </c>
      <c r="B143" s="172" t="inlineStr"/>
      <c r="C143" s="173" t="inlineStr">
        <is>
          <t>/AVMedia/Produced/1997_Piano_Concerto.wmv</t>
        </is>
      </c>
      <c r="D143" s="174" t="inlineStr">
        <is>
          <t>NA</t>
        </is>
      </c>
      <c r="E143" s="173" t="inlineStr">
        <is>
          <t>YES</t>
        </is>
      </c>
      <c r="F143" s="173" t="inlineStr">
        <is>
          <t>No</t>
        </is>
      </c>
      <c r="G143" s="171">
        <f>IF(ISNA(VLOOKUP(C143,FS_SIZE!$B$1:$C$551,2,0)),"",VLOOKUP(C143,FS_SIZE!$B$1:$C$551,2,0))</f>
        <v/>
      </c>
      <c r="H1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3" s="176" t="str"/>
      <c r="J143" s="177">
        <f>IF(ISREF(INDIRECT(I143)), INDIRECT(I143),"")</f>
        <v/>
      </c>
      <c r="BL143" s="165" t="n"/>
    </row>
    <row r="144" ht="12.8" customHeight="1" s="111">
      <c r="A144" s="171">
        <f>IF(INDIRECT(ADDRESS(ROW(),COLUMN()+2,4,1))="","",ROW()-2)</f>
        <v/>
      </c>
      <c r="B144" s="172" t="inlineStr"/>
      <c r="C144" s="173" t="inlineStr">
        <is>
          <t>/AVMedia/Produced/1998_Jeff_Barry_Birthday.cos2</t>
        </is>
      </c>
      <c r="D144" s="174" t="inlineStr">
        <is>
          <t>NA</t>
        </is>
      </c>
      <c r="E144" s="173" t="inlineStr">
        <is>
          <t>YES</t>
        </is>
      </c>
      <c r="F144" s="173" t="inlineStr">
        <is>
          <t>No</t>
        </is>
      </c>
      <c r="G144" s="171">
        <f>IF(ISNA(VLOOKUP(C144,FS_SIZE!$B$1:$C$551,2,0)),"",VLOOKUP(C144,FS_SIZE!$B$1:$C$551,2,0))</f>
        <v/>
      </c>
      <c r="H1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4" s="176" t="str"/>
      <c r="J144" s="177">
        <f>IF(ISREF(INDIRECT(I144)), INDIRECT(I144),"")</f>
        <v/>
      </c>
      <c r="BL144" s="165" t="n"/>
    </row>
    <row r="145" ht="12.8" customHeight="1" s="111">
      <c r="A145" s="171">
        <f>IF(INDIRECT(ADDRESS(ROW(),COLUMN()+2,4,1))="","",ROW()-2)</f>
        <v/>
      </c>
      <c r="B145" s="172" t="inlineStr"/>
      <c r="C145" s="173" t="inlineStr">
        <is>
          <t>/AVMedia/Produced/1998_Jeff_Barry_Birthday.wmv</t>
        </is>
      </c>
      <c r="D145" s="174" t="inlineStr">
        <is>
          <t>NA</t>
        </is>
      </c>
      <c r="E145" s="173" t="inlineStr">
        <is>
          <t>YES</t>
        </is>
      </c>
      <c r="F145" s="173" t="inlineStr">
        <is>
          <t>No</t>
        </is>
      </c>
      <c r="G145" s="171">
        <f>IF(ISNA(VLOOKUP(C145,FS_SIZE!$B$1:$C$551,2,0)),"",VLOOKUP(C145,FS_SIZE!$B$1:$C$551,2,0))</f>
        <v/>
      </c>
      <c r="H1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5" s="176" t="str"/>
      <c r="J145" s="177">
        <f>IF(ISREF(INDIRECT(I145)), INDIRECT(I145),"")</f>
        <v/>
      </c>
      <c r="BL145" s="165" t="n"/>
    </row>
    <row r="146" ht="12.8" customHeight="1" s="111">
      <c r="A146" s="171">
        <f>IF(INDIRECT(ADDRESS(ROW(),COLUMN()+2,4,1))="","",ROW()-2)</f>
        <v/>
      </c>
      <c r="B146" s="172" t="inlineStr"/>
      <c r="C146" s="173" t="inlineStr">
        <is>
          <t>/AVMedia/Produced/1999_BussReunion.wmv</t>
        </is>
      </c>
      <c r="D146" s="174" t="inlineStr">
        <is>
          <t>NA</t>
        </is>
      </c>
      <c r="E146" s="173" t="inlineStr">
        <is>
          <t>YES</t>
        </is>
      </c>
      <c r="F146" s="173" t="inlineStr">
        <is>
          <t>No</t>
        </is>
      </c>
      <c r="G146" s="171">
        <f>IF(ISNA(VLOOKUP(C146,FS_SIZE!$B$1:$C$551,2,0)),"",VLOOKUP(C146,FS_SIZE!$B$1:$C$551,2,0))</f>
        <v/>
      </c>
      <c r="H1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6" s="176" t="str"/>
      <c r="J146" s="177">
        <f>IF(ISREF(INDIRECT(I146)), INDIRECT(I146),"")</f>
        <v/>
      </c>
      <c r="BL146" s="165" t="n"/>
    </row>
    <row r="147" ht="12.8" customHeight="1" s="111">
      <c r="A147" s="171">
        <f>IF(INDIRECT(ADDRESS(ROW(),COLUMN()+2,4,1))="","",ROW()-2)</f>
        <v/>
      </c>
      <c r="B147" s="172" t="inlineStr"/>
      <c r="C147" s="173" t="inlineStr">
        <is>
          <t>/AVMedia/Produced/1999_Mike Bloopers.wmv</t>
        </is>
      </c>
      <c r="D147" s="174" t="inlineStr">
        <is>
          <t>NA</t>
        </is>
      </c>
      <c r="E147" s="173" t="inlineStr">
        <is>
          <t>YES</t>
        </is>
      </c>
      <c r="F147" s="173" t="inlineStr">
        <is>
          <t>No</t>
        </is>
      </c>
      <c r="G147" s="171">
        <f>IF(ISNA(VLOOKUP(C147,FS_SIZE!$B$1:$C$551,2,0)),"",VLOOKUP(C147,FS_SIZE!$B$1:$C$551,2,0))</f>
        <v/>
      </c>
      <c r="H1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7" s="176" t="str"/>
      <c r="J147" s="177">
        <f>IF(ISREF(INDIRECT(I147)), INDIRECT(I147),"")</f>
        <v/>
      </c>
      <c r="BL147" s="165" t="n"/>
    </row>
    <row r="148" ht="12.8" customHeight="1" s="111">
      <c r="A148" s="171">
        <f>IF(INDIRECT(ADDRESS(ROW(),COLUMN()+2,4,1))="","",ROW()-2)</f>
        <v/>
      </c>
      <c r="B148" s="172" t="inlineStr"/>
      <c r="C148" s="173" t="inlineStr">
        <is>
          <t>/AVMedia/Produced/2000_Dad_65_birthday.wmv</t>
        </is>
      </c>
      <c r="D148" s="174" t="inlineStr">
        <is>
          <t>NA</t>
        </is>
      </c>
      <c r="E148" s="173" t="inlineStr">
        <is>
          <t>YES</t>
        </is>
      </c>
      <c r="F148" s="173" t="inlineStr">
        <is>
          <t>No</t>
        </is>
      </c>
      <c r="G148" s="171">
        <f>IF(ISNA(VLOOKUP(C148,FS_SIZE!$B$1:$C$551,2,0)),"",VLOOKUP(C148,FS_SIZE!$B$1:$C$551,2,0))</f>
        <v/>
      </c>
      <c r="H1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176" t="str"/>
      <c r="J148" s="177">
        <f>IF(ISREF(INDIRECT(I148)), INDIRECT(I148),"")</f>
        <v/>
      </c>
      <c r="BL148" s="165" t="n"/>
    </row>
    <row r="149" ht="12.8" customHeight="1" s="111">
      <c r="A149" s="171">
        <f>IF(INDIRECT(ADDRESS(ROW(),COLUMN()+2,4,1))="","",ROW()-2)</f>
        <v/>
      </c>
      <c r="B149" s="172" t="inlineStr"/>
      <c r="C149" s="173" t="inlineStr">
        <is>
          <t>/AVMedia/Produced/20010401_KrisRiel.cos2</t>
        </is>
      </c>
      <c r="D149" s="174" t="inlineStr">
        <is>
          <t>NA</t>
        </is>
      </c>
      <c r="E149" s="173" t="inlineStr">
        <is>
          <t>YES</t>
        </is>
      </c>
      <c r="F149" s="173" t="inlineStr">
        <is>
          <t>No</t>
        </is>
      </c>
      <c r="G149" s="171">
        <f>IF(ISNA(VLOOKUP(C149,FS_SIZE!$B$1:$C$551,2,0)),"",VLOOKUP(C149,FS_SIZE!$B$1:$C$551,2,0))</f>
        <v/>
      </c>
      <c r="H1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9" s="176" t="str"/>
      <c r="J149" s="177">
        <f>IF(ISREF(INDIRECT(I149)), INDIRECT(I149),"")</f>
        <v/>
      </c>
      <c r="BL149" s="165" t="n"/>
    </row>
    <row r="150" ht="12.8" customHeight="1" s="111">
      <c r="A150" s="171">
        <f>IF(INDIRECT(ADDRESS(ROW(),COLUMN()+2,4,1))="","",ROW()-2)</f>
        <v/>
      </c>
      <c r="B150" s="172" t="inlineStr"/>
      <c r="C150" s="173" t="inlineStr">
        <is>
          <t>/AVMedia/Produced/20010401_KrisRiel.wmv</t>
        </is>
      </c>
      <c r="D150" s="174" t="inlineStr">
        <is>
          <t>NA</t>
        </is>
      </c>
      <c r="E150" s="173" t="inlineStr">
        <is>
          <t>YES</t>
        </is>
      </c>
      <c r="F150" s="173" t="inlineStr">
        <is>
          <t>No</t>
        </is>
      </c>
      <c r="G150" s="171">
        <f>IF(ISNA(VLOOKUP(C150,FS_SIZE!$B$1:$C$551,2,0)),"",VLOOKUP(C150,FS_SIZE!$B$1:$C$551,2,0))</f>
        <v/>
      </c>
      <c r="H1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0" s="176" t="str"/>
      <c r="J150" s="177">
        <f>IF(ISREF(INDIRECT(I150)), INDIRECT(I150),"")</f>
        <v/>
      </c>
      <c r="BL150" s="165" t="n"/>
    </row>
    <row r="151" ht="12.8" customHeight="1" s="111">
      <c r="A151" s="171">
        <f>IF(INDIRECT(ADDRESS(ROW(),COLUMN()+2,4,1))="","",ROW()-2)</f>
        <v/>
      </c>
      <c r="B151" s="172" t="inlineStr"/>
      <c r="C151" s="173" t="inlineStr">
        <is>
          <t>/AVMedia/Produced/20010901_KrisRiel.cos2</t>
        </is>
      </c>
      <c r="D151" s="174" t="inlineStr">
        <is>
          <t>NA</t>
        </is>
      </c>
      <c r="E151" s="173" t="inlineStr">
        <is>
          <t>YES</t>
        </is>
      </c>
      <c r="F151" s="173" t="inlineStr">
        <is>
          <t>No</t>
        </is>
      </c>
      <c r="G151" s="171">
        <f>IF(ISNA(VLOOKUP(C151,FS_SIZE!$B$1:$C$551,2,0)),"",VLOOKUP(C151,FS_SIZE!$B$1:$C$551,2,0))</f>
        <v/>
      </c>
      <c r="H1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1" s="176" t="str"/>
      <c r="J151" s="177">
        <f>IF(ISREF(INDIRECT(I151)), INDIRECT(I151),"")</f>
        <v/>
      </c>
      <c r="BL151" s="165" t="n"/>
    </row>
    <row r="152" ht="12.8" customHeight="1" s="111">
      <c r="A152" s="171">
        <f>IF(INDIRECT(ADDRESS(ROW(),COLUMN()+2,4,1))="","",ROW()-2)</f>
        <v/>
      </c>
      <c r="B152" s="172" t="inlineStr"/>
      <c r="C152" s="173" t="inlineStr">
        <is>
          <t>/AVMedia/Produced/20010901_KrisRiel.wmv</t>
        </is>
      </c>
      <c r="D152" s="174" t="inlineStr">
        <is>
          <t>NA</t>
        </is>
      </c>
      <c r="E152" s="173" t="inlineStr">
        <is>
          <t>YES</t>
        </is>
      </c>
      <c r="F152" s="173" t="inlineStr">
        <is>
          <t>No</t>
        </is>
      </c>
      <c r="G152" s="171">
        <f>IF(ISNA(VLOOKUP(C152,FS_SIZE!$B$1:$C$551,2,0)),"",VLOOKUP(C152,FS_SIZE!$B$1:$C$551,2,0))</f>
        <v/>
      </c>
      <c r="H1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2" s="176" t="str"/>
      <c r="J152" s="177">
        <f>IF(ISREF(INDIRECT(I152)), INDIRECT(I152),"")</f>
        <v/>
      </c>
      <c r="BL152" s="165" t="n"/>
    </row>
    <row r="153" ht="12.8" customHeight="1" s="111">
      <c r="A153" s="171">
        <f>IF(INDIRECT(ADDRESS(ROW(),COLUMN()+2,4,1))="","",ROW()-2)</f>
        <v/>
      </c>
      <c r="B153" s="172" t="inlineStr"/>
      <c r="C153" s="173" t="inlineStr">
        <is>
          <t>/AVMedia/Produced/20010902_KrisRiel.cos2</t>
        </is>
      </c>
      <c r="D153" s="174" t="inlineStr">
        <is>
          <t>NA</t>
        </is>
      </c>
      <c r="E153" s="173" t="inlineStr">
        <is>
          <t>YES</t>
        </is>
      </c>
      <c r="F153" s="173" t="inlineStr">
        <is>
          <t>No</t>
        </is>
      </c>
      <c r="G153" s="171">
        <f>IF(ISNA(VLOOKUP(C153,FS_SIZE!$B$1:$C$551,2,0)),"",VLOOKUP(C153,FS_SIZE!$B$1:$C$551,2,0))</f>
        <v/>
      </c>
      <c r="H1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176" t="str"/>
      <c r="J153" s="177">
        <f>IF(ISREF(INDIRECT(I153)), INDIRECT(I153),"")</f>
        <v/>
      </c>
      <c r="BL153" s="165" t="n"/>
    </row>
    <row r="154" ht="12.8" customHeight="1" s="111">
      <c r="A154" s="171">
        <f>IF(INDIRECT(ADDRESS(ROW(),COLUMN()+2,4,1))="","",ROW()-2)</f>
        <v/>
      </c>
      <c r="B154" s="172" t="inlineStr"/>
      <c r="C154" s="173" t="inlineStr">
        <is>
          <t>/AVMedia/Produced/2006 Xmas.cos2</t>
        </is>
      </c>
      <c r="D154" s="174" t="inlineStr">
        <is>
          <t>NA</t>
        </is>
      </c>
      <c r="E154" s="173" t="inlineStr">
        <is>
          <t>YES</t>
        </is>
      </c>
      <c r="F154" s="173" t="inlineStr">
        <is>
          <t>No</t>
        </is>
      </c>
      <c r="G154" s="171">
        <f>IF(ISNA(VLOOKUP(C154,FS_SIZE!$B$1:$C$551,2,0)),"",VLOOKUP(C154,FS_SIZE!$B$1:$C$551,2,0))</f>
        <v/>
      </c>
      <c r="H1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4" s="176" t="str"/>
      <c r="J154" s="177">
        <f>IF(ISREF(INDIRECT(I154)), INDIRECT(I154),"")</f>
        <v/>
      </c>
      <c r="BL154" s="165" t="n"/>
    </row>
    <row r="155" ht="12.8" customHeight="1" s="111">
      <c r="A155" s="171">
        <f>IF(INDIRECT(ADDRESS(ROW(),COLUMN()+2,4,1))="","",ROW()-2)</f>
        <v/>
      </c>
      <c r="B155" s="172" t="inlineStr"/>
      <c r="C155" s="173" t="inlineStr">
        <is>
          <t>/AVMedia/Produced/2006_Xmas.wmv</t>
        </is>
      </c>
      <c r="D155" s="174" t="inlineStr">
        <is>
          <t>NA</t>
        </is>
      </c>
      <c r="E155" s="173" t="inlineStr">
        <is>
          <t>YES</t>
        </is>
      </c>
      <c r="F155" s="173" t="inlineStr">
        <is>
          <t>No</t>
        </is>
      </c>
      <c r="G155" s="171">
        <f>IF(ISNA(VLOOKUP(C155,FS_SIZE!$B$1:$C$551,2,0)),"",VLOOKUP(C155,FS_SIZE!$B$1:$C$551,2,0))</f>
        <v/>
      </c>
      <c r="H1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5" s="176" t="str"/>
      <c r="J155" s="177">
        <f>IF(ISREF(INDIRECT(I155)), INDIRECT(I155),"")</f>
        <v/>
      </c>
      <c r="BL155" s="165" t="n"/>
    </row>
    <row r="156" ht="12.8" customHeight="1" s="111">
      <c r="A156" s="171">
        <f>IF(INDIRECT(ADDRESS(ROW(),COLUMN()+2,4,1))="","",ROW()-2)</f>
        <v/>
      </c>
      <c r="B156" s="172" t="inlineStr"/>
      <c r="C156" s="173" t="inlineStr">
        <is>
          <t>/AVMedia/Produced/2007_Steven's Grad.scn</t>
        </is>
      </c>
      <c r="D156" s="174" t="inlineStr">
        <is>
          <t>NA</t>
        </is>
      </c>
      <c r="E156" s="173" t="inlineStr">
        <is>
          <t>YES</t>
        </is>
      </c>
      <c r="F156" s="173" t="inlineStr">
        <is>
          <t>No</t>
        </is>
      </c>
      <c r="G156" s="171">
        <f>IF(ISNA(VLOOKUP(C156,FS_SIZE!$B$1:$C$551,2,0)),"",VLOOKUP(C156,FS_SIZE!$B$1:$C$551,2,0))</f>
        <v/>
      </c>
      <c r="H1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6" s="176" t="str"/>
      <c r="J156" s="177">
        <f>IF(ISREF(INDIRECT(I156)), INDIRECT(I156),"")</f>
        <v/>
      </c>
      <c r="BL156" s="165" t="n"/>
    </row>
    <row r="157" ht="12.8" customHeight="1" s="111">
      <c r="A157" s="171">
        <f>IF(INDIRECT(ADDRESS(ROW(),COLUMN()+2,4,1))="","",ROW()-2)</f>
        <v/>
      </c>
      <c r="B157" s="172" t="inlineStr"/>
      <c r="C157" s="173" t="inlineStr">
        <is>
          <t>/AVMedia/Produced/2007_Steven's Grad.wmv</t>
        </is>
      </c>
      <c r="D157" s="174" t="inlineStr">
        <is>
          <t>NA</t>
        </is>
      </c>
      <c r="E157" s="173" t="inlineStr">
        <is>
          <t>YES</t>
        </is>
      </c>
      <c r="F157" s="173" t="inlineStr">
        <is>
          <t>No</t>
        </is>
      </c>
      <c r="G157" s="171">
        <f>IF(ISNA(VLOOKUP(C157,FS_SIZE!$B$1:$C$551,2,0)),"",VLOOKUP(C157,FS_SIZE!$B$1:$C$551,2,0))</f>
        <v/>
      </c>
      <c r="H1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176" t="str"/>
      <c r="J157" s="177">
        <f>IF(ISREF(INDIRECT(I157)), INDIRECT(I157),"")</f>
        <v/>
      </c>
      <c r="BL157" s="165" t="n"/>
    </row>
    <row r="158" ht="12.8" customHeight="1" s="111">
      <c r="A158" s="171">
        <f>IF(INDIRECT(ADDRESS(ROW(),COLUMN()+2,4,1))="","",ROW()-2)</f>
        <v/>
      </c>
      <c r="B158" s="172" t="inlineStr"/>
      <c r="C158" s="173" t="inlineStr">
        <is>
          <t>/AVMedia/Produced/2007_Xcaret Night Show.cos2</t>
        </is>
      </c>
      <c r="D158" s="174" t="inlineStr">
        <is>
          <t>NA</t>
        </is>
      </c>
      <c r="E158" s="173" t="inlineStr">
        <is>
          <t>YES</t>
        </is>
      </c>
      <c r="F158" s="173" t="inlineStr">
        <is>
          <t>No</t>
        </is>
      </c>
      <c r="G158" s="171">
        <f>IF(ISNA(VLOOKUP(C158,FS_SIZE!$B$1:$C$551,2,0)),"",VLOOKUP(C158,FS_SIZE!$B$1:$C$551,2,0))</f>
        <v/>
      </c>
      <c r="H1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176" t="str"/>
      <c r="J158" s="177">
        <f>IF(ISREF(INDIRECT(I158)), INDIRECT(I158),"")</f>
        <v/>
      </c>
      <c r="BL158" s="165" t="n"/>
    </row>
    <row r="159" ht="12.8" customHeight="1" s="111">
      <c r="A159" s="171">
        <f>IF(INDIRECT(ADDRESS(ROW(),COLUMN()+2,4,1))="","",ROW()-2)</f>
        <v/>
      </c>
      <c r="B159" s="172" t="inlineStr"/>
      <c r="C159" s="173" t="inlineStr">
        <is>
          <t>/AVMedia/Produced/2007_Xcaret Night Show.wmv</t>
        </is>
      </c>
      <c r="D159" s="174" t="inlineStr">
        <is>
          <t>NA</t>
        </is>
      </c>
      <c r="E159" s="173" t="inlineStr">
        <is>
          <t>YES</t>
        </is>
      </c>
      <c r="F159" s="173" t="inlineStr">
        <is>
          <t>No</t>
        </is>
      </c>
      <c r="G159" s="171">
        <f>IF(ISNA(VLOOKUP(C159,FS_SIZE!$B$1:$C$551,2,0)),"",VLOOKUP(C159,FS_SIZE!$B$1:$C$551,2,0))</f>
        <v/>
      </c>
      <c r="H1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9" s="176" t="str"/>
      <c r="J159" s="177">
        <f>IF(ISREF(INDIRECT(I159)), INDIRECT(I159),"")</f>
        <v/>
      </c>
      <c r="BL159" s="165" t="n"/>
    </row>
    <row r="160" ht="12.8" customHeight="1" s="111">
      <c r="A160" s="171">
        <f>IF(INDIRECT(ADDRESS(ROW(),COLUMN()+2,4,1))="","",ROW()-2)</f>
        <v/>
      </c>
      <c r="B160" s="172" t="inlineStr"/>
      <c r="C160" s="173" t="inlineStr">
        <is>
          <t>/AVMedia/Produced/2007_Xcaret Park.cos2</t>
        </is>
      </c>
      <c r="D160" s="174" t="inlineStr">
        <is>
          <t>NA</t>
        </is>
      </c>
      <c r="E160" s="173" t="inlineStr">
        <is>
          <t>YES</t>
        </is>
      </c>
      <c r="F160" s="173" t="inlineStr">
        <is>
          <t>No</t>
        </is>
      </c>
      <c r="G160" s="171">
        <f>IF(ISNA(VLOOKUP(C160,FS_SIZE!$B$1:$C$551,2,0)),"",VLOOKUP(C160,FS_SIZE!$B$1:$C$551,2,0))</f>
        <v/>
      </c>
      <c r="H1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0" s="176" t="str"/>
      <c r="J160" s="177">
        <f>IF(ISREF(INDIRECT(I160)), INDIRECT(I160),"")</f>
        <v/>
      </c>
      <c r="BL160" s="165" t="n"/>
    </row>
    <row r="161" ht="12.8" customHeight="1" s="111">
      <c r="A161" s="171">
        <f>IF(INDIRECT(ADDRESS(ROW(),COLUMN()+2,4,1))="","",ROW()-2)</f>
        <v/>
      </c>
      <c r="B161" s="172" t="inlineStr"/>
      <c r="C161" s="173" t="inlineStr">
        <is>
          <t>/AVMedia/Produced/2007_Xcaret Park.wmv</t>
        </is>
      </c>
      <c r="D161" s="174" t="inlineStr">
        <is>
          <t>NA</t>
        </is>
      </c>
      <c r="E161" s="173" t="inlineStr">
        <is>
          <t>YES</t>
        </is>
      </c>
      <c r="F161" s="173" t="inlineStr">
        <is>
          <t>No</t>
        </is>
      </c>
      <c r="G161" s="171">
        <f>IF(ISNA(VLOOKUP(C161,FS_SIZE!$B$1:$C$551,2,0)),"",VLOOKUP(C161,FS_SIZE!$B$1:$C$551,2,0))</f>
        <v/>
      </c>
      <c r="H1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1" s="176" t="str"/>
      <c r="J161" s="177">
        <f>IF(ISREF(INDIRECT(I161)), INDIRECT(I161),"")</f>
        <v/>
      </c>
      <c r="BL161" s="165" t="n"/>
    </row>
    <row r="162" ht="12.8" customHeight="1" s="111">
      <c r="A162" s="171">
        <f>IF(INDIRECT(ADDRESS(ROW(),COLUMN()+2,4,1))="","",ROW()-2)</f>
        <v/>
      </c>
      <c r="B162" s="172" t="inlineStr"/>
      <c r="C162" s="173" t="inlineStr">
        <is>
          <t>/AVMedia/Produced/2007_Xcaret Tower.cos2</t>
        </is>
      </c>
      <c r="D162" s="174" t="inlineStr">
        <is>
          <t>NA</t>
        </is>
      </c>
      <c r="E162" s="173" t="inlineStr">
        <is>
          <t>YES</t>
        </is>
      </c>
      <c r="F162" s="173" t="inlineStr">
        <is>
          <t>No</t>
        </is>
      </c>
      <c r="G162" s="171">
        <f>IF(ISNA(VLOOKUP(C162,FS_SIZE!$B$1:$C$551,2,0)),"",VLOOKUP(C162,FS_SIZE!$B$1:$C$551,2,0))</f>
        <v/>
      </c>
      <c r="H1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176" t="str"/>
      <c r="J162" s="177">
        <f>IF(ISREF(INDIRECT(I162)), INDIRECT(I162),"")</f>
        <v/>
      </c>
      <c r="BL162" s="165" t="n"/>
    </row>
    <row r="163" ht="12.8" customHeight="1" s="111">
      <c r="A163" s="171">
        <f>IF(INDIRECT(ADDRESS(ROW(),COLUMN()+2,4,1))="","",ROW()-2)</f>
        <v/>
      </c>
      <c r="B163" s="172" t="inlineStr"/>
      <c r="C163" s="173" t="inlineStr">
        <is>
          <t>/AVMedia/Produced/2007_Xcaret Tower.wmv</t>
        </is>
      </c>
      <c r="D163" s="174" t="inlineStr">
        <is>
          <t>NA</t>
        </is>
      </c>
      <c r="E163" s="173" t="inlineStr">
        <is>
          <t>YES</t>
        </is>
      </c>
      <c r="F163" s="173" t="inlineStr">
        <is>
          <t>No</t>
        </is>
      </c>
      <c r="G163" s="171">
        <f>IF(ISNA(VLOOKUP(C163,FS_SIZE!$B$1:$C$551,2,0)),"",VLOOKUP(C163,FS_SIZE!$B$1:$C$551,2,0))</f>
        <v/>
      </c>
      <c r="H1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3" s="176" t="str"/>
      <c r="J163" s="177">
        <f>IF(ISREF(INDIRECT(I163)), INDIRECT(I163),"")</f>
        <v/>
      </c>
      <c r="BL163" s="165" t="n"/>
    </row>
    <row r="164" ht="12.8" customHeight="1" s="111">
      <c r="A164" s="171">
        <f>IF(INDIRECT(ADDRESS(ROW(),COLUMN()+2,4,1))="","",ROW()-2)</f>
        <v/>
      </c>
      <c r="B164" s="172" t="inlineStr"/>
      <c r="C164" s="173" t="inlineStr">
        <is>
          <t>/AVMedia/Produced/2007_Xcaret.cos2</t>
        </is>
      </c>
      <c r="D164" s="174" t="inlineStr">
        <is>
          <t>NA</t>
        </is>
      </c>
      <c r="E164" s="173" t="inlineStr">
        <is>
          <t>YES</t>
        </is>
      </c>
      <c r="F164" s="173" t="inlineStr">
        <is>
          <t>No</t>
        </is>
      </c>
      <c r="G164" s="171">
        <f>IF(ISNA(VLOOKUP(C164,FS_SIZE!$B$1:$C$551,2,0)),"",VLOOKUP(C164,FS_SIZE!$B$1:$C$551,2,0))</f>
        <v/>
      </c>
      <c r="H1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176" t="str"/>
      <c r="J164" s="177">
        <f>IF(ISREF(INDIRECT(I164)), INDIRECT(I164),"")</f>
        <v/>
      </c>
      <c r="BL164" s="165" t="n"/>
    </row>
    <row r="165" ht="12.8" customHeight="1" s="111">
      <c r="A165" s="171">
        <f>IF(INDIRECT(ADDRESS(ROW(),COLUMN()+2,4,1))="","",ROW()-2)</f>
        <v/>
      </c>
      <c r="B165" s="172" t="inlineStr"/>
      <c r="C165" s="173" t="inlineStr">
        <is>
          <t>/AVMedia/Produced/2007_Xcaret.wmv</t>
        </is>
      </c>
      <c r="D165" s="174" t="inlineStr">
        <is>
          <t>NA</t>
        </is>
      </c>
      <c r="E165" s="173" t="inlineStr">
        <is>
          <t>YES</t>
        </is>
      </c>
      <c r="F165" s="173" t="inlineStr">
        <is>
          <t>No</t>
        </is>
      </c>
      <c r="G165" s="171">
        <f>IF(ISNA(VLOOKUP(C165,FS_SIZE!$B$1:$C$551,2,0)),"",VLOOKUP(C165,FS_SIZE!$B$1:$C$551,2,0))</f>
        <v/>
      </c>
      <c r="H1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176" t="str"/>
      <c r="J165" s="177">
        <f>IF(ISREF(INDIRECT(I165)), INDIRECT(I165),"")</f>
        <v/>
      </c>
      <c r="BL165" s="165" t="n"/>
    </row>
    <row r="166" ht="12.8" customHeight="1" s="111">
      <c r="A166" s="171">
        <f>IF(INDIRECT(ADDRESS(ROW(),COLUMN()+2,4,1))="","",ROW()-2)</f>
        <v/>
      </c>
      <c r="B166" s="172" t="inlineStr"/>
      <c r="C166" s="173" t="inlineStr">
        <is>
          <t>/AVMedia/Produced/2007_Xmas.cos2</t>
        </is>
      </c>
      <c r="D166" s="174" t="inlineStr">
        <is>
          <t>NA</t>
        </is>
      </c>
      <c r="E166" s="173" t="inlineStr">
        <is>
          <t>YES</t>
        </is>
      </c>
      <c r="F166" s="173" t="inlineStr">
        <is>
          <t>No</t>
        </is>
      </c>
      <c r="G166" s="171">
        <f>IF(ISNA(VLOOKUP(C166,FS_SIZE!$B$1:$C$551,2,0)),"",VLOOKUP(C166,FS_SIZE!$B$1:$C$551,2,0))</f>
        <v/>
      </c>
      <c r="H1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176" t="str"/>
      <c r="J166" s="177">
        <f>IF(ISREF(INDIRECT(I166)), INDIRECT(I166),"")</f>
        <v/>
      </c>
      <c r="BL166" s="165" t="n"/>
    </row>
    <row r="167" ht="12.8" customHeight="1" s="111">
      <c r="A167" s="171">
        <f>IF(INDIRECT(ADDRESS(ROW(),COLUMN()+2,4,1))="","",ROW()-2)</f>
        <v/>
      </c>
      <c r="B167" s="172" t="inlineStr"/>
      <c r="C167" s="173" t="inlineStr">
        <is>
          <t>/AVMedia/Produced/2007_Xmas.wmv</t>
        </is>
      </c>
      <c r="D167" s="174" t="inlineStr">
        <is>
          <t>NA</t>
        </is>
      </c>
      <c r="E167" s="173" t="inlineStr">
        <is>
          <t>YES</t>
        </is>
      </c>
      <c r="F167" s="173" t="inlineStr">
        <is>
          <t>No</t>
        </is>
      </c>
      <c r="G167" s="171">
        <f>IF(ISNA(VLOOKUP(C167,FS_SIZE!$B$1:$C$551,2,0)),"",VLOOKUP(C167,FS_SIZE!$B$1:$C$551,2,0))</f>
        <v/>
      </c>
      <c r="H1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176" t="str"/>
      <c r="J167" s="177">
        <f>IF(ISREF(INDIRECT(I167)), INDIRECT(I167),"")</f>
        <v/>
      </c>
      <c r="BL167" s="165" t="n"/>
    </row>
    <row r="168" ht="12.8" customHeight="1" s="111">
      <c r="A168" s="171">
        <f>IF(INDIRECT(ADDRESS(ROW(),COLUMN()+2,4,1))="","",ROW()-2)</f>
        <v/>
      </c>
      <c r="B168" s="172" t="inlineStr"/>
      <c r="C168" s="173" t="inlineStr">
        <is>
          <t>/AVMedia/Produced/2008_Reno_Washing_Dishes.wmv</t>
        </is>
      </c>
      <c r="D168" s="174" t="inlineStr">
        <is>
          <t>NA</t>
        </is>
      </c>
      <c r="E168" s="173" t="inlineStr">
        <is>
          <t>YES</t>
        </is>
      </c>
      <c r="F168" s="173" t="inlineStr">
        <is>
          <t>No</t>
        </is>
      </c>
      <c r="G168" s="171">
        <f>IF(ISNA(VLOOKUP(C168,FS_SIZE!$B$1:$C$551,2,0)),"",VLOOKUP(C168,FS_SIZE!$B$1:$C$551,2,0))</f>
        <v/>
      </c>
      <c r="H1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176" t="str"/>
      <c r="J168" s="177">
        <f>IF(ISREF(INDIRECT(I168)), INDIRECT(I168),"")</f>
        <v/>
      </c>
      <c r="BL168" s="165" t="n"/>
    </row>
    <row r="169" ht="12.8" customHeight="1" s="111">
      <c r="A169" s="171">
        <f>IF(INDIRECT(ADDRESS(ROW(),COLUMN()+2,4,1))="","",ROW()-2)</f>
        <v/>
      </c>
      <c r="B169" s="172" t="inlineStr"/>
      <c r="C169" s="173" t="inlineStr">
        <is>
          <t>/AVMedia/Produced/2008_Steven_ATC_Grad.cos2</t>
        </is>
      </c>
      <c r="D169" s="174" t="inlineStr">
        <is>
          <t>NA</t>
        </is>
      </c>
      <c r="E169" s="173" t="inlineStr">
        <is>
          <t>YES</t>
        </is>
      </c>
      <c r="F169" s="173" t="inlineStr">
        <is>
          <t>No</t>
        </is>
      </c>
      <c r="G169" s="171">
        <f>IF(ISNA(VLOOKUP(C169,FS_SIZE!$B$1:$C$551,2,0)),"",VLOOKUP(C169,FS_SIZE!$B$1:$C$551,2,0))</f>
        <v/>
      </c>
      <c r="H1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176" t="str"/>
      <c r="J169" s="177">
        <f>IF(ISREF(INDIRECT(I169)), INDIRECT(I169),"")</f>
        <v/>
      </c>
      <c r="BL169" s="165" t="n"/>
    </row>
    <row r="170" ht="12.8" customHeight="1" s="111">
      <c r="A170" s="171">
        <f>IF(INDIRECT(ADDRESS(ROW(),COLUMN()+2,4,1))="","",ROW()-2)</f>
        <v/>
      </c>
      <c r="B170" s="172" t="inlineStr"/>
      <c r="C170" s="173" t="inlineStr">
        <is>
          <t>/AVMedia/Produced/2008_Steven_ATC_Grad.wmv</t>
        </is>
      </c>
      <c r="D170" s="174" t="inlineStr">
        <is>
          <t>NA</t>
        </is>
      </c>
      <c r="E170" s="173" t="inlineStr">
        <is>
          <t>YES</t>
        </is>
      </c>
      <c r="F170" s="173" t="inlineStr">
        <is>
          <t>No</t>
        </is>
      </c>
      <c r="G170" s="171">
        <f>IF(ISNA(VLOOKUP(C170,FS_SIZE!$B$1:$C$551,2,0)),"",VLOOKUP(C170,FS_SIZE!$B$1:$C$551,2,0))</f>
        <v/>
      </c>
      <c r="H1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176" t="str"/>
      <c r="J170" s="177">
        <f>IF(ISREF(INDIRECT(I170)), INDIRECT(I170),"")</f>
        <v/>
      </c>
      <c r="BL170" s="165" t="n"/>
    </row>
    <row r="171" ht="12.8" customHeight="1" s="111">
      <c r="A171" s="171">
        <f>IF(INDIRECT(ADDRESS(ROW(),COLUMN()+2,4,1))="","",ROW()-2)</f>
        <v/>
      </c>
      <c r="B171" s="172" t="inlineStr"/>
      <c r="C171" s="173" t="inlineStr">
        <is>
          <t>/AVMedia/Produced/KrisRiel_Sept02.wmv</t>
        </is>
      </c>
      <c r="D171" s="174" t="inlineStr">
        <is>
          <t>NA</t>
        </is>
      </c>
      <c r="E171" s="173" t="inlineStr">
        <is>
          <t>YES</t>
        </is>
      </c>
      <c r="F171" s="173" t="inlineStr">
        <is>
          <t>No</t>
        </is>
      </c>
      <c r="G171" s="171">
        <f>IF(ISNA(VLOOKUP(C171,FS_SIZE!$B$1:$C$551,2,0)),"",VLOOKUP(C171,FS_SIZE!$B$1:$C$551,2,0))</f>
        <v/>
      </c>
      <c r="H1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1" s="176" t="str"/>
      <c r="J171" s="177">
        <f>IF(ISREF(INDIRECT(I171)), INDIRECT(I171),"")</f>
        <v/>
      </c>
      <c r="BL171" s="165" t="n"/>
    </row>
    <row r="172" ht="12.8" customHeight="1" s="111">
      <c r="A172" s="171">
        <f>IF(INDIRECT(ADDRESS(ROW(),COLUMN()+2,4,1))="","",ROW()-2)</f>
        <v/>
      </c>
      <c r="B172" s="172" t="inlineStr"/>
      <c r="C172" s="173" t="inlineStr">
        <is>
          <t>/AVMedia/Produced/Michael 11th Birthday.mpg</t>
        </is>
      </c>
      <c r="D172" s="174" t="inlineStr">
        <is>
          <t>NA</t>
        </is>
      </c>
      <c r="E172" s="173" t="inlineStr">
        <is>
          <t>YES</t>
        </is>
      </c>
      <c r="F172" s="173" t="inlineStr">
        <is>
          <t>No</t>
        </is>
      </c>
      <c r="G172" s="171">
        <f>IF(ISNA(VLOOKUP(C172,FS_SIZE!$B$1:$C$551,2,0)),"",VLOOKUP(C172,FS_SIZE!$B$1:$C$551,2,0))</f>
        <v/>
      </c>
      <c r="H1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176" t="str"/>
      <c r="J172" s="177">
        <f>IF(ISREF(INDIRECT(I172)), INDIRECT(I172),"")</f>
        <v/>
      </c>
      <c r="BL172" s="165" t="n"/>
    </row>
    <row r="173" ht="12.8" customHeight="1" s="111">
      <c r="A173" s="171">
        <f>IF(INDIRECT(ADDRESS(ROW(),COLUMN()+2,4,1))="","",ROW()-2)</f>
        <v/>
      </c>
      <c r="B173" s="172" t="inlineStr"/>
      <c r="C173" s="173" t="inlineStr">
        <is>
          <t>/AVMedia/Produced/Michael 2nd Birthday.wmv</t>
        </is>
      </c>
      <c r="D173" s="174" t="inlineStr">
        <is>
          <t>NA</t>
        </is>
      </c>
      <c r="E173" s="173" t="inlineStr">
        <is>
          <t>YES</t>
        </is>
      </c>
      <c r="F173" s="173" t="inlineStr">
        <is>
          <t>No</t>
        </is>
      </c>
      <c r="G173" s="171">
        <f>IF(ISNA(VLOOKUP(C173,FS_SIZE!$B$1:$C$551,2,0)),"",VLOOKUP(C173,FS_SIZE!$B$1:$C$551,2,0))</f>
        <v/>
      </c>
      <c r="H1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176" t="str"/>
      <c r="J173" s="177">
        <f>IF(ISREF(INDIRECT(I173)), INDIRECT(I173),"")</f>
        <v/>
      </c>
      <c r="BL173" s="165" t="n"/>
    </row>
    <row r="174" ht="12.8" customHeight="1" s="111">
      <c r="A174" s="171">
        <f>IF(INDIRECT(ADDRESS(ROW(),COLUMN()+2,4,1))="","",ROW()-2)</f>
        <v/>
      </c>
      <c r="B174" s="144" t="inlineStr"/>
      <c r="C174" s="173" t="inlineStr">
        <is>
          <t>/AVMedia/SamsungGalaxy</t>
        </is>
      </c>
      <c r="D174" s="192" t="inlineStr">
        <is>
          <t>NA</t>
        </is>
      </c>
      <c r="E174" s="191" t="inlineStr">
        <is>
          <t>YES</t>
        </is>
      </c>
      <c r="F174" s="192" t="inlineStr">
        <is>
          <t>YES</t>
        </is>
      </c>
      <c r="G174" s="171">
        <f>IF(ISNA(VLOOKUP(C174,FS_SIZE!$B$1:$C$551,2,0)),"",VLOOKUP(C174,FS_SIZE!$B$1:$C$551,2,0))</f>
        <v/>
      </c>
      <c r="H1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176" t="str"/>
      <c r="J174" s="177">
        <f>IF(ISREF(INDIRECT(I174)), INDIRECT(I174),"")</f>
        <v/>
      </c>
      <c r="BL174" s="165" t="n"/>
    </row>
    <row r="175" ht="12.8" customHeight="1" s="111">
      <c r="A175" s="171">
        <f>IF(INDIRECT(ADDRESS(ROW(),COLUMN()+2,4,1))="","",ROW()-2)</f>
        <v/>
      </c>
      <c r="B175" s="172" t="inlineStr"/>
      <c r="C175" s="173" t="inlineStr">
        <is>
          <t>/AVMedia/SamsungGalaxy/20171214_181337.jpg</t>
        </is>
      </c>
      <c r="D175" s="174" t="inlineStr">
        <is>
          <t>NA</t>
        </is>
      </c>
      <c r="E175" s="173" t="inlineStr">
        <is>
          <t>YES</t>
        </is>
      </c>
      <c r="F175" s="173" t="inlineStr">
        <is>
          <t>No</t>
        </is>
      </c>
      <c r="G175" s="171">
        <f>IF(ISNA(VLOOKUP(C175,FS_SIZE!$B$1:$C$551,2,0)),"",VLOOKUP(C175,FS_SIZE!$B$1:$C$551,2,0))</f>
        <v/>
      </c>
      <c r="H1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176" t="str"/>
      <c r="J175" s="177">
        <f>IF(ISREF(INDIRECT(I175)), INDIRECT(I175),"")</f>
        <v/>
      </c>
      <c r="BL175" s="165" t="n"/>
    </row>
    <row r="176" ht="12.8" customHeight="1" s="111">
      <c r="A176" s="171">
        <f>IF(INDIRECT(ADDRESS(ROW(),COLUMN()+2,4,1))="","",ROW()-2)</f>
        <v/>
      </c>
      <c r="B176" s="172" t="inlineStr"/>
      <c r="C176" s="173" t="inlineStr">
        <is>
          <t>/AVMedia/SamsungGalaxy/20171214_181423.jpg</t>
        </is>
      </c>
      <c r="D176" s="174" t="inlineStr">
        <is>
          <t>NA</t>
        </is>
      </c>
      <c r="E176" s="173" t="inlineStr">
        <is>
          <t>YES</t>
        </is>
      </c>
      <c r="F176" s="173" t="inlineStr">
        <is>
          <t>No</t>
        </is>
      </c>
      <c r="G176" s="171">
        <f>IF(ISNA(VLOOKUP(C176,FS_SIZE!$B$1:$C$551,2,0)),"",VLOOKUP(C176,FS_SIZE!$B$1:$C$551,2,0))</f>
        <v/>
      </c>
      <c r="H1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6" s="176" t="str"/>
      <c r="J176" s="177">
        <f>IF(ISREF(INDIRECT(I176)), INDIRECT(I176),"")</f>
        <v/>
      </c>
      <c r="BL176" s="165" t="n"/>
    </row>
    <row r="177" ht="12.8" customHeight="1" s="111">
      <c r="A177" s="171">
        <f>IF(INDIRECT(ADDRESS(ROW(),COLUMN()+2,4,1))="","",ROW()-2)</f>
        <v/>
      </c>
      <c r="B177" s="172" t="inlineStr"/>
      <c r="C177" s="173" t="inlineStr">
        <is>
          <t>/AVMedia/SamsungGalaxy/20171224_173454.jpg</t>
        </is>
      </c>
      <c r="D177" s="174" t="inlineStr">
        <is>
          <t>NA</t>
        </is>
      </c>
      <c r="E177" s="173" t="inlineStr">
        <is>
          <t>YES</t>
        </is>
      </c>
      <c r="F177" s="173" t="inlineStr">
        <is>
          <t>No</t>
        </is>
      </c>
      <c r="G177" s="171">
        <f>IF(ISNA(VLOOKUP(C177,FS_SIZE!$B$1:$C$551,2,0)),"",VLOOKUP(C177,FS_SIZE!$B$1:$C$551,2,0))</f>
        <v/>
      </c>
      <c r="H1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176" t="str"/>
      <c r="J177" s="177">
        <f>IF(ISREF(INDIRECT(I177)), INDIRECT(I177),"")</f>
        <v/>
      </c>
      <c r="BL177" s="165" t="n"/>
    </row>
    <row r="178" ht="12.8" customHeight="1" s="111">
      <c r="A178" s="171">
        <f>IF(INDIRECT(ADDRESS(ROW(),COLUMN()+2,4,1))="","",ROW()-2)</f>
        <v/>
      </c>
      <c r="B178" s="172" t="inlineStr"/>
      <c r="C178" s="173" t="inlineStr">
        <is>
          <t>/AVMedia/SamsungGalaxy/20171224_173510.jpg</t>
        </is>
      </c>
      <c r="D178" s="174" t="inlineStr">
        <is>
          <t>NA</t>
        </is>
      </c>
      <c r="E178" s="173" t="inlineStr">
        <is>
          <t>YES</t>
        </is>
      </c>
      <c r="F178" s="173" t="inlineStr">
        <is>
          <t>No</t>
        </is>
      </c>
      <c r="G178" s="171">
        <f>IF(ISNA(VLOOKUP(C178,FS_SIZE!$B$1:$C$551,2,0)),"",VLOOKUP(C178,FS_SIZE!$B$1:$C$551,2,0))</f>
        <v/>
      </c>
      <c r="H1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8" s="176" t="str"/>
      <c r="J178" s="177">
        <f>IF(ISREF(INDIRECT(I178)), INDIRECT(I178),"")</f>
        <v/>
      </c>
      <c r="BL178" s="165" t="n"/>
    </row>
    <row r="179" ht="12.8" customHeight="1" s="111">
      <c r="A179" s="171">
        <f>IF(INDIRECT(ADDRESS(ROW(),COLUMN()+2,4,1))="","",ROW()-2)</f>
        <v/>
      </c>
      <c r="B179" s="172" t="inlineStr"/>
      <c r="C179" s="173" t="inlineStr">
        <is>
          <t>/AVMedia/SamsungGalaxy/20171224_173555.jpg</t>
        </is>
      </c>
      <c r="D179" s="174" t="inlineStr">
        <is>
          <t>NA</t>
        </is>
      </c>
      <c r="E179" s="173" t="inlineStr">
        <is>
          <t>YES</t>
        </is>
      </c>
      <c r="F179" s="173" t="inlineStr">
        <is>
          <t>No</t>
        </is>
      </c>
      <c r="G179" s="171">
        <f>IF(ISNA(VLOOKUP(C179,FS_SIZE!$B$1:$C$551,2,0)),"",VLOOKUP(C179,FS_SIZE!$B$1:$C$551,2,0))</f>
        <v/>
      </c>
      <c r="H1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176" t="str"/>
      <c r="J179" s="177">
        <f>IF(ISREF(INDIRECT(I179)), INDIRECT(I179),"")</f>
        <v/>
      </c>
      <c r="BL179" s="165" t="n"/>
    </row>
    <row r="180" ht="12.8" customHeight="1" s="111">
      <c r="A180" s="171">
        <f>IF(INDIRECT(ADDRESS(ROW(),COLUMN()+2,4,1))="","",ROW()-2)</f>
        <v/>
      </c>
      <c r="B180" s="172" t="inlineStr"/>
      <c r="C180" s="173" t="inlineStr">
        <is>
          <t>/AVMedia/SamsungGalaxy/20171224_173713.jpg</t>
        </is>
      </c>
      <c r="D180" s="174" t="inlineStr">
        <is>
          <t>NA</t>
        </is>
      </c>
      <c r="E180" s="173" t="inlineStr">
        <is>
          <t>YES</t>
        </is>
      </c>
      <c r="F180" s="173" t="inlineStr">
        <is>
          <t>No</t>
        </is>
      </c>
      <c r="G180" s="171">
        <f>IF(ISNA(VLOOKUP(C180,FS_SIZE!$B$1:$C$551,2,0)),"",VLOOKUP(C180,FS_SIZE!$B$1:$C$551,2,0))</f>
        <v/>
      </c>
      <c r="H1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176" t="str"/>
      <c r="J180" s="177">
        <f>IF(ISREF(INDIRECT(I180)), INDIRECT(I180),"")</f>
        <v/>
      </c>
      <c r="BL180" s="165" t="n"/>
    </row>
    <row r="181" ht="12.8" customHeight="1" s="111">
      <c r="A181" s="171">
        <f>IF(INDIRECT(ADDRESS(ROW(),COLUMN()+2,4,1))="","",ROW()-2)</f>
        <v/>
      </c>
      <c r="B181" s="172" t="inlineStr"/>
      <c r="C181" s="173" t="inlineStr">
        <is>
          <t>/AVMedia/SamsungGalaxy/20171226_104503.jpg</t>
        </is>
      </c>
      <c r="D181" s="174" t="inlineStr">
        <is>
          <t>NA</t>
        </is>
      </c>
      <c r="E181" s="173" t="inlineStr">
        <is>
          <t>YES</t>
        </is>
      </c>
      <c r="F181" s="173" t="inlineStr">
        <is>
          <t>No</t>
        </is>
      </c>
      <c r="G181" s="171">
        <f>IF(ISNA(VLOOKUP(C181,FS_SIZE!$B$1:$C$551,2,0)),"",VLOOKUP(C181,FS_SIZE!$B$1:$C$551,2,0))</f>
        <v/>
      </c>
      <c r="H1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176" t="str"/>
      <c r="J181" s="177">
        <f>IF(ISREF(INDIRECT(I181)), INDIRECT(I181),"")</f>
        <v/>
      </c>
      <c r="BL181" s="165" t="n"/>
    </row>
    <row r="182" ht="12.8" customHeight="1" s="111">
      <c r="A182" s="171">
        <f>IF(INDIRECT(ADDRESS(ROW(),COLUMN()+2,4,1))="","",ROW()-2)</f>
        <v/>
      </c>
      <c r="B182" s="172" t="inlineStr"/>
      <c r="C182" s="173" t="inlineStr">
        <is>
          <t>/AVMedia/SamsungGalaxy/20171226_104632.jpg</t>
        </is>
      </c>
      <c r="D182" s="174" t="inlineStr">
        <is>
          <t>NA</t>
        </is>
      </c>
      <c r="E182" s="173" t="inlineStr">
        <is>
          <t>YES</t>
        </is>
      </c>
      <c r="F182" s="173" t="inlineStr">
        <is>
          <t>No</t>
        </is>
      </c>
      <c r="G182" s="171">
        <f>IF(ISNA(VLOOKUP(C182,FS_SIZE!$B$1:$C$551,2,0)),"",VLOOKUP(C182,FS_SIZE!$B$1:$C$551,2,0))</f>
        <v/>
      </c>
      <c r="H1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176" t="str"/>
      <c r="J182" s="177">
        <f>IF(ISREF(INDIRECT(I182)), INDIRECT(I182),"")</f>
        <v/>
      </c>
      <c r="BL182" s="165" t="n"/>
    </row>
    <row r="183" ht="12.8" customHeight="1" s="111">
      <c r="A183" s="171">
        <f>IF(INDIRECT(ADDRESS(ROW(),COLUMN()+2,4,1))="","",ROW()-2)</f>
        <v/>
      </c>
      <c r="B183" s="172" t="inlineStr"/>
      <c r="C183" s="173" t="inlineStr">
        <is>
          <t>/AVMedia/SamsungGalaxy/20180107_192614.jpg</t>
        </is>
      </c>
      <c r="D183" s="174" t="inlineStr">
        <is>
          <t>NA</t>
        </is>
      </c>
      <c r="E183" s="173" t="inlineStr">
        <is>
          <t>YES</t>
        </is>
      </c>
      <c r="F183" s="173" t="inlineStr">
        <is>
          <t>No</t>
        </is>
      </c>
      <c r="G183" s="171">
        <f>IF(ISNA(VLOOKUP(C183,FS_SIZE!$B$1:$C$551,2,0)),"",VLOOKUP(C183,FS_SIZE!$B$1:$C$551,2,0))</f>
        <v/>
      </c>
      <c r="H1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176" t="str"/>
      <c r="J183" s="177">
        <f>IF(ISREF(INDIRECT(I183)), INDIRECT(I183),"")</f>
        <v/>
      </c>
      <c r="BL183" s="165" t="n"/>
    </row>
    <row r="184" ht="12.8" customHeight="1" s="111">
      <c r="A184" s="171">
        <f>IF(INDIRECT(ADDRESS(ROW(),COLUMN()+2,4,1))="","",ROW()-2)</f>
        <v/>
      </c>
      <c r="B184" s="172" t="inlineStr"/>
      <c r="C184" s="173" t="inlineStr">
        <is>
          <t>/AVMedia/SamsungGalaxy/20180107_192641.jpg</t>
        </is>
      </c>
      <c r="D184" s="174" t="inlineStr">
        <is>
          <t>NA</t>
        </is>
      </c>
      <c r="E184" s="173" t="inlineStr">
        <is>
          <t>YES</t>
        </is>
      </c>
      <c r="F184" s="173" t="inlineStr">
        <is>
          <t>No</t>
        </is>
      </c>
      <c r="G184" s="171">
        <f>IF(ISNA(VLOOKUP(C184,FS_SIZE!$B$1:$C$551,2,0)),"",VLOOKUP(C184,FS_SIZE!$B$1:$C$551,2,0))</f>
        <v/>
      </c>
      <c r="H1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176" t="str"/>
      <c r="J184" s="177">
        <f>IF(ISREF(INDIRECT(I184)), INDIRECT(I184),"")</f>
        <v/>
      </c>
      <c r="BL184" s="165" t="n"/>
    </row>
    <row r="185" ht="12.8" customHeight="1" s="111">
      <c r="A185" s="171">
        <f>IF(INDIRECT(ADDRESS(ROW(),COLUMN()+2,4,1))="","",ROW()-2)</f>
        <v/>
      </c>
      <c r="B185" s="172" t="inlineStr"/>
      <c r="C185" s="173" t="inlineStr">
        <is>
          <t>/AVMedia/SamsungGalaxy/20180107_192642.jpg</t>
        </is>
      </c>
      <c r="D185" s="174" t="inlineStr">
        <is>
          <t>NA</t>
        </is>
      </c>
      <c r="E185" s="173" t="inlineStr">
        <is>
          <t>YES</t>
        </is>
      </c>
      <c r="F185" s="173" t="inlineStr">
        <is>
          <t>No</t>
        </is>
      </c>
      <c r="G185" s="171">
        <f>IF(ISNA(VLOOKUP(C185,FS_SIZE!$B$1:$C$551,2,0)),"",VLOOKUP(C185,FS_SIZE!$B$1:$C$551,2,0))</f>
        <v/>
      </c>
      <c r="H1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176" t="str"/>
      <c r="J185" s="177">
        <f>IF(ISREF(INDIRECT(I185)), INDIRECT(I185),"")</f>
        <v/>
      </c>
      <c r="BL185" s="165" t="n"/>
    </row>
    <row r="186" ht="12.8" customHeight="1" s="111">
      <c r="A186" s="171">
        <f>IF(INDIRECT(ADDRESS(ROW(),COLUMN()+2,4,1))="","",ROW()-2)</f>
        <v/>
      </c>
      <c r="B186" s="172" t="inlineStr"/>
      <c r="C186" s="173" t="inlineStr">
        <is>
          <t>/AVMedia/SamsungGalaxy/20180107_192647.mp4</t>
        </is>
      </c>
      <c r="D186" s="174" t="inlineStr">
        <is>
          <t>NA</t>
        </is>
      </c>
      <c r="E186" s="173" t="inlineStr">
        <is>
          <t>YES</t>
        </is>
      </c>
      <c r="F186" s="173" t="inlineStr">
        <is>
          <t>No</t>
        </is>
      </c>
      <c r="G186" s="171">
        <f>IF(ISNA(VLOOKUP(C186,FS_SIZE!$B$1:$C$551,2,0)),"",VLOOKUP(C186,FS_SIZE!$B$1:$C$551,2,0))</f>
        <v/>
      </c>
      <c r="H1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176" t="str"/>
      <c r="J186" s="177">
        <f>IF(ISREF(INDIRECT(I186)), INDIRECT(I186),"")</f>
        <v/>
      </c>
      <c r="BL186" s="165" t="n"/>
    </row>
    <row r="187" ht="12.8" customHeight="1" s="111">
      <c r="A187" s="171">
        <f>IF(INDIRECT(ADDRESS(ROW(),COLUMN()+2,4,1))="","",ROW()-2)</f>
        <v/>
      </c>
      <c r="B187" s="144" t="inlineStr"/>
      <c r="C187" s="173" t="inlineStr">
        <is>
          <t>/AVMedia/SamsungGalaxy/20180107_192701.jpg</t>
        </is>
      </c>
      <c r="D187" s="192" t="inlineStr">
        <is>
          <t>NA</t>
        </is>
      </c>
      <c r="E187" s="191" t="inlineStr">
        <is>
          <t>YES</t>
        </is>
      </c>
      <c r="F187" s="192" t="inlineStr">
        <is>
          <t>No</t>
        </is>
      </c>
      <c r="G187" s="171">
        <f>IF(ISNA(VLOOKUP(C187,FS_SIZE!$B$1:$C$551,2,0)),"",VLOOKUP(C187,FS_SIZE!$B$1:$C$551,2,0))</f>
        <v/>
      </c>
      <c r="H1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176" t="str"/>
      <c r="J187" s="177">
        <f>IF(ISREF(INDIRECT(I187)), INDIRECT(I187),"")</f>
        <v/>
      </c>
      <c r="BL187" s="165" t="n"/>
    </row>
    <row r="188" ht="12.8" customHeight="1" s="111">
      <c r="A188" s="171">
        <f>IF(INDIRECT(ADDRESS(ROW(),COLUMN()+2,4,1))="","",ROW()-2)</f>
        <v/>
      </c>
      <c r="B188" s="172" t="inlineStr"/>
      <c r="C188" s="173" t="inlineStr">
        <is>
          <t>/AVMedia/SamsungGalaxy/20180107_192713.jpg</t>
        </is>
      </c>
      <c r="D188" s="174" t="inlineStr">
        <is>
          <t>NA</t>
        </is>
      </c>
      <c r="E188" s="173" t="inlineStr">
        <is>
          <t>YES</t>
        </is>
      </c>
      <c r="F188" s="173" t="inlineStr">
        <is>
          <t>No</t>
        </is>
      </c>
      <c r="G188" s="171">
        <f>IF(ISNA(VLOOKUP(C188,FS_SIZE!$B$1:$C$551,2,0)),"",VLOOKUP(C188,FS_SIZE!$B$1:$C$551,2,0))</f>
        <v/>
      </c>
      <c r="H1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176" t="str"/>
      <c r="J188" s="177">
        <f>IF(ISREF(INDIRECT(I188)), INDIRECT(I188),"")</f>
        <v/>
      </c>
      <c r="BL188" s="165" t="n"/>
    </row>
    <row r="189" ht="12.8" customHeight="1" s="111">
      <c r="A189" s="171">
        <f>IF(INDIRECT(ADDRESS(ROW(),COLUMN()+2,4,1))="","",ROW()-2)</f>
        <v/>
      </c>
      <c r="B189" s="172" t="inlineStr"/>
      <c r="C189" s="173" t="inlineStr">
        <is>
          <t>/AVMedia/SamsungGalaxy/20180107_192717.jpg</t>
        </is>
      </c>
      <c r="D189" s="174" t="inlineStr">
        <is>
          <t>NA</t>
        </is>
      </c>
      <c r="E189" s="173" t="inlineStr">
        <is>
          <t>YES</t>
        </is>
      </c>
      <c r="F189" s="173" t="inlineStr">
        <is>
          <t>No</t>
        </is>
      </c>
      <c r="G189" s="171">
        <f>IF(ISNA(VLOOKUP(C189,FS_SIZE!$B$1:$C$551,2,0)),"",VLOOKUP(C189,FS_SIZE!$B$1:$C$551,2,0))</f>
        <v/>
      </c>
      <c r="H1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176" t="str"/>
      <c r="J189" s="177">
        <f>IF(ISREF(INDIRECT(I189)), INDIRECT(I189),"")</f>
        <v/>
      </c>
      <c r="BL189" s="165" t="n"/>
    </row>
    <row r="190" ht="12.8" customHeight="1" s="111">
      <c r="A190" s="171">
        <f>IF(INDIRECT(ADDRESS(ROW(),COLUMN()+2,4,1))="","",ROW()-2)</f>
        <v/>
      </c>
      <c r="B190" s="190" t="inlineStr"/>
      <c r="C190" s="191" t="inlineStr">
        <is>
          <t>/AVMedia/SamsungGalaxy/20180107_192811.jpg</t>
        </is>
      </c>
      <c r="D190" s="192" t="inlineStr">
        <is>
          <t>NA</t>
        </is>
      </c>
      <c r="E190" s="191" t="inlineStr">
        <is>
          <t>YES</t>
        </is>
      </c>
      <c r="F190" s="192" t="inlineStr">
        <is>
          <t>No</t>
        </is>
      </c>
      <c r="G190" s="171">
        <f>IF(ISNA(VLOOKUP(C190,FS_SIZE!$B$1:$C$551,2,0)),"",VLOOKUP(C190,FS_SIZE!$B$1:$C$551,2,0))</f>
        <v/>
      </c>
      <c r="H1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176" t="str"/>
      <c r="J190" s="177">
        <f>IF(ISREF(INDIRECT(I190)), INDIRECT(I190),"")</f>
        <v/>
      </c>
      <c r="BL190" s="165" t="n"/>
    </row>
    <row r="191" ht="12.8" customHeight="1" s="111">
      <c r="A191" s="171">
        <f>IF(INDIRECT(ADDRESS(ROW(),COLUMN()+2,4,1))="","",ROW()-2)</f>
        <v/>
      </c>
      <c r="B191" s="144" t="inlineStr"/>
      <c r="C191" s="173" t="inlineStr">
        <is>
          <t>/AVMedia/SamsungGalaxy/20180107_192817.jpg</t>
        </is>
      </c>
      <c r="D191" s="192" t="inlineStr">
        <is>
          <t>NA</t>
        </is>
      </c>
      <c r="E191" s="191" t="inlineStr">
        <is>
          <t>YES</t>
        </is>
      </c>
      <c r="F191" s="192" t="inlineStr">
        <is>
          <t>No</t>
        </is>
      </c>
      <c r="G191" s="171">
        <f>IF(ISNA(VLOOKUP(C191,FS_SIZE!$B$1:$C$551,2,0)),"",VLOOKUP(C191,FS_SIZE!$B$1:$C$551,2,0))</f>
        <v/>
      </c>
      <c r="H1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176" t="str"/>
      <c r="J191" s="177">
        <f>IF(ISREF(INDIRECT(I191)), INDIRECT(I191),"")</f>
        <v/>
      </c>
      <c r="BL191" s="165" t="n"/>
    </row>
    <row r="192" ht="12.8" customHeight="1" s="111">
      <c r="A192" s="171">
        <f>IF(INDIRECT(ADDRESS(ROW(),COLUMN()+2,4,1))="","",ROW()-2)</f>
        <v/>
      </c>
      <c r="B192" s="144" t="inlineStr"/>
      <c r="C192" s="173" t="inlineStr">
        <is>
          <t>/AVMedia/SamsungGalaxy/20180107_192823.jpg</t>
        </is>
      </c>
      <c r="D192" s="192" t="inlineStr">
        <is>
          <t>NA</t>
        </is>
      </c>
      <c r="E192" s="191" t="inlineStr">
        <is>
          <t>YES</t>
        </is>
      </c>
      <c r="F192" s="192" t="inlineStr">
        <is>
          <t>No</t>
        </is>
      </c>
      <c r="G192" s="171">
        <f>IF(ISNA(VLOOKUP(C192,FS_SIZE!$B$1:$C$551,2,0)),"",VLOOKUP(C192,FS_SIZE!$B$1:$C$551,2,0))</f>
        <v/>
      </c>
      <c r="H1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176" t="str"/>
      <c r="J192" s="177">
        <f>IF(ISREF(INDIRECT(I192)), INDIRECT(I192),"")</f>
        <v/>
      </c>
      <c r="BL192" s="165" t="n"/>
    </row>
    <row r="193" ht="12.8" customHeight="1" s="111">
      <c r="A193" s="171">
        <f>IF(INDIRECT(ADDRESS(ROW(),COLUMN()+2,4,1))="","",ROW()-2)</f>
        <v/>
      </c>
      <c r="B193" s="190" t="inlineStr"/>
      <c r="C193" s="191" t="inlineStr">
        <is>
          <t>/AVMedia/SamsungGalaxy/20180107_192844.jpg</t>
        </is>
      </c>
      <c r="D193" s="192" t="inlineStr">
        <is>
          <t>NA</t>
        </is>
      </c>
      <c r="E193" s="191" t="inlineStr">
        <is>
          <t>YES</t>
        </is>
      </c>
      <c r="F193" s="192" t="inlineStr">
        <is>
          <t>No</t>
        </is>
      </c>
      <c r="G193" s="171">
        <f>IF(ISNA(VLOOKUP(C193,FS_SIZE!$B$1:$C$551,2,0)),"",VLOOKUP(C193,FS_SIZE!$B$1:$C$551,2,0))</f>
        <v/>
      </c>
      <c r="H1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176" t="str"/>
      <c r="J193" s="177">
        <f>IF(ISREF(INDIRECT(I193)), INDIRECT(I193),"")</f>
        <v/>
      </c>
      <c r="BL193" s="165" t="n"/>
    </row>
    <row r="194" ht="12.8" customHeight="1" s="111">
      <c r="A194" s="171">
        <f>IF(INDIRECT(ADDRESS(ROW(),COLUMN()+2,4,1))="","",ROW()-2)</f>
        <v/>
      </c>
      <c r="B194" s="144" t="inlineStr"/>
      <c r="C194" s="173" t="inlineStr">
        <is>
          <t>/AVMedia/SamsungGalaxy/20180107_192848.jpg</t>
        </is>
      </c>
      <c r="D194" s="192" t="inlineStr">
        <is>
          <t>NA</t>
        </is>
      </c>
      <c r="E194" s="191" t="inlineStr">
        <is>
          <t>YES</t>
        </is>
      </c>
      <c r="F194" s="192" t="inlineStr">
        <is>
          <t>No</t>
        </is>
      </c>
      <c r="G194" s="171">
        <f>IF(ISNA(VLOOKUP(C194,FS_SIZE!$B$1:$C$551,2,0)),"",VLOOKUP(C194,FS_SIZE!$B$1:$C$551,2,0))</f>
        <v/>
      </c>
      <c r="H1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176" t="str"/>
      <c r="J194" s="177">
        <f>IF(ISREF(INDIRECT(I194)), INDIRECT(I194),"")</f>
        <v/>
      </c>
      <c r="BL194" s="165" t="n"/>
    </row>
    <row r="195" ht="12.8" customHeight="1" s="111">
      <c r="A195" s="171">
        <f>IF(INDIRECT(ADDRESS(ROW(),COLUMN()+2,4,1))="","",ROW()-2)</f>
        <v/>
      </c>
      <c r="B195" s="172" t="inlineStr"/>
      <c r="C195" s="173" t="inlineStr">
        <is>
          <t>/AVMedia/SamsungGalaxy/20180107_193001.jpg</t>
        </is>
      </c>
      <c r="D195" s="174" t="inlineStr">
        <is>
          <t>NA</t>
        </is>
      </c>
      <c r="E195" s="173" t="inlineStr">
        <is>
          <t>YES</t>
        </is>
      </c>
      <c r="F195" s="173" t="inlineStr">
        <is>
          <t>No</t>
        </is>
      </c>
      <c r="G195" s="171">
        <f>IF(ISNA(VLOOKUP(C195,FS_SIZE!$B$1:$C$551,2,0)),"",VLOOKUP(C195,FS_SIZE!$B$1:$C$551,2,0))</f>
        <v/>
      </c>
      <c r="H1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176" t="str"/>
      <c r="J195" s="177">
        <f>IF(ISREF(INDIRECT(I195)), INDIRECT(I195),"")</f>
        <v/>
      </c>
      <c r="BL195" s="165" t="n"/>
    </row>
    <row r="196" ht="12.8" customHeight="1" s="111">
      <c r="A196" s="171">
        <f>IF(INDIRECT(ADDRESS(ROW(),COLUMN()+2,4,1))="","",ROW()-2)</f>
        <v/>
      </c>
      <c r="B196" s="190" t="inlineStr"/>
      <c r="C196" s="191" t="inlineStr">
        <is>
          <t>/AVMedia/SamsungGalaxy/20180107_193008.jpg</t>
        </is>
      </c>
      <c r="D196" s="192" t="inlineStr">
        <is>
          <t>NA</t>
        </is>
      </c>
      <c r="E196" s="191" t="inlineStr">
        <is>
          <t>YES</t>
        </is>
      </c>
      <c r="F196" s="192" t="inlineStr">
        <is>
          <t>No</t>
        </is>
      </c>
      <c r="G196" s="171">
        <f>IF(ISNA(VLOOKUP(C196,FS_SIZE!$B$1:$C$551,2,0)),"",VLOOKUP(C196,FS_SIZE!$B$1:$C$551,2,0))</f>
        <v/>
      </c>
      <c r="H1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176" t="str"/>
      <c r="J196" s="177">
        <f>IF(ISREF(INDIRECT(I196)), INDIRECT(I196),"")</f>
        <v/>
      </c>
      <c r="BL196" s="165" t="n"/>
    </row>
    <row r="197" ht="12.8" customHeight="1" s="111">
      <c r="A197" s="171">
        <f>IF(INDIRECT(ADDRESS(ROW(),COLUMN()+2,4,1))="","",ROW()-2)</f>
        <v/>
      </c>
      <c r="B197" s="144" t="inlineStr"/>
      <c r="C197" s="173" t="inlineStr">
        <is>
          <t>/AVMedia/SamsungGalaxy/20180223_171032.jpg</t>
        </is>
      </c>
      <c r="D197" s="192" t="inlineStr">
        <is>
          <t>NA</t>
        </is>
      </c>
      <c r="E197" s="191" t="inlineStr">
        <is>
          <t>YES</t>
        </is>
      </c>
      <c r="F197" s="192" t="inlineStr">
        <is>
          <t>No</t>
        </is>
      </c>
      <c r="G197" s="171">
        <f>IF(ISNA(VLOOKUP(C197,FS_SIZE!$B$1:$C$551,2,0)),"",VLOOKUP(C197,FS_SIZE!$B$1:$C$551,2,0))</f>
        <v/>
      </c>
      <c r="H1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176" t="str"/>
      <c r="J197" s="177">
        <f>IF(ISREF(INDIRECT(I197)), INDIRECT(I197),"")</f>
        <v/>
      </c>
      <c r="BL197" s="165" t="n"/>
    </row>
    <row r="198" ht="12.8" customHeight="1" s="111">
      <c r="A198" s="171">
        <f>IF(INDIRECT(ADDRESS(ROW(),COLUMN()+2,4,1))="","",ROW()-2)</f>
        <v/>
      </c>
      <c r="B198" s="144" t="inlineStr"/>
      <c r="C198" s="173" t="inlineStr">
        <is>
          <t>/AVMedia/SamsungGalaxy/20180324_154918.jpg</t>
        </is>
      </c>
      <c r="D198" s="192" t="inlineStr">
        <is>
          <t>NA</t>
        </is>
      </c>
      <c r="E198" s="191" t="inlineStr">
        <is>
          <t>YES</t>
        </is>
      </c>
      <c r="F198" s="192" t="inlineStr">
        <is>
          <t>No</t>
        </is>
      </c>
      <c r="G198" s="171">
        <f>IF(ISNA(VLOOKUP(C198,FS_SIZE!$B$1:$C$551,2,0)),"",VLOOKUP(C198,FS_SIZE!$B$1:$C$551,2,0))</f>
        <v/>
      </c>
      <c r="H1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176" t="str"/>
      <c r="J198" s="177">
        <f>IF(ISREF(INDIRECT(I198)), INDIRECT(I198),"")</f>
        <v/>
      </c>
      <c r="BL198" s="165" t="n"/>
    </row>
    <row r="199" ht="12.8" customHeight="1" s="111">
      <c r="A199" s="171">
        <f>IF(INDIRECT(ADDRESS(ROW(),COLUMN()+2,4,1))="","",ROW()-2)</f>
        <v/>
      </c>
      <c r="B199" s="172" t="inlineStr"/>
      <c r="C199" s="173" t="inlineStr">
        <is>
          <t>/AVMedia/SamsungGalaxy/20180415_180900.jpg</t>
        </is>
      </c>
      <c r="D199" s="174" t="inlineStr">
        <is>
          <t>NA</t>
        </is>
      </c>
      <c r="E199" s="173" t="inlineStr">
        <is>
          <t>YES</t>
        </is>
      </c>
      <c r="F199" s="173" t="inlineStr">
        <is>
          <t>No</t>
        </is>
      </c>
      <c r="G199" s="171">
        <f>IF(ISNA(VLOOKUP(C199,FS_SIZE!$B$1:$C$551,2,0)),"",VLOOKUP(C199,FS_SIZE!$B$1:$C$551,2,0))</f>
        <v/>
      </c>
      <c r="H1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176" t="str"/>
      <c r="J199" s="177">
        <f>IF(ISREF(INDIRECT(I199)), INDIRECT(I199),"")</f>
        <v/>
      </c>
      <c r="BL199" s="165" t="n"/>
    </row>
    <row r="200" ht="12.8" customHeight="1" s="111">
      <c r="A200" s="171">
        <f>IF(INDIRECT(ADDRESS(ROW(),COLUMN()+2,4,1))="","",ROW()-2)</f>
        <v/>
      </c>
      <c r="B200" s="190" t="inlineStr"/>
      <c r="C200" s="191" t="inlineStr">
        <is>
          <t>/AVMedia/SamsungGalaxy/20180415_180904.jpg</t>
        </is>
      </c>
      <c r="D200" s="192" t="inlineStr">
        <is>
          <t>NA</t>
        </is>
      </c>
      <c r="E200" s="191" t="inlineStr">
        <is>
          <t>YES</t>
        </is>
      </c>
      <c r="F200" s="192" t="inlineStr">
        <is>
          <t>No</t>
        </is>
      </c>
      <c r="G200" s="171">
        <f>IF(ISNA(VLOOKUP(C200,FS_SIZE!$B$1:$C$551,2,0)),"",VLOOKUP(C200,FS_SIZE!$B$1:$C$551,2,0))</f>
        <v/>
      </c>
      <c r="H2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176" t="str"/>
      <c r="J200" s="177">
        <f>IF(ISREF(INDIRECT(I200)), INDIRECT(I200),"")</f>
        <v/>
      </c>
      <c r="BL200" s="165" t="n"/>
    </row>
    <row r="201" ht="12.8" customHeight="1" s="111">
      <c r="A201" s="171">
        <f>IF(INDIRECT(ADDRESS(ROW(),COLUMN()+2,4,1))="","",ROW()-2)</f>
        <v/>
      </c>
      <c r="B201" s="172" t="inlineStr"/>
      <c r="C201" s="173" t="inlineStr">
        <is>
          <t>/AVMedia/SamsungGalaxy/20180415_180909.jpg</t>
        </is>
      </c>
      <c r="D201" s="174" t="inlineStr">
        <is>
          <t>NA</t>
        </is>
      </c>
      <c r="E201" s="173" t="inlineStr">
        <is>
          <t>YES</t>
        </is>
      </c>
      <c r="F201" s="173" t="inlineStr">
        <is>
          <t>No</t>
        </is>
      </c>
      <c r="G201" s="171">
        <f>IF(ISNA(VLOOKUP(C201,FS_SIZE!$B$1:$C$551,2,0)),"",VLOOKUP(C201,FS_SIZE!$B$1:$C$551,2,0))</f>
        <v/>
      </c>
      <c r="H2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176" t="str"/>
      <c r="J201" s="177">
        <f>IF(ISREF(INDIRECT(I201)), INDIRECT(I201),"")</f>
        <v/>
      </c>
      <c r="BL201" s="165" t="n"/>
    </row>
    <row r="202" ht="12.8" customHeight="1" s="111">
      <c r="A202" s="171">
        <f>IF(INDIRECT(ADDRESS(ROW(),COLUMN()+2,4,1))="","",ROW()-2)</f>
        <v/>
      </c>
      <c r="B202" s="172" t="inlineStr"/>
      <c r="C202" s="173" t="inlineStr">
        <is>
          <t>/AVMedia/SamsungGalaxy/20180522_102649.jpg</t>
        </is>
      </c>
      <c r="D202" s="174" t="inlineStr">
        <is>
          <t>NA</t>
        </is>
      </c>
      <c r="E202" s="173" t="inlineStr">
        <is>
          <t>YES</t>
        </is>
      </c>
      <c r="F202" s="173" t="inlineStr">
        <is>
          <t>No</t>
        </is>
      </c>
      <c r="G202" s="171">
        <f>IF(ISNA(VLOOKUP(C202,FS_SIZE!$B$1:$C$551,2,0)),"",VLOOKUP(C202,FS_SIZE!$B$1:$C$551,2,0))</f>
        <v/>
      </c>
      <c r="H2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176" t="str"/>
      <c r="J202" s="177">
        <f>IF(ISREF(INDIRECT(I202)), INDIRECT(I202),"")</f>
        <v/>
      </c>
      <c r="BL202" s="165" t="n"/>
    </row>
    <row r="203" ht="12.8" customHeight="1" s="111">
      <c r="A203" s="171">
        <f>IF(INDIRECT(ADDRESS(ROW(),COLUMN()+2,4,1))="","",ROW()-2)</f>
        <v/>
      </c>
      <c r="B203" s="190" t="inlineStr"/>
      <c r="C203" s="191" t="inlineStr">
        <is>
          <t>/AVMedia/SamsungGalaxy/20180719_181435.jpg</t>
        </is>
      </c>
      <c r="D203" s="192" t="inlineStr">
        <is>
          <t>NA</t>
        </is>
      </c>
      <c r="E203" s="191" t="inlineStr">
        <is>
          <t>YES</t>
        </is>
      </c>
      <c r="F203" s="192" t="inlineStr">
        <is>
          <t>No</t>
        </is>
      </c>
      <c r="G203" s="171">
        <f>IF(ISNA(VLOOKUP(C203,FS_SIZE!$B$1:$C$551,2,0)),"",VLOOKUP(C203,FS_SIZE!$B$1:$C$551,2,0))</f>
        <v/>
      </c>
      <c r="H2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176" t="str"/>
      <c r="J203" s="177">
        <f>IF(ISREF(INDIRECT(I203)), INDIRECT(I203),"")</f>
        <v/>
      </c>
      <c r="BL203" s="165" t="n"/>
    </row>
    <row r="204" ht="12.8" customHeight="1" s="111">
      <c r="A204" s="171">
        <f>IF(INDIRECT(ADDRESS(ROW(),COLUMN()+2,4,1))="","",ROW()-2)</f>
        <v/>
      </c>
      <c r="B204" s="190" t="inlineStr"/>
      <c r="C204" s="191" t="inlineStr">
        <is>
          <t>/AVMedia/SamsungGalaxy/20180720_135238.jpg</t>
        </is>
      </c>
      <c r="D204" s="192" t="inlineStr">
        <is>
          <t>NA</t>
        </is>
      </c>
      <c r="E204" s="191" t="inlineStr">
        <is>
          <t>YES</t>
        </is>
      </c>
      <c r="F204" s="192" t="inlineStr">
        <is>
          <t>No</t>
        </is>
      </c>
      <c r="G204" s="171">
        <f>IF(ISNA(VLOOKUP(C204,FS_SIZE!$B$1:$C$551,2,0)),"",VLOOKUP(C204,FS_SIZE!$B$1:$C$551,2,0))</f>
        <v/>
      </c>
      <c r="H2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176" t="str"/>
      <c r="J204" s="177">
        <f>IF(ISREF(INDIRECT(I204)), INDIRECT(I204),"")</f>
        <v/>
      </c>
      <c r="BL204" s="165" t="n"/>
    </row>
    <row r="205" ht="12.8" customHeight="1" s="111">
      <c r="A205" s="171">
        <f>IF(INDIRECT(ADDRESS(ROW(),COLUMN()+2,4,1))="","",ROW()-2)</f>
        <v/>
      </c>
      <c r="B205" s="144" t="inlineStr"/>
      <c r="C205" s="173" t="inlineStr">
        <is>
          <t>/AVMedia/SamsungGalaxy/20180825_112951.jpg</t>
        </is>
      </c>
      <c r="D205" s="192" t="inlineStr">
        <is>
          <t>NA</t>
        </is>
      </c>
      <c r="E205" s="191" t="inlineStr">
        <is>
          <t>YES</t>
        </is>
      </c>
      <c r="F205" s="192" t="inlineStr">
        <is>
          <t>No</t>
        </is>
      </c>
      <c r="G205" s="171">
        <f>IF(ISNA(VLOOKUP(C205,FS_SIZE!$B$1:$C$551,2,0)),"",VLOOKUP(C205,FS_SIZE!$B$1:$C$551,2,0))</f>
        <v/>
      </c>
      <c r="H2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176" t="str"/>
      <c r="J205" s="177">
        <f>IF(ISREF(INDIRECT(I205)), INDIRECT(I205),"")</f>
        <v/>
      </c>
      <c r="BL205" s="165" t="n"/>
    </row>
    <row r="206" ht="12.8" customHeight="1" s="111">
      <c r="A206" s="171">
        <f>IF(INDIRECT(ADDRESS(ROW(),COLUMN()+2,4,1))="","",ROW()-2)</f>
        <v/>
      </c>
      <c r="B206" s="144" t="inlineStr"/>
      <c r="C206" s="173" t="inlineStr">
        <is>
          <t>/AVMedia/SamsungGalaxy/20180825_113003.jpg</t>
        </is>
      </c>
      <c r="D206" s="192" t="inlineStr">
        <is>
          <t>NA</t>
        </is>
      </c>
      <c r="E206" s="191" t="inlineStr">
        <is>
          <t>YES</t>
        </is>
      </c>
      <c r="F206" s="192" t="inlineStr">
        <is>
          <t>No</t>
        </is>
      </c>
      <c r="G206" s="171">
        <f>IF(ISNA(VLOOKUP(C206,FS_SIZE!$B$1:$C$551,2,0)),"",VLOOKUP(C206,FS_SIZE!$B$1:$C$551,2,0))</f>
        <v/>
      </c>
      <c r="H2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176" t="str"/>
      <c r="J206" s="177">
        <f>IF(ISREF(INDIRECT(I206)), INDIRECT(I206),"")</f>
        <v/>
      </c>
      <c r="BL206" s="165" t="n"/>
    </row>
    <row r="207" ht="12.8" customHeight="1" s="111">
      <c r="A207" s="171">
        <f>IF(INDIRECT(ADDRESS(ROW(),COLUMN()+2,4,1))="","",ROW()-2)</f>
        <v/>
      </c>
      <c r="B207" s="144" t="inlineStr"/>
      <c r="C207" s="173" t="inlineStr">
        <is>
          <t>/AVMedia/SamsungGalaxy/20180825_113059.jpg</t>
        </is>
      </c>
      <c r="D207" s="192" t="inlineStr">
        <is>
          <t>NA</t>
        </is>
      </c>
      <c r="E207" s="191" t="inlineStr">
        <is>
          <t>YES</t>
        </is>
      </c>
      <c r="F207" s="192" t="inlineStr">
        <is>
          <t>No</t>
        </is>
      </c>
      <c r="G207" s="171">
        <f>IF(ISNA(VLOOKUP(C207,FS_SIZE!$B$1:$C$551,2,0)),"",VLOOKUP(C207,FS_SIZE!$B$1:$C$551,2,0))</f>
        <v/>
      </c>
      <c r="H2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176" t="str"/>
      <c r="J207" s="177">
        <f>IF(ISREF(INDIRECT(I207)), INDIRECT(I207),"")</f>
        <v/>
      </c>
      <c r="BL207" s="165" t="n"/>
    </row>
    <row r="208" ht="12.8" customHeight="1" s="111">
      <c r="A208" s="171">
        <f>IF(INDIRECT(ADDRESS(ROW(),COLUMN()+2,4,1))="","",ROW()-2)</f>
        <v/>
      </c>
      <c r="B208" s="172" t="inlineStr"/>
      <c r="C208" s="173" t="inlineStr">
        <is>
          <t>/AVMedia/SamsungGalaxy/20180911_120825.jpg</t>
        </is>
      </c>
      <c r="D208" s="174" t="inlineStr">
        <is>
          <t>NA</t>
        </is>
      </c>
      <c r="E208" s="173" t="inlineStr">
        <is>
          <t>YES</t>
        </is>
      </c>
      <c r="F208" s="173" t="inlineStr">
        <is>
          <t>No</t>
        </is>
      </c>
      <c r="G208" s="171">
        <f>IF(ISNA(VLOOKUP(C208,FS_SIZE!$B$1:$C$551,2,0)),"",VLOOKUP(C208,FS_SIZE!$B$1:$C$551,2,0))</f>
        <v/>
      </c>
      <c r="H2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176" t="str"/>
      <c r="J208" s="177">
        <f>IF(ISREF(INDIRECT(I208)), INDIRECT(I208),"")</f>
        <v/>
      </c>
      <c r="BL208" s="165" t="n"/>
    </row>
    <row r="209" ht="12.8" customHeight="1" s="111">
      <c r="A209" s="171">
        <f>IF(INDIRECT(ADDRESS(ROW(),COLUMN()+2,4,1))="","",ROW()-2)</f>
        <v/>
      </c>
      <c r="B209" s="172" t="inlineStr"/>
      <c r="C209" s="173" t="inlineStr">
        <is>
          <t>/AVMedia/SamsungGalaxy/20181104_192804.jpg</t>
        </is>
      </c>
      <c r="D209" s="174" t="inlineStr">
        <is>
          <t>NA</t>
        </is>
      </c>
      <c r="E209" s="173" t="inlineStr">
        <is>
          <t>YES</t>
        </is>
      </c>
      <c r="F209" s="173" t="inlineStr">
        <is>
          <t>No</t>
        </is>
      </c>
      <c r="G209" s="171">
        <f>IF(ISNA(VLOOKUP(C209,FS_SIZE!$B$1:$C$551,2,0)),"",VLOOKUP(C209,FS_SIZE!$B$1:$C$551,2,0))</f>
        <v/>
      </c>
      <c r="H2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176" t="str"/>
      <c r="J209" s="177">
        <f>IF(ISREF(INDIRECT(I209)), INDIRECT(I209),"")</f>
        <v/>
      </c>
      <c r="BL209" s="165" t="n"/>
    </row>
    <row r="210" ht="12.8" customHeight="1" s="111">
      <c r="A210" s="171">
        <f>IF(INDIRECT(ADDRESS(ROW(),COLUMN()+2,4,1))="","",ROW()-2)</f>
        <v/>
      </c>
      <c r="B210" s="190" t="inlineStr"/>
      <c r="C210" s="191" t="inlineStr">
        <is>
          <t>/AVMedia/SamsungGalaxy/20181104_192807.jpg</t>
        </is>
      </c>
      <c r="D210" s="192" t="inlineStr">
        <is>
          <t>NA</t>
        </is>
      </c>
      <c r="E210" s="191" t="inlineStr">
        <is>
          <t>YES</t>
        </is>
      </c>
      <c r="F210" s="192" t="inlineStr">
        <is>
          <t>No</t>
        </is>
      </c>
      <c r="G210" s="171">
        <f>IF(ISNA(VLOOKUP(C210,FS_SIZE!$B$1:$C$551,2,0)),"",VLOOKUP(C210,FS_SIZE!$B$1:$C$551,2,0))</f>
        <v/>
      </c>
      <c r="H2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176" t="str"/>
      <c r="J210" s="177">
        <f>IF(ISREF(INDIRECT(I210)), INDIRECT(I210),"")</f>
        <v/>
      </c>
      <c r="BL210" s="165" t="n"/>
    </row>
    <row r="211" ht="12.8" customHeight="1" s="111">
      <c r="A211" s="171">
        <f>IF(INDIRECT(ADDRESS(ROW(),COLUMN()+2,4,1))="","",ROW()-2)</f>
        <v/>
      </c>
      <c r="B211" s="172" t="inlineStr"/>
      <c r="C211" s="173" t="inlineStr">
        <is>
          <t>/AVMedia/SamsungGalaxy/20181225_141110.jpg</t>
        </is>
      </c>
      <c r="D211" s="174" t="inlineStr">
        <is>
          <t>NA</t>
        </is>
      </c>
      <c r="E211" s="173" t="inlineStr">
        <is>
          <t>YES</t>
        </is>
      </c>
      <c r="F211" s="173" t="inlineStr">
        <is>
          <t>No</t>
        </is>
      </c>
      <c r="G211" s="171">
        <f>IF(ISNA(VLOOKUP(C211,FS_SIZE!$B$1:$C$551,2,0)),"",VLOOKUP(C211,FS_SIZE!$B$1:$C$551,2,0))</f>
        <v/>
      </c>
      <c r="H2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176" t="str"/>
      <c r="J211" s="177">
        <f>IF(ISREF(INDIRECT(I211)), INDIRECT(I211),"")</f>
        <v/>
      </c>
      <c r="BL211" s="165" t="n"/>
    </row>
    <row r="212" ht="12.8" customHeight="1" s="111">
      <c r="A212" s="171">
        <f>IF(INDIRECT(ADDRESS(ROW(),COLUMN()+2,4,1))="","",ROW()-2)</f>
        <v/>
      </c>
      <c r="B212" s="172" t="inlineStr"/>
      <c r="C212" s="173" t="inlineStr">
        <is>
          <t>/AVMedia/SamsungGalaxy/20181225_141120.jpg</t>
        </is>
      </c>
      <c r="D212" s="174" t="inlineStr">
        <is>
          <t>NA</t>
        </is>
      </c>
      <c r="E212" s="173" t="inlineStr">
        <is>
          <t>YES</t>
        </is>
      </c>
      <c r="F212" s="173" t="inlineStr">
        <is>
          <t>No</t>
        </is>
      </c>
      <c r="G212" s="171">
        <f>IF(ISNA(VLOOKUP(C212,FS_SIZE!$B$1:$C$551,2,0)),"",VLOOKUP(C212,FS_SIZE!$B$1:$C$551,2,0))</f>
        <v/>
      </c>
      <c r="H2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176" t="str"/>
      <c r="J212" s="177">
        <f>IF(ISREF(INDIRECT(I212)), INDIRECT(I212),"")</f>
        <v/>
      </c>
      <c r="BL212" s="165" t="n"/>
    </row>
    <row r="213" ht="12.8" customHeight="1" s="111">
      <c r="A213" s="171">
        <f>IF(INDIRECT(ADDRESS(ROW(),COLUMN()+2,4,1))="","",ROW()-2)</f>
        <v/>
      </c>
      <c r="B213" s="190" t="inlineStr"/>
      <c r="C213" s="191" t="inlineStr">
        <is>
          <t>/AVMedia/SamsungGalaxy/20181225_141128.jpg</t>
        </is>
      </c>
      <c r="D213" s="192" t="inlineStr">
        <is>
          <t>NA</t>
        </is>
      </c>
      <c r="E213" s="191" t="inlineStr">
        <is>
          <t>YES</t>
        </is>
      </c>
      <c r="F213" s="192" t="inlineStr">
        <is>
          <t>No</t>
        </is>
      </c>
      <c r="G213" s="171">
        <f>IF(ISNA(VLOOKUP(C213,FS_SIZE!$B$1:$C$551,2,0)),"",VLOOKUP(C213,FS_SIZE!$B$1:$C$551,2,0))</f>
        <v/>
      </c>
      <c r="H2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176" t="str"/>
      <c r="J213" s="177">
        <f>IF(ISREF(INDIRECT(I213)), INDIRECT(I213),"")</f>
        <v/>
      </c>
      <c r="BL213" s="165" t="n"/>
    </row>
    <row r="214" ht="12.8" customHeight="1" s="111">
      <c r="A214" s="171">
        <f>IF(INDIRECT(ADDRESS(ROW(),COLUMN()+2,4,1))="","",ROW()-2)</f>
        <v/>
      </c>
      <c r="B214" s="172" t="inlineStr"/>
      <c r="C214" s="173" t="inlineStr">
        <is>
          <t>/AVMedia/SamsungGalaxy/20181225_141141.jpg</t>
        </is>
      </c>
      <c r="D214" s="174" t="inlineStr">
        <is>
          <t>NA</t>
        </is>
      </c>
      <c r="E214" s="173" t="inlineStr">
        <is>
          <t>YES</t>
        </is>
      </c>
      <c r="F214" s="173" t="inlineStr">
        <is>
          <t>No</t>
        </is>
      </c>
      <c r="G214" s="171">
        <f>IF(ISNA(VLOOKUP(C214,FS_SIZE!$B$1:$C$551,2,0)),"",VLOOKUP(C214,FS_SIZE!$B$1:$C$551,2,0))</f>
        <v/>
      </c>
      <c r="H2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176" t="str"/>
      <c r="J214" s="177">
        <f>IF(ISREF(INDIRECT(I214)), INDIRECT(I214),"")</f>
        <v/>
      </c>
      <c r="BL214" s="165" t="n"/>
    </row>
    <row r="215" ht="12.8" customHeight="1" s="111">
      <c r="A215" s="171">
        <f>IF(INDIRECT(ADDRESS(ROW(),COLUMN()+2,4,1))="","",ROW()-2)</f>
        <v/>
      </c>
      <c r="B215" s="172" t="inlineStr"/>
      <c r="C215" s="173" t="inlineStr">
        <is>
          <t>/AVMedia/SamsungGalaxy/20181225_141155.jpg</t>
        </is>
      </c>
      <c r="D215" s="174" t="inlineStr">
        <is>
          <t>NA</t>
        </is>
      </c>
      <c r="E215" s="173" t="inlineStr">
        <is>
          <t>YES</t>
        </is>
      </c>
      <c r="F215" s="173" t="inlineStr">
        <is>
          <t>No</t>
        </is>
      </c>
      <c r="G215" s="171">
        <f>IF(ISNA(VLOOKUP(C215,FS_SIZE!$B$1:$C$551,2,0)),"",VLOOKUP(C215,FS_SIZE!$B$1:$C$551,2,0))</f>
        <v/>
      </c>
      <c r="H2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176" t="str"/>
      <c r="J215" s="177">
        <f>IF(ISREF(INDIRECT(I215)), INDIRECT(I215),"")</f>
        <v/>
      </c>
      <c r="BL215" s="165" t="n"/>
    </row>
    <row r="216" ht="12.8" customHeight="1" s="111">
      <c r="A216" s="171">
        <f>IF(INDIRECT(ADDRESS(ROW(),COLUMN()+2,4,1))="","",ROW()-2)</f>
        <v/>
      </c>
      <c r="B216" s="172" t="inlineStr"/>
      <c r="C216" s="173" t="inlineStr">
        <is>
          <t>/AVMedia/SamsungGalaxy/20181225_225051.jpg</t>
        </is>
      </c>
      <c r="D216" s="174" t="inlineStr">
        <is>
          <t>NA</t>
        </is>
      </c>
      <c r="E216" s="173" t="inlineStr">
        <is>
          <t>YES</t>
        </is>
      </c>
      <c r="F216" s="173" t="inlineStr">
        <is>
          <t>No</t>
        </is>
      </c>
      <c r="G216" s="171">
        <f>IF(ISNA(VLOOKUP(C216,FS_SIZE!$B$1:$C$551,2,0)),"",VLOOKUP(C216,FS_SIZE!$B$1:$C$551,2,0))</f>
        <v/>
      </c>
      <c r="H2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176" t="str"/>
      <c r="J216" s="177">
        <f>IF(ISREF(INDIRECT(I216)), INDIRECT(I216),"")</f>
        <v/>
      </c>
      <c r="BL216" s="165" t="n"/>
    </row>
    <row r="217" ht="12.8" customHeight="1" s="111">
      <c r="A217" s="171">
        <f>IF(INDIRECT(ADDRESS(ROW(),COLUMN()+2,4,1))="","",ROW()-2)</f>
        <v/>
      </c>
      <c r="B217" s="172" t="inlineStr"/>
      <c r="C217" s="173" t="inlineStr">
        <is>
          <t>/AVMedia/SamsungGalaxy/20181225_225101.jpg</t>
        </is>
      </c>
      <c r="D217" s="174" t="inlineStr">
        <is>
          <t>NA</t>
        </is>
      </c>
      <c r="E217" s="173" t="inlineStr">
        <is>
          <t>YES</t>
        </is>
      </c>
      <c r="F217" s="173" t="inlineStr">
        <is>
          <t>No</t>
        </is>
      </c>
      <c r="G217" s="171">
        <f>IF(ISNA(VLOOKUP(C217,FS_SIZE!$B$1:$C$551,2,0)),"",VLOOKUP(C217,FS_SIZE!$B$1:$C$551,2,0))</f>
        <v/>
      </c>
      <c r="H2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176" t="str"/>
      <c r="J217" s="177">
        <f>IF(ISREF(INDIRECT(I217)), INDIRECT(I217),"")</f>
        <v/>
      </c>
      <c r="BL217" s="165" t="n"/>
    </row>
    <row r="218" ht="12.8" customHeight="1" s="111">
      <c r="A218" s="171">
        <f>IF(INDIRECT(ADDRESS(ROW(),COLUMN()+2,4,1))="","",ROW()-2)</f>
        <v/>
      </c>
      <c r="B218" s="172" t="inlineStr"/>
      <c r="C218" s="173" t="inlineStr">
        <is>
          <t>/AVMedia/SamsungGalaxy/20181225_225205.jpg</t>
        </is>
      </c>
      <c r="D218" s="174" t="inlineStr">
        <is>
          <t>NA</t>
        </is>
      </c>
      <c r="E218" s="173" t="inlineStr">
        <is>
          <t>YES</t>
        </is>
      </c>
      <c r="F218" s="173" t="inlineStr">
        <is>
          <t>No</t>
        </is>
      </c>
      <c r="G218" s="171">
        <f>IF(ISNA(VLOOKUP(C218,FS_SIZE!$B$1:$C$551,2,0)),"",VLOOKUP(C218,FS_SIZE!$B$1:$C$551,2,0))</f>
        <v/>
      </c>
      <c r="H2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176" t="str"/>
      <c r="J218" s="177">
        <f>IF(ISREF(INDIRECT(I218)), INDIRECT(I218),"")</f>
        <v/>
      </c>
      <c r="BL218" s="165" t="n"/>
    </row>
    <row r="219" ht="12.8" customHeight="1" s="111">
      <c r="A219" s="171">
        <f>IF(INDIRECT(ADDRESS(ROW(),COLUMN()+2,4,1))="","",ROW()-2)</f>
        <v/>
      </c>
      <c r="B219" s="144" t="inlineStr"/>
      <c r="C219" s="173" t="inlineStr">
        <is>
          <t>/AVMedia/SamsungGalaxy/20181229_121623.jpg</t>
        </is>
      </c>
      <c r="D219" s="192" t="inlineStr">
        <is>
          <t>NA</t>
        </is>
      </c>
      <c r="E219" s="191" t="inlineStr">
        <is>
          <t>YES</t>
        </is>
      </c>
      <c r="F219" s="192" t="inlineStr">
        <is>
          <t>No</t>
        </is>
      </c>
      <c r="G219" s="171">
        <f>IF(ISNA(VLOOKUP(C219,FS_SIZE!$B$1:$C$551,2,0)),"",VLOOKUP(C219,FS_SIZE!$B$1:$C$551,2,0))</f>
        <v/>
      </c>
      <c r="H2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176" t="str"/>
      <c r="J219" s="177">
        <f>IF(ISREF(INDIRECT(I219)), INDIRECT(I219),"")</f>
        <v/>
      </c>
      <c r="BL219" s="165" t="n"/>
    </row>
    <row r="220" ht="12.8" customHeight="1" s="111">
      <c r="A220" s="171">
        <f>IF(INDIRECT(ADDRESS(ROW(),COLUMN()+2,4,1))="","",ROW()-2)</f>
        <v/>
      </c>
      <c r="B220" s="144" t="inlineStr"/>
      <c r="C220" s="173" t="inlineStr">
        <is>
          <t>/AVMedia/SamsungGalaxy/20181229_135252.jpg</t>
        </is>
      </c>
      <c r="D220" s="192" t="inlineStr">
        <is>
          <t>NA</t>
        </is>
      </c>
      <c r="E220" s="191" t="inlineStr">
        <is>
          <t>YES</t>
        </is>
      </c>
      <c r="F220" s="192" t="inlineStr">
        <is>
          <t>No</t>
        </is>
      </c>
      <c r="G220" s="171">
        <f>IF(ISNA(VLOOKUP(C220,FS_SIZE!$B$1:$C$551,2,0)),"",VLOOKUP(C220,FS_SIZE!$B$1:$C$551,2,0))</f>
        <v/>
      </c>
      <c r="H2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176" t="str"/>
      <c r="J220" s="177">
        <f>IF(ISREF(INDIRECT(I220)), INDIRECT(I220),"")</f>
        <v/>
      </c>
      <c r="BL220" s="165" t="n"/>
    </row>
    <row r="221" ht="12.8" customHeight="1" s="111">
      <c r="A221" s="171">
        <f>IF(INDIRECT(ADDRESS(ROW(),COLUMN()+2,4,1))="","",ROW()-2)</f>
        <v/>
      </c>
      <c r="B221" s="144" t="inlineStr"/>
      <c r="C221" s="173" t="inlineStr">
        <is>
          <t>/AVMedia/SamsungGalaxy/20181229_135319.jpg</t>
        </is>
      </c>
      <c r="D221" s="192" t="inlineStr">
        <is>
          <t>NA</t>
        </is>
      </c>
      <c r="E221" s="191" t="inlineStr">
        <is>
          <t>YES</t>
        </is>
      </c>
      <c r="F221" s="192" t="inlineStr">
        <is>
          <t>No</t>
        </is>
      </c>
      <c r="G221" s="171">
        <f>IF(ISNA(VLOOKUP(C221,FS_SIZE!$B$1:$C$551,2,0)),"",VLOOKUP(C221,FS_SIZE!$B$1:$C$551,2,0))</f>
        <v/>
      </c>
      <c r="H2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1" s="176" t="str"/>
      <c r="J221" s="177">
        <f>IF(ISREF(INDIRECT(I221)), INDIRECT(I221),"")</f>
        <v/>
      </c>
      <c r="BL221" s="165" t="n"/>
    </row>
    <row r="222" ht="12.8" customHeight="1" s="111">
      <c r="A222" s="171">
        <f>IF(INDIRECT(ADDRESS(ROW(),COLUMN()+2,4,1))="","",ROW()-2)</f>
        <v/>
      </c>
      <c r="B222" s="172" t="inlineStr"/>
      <c r="C222" s="173" t="inlineStr">
        <is>
          <t>/AVMedia/SamsungGalaxy/20181230_161301.jpg</t>
        </is>
      </c>
      <c r="D222" s="174" t="inlineStr">
        <is>
          <t>NA</t>
        </is>
      </c>
      <c r="E222" s="173" t="inlineStr">
        <is>
          <t>YES</t>
        </is>
      </c>
      <c r="F222" s="173" t="inlineStr">
        <is>
          <t>No</t>
        </is>
      </c>
      <c r="G222" s="171">
        <f>IF(ISNA(VLOOKUP(C222,FS_SIZE!$B$1:$C$551,2,0)),"",VLOOKUP(C222,FS_SIZE!$B$1:$C$551,2,0))</f>
        <v/>
      </c>
      <c r="H2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2" s="176" t="str"/>
      <c r="J222" s="177">
        <f>IF(ISREF(INDIRECT(I222)), INDIRECT(I222),"")</f>
        <v/>
      </c>
      <c r="BL222" s="165" t="n"/>
    </row>
    <row r="223" ht="12.8" customHeight="1" s="111">
      <c r="A223" s="171">
        <f>IF(INDIRECT(ADDRESS(ROW(),COLUMN()+2,4,1))="","",ROW()-2)</f>
        <v/>
      </c>
      <c r="B223" s="172" t="inlineStr"/>
      <c r="C223" s="173" t="inlineStr">
        <is>
          <t>/AVMedia/SamsungGalaxy/20181230_161338.jpg</t>
        </is>
      </c>
      <c r="D223" s="174" t="inlineStr">
        <is>
          <t>NA</t>
        </is>
      </c>
      <c r="E223" s="173" t="inlineStr">
        <is>
          <t>YES</t>
        </is>
      </c>
      <c r="F223" s="173" t="inlineStr">
        <is>
          <t>No</t>
        </is>
      </c>
      <c r="G223" s="171">
        <f>IF(ISNA(VLOOKUP(C223,FS_SIZE!$B$1:$C$551,2,0)),"",VLOOKUP(C223,FS_SIZE!$B$1:$C$551,2,0))</f>
        <v/>
      </c>
      <c r="H2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176" t="str"/>
      <c r="J223" s="177">
        <f>IF(ISREF(INDIRECT(I223)), INDIRECT(I223),"")</f>
        <v/>
      </c>
      <c r="BL223" s="165" t="n"/>
    </row>
    <row r="224" ht="12.8" customHeight="1" s="111">
      <c r="A224" s="171">
        <f>IF(INDIRECT(ADDRESS(ROW(),COLUMN()+2,4,1))="","",ROW()-2)</f>
        <v/>
      </c>
      <c r="B224" s="190" t="inlineStr"/>
      <c r="C224" s="191" t="inlineStr">
        <is>
          <t>/AVMedia/SamsungGalaxy/20181230_163956.jpg</t>
        </is>
      </c>
      <c r="D224" s="192" t="inlineStr">
        <is>
          <t>NA</t>
        </is>
      </c>
      <c r="E224" s="191" t="inlineStr">
        <is>
          <t>YES</t>
        </is>
      </c>
      <c r="F224" s="192" t="inlineStr">
        <is>
          <t>No</t>
        </is>
      </c>
      <c r="G224" s="171">
        <f>IF(ISNA(VLOOKUP(C224,FS_SIZE!$B$1:$C$551,2,0)),"",VLOOKUP(C224,FS_SIZE!$B$1:$C$551,2,0))</f>
        <v/>
      </c>
      <c r="H2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176" t="str"/>
      <c r="J224" s="177">
        <f>IF(ISREF(INDIRECT(I224)), INDIRECT(I224),"")</f>
        <v/>
      </c>
      <c r="BL224" s="165" t="n"/>
    </row>
    <row r="225" ht="12.8" customHeight="1" s="111">
      <c r="A225" s="171">
        <f>IF(INDIRECT(ADDRESS(ROW(),COLUMN()+2,4,1))="","",ROW()-2)</f>
        <v/>
      </c>
      <c r="B225" s="144" t="inlineStr"/>
      <c r="C225" s="173" t="inlineStr">
        <is>
          <t>/AVMedia/SamsungGalaxy/20181231_132333.jpg</t>
        </is>
      </c>
      <c r="D225" s="192" t="inlineStr">
        <is>
          <t>NA</t>
        </is>
      </c>
      <c r="E225" s="191" t="inlineStr">
        <is>
          <t>YES</t>
        </is>
      </c>
      <c r="F225" s="192" t="inlineStr">
        <is>
          <t>No</t>
        </is>
      </c>
      <c r="G225" s="171">
        <f>IF(ISNA(VLOOKUP(C225,FS_SIZE!$B$1:$C$551,2,0)),"",VLOOKUP(C225,FS_SIZE!$B$1:$C$551,2,0))</f>
        <v/>
      </c>
      <c r="H2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176" t="str"/>
      <c r="J225" s="177">
        <f>IF(ISREF(INDIRECT(I225)), INDIRECT(I225),"")</f>
        <v/>
      </c>
      <c r="BL225" s="165" t="n"/>
    </row>
    <row r="226" ht="12.8" customHeight="1" s="111">
      <c r="A226" s="171">
        <f>IF(INDIRECT(ADDRESS(ROW(),COLUMN()+2,4,1))="","",ROW()-2)</f>
        <v/>
      </c>
      <c r="B226" s="144" t="inlineStr"/>
      <c r="C226" s="173" t="inlineStr">
        <is>
          <t>/AVMedia/SamsungGalaxy/20181231_132342.jpg</t>
        </is>
      </c>
      <c r="D226" s="192" t="inlineStr">
        <is>
          <t>NA</t>
        </is>
      </c>
      <c r="E226" s="191" t="inlineStr">
        <is>
          <t>YES</t>
        </is>
      </c>
      <c r="F226" s="192" t="inlineStr">
        <is>
          <t>No</t>
        </is>
      </c>
      <c r="G226" s="171">
        <f>IF(ISNA(VLOOKUP(C226,FS_SIZE!$B$1:$C$551,2,0)),"",VLOOKUP(C226,FS_SIZE!$B$1:$C$551,2,0))</f>
        <v/>
      </c>
      <c r="H2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176" t="str"/>
      <c r="J226" s="177">
        <f>IF(ISREF(INDIRECT(I226)), INDIRECT(I226),"")</f>
        <v/>
      </c>
      <c r="BL226" s="165" t="n"/>
    </row>
    <row r="227" ht="12.8" customHeight="1" s="111">
      <c r="A227" s="171">
        <f>IF(INDIRECT(ADDRESS(ROW(),COLUMN()+2,4,1))="","",ROW()-2)</f>
        <v/>
      </c>
      <c r="B227" s="144" t="inlineStr"/>
      <c r="C227" s="173" t="inlineStr">
        <is>
          <t>/AVMedia/SamsungGalaxy/20190102_101211.jpg</t>
        </is>
      </c>
      <c r="D227" s="192" t="inlineStr">
        <is>
          <t>NA</t>
        </is>
      </c>
      <c r="E227" s="191" t="inlineStr">
        <is>
          <t>YES</t>
        </is>
      </c>
      <c r="F227" s="192" t="inlineStr">
        <is>
          <t>No</t>
        </is>
      </c>
      <c r="G227" s="171">
        <f>IF(ISNA(VLOOKUP(C227,FS_SIZE!$B$1:$C$551,2,0)),"",VLOOKUP(C227,FS_SIZE!$B$1:$C$551,2,0))</f>
        <v/>
      </c>
      <c r="H2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176" t="str"/>
      <c r="J227" s="177">
        <f>IF(ISREF(INDIRECT(I227)), INDIRECT(I227),"")</f>
        <v/>
      </c>
      <c r="BL227" s="165" t="n"/>
    </row>
    <row r="228" ht="12.8" customHeight="1" s="111">
      <c r="A228" s="171">
        <f>IF(INDIRECT(ADDRESS(ROW(),COLUMN()+2,4,1))="","",ROW()-2)</f>
        <v/>
      </c>
      <c r="B228" s="144" t="inlineStr"/>
      <c r="C228" s="173" t="inlineStr">
        <is>
          <t>/AVMedia/SamsungGalaxy/20190102_201508.jpg</t>
        </is>
      </c>
      <c r="D228" s="192" t="inlineStr">
        <is>
          <t>NA</t>
        </is>
      </c>
      <c r="E228" s="191" t="inlineStr">
        <is>
          <t>YES</t>
        </is>
      </c>
      <c r="F228" s="192" t="inlineStr">
        <is>
          <t>No</t>
        </is>
      </c>
      <c r="G228" s="171">
        <f>IF(ISNA(VLOOKUP(C228,FS_SIZE!$B$1:$C$551,2,0)),"",VLOOKUP(C228,FS_SIZE!$B$1:$C$551,2,0))</f>
        <v/>
      </c>
      <c r="H2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176" t="str"/>
      <c r="J228" s="177">
        <f>IF(ISREF(INDIRECT(I228)), INDIRECT(I228),"")</f>
        <v/>
      </c>
      <c r="BL228" s="165" t="n"/>
    </row>
    <row r="229" ht="12.8" customHeight="1" s="111">
      <c r="A229" s="171">
        <f>IF(INDIRECT(ADDRESS(ROW(),COLUMN()+2,4,1))="","",ROW()-2)</f>
        <v/>
      </c>
      <c r="B229" s="172" t="inlineStr"/>
      <c r="C229" s="173" t="inlineStr">
        <is>
          <t>/AVMedia/SamsungGalaxy/20190110_152548.jpg</t>
        </is>
      </c>
      <c r="D229" s="174" t="inlineStr">
        <is>
          <t>NA</t>
        </is>
      </c>
      <c r="E229" s="173" t="inlineStr">
        <is>
          <t>YES</t>
        </is>
      </c>
      <c r="F229" s="173" t="inlineStr">
        <is>
          <t>No</t>
        </is>
      </c>
      <c r="G229" s="171">
        <f>IF(ISNA(VLOOKUP(C229,FS_SIZE!$B$1:$C$551,2,0)),"",VLOOKUP(C229,FS_SIZE!$B$1:$C$551,2,0))</f>
        <v/>
      </c>
      <c r="H2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176" t="str"/>
      <c r="J229" s="177">
        <f>IF(ISREF(INDIRECT(I229)), INDIRECT(I229),"")</f>
        <v/>
      </c>
      <c r="BL229" s="165" t="n"/>
    </row>
    <row r="230" ht="12.8" customHeight="1" s="111">
      <c r="A230" s="171">
        <f>IF(INDIRECT(ADDRESS(ROW(),COLUMN()+2,4,1))="","",ROW()-2)</f>
        <v/>
      </c>
      <c r="B230" s="144" t="inlineStr"/>
      <c r="C230" s="173" t="inlineStr">
        <is>
          <t>/AVMedia/SamsungGalaxy/20190110_152615.jpg</t>
        </is>
      </c>
      <c r="D230" s="192" t="inlineStr">
        <is>
          <t>NA</t>
        </is>
      </c>
      <c r="E230" s="191" t="inlineStr">
        <is>
          <t>YES</t>
        </is>
      </c>
      <c r="F230" s="192" t="inlineStr">
        <is>
          <t>No</t>
        </is>
      </c>
      <c r="G230" s="171">
        <f>IF(ISNA(VLOOKUP(C230,FS_SIZE!$B$1:$C$551,2,0)),"",VLOOKUP(C230,FS_SIZE!$B$1:$C$551,2,0))</f>
        <v/>
      </c>
      <c r="H2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176" t="str"/>
      <c r="J230" s="177">
        <f>IF(ISREF(INDIRECT(I230)), INDIRECT(I230),"")</f>
        <v/>
      </c>
      <c r="BL230" s="165" t="n"/>
    </row>
    <row r="231" ht="12.8" customHeight="1" s="111">
      <c r="A231" s="171">
        <f>IF(INDIRECT(ADDRESS(ROW(),COLUMN()+2,4,1))="","",ROW()-2)</f>
        <v/>
      </c>
      <c r="B231" s="144" t="inlineStr"/>
      <c r="C231" s="173" t="inlineStr">
        <is>
          <t>/AVMedia/SamsungGalaxy/20190110_152701.jpg</t>
        </is>
      </c>
      <c r="D231" s="192" t="inlineStr">
        <is>
          <t>NA</t>
        </is>
      </c>
      <c r="E231" s="191" t="inlineStr">
        <is>
          <t>YES</t>
        </is>
      </c>
      <c r="F231" s="192" t="inlineStr">
        <is>
          <t>No</t>
        </is>
      </c>
      <c r="G231" s="171">
        <f>IF(ISNA(VLOOKUP(C231,FS_SIZE!$B$1:$C$551,2,0)),"",VLOOKUP(C231,FS_SIZE!$B$1:$C$551,2,0))</f>
        <v/>
      </c>
      <c r="H2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176" t="str"/>
      <c r="J231" s="177">
        <f>IF(ISREF(INDIRECT(I231)), INDIRECT(I231),"")</f>
        <v/>
      </c>
      <c r="BL231" s="165" t="n"/>
    </row>
    <row r="232" ht="12.8" customHeight="1" s="111">
      <c r="A232" s="171">
        <f>IF(INDIRECT(ADDRESS(ROW(),COLUMN()+2,4,1))="","",ROW()-2)</f>
        <v/>
      </c>
      <c r="B232" s="172" t="inlineStr"/>
      <c r="C232" s="173" t="inlineStr">
        <is>
          <t>/AVMedia/SamsungGalaxy/20190110_152719.jpg</t>
        </is>
      </c>
      <c r="D232" s="174" t="inlineStr">
        <is>
          <t>NA</t>
        </is>
      </c>
      <c r="E232" s="173" t="inlineStr">
        <is>
          <t>YES</t>
        </is>
      </c>
      <c r="F232" s="173" t="inlineStr">
        <is>
          <t>No</t>
        </is>
      </c>
      <c r="G232" s="171">
        <f>IF(ISNA(VLOOKUP(C232,FS_SIZE!$B$1:$C$551,2,0)),"",VLOOKUP(C232,FS_SIZE!$B$1:$C$551,2,0))</f>
        <v/>
      </c>
      <c r="H2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176" t="str"/>
      <c r="J232" s="177">
        <f>IF(ISREF(INDIRECT(I232)), INDIRECT(I232),"")</f>
        <v/>
      </c>
      <c r="BL232" s="165" t="n"/>
    </row>
    <row r="233" ht="12.8" customHeight="1" s="111">
      <c r="A233" s="171">
        <f>IF(INDIRECT(ADDRESS(ROW(),COLUMN()+2,4,1))="","",ROW()-2)</f>
        <v/>
      </c>
      <c r="B233" s="172" t="inlineStr"/>
      <c r="C233" s="173" t="inlineStr">
        <is>
          <t>/AVMedia/SamsungGalaxy/20190110_152734.jpg</t>
        </is>
      </c>
      <c r="D233" s="174" t="inlineStr">
        <is>
          <t>NA</t>
        </is>
      </c>
      <c r="E233" s="173" t="inlineStr">
        <is>
          <t>YES</t>
        </is>
      </c>
      <c r="F233" s="173" t="inlineStr">
        <is>
          <t>No</t>
        </is>
      </c>
      <c r="G233" s="171">
        <f>IF(ISNA(VLOOKUP(C233,FS_SIZE!$B$1:$C$551,2,0)),"",VLOOKUP(C233,FS_SIZE!$B$1:$C$551,2,0))</f>
        <v/>
      </c>
      <c r="H2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176" t="str"/>
      <c r="J233" s="177">
        <f>IF(ISREF(INDIRECT(I233)), INDIRECT(I233),"")</f>
        <v/>
      </c>
      <c r="BL233" s="165" t="n"/>
    </row>
    <row r="234" ht="12.8" customHeight="1" s="111">
      <c r="A234" s="171">
        <f>IF(INDIRECT(ADDRESS(ROW(),COLUMN()+2,4,1))="","",ROW()-2)</f>
        <v/>
      </c>
      <c r="B234" s="144" t="inlineStr"/>
      <c r="C234" s="173" t="inlineStr">
        <is>
          <t>/AVMedia/SamsungGalaxy/20190110_152817.jpg</t>
        </is>
      </c>
      <c r="D234" s="192" t="inlineStr">
        <is>
          <t>NA</t>
        </is>
      </c>
      <c r="E234" s="191" t="inlineStr">
        <is>
          <t>YES</t>
        </is>
      </c>
      <c r="F234" s="192" t="inlineStr">
        <is>
          <t>No</t>
        </is>
      </c>
      <c r="G234" s="171">
        <f>IF(ISNA(VLOOKUP(C234,FS_SIZE!$B$1:$C$551,2,0)),"",VLOOKUP(C234,FS_SIZE!$B$1:$C$551,2,0))</f>
        <v/>
      </c>
      <c r="H2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176" t="str"/>
      <c r="J234" s="177">
        <f>IF(ISREF(INDIRECT(I234)), INDIRECT(I234),"")</f>
        <v/>
      </c>
      <c r="BL234" s="165" t="n"/>
    </row>
    <row r="235" ht="12.8" customHeight="1" s="111">
      <c r="A235" s="171">
        <f>IF(INDIRECT(ADDRESS(ROW(),COLUMN()+2,4,1))="","",ROW()-2)</f>
        <v/>
      </c>
      <c r="B235" s="172" t="inlineStr"/>
      <c r="C235" s="173" t="inlineStr">
        <is>
          <t>/AVMedia/SamsungGalaxy/20190110_152828.jpg</t>
        </is>
      </c>
      <c r="D235" s="174" t="inlineStr">
        <is>
          <t>NA</t>
        </is>
      </c>
      <c r="E235" s="173" t="inlineStr">
        <is>
          <t>YES</t>
        </is>
      </c>
      <c r="F235" s="173" t="inlineStr">
        <is>
          <t>No</t>
        </is>
      </c>
      <c r="G235" s="171">
        <f>IF(ISNA(VLOOKUP(C235,FS_SIZE!$B$1:$C$551,2,0)),"",VLOOKUP(C235,FS_SIZE!$B$1:$C$551,2,0))</f>
        <v/>
      </c>
      <c r="H2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176" t="str"/>
      <c r="J235" s="177">
        <f>IF(ISREF(INDIRECT(I235)), INDIRECT(I235),"")</f>
        <v/>
      </c>
      <c r="BL235" s="165" t="n"/>
    </row>
    <row r="236" ht="12.8" customHeight="1" s="111">
      <c r="A236" s="171">
        <f>IF(INDIRECT(ADDRESS(ROW(),COLUMN()+2,4,1))="","",ROW()-2)</f>
        <v/>
      </c>
      <c r="B236" s="144" t="inlineStr"/>
      <c r="C236" s="173" t="inlineStr">
        <is>
          <t>/AVMedia/SamsungGalaxy/20190110_152837.jpg</t>
        </is>
      </c>
      <c r="D236" s="192" t="inlineStr">
        <is>
          <t>NA</t>
        </is>
      </c>
      <c r="E236" s="191" t="inlineStr">
        <is>
          <t>YES</t>
        </is>
      </c>
      <c r="F236" s="192" t="inlineStr">
        <is>
          <t>No</t>
        </is>
      </c>
      <c r="G236" s="171">
        <f>IF(ISNA(VLOOKUP(C236,FS_SIZE!$B$1:$C$551,2,0)),"",VLOOKUP(C236,FS_SIZE!$B$1:$C$551,2,0))</f>
        <v/>
      </c>
      <c r="H2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176" t="str"/>
      <c r="J236" s="177">
        <f>IF(ISREF(INDIRECT(I236)), INDIRECT(I236),"")</f>
        <v/>
      </c>
      <c r="BL236" s="165" t="n"/>
    </row>
    <row r="237" ht="12.8" customHeight="1" s="111">
      <c r="A237" s="171">
        <f>IF(INDIRECT(ADDRESS(ROW(),COLUMN()+2,4,1))="","",ROW()-2)</f>
        <v/>
      </c>
      <c r="B237" s="144" t="inlineStr"/>
      <c r="C237" s="173" t="inlineStr">
        <is>
          <t>/AVMedia/SamsungGalaxy/20190117_083100.jpg</t>
        </is>
      </c>
      <c r="D237" s="192" t="inlineStr">
        <is>
          <t>NA</t>
        </is>
      </c>
      <c r="E237" s="191" t="inlineStr">
        <is>
          <t>YES</t>
        </is>
      </c>
      <c r="F237" s="192" t="inlineStr">
        <is>
          <t>No</t>
        </is>
      </c>
      <c r="G237" s="171">
        <f>IF(ISNA(VLOOKUP(C237,FS_SIZE!$B$1:$C$551,2,0)),"",VLOOKUP(C237,FS_SIZE!$B$1:$C$551,2,0))</f>
        <v/>
      </c>
      <c r="H2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176" t="str"/>
      <c r="J237" s="177">
        <f>IF(ISREF(INDIRECT(I237)), INDIRECT(I237),"")</f>
        <v/>
      </c>
      <c r="BL237" s="165" t="n"/>
    </row>
    <row r="238" ht="12.8" customHeight="1" s="111">
      <c r="A238" s="171">
        <f>IF(INDIRECT(ADDRESS(ROW(),COLUMN()+2,4,1))="","",ROW()-2)</f>
        <v/>
      </c>
      <c r="B238" s="172" t="inlineStr"/>
      <c r="C238" s="173" t="inlineStr">
        <is>
          <t>/AVMedia/SamsungGalaxy/20190202_090440.jpg</t>
        </is>
      </c>
      <c r="D238" s="174" t="inlineStr">
        <is>
          <t>NA</t>
        </is>
      </c>
      <c r="E238" s="173" t="inlineStr">
        <is>
          <t>YES</t>
        </is>
      </c>
      <c r="F238" s="173" t="inlineStr">
        <is>
          <t>No</t>
        </is>
      </c>
      <c r="G238" s="171">
        <f>IF(ISNA(VLOOKUP(C238,FS_SIZE!$B$1:$C$551,2,0)),"",VLOOKUP(C238,FS_SIZE!$B$1:$C$551,2,0))</f>
        <v/>
      </c>
      <c r="H2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176" t="str"/>
      <c r="J238" s="177">
        <f>IF(ISREF(INDIRECT(I238)), INDIRECT(I238),"")</f>
        <v/>
      </c>
      <c r="BL238" s="165" t="n"/>
    </row>
    <row r="239" ht="12.8" customHeight="1" s="111">
      <c r="A239" s="171">
        <f>IF(INDIRECT(ADDRESS(ROW(),COLUMN()+2,4,1))="","",ROW()-2)</f>
        <v/>
      </c>
      <c r="B239" s="172" t="inlineStr"/>
      <c r="C239" s="173" t="inlineStr">
        <is>
          <t>/AVMedia/SamsungGalaxy/20190202_112946.jpg</t>
        </is>
      </c>
      <c r="D239" s="174" t="inlineStr">
        <is>
          <t>NA</t>
        </is>
      </c>
      <c r="E239" s="173" t="inlineStr">
        <is>
          <t>YES</t>
        </is>
      </c>
      <c r="F239" s="173" t="inlineStr">
        <is>
          <t>No</t>
        </is>
      </c>
      <c r="G239" s="171">
        <f>IF(ISNA(VLOOKUP(C239,FS_SIZE!$B$1:$C$551,2,0)),"",VLOOKUP(C239,FS_SIZE!$B$1:$C$551,2,0))</f>
        <v/>
      </c>
      <c r="H2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176" t="str"/>
      <c r="J239" s="177">
        <f>IF(ISREF(INDIRECT(I239)), INDIRECT(I239),"")</f>
        <v/>
      </c>
      <c r="BL239" s="165" t="n"/>
    </row>
    <row r="240" ht="12.8" customHeight="1" s="111">
      <c r="A240" s="171">
        <f>IF(INDIRECT(ADDRESS(ROW(),COLUMN()+2,4,1))="","",ROW()-2)</f>
        <v/>
      </c>
      <c r="B240" t="inlineStr"/>
      <c r="C240" s="164" t="inlineStr">
        <is>
          <t>/AVMedia/SamsungGalaxy/20190202_143429.jpg</t>
        </is>
      </c>
      <c r="D240" s="165" t="inlineStr">
        <is>
          <t>NA</t>
        </is>
      </c>
      <c r="E240" s="164" t="inlineStr">
        <is>
          <t>YES</t>
        </is>
      </c>
      <c r="F240" s="165" t="inlineStr">
        <is>
          <t>No</t>
        </is>
      </c>
      <c r="G240" s="171">
        <f>IF(ISNA(VLOOKUP(C240,FS_SIZE!$B$1:$C$551,2,0)),"",VLOOKUP(C240,FS_SIZE!$B$1:$C$551,2,0))</f>
        <v/>
      </c>
      <c r="H2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176" t="str"/>
      <c r="J240" s="177">
        <f>IF(ISREF(INDIRECT(I240)), INDIRECT(I240),"")</f>
        <v/>
      </c>
      <c r="BL240" s="165" t="n"/>
    </row>
    <row r="241" ht="12.8" customHeight="1" s="111">
      <c r="A241" s="171">
        <f>IF(INDIRECT(ADDRESS(ROW(),COLUMN()+2,4,1))="","",ROW()-2)</f>
        <v/>
      </c>
      <c r="B241" t="inlineStr"/>
      <c r="C241" s="164" t="inlineStr">
        <is>
          <t>/AVMedia/SamsungGalaxy/20190202_143524.jpg</t>
        </is>
      </c>
      <c r="D241" s="165" t="inlineStr">
        <is>
          <t>NA</t>
        </is>
      </c>
      <c r="E241" s="164" t="inlineStr">
        <is>
          <t>YES</t>
        </is>
      </c>
      <c r="F241" s="165" t="inlineStr">
        <is>
          <t>No</t>
        </is>
      </c>
      <c r="G241" s="171">
        <f>IF(ISNA(VLOOKUP(C241,FS_SIZE!$B$1:$C$551,2,0)),"",VLOOKUP(C241,FS_SIZE!$B$1:$C$551,2,0))</f>
        <v/>
      </c>
      <c r="H2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176" t="str"/>
      <c r="J241" s="177">
        <f>IF(ISREF(INDIRECT(I241)), INDIRECT(I241),"")</f>
        <v/>
      </c>
      <c r="BL241" s="165" t="n"/>
    </row>
    <row r="242" ht="12.8" customHeight="1" s="111">
      <c r="A242" s="171">
        <f>IF(INDIRECT(ADDRESS(ROW(),COLUMN()+2,4,1))="","",ROW()-2)</f>
        <v/>
      </c>
      <c r="B242" s="190" t="inlineStr"/>
      <c r="C242" s="191" t="inlineStr">
        <is>
          <t>/AVMedia/SamsungGalaxy/20190205_130917.jpg</t>
        </is>
      </c>
      <c r="D242" s="192" t="inlineStr">
        <is>
          <t>NA</t>
        </is>
      </c>
      <c r="E242" s="191" t="inlineStr">
        <is>
          <t>YES</t>
        </is>
      </c>
      <c r="F242" s="192" t="inlineStr">
        <is>
          <t>No</t>
        </is>
      </c>
      <c r="G242" s="171">
        <f>IF(ISNA(VLOOKUP(C242,FS_SIZE!$B$1:$C$551,2,0)),"",VLOOKUP(C242,FS_SIZE!$B$1:$C$551,2,0))</f>
        <v/>
      </c>
      <c r="H2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176" t="str"/>
      <c r="J242" s="177">
        <f>IF(ISREF(INDIRECT(I242)), INDIRECT(I242),"")</f>
        <v/>
      </c>
      <c r="BL242" s="165" t="n"/>
    </row>
    <row r="243" ht="12.8" customHeight="1" s="111">
      <c r="A243" s="171">
        <f>IF(INDIRECT(ADDRESS(ROW(),COLUMN()+2,4,1))="","",ROW()-2)</f>
        <v/>
      </c>
      <c r="B243" s="190" t="inlineStr"/>
      <c r="C243" s="191" t="inlineStr">
        <is>
          <t>/AVMedia/SamsungGalaxy/20190205_175617.jpg</t>
        </is>
      </c>
      <c r="D243" s="192" t="inlineStr">
        <is>
          <t>NA</t>
        </is>
      </c>
      <c r="E243" s="191" t="inlineStr">
        <is>
          <t>YES</t>
        </is>
      </c>
      <c r="F243" s="192" t="inlineStr">
        <is>
          <t>No</t>
        </is>
      </c>
      <c r="G243" s="171">
        <f>IF(ISNA(VLOOKUP(C243,FS_SIZE!$B$1:$C$551,2,0)),"",VLOOKUP(C243,FS_SIZE!$B$1:$C$551,2,0))</f>
        <v/>
      </c>
      <c r="H2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176" t="str"/>
      <c r="J243" s="177">
        <f>IF(ISREF(INDIRECT(I243)), INDIRECT(I243),"")</f>
        <v/>
      </c>
      <c r="BL243" s="165" t="n"/>
    </row>
    <row r="244" ht="12.8" customHeight="1" s="111">
      <c r="A244" s="171">
        <f>IF(INDIRECT(ADDRESS(ROW(),COLUMN()+2,4,1))="","",ROW()-2)</f>
        <v/>
      </c>
      <c r="B244" t="inlineStr"/>
      <c r="C244" s="164" t="inlineStr">
        <is>
          <t>/AVMedia/SamsungGalaxy/20190205_195221.jpg</t>
        </is>
      </c>
      <c r="D244" s="165" t="inlineStr">
        <is>
          <t>NA</t>
        </is>
      </c>
      <c r="E244" s="164" t="inlineStr">
        <is>
          <t>YES</t>
        </is>
      </c>
      <c r="F244" s="165" t="inlineStr">
        <is>
          <t>No</t>
        </is>
      </c>
      <c r="G244" s="171">
        <f>IF(ISNA(VLOOKUP(C244,FS_SIZE!$B$1:$C$551,2,0)),"",VLOOKUP(C244,FS_SIZE!$B$1:$C$551,2,0))</f>
        <v/>
      </c>
      <c r="H2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176" t="str"/>
      <c r="J244" s="177">
        <f>IF(ISREF(INDIRECT(I244)), INDIRECT(I244),"")</f>
        <v/>
      </c>
      <c r="BL244" s="165" t="n"/>
    </row>
    <row r="245" ht="12.8" customHeight="1" s="111">
      <c r="A245" s="171">
        <f>IF(INDIRECT(ADDRESS(ROW(),COLUMN()+2,4,1))="","",ROW()-2)</f>
        <v/>
      </c>
      <c r="B245" t="inlineStr"/>
      <c r="C245" s="164" t="inlineStr">
        <is>
          <t>/AVMedia/SamsungGalaxy/20190224_092400.jpg</t>
        </is>
      </c>
      <c r="D245" s="165" t="inlineStr">
        <is>
          <t>NA</t>
        </is>
      </c>
      <c r="E245" s="164" t="inlineStr">
        <is>
          <t>YES</t>
        </is>
      </c>
      <c r="F245" s="165" t="inlineStr">
        <is>
          <t>No</t>
        </is>
      </c>
      <c r="G245" s="171">
        <f>IF(ISNA(VLOOKUP(C245,FS_SIZE!$B$1:$C$551,2,0)),"",VLOOKUP(C245,FS_SIZE!$B$1:$C$551,2,0))</f>
        <v/>
      </c>
      <c r="H2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176" t="str"/>
      <c r="J245" s="177">
        <f>IF(ISREF(INDIRECT(I245)), INDIRECT(I245),"")</f>
        <v/>
      </c>
      <c r="BL245" s="165" t="n"/>
    </row>
    <row r="246" ht="12.8" customHeight="1" s="111">
      <c r="A246" s="171">
        <f>IF(INDIRECT(ADDRESS(ROW(),COLUMN()+2,4,1))="","",ROW()-2)</f>
        <v/>
      </c>
      <c r="B246" t="inlineStr"/>
      <c r="C246" s="164" t="inlineStr">
        <is>
          <t>/AVMedia/SamsungGalaxy/20190308_144909.jpg</t>
        </is>
      </c>
      <c r="D246" s="165" t="inlineStr">
        <is>
          <t>NA</t>
        </is>
      </c>
      <c r="E246" s="164" t="inlineStr">
        <is>
          <t>YES</t>
        </is>
      </c>
      <c r="F246" s="165" t="inlineStr">
        <is>
          <t>No</t>
        </is>
      </c>
      <c r="G246" s="171">
        <f>IF(ISNA(VLOOKUP(C246,FS_SIZE!$B$1:$C$551,2,0)),"",VLOOKUP(C246,FS_SIZE!$B$1:$C$551,2,0))</f>
        <v/>
      </c>
      <c r="H2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176" t="str"/>
      <c r="J246" s="177">
        <f>IF(ISREF(INDIRECT(I246)), INDIRECT(I246),"")</f>
        <v/>
      </c>
      <c r="BL246" s="165" t="n"/>
    </row>
    <row r="247" ht="12.8" customHeight="1" s="111">
      <c r="A247" s="171">
        <f>IF(INDIRECT(ADDRESS(ROW(),COLUMN()+2,4,1))="","",ROW()-2)</f>
        <v/>
      </c>
      <c r="B247" t="inlineStr"/>
      <c r="C247" s="164" t="inlineStr">
        <is>
          <t>/AVMedia/SamsungGalaxy/20190309_084848.jpg</t>
        </is>
      </c>
      <c r="D247" s="165" t="inlineStr">
        <is>
          <t>NA</t>
        </is>
      </c>
      <c r="E247" s="164" t="inlineStr">
        <is>
          <t>YES</t>
        </is>
      </c>
      <c r="F247" s="165" t="inlineStr">
        <is>
          <t>No</t>
        </is>
      </c>
      <c r="G247" s="171">
        <f>IF(ISNA(VLOOKUP(C247,FS_SIZE!$B$1:$C$551,2,0)),"",VLOOKUP(C247,FS_SIZE!$B$1:$C$551,2,0))</f>
        <v/>
      </c>
      <c r="H2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176" t="str"/>
      <c r="J247" s="177">
        <f>IF(ISREF(INDIRECT(I247)), INDIRECT(I247),"")</f>
        <v/>
      </c>
      <c r="BL247" s="165" t="n"/>
    </row>
    <row r="248" ht="12.8" customHeight="1" s="111">
      <c r="A248" s="171">
        <f>IF(INDIRECT(ADDRESS(ROW(),COLUMN()+2,4,1))="","",ROW()-2)</f>
        <v/>
      </c>
      <c r="B248" t="inlineStr"/>
      <c r="C248" s="164" t="inlineStr">
        <is>
          <t>/AVMedia/SamsungGalaxy/20190315_040331.jpg</t>
        </is>
      </c>
      <c r="D248" s="165" t="inlineStr">
        <is>
          <t>NA</t>
        </is>
      </c>
      <c r="E248" s="164" t="inlineStr">
        <is>
          <t>YES</t>
        </is>
      </c>
      <c r="F248" s="165" t="inlineStr">
        <is>
          <t>No</t>
        </is>
      </c>
      <c r="G248" s="171">
        <f>IF(ISNA(VLOOKUP(C248,FS_SIZE!$B$1:$C$551,2,0)),"",VLOOKUP(C248,FS_SIZE!$B$1:$C$551,2,0))</f>
        <v/>
      </c>
      <c r="H2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176" t="str"/>
      <c r="J248" s="177">
        <f>IF(ISREF(INDIRECT(I248)), INDIRECT(I248),"")</f>
        <v/>
      </c>
      <c r="BL248" s="165" t="n"/>
    </row>
    <row r="249" ht="12.8" customHeight="1" s="111">
      <c r="A249" s="171">
        <f>IF(INDIRECT(ADDRESS(ROW(),COLUMN()+2,4,1))="","",ROW()-2)</f>
        <v/>
      </c>
      <c r="B249" t="inlineStr"/>
      <c r="C249" s="164" t="inlineStr">
        <is>
          <t>/AVMedia/SamsungGalaxy/20190315_140128.jpg</t>
        </is>
      </c>
      <c r="D249" s="165" t="inlineStr">
        <is>
          <t>NA</t>
        </is>
      </c>
      <c r="E249" s="164" t="inlineStr">
        <is>
          <t>YES</t>
        </is>
      </c>
      <c r="F249" s="165" t="inlineStr">
        <is>
          <t>No</t>
        </is>
      </c>
      <c r="G249" s="171">
        <f>IF(ISNA(VLOOKUP(C249,FS_SIZE!$B$1:$C$551,2,0)),"",VLOOKUP(C249,FS_SIZE!$B$1:$C$551,2,0))</f>
        <v/>
      </c>
      <c r="H2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176" t="str"/>
      <c r="J249" s="177">
        <f>IF(ISREF(INDIRECT(I249)), INDIRECT(I249),"")</f>
        <v/>
      </c>
      <c r="BL249" s="165" t="n"/>
    </row>
    <row r="250" ht="12.8" customHeight="1" s="111">
      <c r="A250" s="171">
        <f>IF(INDIRECT(ADDRESS(ROW(),COLUMN()+2,4,1))="","",ROW()-2)</f>
        <v/>
      </c>
      <c r="B250" t="inlineStr"/>
      <c r="C250" s="164" t="inlineStr">
        <is>
          <t>/AVMedia/SamsungGalaxy/20190317_144553.jpg</t>
        </is>
      </c>
      <c r="D250" s="165" t="inlineStr">
        <is>
          <t>NA</t>
        </is>
      </c>
      <c r="E250" s="164" t="inlineStr">
        <is>
          <t>YES</t>
        </is>
      </c>
      <c r="F250" s="165" t="inlineStr">
        <is>
          <t>No</t>
        </is>
      </c>
      <c r="G250" s="171">
        <f>IF(ISNA(VLOOKUP(C250,FS_SIZE!$B$1:$C$551,2,0)),"",VLOOKUP(C250,FS_SIZE!$B$1:$C$551,2,0))</f>
        <v/>
      </c>
      <c r="H2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176" t="str"/>
      <c r="J250" s="177">
        <f>IF(ISREF(INDIRECT(I250)), INDIRECT(I250),"")</f>
        <v/>
      </c>
      <c r="BL250" s="165" t="n"/>
    </row>
    <row r="251" ht="12.8" customHeight="1" s="111">
      <c r="A251" s="171">
        <f>IF(INDIRECT(ADDRESS(ROW(),COLUMN()+2,4,1))="","",ROW()-2)</f>
        <v/>
      </c>
      <c r="B251" t="inlineStr"/>
      <c r="C251" s="164" t="inlineStr">
        <is>
          <t>/AVMedia/SamsungGalaxy/20190319_201938.jpg</t>
        </is>
      </c>
      <c r="D251" s="165" t="inlineStr">
        <is>
          <t>NA</t>
        </is>
      </c>
      <c r="E251" s="164" t="inlineStr">
        <is>
          <t>YES</t>
        </is>
      </c>
      <c r="F251" s="165" t="inlineStr">
        <is>
          <t>No</t>
        </is>
      </c>
      <c r="G251" s="171">
        <f>IF(ISNA(VLOOKUP(C251,FS_SIZE!$B$1:$C$551,2,0)),"",VLOOKUP(C251,FS_SIZE!$B$1:$C$551,2,0))</f>
        <v/>
      </c>
      <c r="H2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176" t="str"/>
      <c r="J251" s="177">
        <f>IF(ISREF(INDIRECT(I251)), INDIRECT(I251),"")</f>
        <v/>
      </c>
      <c r="BL251" s="165" t="n"/>
    </row>
    <row r="252" ht="12.8" customHeight="1" s="111">
      <c r="A252" s="171">
        <f>IF(INDIRECT(ADDRESS(ROW(),COLUMN()+2,4,1))="","",ROW()-2)</f>
        <v/>
      </c>
      <c r="B252" t="inlineStr"/>
      <c r="C252" s="164" t="inlineStr">
        <is>
          <t>/AVMedia/SamsungGalaxy/20190401_132825.jpg</t>
        </is>
      </c>
      <c r="D252" s="165" t="inlineStr">
        <is>
          <t>NA</t>
        </is>
      </c>
      <c r="E252" s="164" t="inlineStr">
        <is>
          <t>YES</t>
        </is>
      </c>
      <c r="F252" s="165" t="inlineStr">
        <is>
          <t>No</t>
        </is>
      </c>
      <c r="G252" s="171">
        <f>IF(ISNA(VLOOKUP(C252,FS_SIZE!$B$1:$C$551,2,0)),"",VLOOKUP(C252,FS_SIZE!$B$1:$C$551,2,0))</f>
        <v/>
      </c>
      <c r="H2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176" t="str"/>
      <c r="J252" s="177">
        <f>IF(ISREF(INDIRECT(I252)), INDIRECT(I252),"")</f>
        <v/>
      </c>
      <c r="BL252" s="165" t="n"/>
    </row>
    <row r="253" ht="12.8" customHeight="1" s="111">
      <c r="A253" s="171">
        <f>IF(INDIRECT(ADDRESS(ROW(),COLUMN()+2,4,1))="","",ROW()-2)</f>
        <v/>
      </c>
      <c r="B253" t="inlineStr"/>
      <c r="C253" s="164" t="inlineStr">
        <is>
          <t>/AVMedia/SamsungGalaxy/20190406_142552.jpg</t>
        </is>
      </c>
      <c r="D253" s="165" t="inlineStr">
        <is>
          <t>NA</t>
        </is>
      </c>
      <c r="E253" s="164" t="inlineStr">
        <is>
          <t>YES</t>
        </is>
      </c>
      <c r="F253" s="165" t="inlineStr">
        <is>
          <t>No</t>
        </is>
      </c>
      <c r="G253" s="171">
        <f>IF(ISNA(VLOOKUP(C253,FS_SIZE!$B$1:$C$551,2,0)),"",VLOOKUP(C253,FS_SIZE!$B$1:$C$551,2,0))</f>
        <v/>
      </c>
      <c r="H2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176" t="str"/>
      <c r="J253" s="177">
        <f>IF(ISREF(INDIRECT(I253)), INDIRECT(I253),"")</f>
        <v/>
      </c>
      <c r="BL253" s="165" t="n"/>
    </row>
    <row r="254" ht="12.8" customHeight="1" s="111">
      <c r="A254" s="171">
        <f>IF(INDIRECT(ADDRESS(ROW(),COLUMN()+2,4,1))="","",ROW()-2)</f>
        <v/>
      </c>
      <c r="B254" s="190" t="inlineStr"/>
      <c r="C254" s="191" t="inlineStr">
        <is>
          <t>/AVMedia/SamsungGalaxy/20190409_124321.jpg</t>
        </is>
      </c>
      <c r="D254" s="192" t="inlineStr">
        <is>
          <t>NA</t>
        </is>
      </c>
      <c r="E254" s="191" t="inlineStr">
        <is>
          <t>YES</t>
        </is>
      </c>
      <c r="F254" s="192" t="inlineStr">
        <is>
          <t>No</t>
        </is>
      </c>
      <c r="G254" s="171">
        <f>IF(ISNA(VLOOKUP(C254,FS_SIZE!$B$1:$C$551,2,0)),"",VLOOKUP(C254,FS_SIZE!$B$1:$C$551,2,0))</f>
        <v/>
      </c>
      <c r="H2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176" t="str"/>
      <c r="J254" s="177">
        <f>IF(ISREF(INDIRECT(I254)), INDIRECT(I254),"")</f>
        <v/>
      </c>
      <c r="BL254" s="165" t="n"/>
    </row>
    <row r="255" ht="12.8" customHeight="1" s="111">
      <c r="A255" s="171">
        <f>IF(INDIRECT(ADDRESS(ROW(),COLUMN()+2,4,1))="","",ROW()-2)</f>
        <v/>
      </c>
      <c r="B255" t="inlineStr"/>
      <c r="C255" s="164" t="inlineStr">
        <is>
          <t>/AVMedia/SamsungGalaxy/20190409_124333.jpg</t>
        </is>
      </c>
      <c r="D255" s="165" t="inlineStr">
        <is>
          <t>NA</t>
        </is>
      </c>
      <c r="E255" s="164" t="inlineStr">
        <is>
          <t>YES</t>
        </is>
      </c>
      <c r="F255" s="165" t="inlineStr">
        <is>
          <t>No</t>
        </is>
      </c>
      <c r="G255" s="171">
        <f>IF(ISNA(VLOOKUP(C255,FS_SIZE!$B$1:$C$551,2,0)),"",VLOOKUP(C255,FS_SIZE!$B$1:$C$551,2,0))</f>
        <v/>
      </c>
      <c r="H2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176" t="str"/>
      <c r="J255" s="177">
        <f>IF(ISREF(INDIRECT(I255)), INDIRECT(I255),"")</f>
        <v/>
      </c>
      <c r="BL255" s="165" t="n"/>
    </row>
    <row r="256" ht="12.8" customHeight="1" s="111">
      <c r="A256" s="171">
        <f>IF(INDIRECT(ADDRESS(ROW(),COLUMN()+2,4,1))="","",ROW()-2)</f>
        <v/>
      </c>
      <c r="B256" t="inlineStr"/>
      <c r="C256" s="164" t="inlineStr">
        <is>
          <t>/AVMedia/SamsungGalaxy/20190410_163245.jpg</t>
        </is>
      </c>
      <c r="D256" s="165" t="inlineStr">
        <is>
          <t>NA</t>
        </is>
      </c>
      <c r="E256" s="164" t="inlineStr">
        <is>
          <t>YES</t>
        </is>
      </c>
      <c r="F256" s="165" t="inlineStr">
        <is>
          <t>No</t>
        </is>
      </c>
      <c r="G256" s="171">
        <f>IF(ISNA(VLOOKUP(C256,FS_SIZE!$B$1:$C$551,2,0)),"",VLOOKUP(C256,FS_SIZE!$B$1:$C$551,2,0))</f>
        <v/>
      </c>
      <c r="H2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176" t="str"/>
      <c r="J256" s="177">
        <f>IF(ISREF(INDIRECT(I256)), INDIRECT(I256),"")</f>
        <v/>
      </c>
      <c r="BL256" s="165" t="n"/>
    </row>
    <row r="257" ht="12.8" customHeight="1" s="111">
      <c r="A257" s="171">
        <f>IF(INDIRECT(ADDRESS(ROW(),COLUMN()+2,4,1))="","",ROW()-2)</f>
        <v/>
      </c>
      <c r="B257" t="inlineStr"/>
      <c r="C257" s="164" t="inlineStr">
        <is>
          <t>/AVMedia/SamsungGalaxy/20190410_163339.jpg</t>
        </is>
      </c>
      <c r="D257" s="165" t="inlineStr">
        <is>
          <t>NA</t>
        </is>
      </c>
      <c r="E257" s="164" t="inlineStr">
        <is>
          <t>YES</t>
        </is>
      </c>
      <c r="F257" s="165" t="inlineStr">
        <is>
          <t>No</t>
        </is>
      </c>
      <c r="G257" s="171">
        <f>IF(ISNA(VLOOKUP(C257,FS_SIZE!$B$1:$C$551,2,0)),"",VLOOKUP(C257,FS_SIZE!$B$1:$C$551,2,0))</f>
        <v/>
      </c>
      <c r="H2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176" t="str"/>
      <c r="J257" s="177">
        <f>IF(ISREF(INDIRECT(I257)), INDIRECT(I257),"")</f>
        <v/>
      </c>
      <c r="BL257" s="165" t="n"/>
    </row>
    <row r="258" ht="12.8" customHeight="1" s="111">
      <c r="A258" s="171">
        <f>IF(INDIRECT(ADDRESS(ROW(),COLUMN()+2,4,1))="","",ROW()-2)</f>
        <v/>
      </c>
      <c r="B258" t="inlineStr"/>
      <c r="C258" s="164" t="inlineStr">
        <is>
          <t>/AVMedia/SamsungGalaxy/20190410_163400.jpg</t>
        </is>
      </c>
      <c r="D258" s="165" t="inlineStr">
        <is>
          <t>NA</t>
        </is>
      </c>
      <c r="E258" s="164" t="inlineStr">
        <is>
          <t>YES</t>
        </is>
      </c>
      <c r="F258" s="165" t="inlineStr">
        <is>
          <t>No</t>
        </is>
      </c>
      <c r="G258" s="171">
        <f>IF(ISNA(VLOOKUP(C258,FS_SIZE!$B$1:$C$551,2,0)),"",VLOOKUP(C258,FS_SIZE!$B$1:$C$551,2,0))</f>
        <v/>
      </c>
      <c r="H2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176" t="str"/>
      <c r="J258" s="177">
        <f>IF(ISREF(INDIRECT(I258)), INDIRECT(I258),"")</f>
        <v/>
      </c>
      <c r="BL258" s="165" t="n"/>
    </row>
    <row r="259" ht="12.8" customHeight="1" s="111">
      <c r="A259" s="171">
        <f>IF(INDIRECT(ADDRESS(ROW(),COLUMN()+2,4,1))="","",ROW()-2)</f>
        <v/>
      </c>
      <c r="B259" t="inlineStr"/>
      <c r="C259" s="164" t="inlineStr">
        <is>
          <t>/AVMedia/SamsungGalaxy/20190410_163445.jpg</t>
        </is>
      </c>
      <c r="D259" s="165" t="inlineStr">
        <is>
          <t>NA</t>
        </is>
      </c>
      <c r="E259" s="164" t="inlineStr">
        <is>
          <t>YES</t>
        </is>
      </c>
      <c r="F259" s="165" t="inlineStr">
        <is>
          <t>No</t>
        </is>
      </c>
      <c r="G259" s="171">
        <f>IF(ISNA(VLOOKUP(C259,FS_SIZE!$B$1:$C$551,2,0)),"",VLOOKUP(C259,FS_SIZE!$B$1:$C$551,2,0))</f>
        <v/>
      </c>
      <c r="H2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176" t="str"/>
      <c r="J259" s="177">
        <f>IF(ISREF(INDIRECT(I259)), INDIRECT(I259),"")</f>
        <v/>
      </c>
      <c r="BL259" s="165" t="n"/>
    </row>
    <row r="260" ht="12.8" customHeight="1" s="111">
      <c r="A260" s="171">
        <f>IF(INDIRECT(ADDRESS(ROW(),COLUMN()+2,4,1))="","",ROW()-2)</f>
        <v/>
      </c>
      <c r="B260" t="inlineStr"/>
      <c r="C260" s="164" t="inlineStr">
        <is>
          <t>/AVMedia/SamsungGalaxy/20190410_163539.jpg</t>
        </is>
      </c>
      <c r="D260" s="165" t="inlineStr">
        <is>
          <t>NA</t>
        </is>
      </c>
      <c r="E260" s="164" t="inlineStr">
        <is>
          <t>YES</t>
        </is>
      </c>
      <c r="F260" s="165" t="inlineStr">
        <is>
          <t>No</t>
        </is>
      </c>
      <c r="G260" s="171">
        <f>IF(ISNA(VLOOKUP(C260,FS_SIZE!$B$1:$C$551,2,0)),"",VLOOKUP(C260,FS_SIZE!$B$1:$C$551,2,0))</f>
        <v/>
      </c>
      <c r="H2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176" t="str"/>
      <c r="J260" s="177">
        <f>IF(ISREF(INDIRECT(I260)), INDIRECT(I260),"")</f>
        <v/>
      </c>
      <c r="BL260" s="165" t="n"/>
    </row>
    <row r="261" ht="12.8" customHeight="1" s="111">
      <c r="A261" s="171">
        <f>IF(INDIRECT(ADDRESS(ROW(),COLUMN()+2,4,1))="","",ROW()-2)</f>
        <v/>
      </c>
      <c r="B261" s="144" t="inlineStr"/>
      <c r="C261" s="173" t="inlineStr">
        <is>
          <t>/AVMedia/SamsungGalaxy/20190410_163556.jpg</t>
        </is>
      </c>
      <c r="D261" s="192" t="inlineStr">
        <is>
          <t>NA</t>
        </is>
      </c>
      <c r="E261" s="191" t="inlineStr">
        <is>
          <t>YES</t>
        </is>
      </c>
      <c r="F261" s="192" t="inlineStr">
        <is>
          <t>No</t>
        </is>
      </c>
      <c r="G261" s="171">
        <f>IF(ISNA(VLOOKUP(C261,FS_SIZE!$B$1:$C$551,2,0)),"",VLOOKUP(C261,FS_SIZE!$B$1:$C$551,2,0))</f>
        <v/>
      </c>
      <c r="H2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176" t="str"/>
      <c r="J261" s="177">
        <f>IF(ISREF(INDIRECT(I261)), INDIRECT(I261),"")</f>
        <v/>
      </c>
      <c r="BL261" s="165" t="n"/>
    </row>
    <row r="262" ht="12.8" customHeight="1" s="111">
      <c r="A262" s="171">
        <f>IF(INDIRECT(ADDRESS(ROW(),COLUMN()+2,4,1))="","",ROW()-2)</f>
        <v/>
      </c>
      <c r="B262" t="inlineStr"/>
      <c r="C262" s="164" t="inlineStr">
        <is>
          <t>/AVMedia/SamsungGalaxy/20190410_163652.jpg</t>
        </is>
      </c>
      <c r="D262" s="165" t="inlineStr">
        <is>
          <t>NA</t>
        </is>
      </c>
      <c r="E262" s="164" t="inlineStr">
        <is>
          <t>YES</t>
        </is>
      </c>
      <c r="F262" s="165" t="inlineStr">
        <is>
          <t>No</t>
        </is>
      </c>
      <c r="G262" s="171">
        <f>IF(ISNA(VLOOKUP(C262,FS_SIZE!$B$1:$C$551,2,0)),"",VLOOKUP(C262,FS_SIZE!$B$1:$C$551,2,0))</f>
        <v/>
      </c>
      <c r="H2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176" t="str"/>
      <c r="J262" s="177">
        <f>IF(ISREF(INDIRECT(I262)), INDIRECT(I262),"")</f>
        <v/>
      </c>
      <c r="BL262" s="165" t="n"/>
    </row>
    <row r="263" ht="12.8" customHeight="1" s="111">
      <c r="A263" s="171">
        <f>IF(INDIRECT(ADDRESS(ROW(),COLUMN()+2,4,1))="","",ROW()-2)</f>
        <v/>
      </c>
      <c r="B263" t="inlineStr"/>
      <c r="C263" s="164" t="inlineStr">
        <is>
          <t>/AVMedia/SamsungGalaxy/20190410_163702.jpg</t>
        </is>
      </c>
      <c r="D263" s="165" t="inlineStr">
        <is>
          <t>NA</t>
        </is>
      </c>
      <c r="E263" s="164" t="inlineStr">
        <is>
          <t>YES</t>
        </is>
      </c>
      <c r="F263" s="165" t="inlineStr">
        <is>
          <t>No</t>
        </is>
      </c>
      <c r="G263" s="171">
        <f>IF(ISNA(VLOOKUP(C263,FS_SIZE!$B$1:$C$551,2,0)),"",VLOOKUP(C263,FS_SIZE!$B$1:$C$551,2,0))</f>
        <v/>
      </c>
      <c r="H2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176" t="str"/>
      <c r="J263" s="177">
        <f>IF(ISREF(INDIRECT(I263)), INDIRECT(I263),"")</f>
        <v/>
      </c>
      <c r="BL263" s="165" t="n"/>
    </row>
    <row r="264" ht="12.8" customHeight="1" s="111">
      <c r="A264" s="171">
        <f>IF(INDIRECT(ADDRESS(ROW(),COLUMN()+2,4,1))="","",ROW()-2)</f>
        <v/>
      </c>
      <c r="B264" t="inlineStr"/>
      <c r="C264" s="164" t="inlineStr">
        <is>
          <t>/AVMedia/SamsungGalaxy/20190410_163746.jpg</t>
        </is>
      </c>
      <c r="D264" s="165" t="inlineStr">
        <is>
          <t>NA</t>
        </is>
      </c>
      <c r="E264" s="164" t="inlineStr">
        <is>
          <t>YES</t>
        </is>
      </c>
      <c r="F264" s="165" t="inlineStr">
        <is>
          <t>No</t>
        </is>
      </c>
      <c r="G264" s="171">
        <f>IF(ISNA(VLOOKUP(C264,FS_SIZE!$B$1:$C$551,2,0)),"",VLOOKUP(C264,FS_SIZE!$B$1:$C$551,2,0))</f>
        <v/>
      </c>
      <c r="H2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176" t="str"/>
      <c r="J264" s="177">
        <f>IF(ISREF(INDIRECT(I264)), INDIRECT(I264),"")</f>
        <v/>
      </c>
      <c r="BL264" s="165" t="n"/>
    </row>
    <row r="265" ht="12.8" customHeight="1" s="111">
      <c r="A265" s="171">
        <f>IF(INDIRECT(ADDRESS(ROW(),COLUMN()+2,4,1))="","",ROW()-2)</f>
        <v/>
      </c>
      <c r="B265" t="inlineStr"/>
      <c r="C265" s="164" t="inlineStr">
        <is>
          <t>/AVMedia/SamsungGalaxy/20190410_163803.jpg</t>
        </is>
      </c>
      <c r="D265" s="165" t="inlineStr">
        <is>
          <t>NA</t>
        </is>
      </c>
      <c r="E265" s="164" t="inlineStr">
        <is>
          <t>YES</t>
        </is>
      </c>
      <c r="F265" s="165" t="inlineStr">
        <is>
          <t>No</t>
        </is>
      </c>
      <c r="G265" s="171">
        <f>IF(ISNA(VLOOKUP(C265,FS_SIZE!$B$1:$C$551,2,0)),"",VLOOKUP(C265,FS_SIZE!$B$1:$C$551,2,0))</f>
        <v/>
      </c>
      <c r="H2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176" t="str"/>
      <c r="J265" s="177">
        <f>IF(ISREF(INDIRECT(I265)), INDIRECT(I265),"")</f>
        <v/>
      </c>
      <c r="BL265" s="165" t="n"/>
    </row>
    <row r="266" ht="12.8" customHeight="1" s="111">
      <c r="A266" s="171">
        <f>IF(INDIRECT(ADDRESS(ROW(),COLUMN()+2,4,1))="","",ROW()-2)</f>
        <v/>
      </c>
      <c r="B266" t="inlineStr"/>
      <c r="C266" s="164" t="inlineStr">
        <is>
          <t>/AVMedia/SamsungGalaxy/20190410_163841.jpg</t>
        </is>
      </c>
      <c r="D266" s="165" t="inlineStr">
        <is>
          <t>NA</t>
        </is>
      </c>
      <c r="E266" s="164" t="inlineStr">
        <is>
          <t>YES</t>
        </is>
      </c>
      <c r="F266" s="165" t="inlineStr">
        <is>
          <t>No</t>
        </is>
      </c>
      <c r="G266" s="171">
        <f>IF(ISNA(VLOOKUP(C266,FS_SIZE!$B$1:$C$551,2,0)),"",VLOOKUP(C266,FS_SIZE!$B$1:$C$551,2,0))</f>
        <v/>
      </c>
      <c r="H2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176" t="str"/>
      <c r="J266" s="177">
        <f>IF(ISREF(INDIRECT(I266)), INDIRECT(I266),"")</f>
        <v/>
      </c>
      <c r="BL266" s="165" t="n"/>
    </row>
    <row r="267" ht="12.8" customHeight="1" s="111">
      <c r="A267" s="171">
        <f>IF(INDIRECT(ADDRESS(ROW(),COLUMN()+2,4,1))="","",ROW()-2)</f>
        <v/>
      </c>
      <c r="B267" s="144" t="inlineStr"/>
      <c r="C267" s="173" t="inlineStr">
        <is>
          <t>/AVMedia/SamsungGalaxy/20190410_163852.jpg</t>
        </is>
      </c>
      <c r="D267" s="192" t="inlineStr">
        <is>
          <t>NA</t>
        </is>
      </c>
      <c r="E267" s="191" t="inlineStr">
        <is>
          <t>YES</t>
        </is>
      </c>
      <c r="F267" s="192" t="inlineStr">
        <is>
          <t>No</t>
        </is>
      </c>
      <c r="G267" s="171">
        <f>IF(ISNA(VLOOKUP(C267,FS_SIZE!$B$1:$C$551,2,0)),"",VLOOKUP(C267,FS_SIZE!$B$1:$C$551,2,0))</f>
        <v/>
      </c>
      <c r="H2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176" t="str"/>
      <c r="J267" s="177">
        <f>IF(ISREF(INDIRECT(I267)), INDIRECT(I267),"")</f>
        <v/>
      </c>
      <c r="BL267" s="165" t="n"/>
    </row>
    <row r="268" ht="12.8" customHeight="1" s="111">
      <c r="A268" s="171">
        <f>IF(INDIRECT(ADDRESS(ROW(),COLUMN()+2,4,1))="","",ROW()-2)</f>
        <v/>
      </c>
      <c r="B268" t="inlineStr"/>
      <c r="C268" s="164" t="inlineStr">
        <is>
          <t>/AVMedia/SamsungGalaxy/20190410_163923.jpg</t>
        </is>
      </c>
      <c r="D268" s="165" t="inlineStr">
        <is>
          <t>NA</t>
        </is>
      </c>
      <c r="E268" s="164" t="inlineStr">
        <is>
          <t>YES</t>
        </is>
      </c>
      <c r="F268" s="165" t="inlineStr">
        <is>
          <t>No</t>
        </is>
      </c>
      <c r="G268" s="171">
        <f>IF(ISNA(VLOOKUP(C268,FS_SIZE!$B$1:$C$551,2,0)),"",VLOOKUP(C268,FS_SIZE!$B$1:$C$551,2,0))</f>
        <v/>
      </c>
      <c r="H2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176" t="str"/>
      <c r="J268" s="177">
        <f>IF(ISREF(INDIRECT(I268)), INDIRECT(I268),"")</f>
        <v/>
      </c>
      <c r="BL268" s="165" t="n"/>
    </row>
    <row r="269" ht="12.8" customHeight="1" s="111">
      <c r="A269" s="171">
        <f>IF(INDIRECT(ADDRESS(ROW(),COLUMN()+2,4,1))="","",ROW()-2)</f>
        <v/>
      </c>
      <c r="B269" s="172" t="inlineStr"/>
      <c r="C269" s="173" t="inlineStr">
        <is>
          <t>/AVMedia/SamsungGalaxy/20190410_163939.jpg</t>
        </is>
      </c>
      <c r="D269" s="174" t="inlineStr">
        <is>
          <t>NA</t>
        </is>
      </c>
      <c r="E269" s="173" t="inlineStr">
        <is>
          <t>YES</t>
        </is>
      </c>
      <c r="F269" s="173" t="inlineStr">
        <is>
          <t>No</t>
        </is>
      </c>
      <c r="G269" s="171">
        <f>IF(ISNA(VLOOKUP(C269,FS_SIZE!$B$1:$C$551,2,0)),"",VLOOKUP(C269,FS_SIZE!$B$1:$C$551,2,0))</f>
        <v/>
      </c>
      <c r="H2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176" t="str"/>
      <c r="J269" s="177">
        <f>IF(ISREF(INDIRECT(I269)), INDIRECT(I269),"")</f>
        <v/>
      </c>
      <c r="BL269" s="165" t="n"/>
    </row>
    <row r="270" ht="12.8" customHeight="1" s="111">
      <c r="A270" s="171">
        <f>IF(INDIRECT(ADDRESS(ROW(),COLUMN()+2,4,1))="","",ROW()-2)</f>
        <v/>
      </c>
      <c r="B270" s="144" t="inlineStr"/>
      <c r="C270" s="173" t="inlineStr">
        <is>
          <t>/AVMedia/SamsungGalaxy/20190410_164149.jpg</t>
        </is>
      </c>
      <c r="D270" s="192" t="inlineStr">
        <is>
          <t>NA</t>
        </is>
      </c>
      <c r="E270" s="191" t="inlineStr">
        <is>
          <t>YES</t>
        </is>
      </c>
      <c r="F270" s="192" t="inlineStr">
        <is>
          <t>No</t>
        </is>
      </c>
      <c r="G270" s="171">
        <f>IF(ISNA(VLOOKUP(C270,FS_SIZE!$B$1:$C$551,2,0)),"",VLOOKUP(C270,FS_SIZE!$B$1:$C$551,2,0))</f>
        <v/>
      </c>
      <c r="H2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176" t="str"/>
      <c r="J270" s="177">
        <f>IF(ISREF(INDIRECT(I270)), INDIRECT(I270),"")</f>
        <v/>
      </c>
      <c r="BL270" s="165" t="n"/>
    </row>
    <row r="271" ht="12.8" customHeight="1" s="111">
      <c r="A271" s="171">
        <f>IF(INDIRECT(ADDRESS(ROW(),COLUMN()+2,4,1))="","",ROW()-2)</f>
        <v/>
      </c>
      <c r="B271" s="190" t="inlineStr"/>
      <c r="C271" s="191" t="inlineStr">
        <is>
          <t>/AVMedia/SamsungGalaxy/20190410_164204.jpg</t>
        </is>
      </c>
      <c r="D271" s="192" t="inlineStr">
        <is>
          <t>NA</t>
        </is>
      </c>
      <c r="E271" s="191" t="inlineStr">
        <is>
          <t>YES</t>
        </is>
      </c>
      <c r="F271" s="192" t="inlineStr">
        <is>
          <t>No</t>
        </is>
      </c>
      <c r="G271" s="171">
        <f>IF(ISNA(VLOOKUP(C271,FS_SIZE!$B$1:$C$551,2,0)),"",VLOOKUP(C271,FS_SIZE!$B$1:$C$551,2,0))</f>
        <v/>
      </c>
      <c r="H2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176" t="str"/>
      <c r="J271" s="177">
        <f>IF(ISREF(INDIRECT(I271)), INDIRECT(I271),"")</f>
        <v/>
      </c>
      <c r="BL271" s="165" t="n"/>
    </row>
    <row r="272" ht="12.8" customHeight="1" s="111">
      <c r="A272" s="171">
        <f>IF(INDIRECT(ADDRESS(ROW(),COLUMN()+2,4,1))="","",ROW()-2)</f>
        <v/>
      </c>
      <c r="B272" t="inlineStr"/>
      <c r="C272" s="164" t="inlineStr">
        <is>
          <t>/AVMedia/SamsungGalaxy/20190410_164233.jpg</t>
        </is>
      </c>
      <c r="D272" s="165" t="inlineStr">
        <is>
          <t>NA</t>
        </is>
      </c>
      <c r="E272" s="164" t="inlineStr">
        <is>
          <t>YES</t>
        </is>
      </c>
      <c r="F272" s="165" t="inlineStr">
        <is>
          <t>No</t>
        </is>
      </c>
      <c r="G272" s="171">
        <f>IF(ISNA(VLOOKUP(C272,FS_SIZE!$B$1:$C$551,2,0)),"",VLOOKUP(C272,FS_SIZE!$B$1:$C$551,2,0))</f>
        <v/>
      </c>
      <c r="H2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176" t="str"/>
      <c r="J272" s="177">
        <f>IF(ISREF(INDIRECT(I272)), INDIRECT(I272),"")</f>
        <v/>
      </c>
      <c r="BL272" s="165" t="n"/>
    </row>
    <row r="273" ht="12.8" customHeight="1" s="111">
      <c r="A273" s="171">
        <f>IF(INDIRECT(ADDRESS(ROW(),COLUMN()+2,4,1))="","",ROW()-2)</f>
        <v/>
      </c>
      <c r="B273" s="172" t="inlineStr"/>
      <c r="C273" s="173" t="inlineStr">
        <is>
          <t>/AVMedia/SamsungGalaxy/20190410_164249.jpg</t>
        </is>
      </c>
      <c r="D273" s="174" t="inlineStr">
        <is>
          <t>NA</t>
        </is>
      </c>
      <c r="E273" s="173" t="inlineStr">
        <is>
          <t>YES</t>
        </is>
      </c>
      <c r="F273" s="173" t="inlineStr">
        <is>
          <t>No</t>
        </is>
      </c>
      <c r="G273" s="171">
        <f>IF(ISNA(VLOOKUP(C273,FS_SIZE!$B$1:$C$551,2,0)),"",VLOOKUP(C273,FS_SIZE!$B$1:$C$551,2,0))</f>
        <v/>
      </c>
      <c r="H2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176" t="str"/>
      <c r="J273" s="177">
        <f>IF(ISREF(INDIRECT(I273)), INDIRECT(I273),"")</f>
        <v/>
      </c>
      <c r="BL273" s="165" t="n"/>
    </row>
    <row r="274" ht="12.8" customHeight="1" s="111">
      <c r="A274" s="171">
        <f>IF(INDIRECT(ADDRESS(ROW(),COLUMN()+2,4,1))="","",ROW()-2)</f>
        <v/>
      </c>
      <c r="B274" s="190" t="inlineStr"/>
      <c r="C274" s="191" t="inlineStr">
        <is>
          <t>/AVMedia/SamsungGalaxy/20190410_164429.jpg</t>
        </is>
      </c>
      <c r="D274" s="192" t="inlineStr">
        <is>
          <t>NA</t>
        </is>
      </c>
      <c r="E274" s="191" t="inlineStr">
        <is>
          <t>YES</t>
        </is>
      </c>
      <c r="F274" s="192" t="inlineStr">
        <is>
          <t>No</t>
        </is>
      </c>
      <c r="G274" s="171">
        <f>IF(ISNA(VLOOKUP(C274,FS_SIZE!$B$1:$C$551,2,0)),"",VLOOKUP(C274,FS_SIZE!$B$1:$C$551,2,0))</f>
        <v/>
      </c>
      <c r="H2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176" t="str"/>
      <c r="J274" s="177">
        <f>IF(ISREF(INDIRECT(I274)), INDIRECT(I274),"")</f>
        <v/>
      </c>
      <c r="BL274" s="165" t="n"/>
    </row>
    <row r="275" ht="12.8" customHeight="1" s="111">
      <c r="A275" s="171">
        <f>IF(INDIRECT(ADDRESS(ROW(),COLUMN()+2,4,1))="","",ROW()-2)</f>
        <v/>
      </c>
      <c r="B275" s="190" t="inlineStr"/>
      <c r="C275" s="191" t="inlineStr">
        <is>
          <t>/AVMedia/SamsungGalaxy/20190410_164451.jpg</t>
        </is>
      </c>
      <c r="D275" s="192" t="inlineStr">
        <is>
          <t>NA</t>
        </is>
      </c>
      <c r="E275" s="191" t="inlineStr">
        <is>
          <t>YES</t>
        </is>
      </c>
      <c r="F275" s="192" t="inlineStr">
        <is>
          <t>No</t>
        </is>
      </c>
      <c r="G275" s="171">
        <f>IF(ISNA(VLOOKUP(C275,FS_SIZE!$B$1:$C$551,2,0)),"",VLOOKUP(C275,FS_SIZE!$B$1:$C$551,2,0))</f>
        <v/>
      </c>
      <c r="H2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176" t="str"/>
      <c r="J275" s="177">
        <f>IF(ISREF(INDIRECT(I275)), INDIRECT(I275),"")</f>
        <v/>
      </c>
      <c r="BL275" s="165" t="n"/>
    </row>
    <row r="276" ht="12.8" customHeight="1" s="111">
      <c r="A276" s="171">
        <f>IF(INDIRECT(ADDRESS(ROW(),COLUMN()+2,4,1))="","",ROW()-2)</f>
        <v/>
      </c>
      <c r="B276" s="190" t="inlineStr"/>
      <c r="C276" s="191" t="inlineStr">
        <is>
          <t>/AVMedia/SamsungGalaxy/20190410_164536.jpg</t>
        </is>
      </c>
      <c r="D276" s="192" t="inlineStr">
        <is>
          <t>NA</t>
        </is>
      </c>
      <c r="E276" s="191" t="inlineStr">
        <is>
          <t>YES</t>
        </is>
      </c>
      <c r="F276" s="192" t="inlineStr">
        <is>
          <t>No</t>
        </is>
      </c>
      <c r="G276" s="171">
        <f>IF(ISNA(VLOOKUP(C276,FS_SIZE!$B$1:$C$551,2,0)),"",VLOOKUP(C276,FS_SIZE!$B$1:$C$551,2,0))</f>
        <v/>
      </c>
      <c r="H2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176" t="str"/>
      <c r="J276" s="177">
        <f>IF(ISREF(INDIRECT(I276)), INDIRECT(I276),"")</f>
        <v/>
      </c>
      <c r="BL276" s="165" t="n"/>
    </row>
    <row r="277" ht="12.8" customHeight="1" s="111">
      <c r="A277" s="171">
        <f>IF(INDIRECT(ADDRESS(ROW(),COLUMN()+2,4,1))="","",ROW()-2)</f>
        <v/>
      </c>
      <c r="B277" s="190" t="inlineStr"/>
      <c r="C277" s="191" t="inlineStr">
        <is>
          <t>/AVMedia/SamsungGalaxy/20190410_164549.jpg</t>
        </is>
      </c>
      <c r="D277" s="192" t="inlineStr">
        <is>
          <t>NA</t>
        </is>
      </c>
      <c r="E277" s="191" t="inlineStr">
        <is>
          <t>YES</t>
        </is>
      </c>
      <c r="F277" s="192" t="inlineStr">
        <is>
          <t>No</t>
        </is>
      </c>
      <c r="G277" s="171">
        <f>IF(ISNA(VLOOKUP(C277,FS_SIZE!$B$1:$C$551,2,0)),"",VLOOKUP(C277,FS_SIZE!$B$1:$C$551,2,0))</f>
        <v/>
      </c>
      <c r="H2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176" t="str"/>
      <c r="J277" s="177">
        <f>IF(ISREF(INDIRECT(I277)), INDIRECT(I277),"")</f>
        <v/>
      </c>
      <c r="BL277" s="165" t="n"/>
    </row>
    <row r="278" ht="12.8" customHeight="1" s="111">
      <c r="A278" s="171">
        <f>IF(INDIRECT(ADDRESS(ROW(),COLUMN()+2,4,1))="","",ROW()-2)</f>
        <v/>
      </c>
      <c r="B278" s="190" t="inlineStr"/>
      <c r="C278" s="191" t="inlineStr">
        <is>
          <t>/AVMedia/SamsungGalaxy/20190410_164653.jpg</t>
        </is>
      </c>
      <c r="D278" s="192" t="inlineStr">
        <is>
          <t>NA</t>
        </is>
      </c>
      <c r="E278" s="191" t="inlineStr">
        <is>
          <t>YES</t>
        </is>
      </c>
      <c r="F278" s="192" t="inlineStr">
        <is>
          <t>No</t>
        </is>
      </c>
      <c r="G278" s="171">
        <f>IF(ISNA(VLOOKUP(C278,FS_SIZE!$B$1:$C$551,2,0)),"",VLOOKUP(C278,FS_SIZE!$B$1:$C$551,2,0))</f>
        <v/>
      </c>
      <c r="H2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176" t="str"/>
      <c r="J278" s="177">
        <f>IF(ISREF(INDIRECT(I278)), INDIRECT(I278),"")</f>
        <v/>
      </c>
      <c r="BL278" s="165" t="n"/>
    </row>
    <row r="279" ht="12.8" customHeight="1" s="111">
      <c r="A279" s="171">
        <f>IF(INDIRECT(ADDRESS(ROW(),COLUMN()+2,4,1))="","",ROW()-2)</f>
        <v/>
      </c>
      <c r="B279" s="190" t="inlineStr"/>
      <c r="C279" s="191" t="inlineStr">
        <is>
          <t>/AVMedia/SamsungGalaxy/20190410_164718.jpg</t>
        </is>
      </c>
      <c r="D279" s="192" t="inlineStr">
        <is>
          <t>NA</t>
        </is>
      </c>
      <c r="E279" s="191" t="inlineStr">
        <is>
          <t>YES</t>
        </is>
      </c>
      <c r="F279" s="192" t="inlineStr">
        <is>
          <t>No</t>
        </is>
      </c>
      <c r="G279" s="171">
        <f>IF(ISNA(VLOOKUP(C279,FS_SIZE!$B$1:$C$551,2,0)),"",VLOOKUP(C279,FS_SIZE!$B$1:$C$551,2,0))</f>
        <v/>
      </c>
      <c r="H2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176" t="str"/>
      <c r="J279" s="177">
        <f>IF(ISREF(INDIRECT(I279)), INDIRECT(I279),"")</f>
        <v/>
      </c>
      <c r="BL279" s="165" t="n"/>
    </row>
    <row r="280" ht="12.8" customHeight="1" s="111">
      <c r="A280" s="171">
        <f>IF(INDIRECT(ADDRESS(ROW(),COLUMN()+2,4,1))="","",ROW()-2)</f>
        <v/>
      </c>
      <c r="B280" s="190" t="inlineStr"/>
      <c r="C280" s="191" t="inlineStr">
        <is>
          <t>/AVMedia/SamsungGalaxy/20190410_164723.jpg</t>
        </is>
      </c>
      <c r="D280" s="192" t="inlineStr">
        <is>
          <t>NA</t>
        </is>
      </c>
      <c r="E280" s="191" t="inlineStr">
        <is>
          <t>YES</t>
        </is>
      </c>
      <c r="F280" s="192" t="inlineStr">
        <is>
          <t>No</t>
        </is>
      </c>
      <c r="G280" s="171">
        <f>IF(ISNA(VLOOKUP(C280,FS_SIZE!$B$1:$C$551,2,0)),"",VLOOKUP(C280,FS_SIZE!$B$1:$C$551,2,0))</f>
        <v/>
      </c>
      <c r="H2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176" t="str"/>
      <c r="J280" s="177">
        <f>IF(ISREF(INDIRECT(I280)), INDIRECT(I280),"")</f>
        <v/>
      </c>
      <c r="BL280" s="165" t="n"/>
    </row>
    <row r="281" ht="12.8" customHeight="1" s="111">
      <c r="A281" s="171">
        <f>IF(INDIRECT(ADDRESS(ROW(),COLUMN()+2,4,1))="","",ROW()-2)</f>
        <v/>
      </c>
      <c r="B281" s="190" t="inlineStr"/>
      <c r="C281" s="191" t="inlineStr">
        <is>
          <t>/AVMedia/SamsungGalaxy/20190410_164728.jpg</t>
        </is>
      </c>
      <c r="D281" s="192" t="inlineStr">
        <is>
          <t>NA</t>
        </is>
      </c>
      <c r="E281" s="191" t="inlineStr">
        <is>
          <t>YES</t>
        </is>
      </c>
      <c r="F281" s="192" t="inlineStr">
        <is>
          <t>No</t>
        </is>
      </c>
      <c r="G281" s="171">
        <f>IF(ISNA(VLOOKUP(C281,FS_SIZE!$B$1:$C$551,2,0)),"",VLOOKUP(C281,FS_SIZE!$B$1:$C$551,2,0))</f>
        <v/>
      </c>
      <c r="H2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176" t="str"/>
      <c r="J281" s="177">
        <f>IF(ISREF(INDIRECT(I281)), INDIRECT(I281),"")</f>
        <v/>
      </c>
      <c r="BL281" s="165" t="n"/>
    </row>
    <row r="282" ht="12.8" customHeight="1" s="111">
      <c r="A282" s="171">
        <f>IF(INDIRECT(ADDRESS(ROW(),COLUMN()+2,4,1))="","",ROW()-2)</f>
        <v/>
      </c>
      <c r="B282" s="190" t="inlineStr"/>
      <c r="C282" s="191" t="inlineStr">
        <is>
          <t>/AVMedia/SamsungGalaxy/20190410_164757.jpg</t>
        </is>
      </c>
      <c r="D282" s="192" t="inlineStr">
        <is>
          <t>NA</t>
        </is>
      </c>
      <c r="E282" s="191" t="inlineStr">
        <is>
          <t>YES</t>
        </is>
      </c>
      <c r="F282" s="192" t="inlineStr">
        <is>
          <t>No</t>
        </is>
      </c>
      <c r="G282" s="171">
        <f>IF(ISNA(VLOOKUP(C282,FS_SIZE!$B$1:$C$551,2,0)),"",VLOOKUP(C282,FS_SIZE!$B$1:$C$551,2,0))</f>
        <v/>
      </c>
      <c r="H2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176" t="str"/>
      <c r="J282" s="177">
        <f>IF(ISREF(INDIRECT(I282)), INDIRECT(I282),"")</f>
        <v/>
      </c>
      <c r="BL282" s="165" t="n"/>
    </row>
    <row r="283" ht="12.8" customHeight="1" s="111">
      <c r="A283" s="171">
        <f>IF(INDIRECT(ADDRESS(ROW(),COLUMN()+2,4,1))="","",ROW()-2)</f>
        <v/>
      </c>
      <c r="B283" s="190" t="inlineStr"/>
      <c r="C283" s="191" t="inlineStr">
        <is>
          <t>/AVMedia/SamsungGalaxy/20190410_164855.jpg</t>
        </is>
      </c>
      <c r="D283" s="192" t="inlineStr">
        <is>
          <t>NA</t>
        </is>
      </c>
      <c r="E283" s="191" t="inlineStr">
        <is>
          <t>YES</t>
        </is>
      </c>
      <c r="F283" s="192" t="inlineStr">
        <is>
          <t>No</t>
        </is>
      </c>
      <c r="G283" s="171">
        <f>IF(ISNA(VLOOKUP(C283,FS_SIZE!$B$1:$C$551,2,0)),"",VLOOKUP(C283,FS_SIZE!$B$1:$C$551,2,0))</f>
        <v/>
      </c>
      <c r="H2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176" t="str"/>
      <c r="J283" s="177">
        <f>IF(ISREF(INDIRECT(I283)), INDIRECT(I283),"")</f>
        <v/>
      </c>
      <c r="BL283" s="165" t="n"/>
    </row>
    <row r="284" ht="12.8" customHeight="1" s="111">
      <c r="A284" s="171">
        <f>IF(INDIRECT(ADDRESS(ROW(),COLUMN()+2,4,1))="","",ROW()-2)</f>
        <v/>
      </c>
      <c r="B284" s="190" t="inlineStr"/>
      <c r="C284" s="191" t="inlineStr">
        <is>
          <t>/AVMedia/SamsungGalaxy/20190410_164924.jpg</t>
        </is>
      </c>
      <c r="D284" s="192" t="inlineStr">
        <is>
          <t>NA</t>
        </is>
      </c>
      <c r="E284" s="191" t="inlineStr">
        <is>
          <t>YES</t>
        </is>
      </c>
      <c r="F284" s="192" t="inlineStr">
        <is>
          <t>No</t>
        </is>
      </c>
      <c r="G284" s="171">
        <f>IF(ISNA(VLOOKUP(C284,FS_SIZE!$B$1:$C$551,2,0)),"",VLOOKUP(C284,FS_SIZE!$B$1:$C$551,2,0))</f>
        <v/>
      </c>
      <c r="H2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176" t="str"/>
      <c r="J284" s="177">
        <f>IF(ISREF(INDIRECT(I284)), INDIRECT(I284),"")</f>
        <v/>
      </c>
      <c r="BL284" s="165" t="n"/>
    </row>
    <row r="285" ht="12.8" customHeight="1" s="111">
      <c r="A285" s="171">
        <f>IF(INDIRECT(ADDRESS(ROW(),COLUMN()+2,4,1))="","",ROW()-2)</f>
        <v/>
      </c>
      <c r="B285" s="172" t="inlineStr"/>
      <c r="C285" s="173" t="inlineStr">
        <is>
          <t>/AVMedia/SamsungGalaxy/20190410_164952.jpg</t>
        </is>
      </c>
      <c r="D285" s="174" t="inlineStr">
        <is>
          <t>NA</t>
        </is>
      </c>
      <c r="E285" s="173" t="inlineStr">
        <is>
          <t>YES</t>
        </is>
      </c>
      <c r="F285" s="173" t="inlineStr">
        <is>
          <t>No</t>
        </is>
      </c>
      <c r="G285" s="171">
        <f>IF(ISNA(VLOOKUP(C285,FS_SIZE!$B$1:$C$551,2,0)),"",VLOOKUP(C285,FS_SIZE!$B$1:$C$551,2,0))</f>
        <v/>
      </c>
      <c r="H2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176" t="str"/>
      <c r="J285" s="177">
        <f>IF(ISREF(INDIRECT(I285)), INDIRECT(I285),"")</f>
        <v/>
      </c>
      <c r="BL285" s="165" t="n"/>
    </row>
    <row r="286" ht="12.8" customHeight="1" s="111">
      <c r="A286" s="171">
        <f>IF(INDIRECT(ADDRESS(ROW(),COLUMN()+2,4,1))="","",ROW()-2)</f>
        <v/>
      </c>
      <c r="B286" s="190" t="inlineStr"/>
      <c r="C286" s="191" t="inlineStr">
        <is>
          <t>/AVMedia/SamsungGalaxy/20190410_165002.jpg</t>
        </is>
      </c>
      <c r="D286" s="192" t="inlineStr">
        <is>
          <t>NA</t>
        </is>
      </c>
      <c r="E286" s="191" t="inlineStr">
        <is>
          <t>YES</t>
        </is>
      </c>
      <c r="F286" s="192" t="inlineStr">
        <is>
          <t>No</t>
        </is>
      </c>
      <c r="G286" s="171">
        <f>IF(ISNA(VLOOKUP(C286,FS_SIZE!$B$1:$C$551,2,0)),"",VLOOKUP(C286,FS_SIZE!$B$1:$C$551,2,0))</f>
        <v/>
      </c>
      <c r="H2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176" t="str"/>
      <c r="J286" s="177">
        <f>IF(ISREF(INDIRECT(I286)), INDIRECT(I286),"")</f>
        <v/>
      </c>
      <c r="BL286" s="165" t="n"/>
    </row>
    <row r="287" ht="12.8" customHeight="1" s="111">
      <c r="A287" s="171">
        <f>IF(INDIRECT(ADDRESS(ROW(),COLUMN()+2,4,1))="","",ROW()-2)</f>
        <v/>
      </c>
      <c r="B287" s="190" t="inlineStr"/>
      <c r="C287" s="191" t="inlineStr">
        <is>
          <t>/AVMedia/SamsungGalaxy/20190410_165056.jpg</t>
        </is>
      </c>
      <c r="D287" s="192" t="inlineStr">
        <is>
          <t>NA</t>
        </is>
      </c>
      <c r="E287" s="191" t="inlineStr">
        <is>
          <t>YES</t>
        </is>
      </c>
      <c r="F287" s="192" t="inlineStr">
        <is>
          <t>No</t>
        </is>
      </c>
      <c r="G287" s="171">
        <f>IF(ISNA(VLOOKUP(C287,FS_SIZE!$B$1:$C$551,2,0)),"",VLOOKUP(C287,FS_SIZE!$B$1:$C$551,2,0))</f>
        <v/>
      </c>
      <c r="H2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7" s="176" t="str"/>
      <c r="J287" s="177">
        <f>IF(ISREF(INDIRECT(I287)), INDIRECT(I287),"")</f>
        <v/>
      </c>
      <c r="BL287" s="165" t="n"/>
    </row>
    <row r="288" ht="12.8" customHeight="1" s="111">
      <c r="A288" s="171">
        <f>IF(INDIRECT(ADDRESS(ROW(),COLUMN()+2,4,1))="","",ROW()-2)</f>
        <v/>
      </c>
      <c r="B288" s="190" t="inlineStr"/>
      <c r="C288" s="191" t="inlineStr">
        <is>
          <t>/AVMedia/SamsungGalaxy/20190410_165110.jpg</t>
        </is>
      </c>
      <c r="D288" s="192" t="inlineStr">
        <is>
          <t>NA</t>
        </is>
      </c>
      <c r="E288" s="191" t="inlineStr">
        <is>
          <t>YES</t>
        </is>
      </c>
      <c r="F288" s="192" t="inlineStr">
        <is>
          <t>No</t>
        </is>
      </c>
      <c r="G288" s="171">
        <f>IF(ISNA(VLOOKUP(C288,FS_SIZE!$B$1:$C$551,2,0)),"",VLOOKUP(C288,FS_SIZE!$B$1:$C$551,2,0))</f>
        <v/>
      </c>
      <c r="H2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176" t="str"/>
      <c r="J288" s="177">
        <f>IF(ISREF(INDIRECT(I288)), INDIRECT(I288),"")</f>
        <v/>
      </c>
      <c r="BL288" s="165" t="n"/>
    </row>
    <row r="289" ht="12.8" customHeight="1" s="111">
      <c r="A289" s="171">
        <f>IF(INDIRECT(ADDRESS(ROW(),COLUMN()+2,4,1))="","",ROW()-2)</f>
        <v/>
      </c>
      <c r="B289" s="190" t="inlineStr"/>
      <c r="C289" s="191" t="inlineStr">
        <is>
          <t>/AVMedia/SamsungGalaxy/20190410_165134.jpg</t>
        </is>
      </c>
      <c r="D289" s="192" t="inlineStr">
        <is>
          <t>NA</t>
        </is>
      </c>
      <c r="E289" s="191" t="inlineStr">
        <is>
          <t>YES</t>
        </is>
      </c>
      <c r="F289" s="192" t="inlineStr">
        <is>
          <t>No</t>
        </is>
      </c>
      <c r="G289" s="171">
        <f>IF(ISNA(VLOOKUP(C289,FS_SIZE!$B$1:$C$551,2,0)),"",VLOOKUP(C289,FS_SIZE!$B$1:$C$551,2,0))</f>
        <v/>
      </c>
      <c r="H2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176" t="str"/>
      <c r="J289" s="177">
        <f>IF(ISREF(INDIRECT(I289)), INDIRECT(I289),"")</f>
        <v/>
      </c>
      <c r="BL289" s="165" t="n"/>
    </row>
    <row r="290" ht="12.8" customHeight="1" s="111">
      <c r="A290" s="171">
        <f>IF(INDIRECT(ADDRESS(ROW(),COLUMN()+2,4,1))="","",ROW()-2)</f>
        <v/>
      </c>
      <c r="B290" s="190" t="inlineStr"/>
      <c r="C290" s="191" t="inlineStr">
        <is>
          <t>/AVMedia/SamsungGalaxy/20190410_165206.jpg</t>
        </is>
      </c>
      <c r="D290" s="192" t="inlineStr">
        <is>
          <t>NA</t>
        </is>
      </c>
      <c r="E290" s="191" t="inlineStr">
        <is>
          <t>YES</t>
        </is>
      </c>
      <c r="F290" s="192" t="inlineStr">
        <is>
          <t>No</t>
        </is>
      </c>
      <c r="G290" s="171">
        <f>IF(ISNA(VLOOKUP(C290,FS_SIZE!$B$1:$C$551,2,0)),"",VLOOKUP(C290,FS_SIZE!$B$1:$C$551,2,0))</f>
        <v/>
      </c>
      <c r="H2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0" s="176" t="str"/>
      <c r="J290" s="177">
        <f>IF(ISREF(INDIRECT(I290)), INDIRECT(I290),"")</f>
        <v/>
      </c>
      <c r="BL290" s="165" t="n"/>
    </row>
    <row r="291" ht="12.8" customHeight="1" s="111">
      <c r="A291" s="171">
        <f>IF(INDIRECT(ADDRESS(ROW(),COLUMN()+2,4,1))="","",ROW()-2)</f>
        <v/>
      </c>
      <c r="B291" t="inlineStr"/>
      <c r="C291" s="164" t="inlineStr">
        <is>
          <t>/AVMedia/SamsungGalaxy/20190410_165210.jpg</t>
        </is>
      </c>
      <c r="D291" s="165" t="inlineStr">
        <is>
          <t>NA</t>
        </is>
      </c>
      <c r="E291" s="164" t="inlineStr">
        <is>
          <t>YES</t>
        </is>
      </c>
      <c r="F291" s="165" t="inlineStr">
        <is>
          <t>No</t>
        </is>
      </c>
      <c r="G291" s="171">
        <f>IF(ISNA(VLOOKUP(C291,FS_SIZE!$B$1:$C$551,2,0)),"",VLOOKUP(C291,FS_SIZE!$B$1:$C$551,2,0))</f>
        <v/>
      </c>
      <c r="H2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176" t="str"/>
      <c r="J291" s="177">
        <f>IF(ISREF(INDIRECT(I291)), INDIRECT(I291),"")</f>
        <v/>
      </c>
      <c r="BL291" s="165" t="n"/>
    </row>
    <row r="292" ht="12.8" customHeight="1" s="111">
      <c r="A292" s="171">
        <f>IF(INDIRECT(ADDRESS(ROW(),COLUMN()+2,4,1))="","",ROW()-2)</f>
        <v/>
      </c>
      <c r="B292" s="190" t="inlineStr"/>
      <c r="C292" s="191" t="inlineStr">
        <is>
          <t>/AVMedia/SamsungGalaxy/20190410_165302.jpg</t>
        </is>
      </c>
      <c r="D292" s="192" t="inlineStr">
        <is>
          <t>NA</t>
        </is>
      </c>
      <c r="E292" s="191" t="inlineStr">
        <is>
          <t>YES</t>
        </is>
      </c>
      <c r="F292" s="192" t="inlineStr">
        <is>
          <t>No</t>
        </is>
      </c>
      <c r="G292" s="171">
        <f>IF(ISNA(VLOOKUP(C292,FS_SIZE!$B$1:$C$551,2,0)),"",VLOOKUP(C292,FS_SIZE!$B$1:$C$551,2,0))</f>
        <v/>
      </c>
      <c r="H2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176" t="str"/>
      <c r="J292" s="177">
        <f>IF(ISREF(INDIRECT(I292)), INDIRECT(I292),"")</f>
        <v/>
      </c>
      <c r="BL292" s="165" t="n"/>
    </row>
    <row r="293" ht="12.8" customHeight="1" s="111">
      <c r="A293" s="171">
        <f>IF(INDIRECT(ADDRESS(ROW(),COLUMN()+2,4,1))="","",ROW()-2)</f>
        <v/>
      </c>
      <c r="B293" s="190" t="inlineStr"/>
      <c r="C293" s="191" t="inlineStr">
        <is>
          <t>/AVMedia/SamsungGalaxy/20190410_165328.jpg</t>
        </is>
      </c>
      <c r="D293" s="192" t="inlineStr">
        <is>
          <t>NA</t>
        </is>
      </c>
      <c r="E293" s="191" t="inlineStr">
        <is>
          <t>YES</t>
        </is>
      </c>
      <c r="F293" s="192" t="inlineStr">
        <is>
          <t>No</t>
        </is>
      </c>
      <c r="G293" s="171">
        <f>IF(ISNA(VLOOKUP(C293,FS_SIZE!$B$1:$C$551,2,0)),"",VLOOKUP(C293,FS_SIZE!$B$1:$C$551,2,0))</f>
        <v/>
      </c>
      <c r="H2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176" t="str"/>
      <c r="J293" s="177">
        <f>IF(ISREF(INDIRECT(I293)), INDIRECT(I293),"")</f>
        <v/>
      </c>
      <c r="BL293" s="165" t="n"/>
    </row>
    <row r="294" ht="12.8" customHeight="1" s="111">
      <c r="A294" s="171">
        <f>IF(INDIRECT(ADDRESS(ROW(),COLUMN()+2,4,1))="","",ROW()-2)</f>
        <v/>
      </c>
      <c r="B294" s="190" t="inlineStr"/>
      <c r="C294" s="191" t="inlineStr">
        <is>
          <t>/AVMedia/SamsungGalaxy/20190410_165347.jpg</t>
        </is>
      </c>
      <c r="D294" s="192" t="inlineStr">
        <is>
          <t>NA</t>
        </is>
      </c>
      <c r="E294" s="191" t="inlineStr">
        <is>
          <t>YES</t>
        </is>
      </c>
      <c r="F294" s="192" t="inlineStr">
        <is>
          <t>No</t>
        </is>
      </c>
      <c r="G294" s="171">
        <f>IF(ISNA(VLOOKUP(C294,FS_SIZE!$B$1:$C$551,2,0)),"",VLOOKUP(C294,FS_SIZE!$B$1:$C$551,2,0))</f>
        <v/>
      </c>
      <c r="H2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176" t="str"/>
      <c r="J294" s="177">
        <f>IF(ISREF(INDIRECT(I294)), INDIRECT(I294),"")</f>
        <v/>
      </c>
      <c r="BL294" s="165" t="n"/>
    </row>
    <row r="295" ht="12.8" customHeight="1" s="111">
      <c r="A295" s="171">
        <f>IF(INDIRECT(ADDRESS(ROW(),COLUMN()+2,4,1))="","",ROW()-2)</f>
        <v/>
      </c>
      <c r="B295" s="190" t="inlineStr"/>
      <c r="C295" s="191" t="inlineStr">
        <is>
          <t>/AVMedia/SamsungGalaxy/20190410_165402.jpg</t>
        </is>
      </c>
      <c r="D295" s="192" t="inlineStr">
        <is>
          <t>NA</t>
        </is>
      </c>
      <c r="E295" s="191" t="inlineStr">
        <is>
          <t>YES</t>
        </is>
      </c>
      <c r="F295" s="192" t="inlineStr">
        <is>
          <t>No</t>
        </is>
      </c>
      <c r="G295" s="171">
        <f>IF(ISNA(VLOOKUP(C295,FS_SIZE!$B$1:$C$551,2,0)),"",VLOOKUP(C295,FS_SIZE!$B$1:$C$551,2,0))</f>
        <v/>
      </c>
      <c r="H2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176" t="str"/>
      <c r="J295" s="177">
        <f>IF(ISREF(INDIRECT(I295)), INDIRECT(I295),"")</f>
        <v/>
      </c>
      <c r="BL295" s="165" t="n"/>
    </row>
    <row r="296" ht="12.8" customHeight="1" s="111">
      <c r="A296" s="171">
        <f>IF(INDIRECT(ADDRESS(ROW(),COLUMN()+2,4,1))="","",ROW()-2)</f>
        <v/>
      </c>
      <c r="B296" s="190" t="inlineStr"/>
      <c r="C296" s="191" t="inlineStr">
        <is>
          <t>/AVMedia/SamsungGalaxy/20190410_165421.jpg</t>
        </is>
      </c>
      <c r="D296" s="192" t="inlineStr">
        <is>
          <t>NA</t>
        </is>
      </c>
      <c r="E296" s="191" t="inlineStr">
        <is>
          <t>YES</t>
        </is>
      </c>
      <c r="F296" s="192" t="inlineStr">
        <is>
          <t>No</t>
        </is>
      </c>
      <c r="G296" s="171">
        <f>IF(ISNA(VLOOKUP(C296,FS_SIZE!$B$1:$C$551,2,0)),"",VLOOKUP(C296,FS_SIZE!$B$1:$C$551,2,0))</f>
        <v/>
      </c>
      <c r="H2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176" t="str"/>
      <c r="J296" s="177">
        <f>IF(ISREF(INDIRECT(I296)), INDIRECT(I296),"")</f>
        <v/>
      </c>
      <c r="BL296" s="165" t="n"/>
    </row>
    <row r="297" ht="12.8" customHeight="1" s="111">
      <c r="A297" s="171">
        <f>IF(INDIRECT(ADDRESS(ROW(),COLUMN()+2,4,1))="","",ROW()-2)</f>
        <v/>
      </c>
      <c r="B297" s="190" t="inlineStr"/>
      <c r="C297" s="191" t="inlineStr">
        <is>
          <t>/AVMedia/SamsungGalaxy/20190410_165431.jpg</t>
        </is>
      </c>
      <c r="D297" s="192" t="inlineStr">
        <is>
          <t>NA</t>
        </is>
      </c>
      <c r="E297" s="191" t="inlineStr">
        <is>
          <t>YES</t>
        </is>
      </c>
      <c r="F297" s="192" t="inlineStr">
        <is>
          <t>No</t>
        </is>
      </c>
      <c r="G297" s="171">
        <f>IF(ISNA(VLOOKUP(C297,FS_SIZE!$B$1:$C$551,2,0)),"",VLOOKUP(C297,FS_SIZE!$B$1:$C$551,2,0))</f>
        <v/>
      </c>
      <c r="H2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176" t="str"/>
      <c r="J297" s="177">
        <f>IF(ISREF(INDIRECT(I297)), INDIRECT(I297),"")</f>
        <v/>
      </c>
      <c r="BL297" s="165" t="n"/>
    </row>
    <row r="298" ht="12.8" customHeight="1" s="111">
      <c r="A298" s="171">
        <f>IF(INDIRECT(ADDRESS(ROW(),COLUMN()+2,4,1))="","",ROW()-2)</f>
        <v/>
      </c>
      <c r="B298" s="172" t="inlineStr"/>
      <c r="C298" s="173" t="inlineStr">
        <is>
          <t>/AVMedia/SamsungGalaxy/20190410_165504.jpg</t>
        </is>
      </c>
      <c r="D298" s="174" t="inlineStr">
        <is>
          <t>NA</t>
        </is>
      </c>
      <c r="E298" s="173" t="inlineStr">
        <is>
          <t>YES</t>
        </is>
      </c>
      <c r="F298" s="173" t="inlineStr">
        <is>
          <t>No</t>
        </is>
      </c>
      <c r="G298" s="171">
        <f>IF(ISNA(VLOOKUP(C298,FS_SIZE!$B$1:$C$551,2,0)),"",VLOOKUP(C298,FS_SIZE!$B$1:$C$551,2,0))</f>
        <v/>
      </c>
      <c r="H2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176" t="str"/>
      <c r="J298" s="177">
        <f>IF(ISREF(INDIRECT(I298)), INDIRECT(I298),"")</f>
        <v/>
      </c>
      <c r="BL298" s="165" t="n"/>
    </row>
    <row r="299" ht="12.8" customHeight="1" s="111">
      <c r="A299" s="171">
        <f>IF(INDIRECT(ADDRESS(ROW(),COLUMN()+2,4,1))="","",ROW()-2)</f>
        <v/>
      </c>
      <c r="B299" t="inlineStr"/>
      <c r="C299" s="164" t="inlineStr">
        <is>
          <t>/AVMedia/SamsungGalaxy/20190410_170101.jpg</t>
        </is>
      </c>
      <c r="D299" s="165" t="inlineStr">
        <is>
          <t>NA</t>
        </is>
      </c>
      <c r="E299" s="164" t="inlineStr">
        <is>
          <t>YES</t>
        </is>
      </c>
      <c r="F299" s="165" t="inlineStr">
        <is>
          <t>No</t>
        </is>
      </c>
      <c r="G299" s="171">
        <f>IF(ISNA(VLOOKUP(C299,FS_SIZE!$B$1:$C$551,2,0)),"",VLOOKUP(C299,FS_SIZE!$B$1:$C$551,2,0))</f>
        <v/>
      </c>
      <c r="H2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176" t="str"/>
      <c r="J299" s="177">
        <f>IF(ISREF(INDIRECT(I299)), INDIRECT(I299),"")</f>
        <v/>
      </c>
      <c r="BL299" s="165" t="n"/>
    </row>
    <row r="300" ht="12.8" customHeight="1" s="111">
      <c r="A300" s="171">
        <f>IF(INDIRECT(ADDRESS(ROW(),COLUMN()+2,4,1))="","",ROW()-2)</f>
        <v/>
      </c>
      <c r="B300" t="inlineStr"/>
      <c r="C300" s="164" t="inlineStr">
        <is>
          <t>/AVMedia/SamsungGalaxy/20190410_170250.jpg</t>
        </is>
      </c>
      <c r="D300" s="165" t="inlineStr">
        <is>
          <t>NA</t>
        </is>
      </c>
      <c r="E300" s="164" t="inlineStr">
        <is>
          <t>YES</t>
        </is>
      </c>
      <c r="F300" s="165" t="inlineStr">
        <is>
          <t>No</t>
        </is>
      </c>
      <c r="G300" s="171">
        <f>IF(ISNA(VLOOKUP(C300,FS_SIZE!$B$1:$C$551,2,0)),"",VLOOKUP(C300,FS_SIZE!$B$1:$C$551,2,0))</f>
        <v/>
      </c>
      <c r="H3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176" t="str"/>
      <c r="J300" s="177">
        <f>IF(ISREF(INDIRECT(I300)), INDIRECT(I300),"")</f>
        <v/>
      </c>
      <c r="BL300" s="165" t="n"/>
    </row>
    <row r="301" ht="12.8" customHeight="1" s="111">
      <c r="A301" s="171">
        <f>IF(INDIRECT(ADDRESS(ROW(),COLUMN()+2,4,1))="","",ROW()-2)</f>
        <v/>
      </c>
      <c r="B301" s="190" t="inlineStr"/>
      <c r="C301" s="191" t="inlineStr">
        <is>
          <t>/AVMedia/SamsungGalaxy/20190410_170258.jpg</t>
        </is>
      </c>
      <c r="D301" s="192" t="inlineStr">
        <is>
          <t>NA</t>
        </is>
      </c>
      <c r="E301" s="191" t="inlineStr">
        <is>
          <t>YES</t>
        </is>
      </c>
      <c r="F301" s="192" t="inlineStr">
        <is>
          <t>No</t>
        </is>
      </c>
      <c r="G301" s="171">
        <f>IF(ISNA(VLOOKUP(C301,FS_SIZE!$B$1:$C$551,2,0)),"",VLOOKUP(C301,FS_SIZE!$B$1:$C$551,2,0))</f>
        <v/>
      </c>
      <c r="H3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176" t="str"/>
      <c r="J301" s="177">
        <f>IF(ISREF(INDIRECT(I301)), INDIRECT(I301),"")</f>
        <v/>
      </c>
      <c r="BL301" s="165" t="n"/>
    </row>
    <row r="302" ht="12.8" customHeight="1" s="111">
      <c r="A302" s="171">
        <f>IF(INDIRECT(ADDRESS(ROW(),COLUMN()+2,4,1))="","",ROW()-2)</f>
        <v/>
      </c>
      <c r="B302" t="inlineStr"/>
      <c r="C302" s="164" t="inlineStr">
        <is>
          <t>/AVMedia/SamsungGalaxy/20190410_170414.jpg</t>
        </is>
      </c>
      <c r="D302" s="165" t="inlineStr">
        <is>
          <t>NA</t>
        </is>
      </c>
      <c r="E302" s="164" t="inlineStr">
        <is>
          <t>YES</t>
        </is>
      </c>
      <c r="F302" s="165" t="inlineStr">
        <is>
          <t>No</t>
        </is>
      </c>
      <c r="G302" s="171">
        <f>IF(ISNA(VLOOKUP(C302,FS_SIZE!$B$1:$C$551,2,0)),"",VLOOKUP(C302,FS_SIZE!$B$1:$C$551,2,0))</f>
        <v/>
      </c>
      <c r="H3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176" t="str"/>
      <c r="J302" s="177">
        <f>IF(ISREF(INDIRECT(I302)), INDIRECT(I302),"")</f>
        <v/>
      </c>
      <c r="BL302" s="165" t="n"/>
    </row>
    <row r="303" ht="12.8" customHeight="1" s="111">
      <c r="A303" s="171">
        <f>IF(INDIRECT(ADDRESS(ROW(),COLUMN()+2,4,1))="","",ROW()-2)</f>
        <v/>
      </c>
      <c r="B303" t="inlineStr"/>
      <c r="C303" s="164" t="inlineStr">
        <is>
          <t>/AVMedia/SamsungGalaxy/20190410_170441.jpg</t>
        </is>
      </c>
      <c r="D303" s="165" t="inlineStr">
        <is>
          <t>NA</t>
        </is>
      </c>
      <c r="E303" s="164" t="inlineStr">
        <is>
          <t>YES</t>
        </is>
      </c>
      <c r="F303" s="165" t="inlineStr">
        <is>
          <t>No</t>
        </is>
      </c>
      <c r="G303" s="171">
        <f>IF(ISNA(VLOOKUP(C303,FS_SIZE!$B$1:$C$551,2,0)),"",VLOOKUP(C303,FS_SIZE!$B$1:$C$551,2,0))</f>
        <v/>
      </c>
      <c r="H3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176" t="str"/>
      <c r="J303" s="177">
        <f>IF(ISREF(INDIRECT(I303)), INDIRECT(I303),"")</f>
        <v/>
      </c>
      <c r="BL303" s="165" t="n"/>
    </row>
    <row r="304" ht="12.8" customHeight="1" s="111">
      <c r="A304" s="171">
        <f>IF(INDIRECT(ADDRESS(ROW(),COLUMN()+2,4,1))="","",ROW()-2)</f>
        <v/>
      </c>
      <c r="B304" t="inlineStr"/>
      <c r="C304" s="164" t="inlineStr">
        <is>
          <t>/AVMedia/SamsungGalaxy/20190410_170449.jpg</t>
        </is>
      </c>
      <c r="D304" s="165" t="inlineStr">
        <is>
          <t>NA</t>
        </is>
      </c>
      <c r="E304" s="164" t="inlineStr">
        <is>
          <t>YES</t>
        </is>
      </c>
      <c r="F304" s="165" t="inlineStr">
        <is>
          <t>No</t>
        </is>
      </c>
      <c r="G304" s="171">
        <f>IF(ISNA(VLOOKUP(C304,FS_SIZE!$B$1:$C$551,2,0)),"",VLOOKUP(C304,FS_SIZE!$B$1:$C$551,2,0))</f>
        <v/>
      </c>
      <c r="H3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176" t="str"/>
      <c r="J304" s="177">
        <f>IF(ISREF(INDIRECT(I304)), INDIRECT(I304),"")</f>
        <v/>
      </c>
      <c r="BL304" s="165" t="n"/>
    </row>
    <row r="305" ht="12.8" customHeight="1" s="111">
      <c r="A305" s="171">
        <f>IF(INDIRECT(ADDRESS(ROW(),COLUMN()+2,4,1))="","",ROW()-2)</f>
        <v/>
      </c>
      <c r="B305" t="inlineStr"/>
      <c r="C305" s="164" t="inlineStr">
        <is>
          <t>/AVMedia/SamsungGalaxy/20190410_170458.jpg</t>
        </is>
      </c>
      <c r="D305" s="165" t="inlineStr">
        <is>
          <t>NA</t>
        </is>
      </c>
      <c r="E305" s="164" t="inlineStr">
        <is>
          <t>YES</t>
        </is>
      </c>
      <c r="F305" s="165" t="inlineStr">
        <is>
          <t>No</t>
        </is>
      </c>
      <c r="G305" s="171">
        <f>IF(ISNA(VLOOKUP(C305,FS_SIZE!$B$1:$C$551,2,0)),"",VLOOKUP(C305,FS_SIZE!$B$1:$C$551,2,0))</f>
        <v/>
      </c>
      <c r="H3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176" t="str"/>
      <c r="J305" s="177">
        <f>IF(ISREF(INDIRECT(I305)), INDIRECT(I305),"")</f>
        <v/>
      </c>
      <c r="BL305" s="165" t="n"/>
    </row>
    <row r="306" ht="12.8" customHeight="1" s="111">
      <c r="A306" s="171">
        <f>IF(INDIRECT(ADDRESS(ROW(),COLUMN()+2,4,1))="","",ROW()-2)</f>
        <v/>
      </c>
      <c r="B306" t="inlineStr"/>
      <c r="C306" s="164" t="inlineStr">
        <is>
          <t>/AVMedia/SamsungGalaxy/20190410_170524.jpg</t>
        </is>
      </c>
      <c r="D306" s="165" t="inlineStr">
        <is>
          <t>NA</t>
        </is>
      </c>
      <c r="E306" s="164" t="inlineStr">
        <is>
          <t>YES</t>
        </is>
      </c>
      <c r="F306" s="165" t="inlineStr">
        <is>
          <t>No</t>
        </is>
      </c>
      <c r="G306" s="171">
        <f>IF(ISNA(VLOOKUP(C306,FS_SIZE!$B$1:$C$551,2,0)),"",VLOOKUP(C306,FS_SIZE!$B$1:$C$551,2,0))</f>
        <v/>
      </c>
      <c r="H3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176" t="str"/>
      <c r="J306" s="177">
        <f>IF(ISREF(INDIRECT(I306)), INDIRECT(I306),"")</f>
        <v/>
      </c>
      <c r="BL306" s="165" t="n"/>
    </row>
    <row r="307" ht="12.8" customHeight="1" s="111">
      <c r="A307" s="171">
        <f>IF(INDIRECT(ADDRESS(ROW(),COLUMN()+2,4,1))="","",ROW()-2)</f>
        <v/>
      </c>
      <c r="B307" t="inlineStr"/>
      <c r="C307" s="164" t="inlineStr">
        <is>
          <t>/AVMedia/SamsungGalaxy/20190410_170551.jpg</t>
        </is>
      </c>
      <c r="D307" s="165" t="inlineStr">
        <is>
          <t>NA</t>
        </is>
      </c>
      <c r="E307" s="164" t="inlineStr">
        <is>
          <t>YES</t>
        </is>
      </c>
      <c r="F307" s="165" t="inlineStr">
        <is>
          <t>No</t>
        </is>
      </c>
      <c r="G307" s="171">
        <f>IF(ISNA(VLOOKUP(C307,FS_SIZE!$B$1:$C$551,2,0)),"",VLOOKUP(C307,FS_SIZE!$B$1:$C$551,2,0))</f>
        <v/>
      </c>
      <c r="H3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176" t="str"/>
      <c r="J307" s="177">
        <f>IF(ISREF(INDIRECT(I307)), INDIRECT(I307),"")</f>
        <v/>
      </c>
      <c r="BL307" s="165" t="n"/>
    </row>
    <row r="308" ht="12.8" customHeight="1" s="111">
      <c r="A308" s="171">
        <f>IF(INDIRECT(ADDRESS(ROW(),COLUMN()+2,4,1))="","",ROW()-2)</f>
        <v/>
      </c>
      <c r="B308" t="inlineStr"/>
      <c r="C308" s="164" t="inlineStr">
        <is>
          <t>/AVMedia/SamsungGalaxy/20190410_170656.jpg</t>
        </is>
      </c>
      <c r="D308" s="165" t="inlineStr">
        <is>
          <t>NA</t>
        </is>
      </c>
      <c r="E308" s="164" t="inlineStr">
        <is>
          <t>YES</t>
        </is>
      </c>
      <c r="F308" s="165" t="inlineStr">
        <is>
          <t>No</t>
        </is>
      </c>
      <c r="G308" s="171">
        <f>IF(ISNA(VLOOKUP(C308,FS_SIZE!$B$1:$C$551,2,0)),"",VLOOKUP(C308,FS_SIZE!$B$1:$C$551,2,0))</f>
        <v/>
      </c>
      <c r="H3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176" t="str"/>
      <c r="J308" s="177">
        <f>IF(ISREF(INDIRECT(I308)), INDIRECT(I308),"")</f>
        <v/>
      </c>
      <c r="BL308" s="165" t="n"/>
    </row>
    <row r="309" ht="12.8" customHeight="1" s="111">
      <c r="A309" s="171">
        <f>IF(INDIRECT(ADDRESS(ROW(),COLUMN()+2,4,1))="","",ROW()-2)</f>
        <v/>
      </c>
      <c r="B309" t="inlineStr"/>
      <c r="C309" s="164" t="inlineStr">
        <is>
          <t>/AVMedia/SamsungGalaxy/20190410_170708.jpg</t>
        </is>
      </c>
      <c r="D309" s="165" t="inlineStr">
        <is>
          <t>NA</t>
        </is>
      </c>
      <c r="E309" s="164" t="inlineStr">
        <is>
          <t>YES</t>
        </is>
      </c>
      <c r="F309" s="165" t="inlineStr">
        <is>
          <t>No</t>
        </is>
      </c>
      <c r="G309" s="171">
        <f>IF(ISNA(VLOOKUP(C309,FS_SIZE!$B$1:$C$551,2,0)),"",VLOOKUP(C309,FS_SIZE!$B$1:$C$551,2,0))</f>
        <v/>
      </c>
      <c r="H3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9" s="176" t="str"/>
      <c r="J309" s="177">
        <f>IF(ISREF(INDIRECT(I309)), INDIRECT(I309),"")</f>
        <v/>
      </c>
      <c r="BL309" s="165" t="n"/>
    </row>
    <row r="310" ht="12.8" customHeight="1" s="111">
      <c r="A310" s="171">
        <f>IF(INDIRECT(ADDRESS(ROW(),COLUMN()+2,4,1))="","",ROW()-2)</f>
        <v/>
      </c>
      <c r="B310" t="inlineStr"/>
      <c r="C310" s="164" t="inlineStr">
        <is>
          <t>/AVMedia/SamsungGalaxy/20190410_170719.jpg</t>
        </is>
      </c>
      <c r="D310" s="165" t="inlineStr">
        <is>
          <t>NA</t>
        </is>
      </c>
      <c r="E310" s="164" t="inlineStr">
        <is>
          <t>YES</t>
        </is>
      </c>
      <c r="F310" s="165" t="inlineStr">
        <is>
          <t>No</t>
        </is>
      </c>
      <c r="G310" s="171">
        <f>IF(ISNA(VLOOKUP(C310,FS_SIZE!$B$1:$C$551,2,0)),"",VLOOKUP(C310,FS_SIZE!$B$1:$C$551,2,0))</f>
        <v/>
      </c>
      <c r="H3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0" s="176" t="str"/>
      <c r="J310" s="177">
        <f>IF(ISREF(INDIRECT(I310)), INDIRECT(I310),"")</f>
        <v/>
      </c>
      <c r="BL310" s="165" t="n"/>
    </row>
    <row r="311" ht="12.8" customHeight="1" s="111">
      <c r="A311" s="171">
        <f>IF(INDIRECT(ADDRESS(ROW(),COLUMN()+2,4,1))="","",ROW()-2)</f>
        <v/>
      </c>
      <c r="B311" t="inlineStr"/>
      <c r="C311" s="164" t="inlineStr">
        <is>
          <t>/AVMedia/SamsungGalaxy/20190410_170902.jpg</t>
        </is>
      </c>
      <c r="D311" s="165" t="inlineStr">
        <is>
          <t>NA</t>
        </is>
      </c>
      <c r="E311" s="164" t="inlineStr">
        <is>
          <t>YES</t>
        </is>
      </c>
      <c r="F311" s="165" t="inlineStr">
        <is>
          <t>No</t>
        </is>
      </c>
      <c r="G311" s="171">
        <f>IF(ISNA(VLOOKUP(C311,FS_SIZE!$B$1:$C$551,2,0)),"",VLOOKUP(C311,FS_SIZE!$B$1:$C$551,2,0))</f>
        <v/>
      </c>
      <c r="H3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176" t="str"/>
      <c r="J311" s="177">
        <f>IF(ISREF(INDIRECT(I311)), INDIRECT(I311),"")</f>
        <v/>
      </c>
      <c r="BL311" s="165" t="n"/>
    </row>
    <row r="312" ht="12.8" customHeight="1" s="111">
      <c r="A312" s="171">
        <f>IF(INDIRECT(ADDRESS(ROW(),COLUMN()+2,4,1))="","",ROW()-2)</f>
        <v/>
      </c>
      <c r="B312" t="inlineStr"/>
      <c r="C312" s="164" t="inlineStr">
        <is>
          <t>/AVMedia/SamsungGalaxy/20190410_170913.jpg</t>
        </is>
      </c>
      <c r="D312" s="165" t="inlineStr">
        <is>
          <t>NA</t>
        </is>
      </c>
      <c r="E312" s="164" t="inlineStr">
        <is>
          <t>YES</t>
        </is>
      </c>
      <c r="F312" s="165" t="inlineStr">
        <is>
          <t>No</t>
        </is>
      </c>
      <c r="G312" s="171">
        <f>IF(ISNA(VLOOKUP(C312,FS_SIZE!$B$1:$C$551,2,0)),"",VLOOKUP(C312,FS_SIZE!$B$1:$C$551,2,0))</f>
        <v/>
      </c>
      <c r="H3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176" t="str"/>
      <c r="J312" s="177">
        <f>IF(ISREF(INDIRECT(I312)), INDIRECT(I312),"")</f>
        <v/>
      </c>
      <c r="BL312" s="165" t="n"/>
    </row>
    <row r="313" ht="12.8" customHeight="1" s="111">
      <c r="A313" s="171">
        <f>IF(INDIRECT(ADDRESS(ROW(),COLUMN()+2,4,1))="","",ROW()-2)</f>
        <v/>
      </c>
      <c r="B313" t="inlineStr"/>
      <c r="C313" s="164" t="inlineStr">
        <is>
          <t>/AVMedia/SamsungGalaxy/20190410_171000.jpg</t>
        </is>
      </c>
      <c r="D313" s="165" t="inlineStr">
        <is>
          <t>NA</t>
        </is>
      </c>
      <c r="E313" s="164" t="inlineStr">
        <is>
          <t>YES</t>
        </is>
      </c>
      <c r="F313" s="165" t="inlineStr">
        <is>
          <t>No</t>
        </is>
      </c>
      <c r="G313" s="171">
        <f>IF(ISNA(VLOOKUP(C313,FS_SIZE!$B$1:$C$551,2,0)),"",VLOOKUP(C313,FS_SIZE!$B$1:$C$551,2,0))</f>
        <v/>
      </c>
      <c r="H3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176" t="str"/>
      <c r="J313" s="177">
        <f>IF(ISREF(INDIRECT(I313)), INDIRECT(I313),"")</f>
        <v/>
      </c>
      <c r="BL313" s="165" t="n"/>
    </row>
    <row r="314" ht="12.8" customHeight="1" s="111">
      <c r="A314" s="171">
        <f>IF(INDIRECT(ADDRESS(ROW(),COLUMN()+2,4,1))="","",ROW()-2)</f>
        <v/>
      </c>
      <c r="B314" t="inlineStr"/>
      <c r="C314" s="164" t="inlineStr">
        <is>
          <t>/AVMedia/SamsungGalaxy/20190410_171023.jpg</t>
        </is>
      </c>
      <c r="D314" s="165" t="inlineStr">
        <is>
          <t>NA</t>
        </is>
      </c>
      <c r="E314" s="164" t="inlineStr">
        <is>
          <t>YES</t>
        </is>
      </c>
      <c r="F314" s="165" t="inlineStr">
        <is>
          <t>No</t>
        </is>
      </c>
      <c r="G314" s="171">
        <f>IF(ISNA(VLOOKUP(C314,FS_SIZE!$B$1:$C$551,2,0)),"",VLOOKUP(C314,FS_SIZE!$B$1:$C$551,2,0))</f>
        <v/>
      </c>
      <c r="H3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176" t="str"/>
      <c r="J314" s="177">
        <f>IF(ISREF(INDIRECT(I314)), INDIRECT(I314),"")</f>
        <v/>
      </c>
      <c r="BL314" s="165" t="n"/>
    </row>
    <row r="315" ht="12.8" customHeight="1" s="111">
      <c r="A315" s="171">
        <f>IF(INDIRECT(ADDRESS(ROW(),COLUMN()+2,4,1))="","",ROW()-2)</f>
        <v/>
      </c>
      <c r="B315" t="inlineStr"/>
      <c r="C315" s="164" t="inlineStr">
        <is>
          <t>/AVMedia/SamsungGalaxy/20190410_171117.jpg</t>
        </is>
      </c>
      <c r="D315" s="165" t="inlineStr">
        <is>
          <t>NA</t>
        </is>
      </c>
      <c r="E315" s="164" t="inlineStr">
        <is>
          <t>YES</t>
        </is>
      </c>
      <c r="F315" s="165" t="inlineStr">
        <is>
          <t>No</t>
        </is>
      </c>
      <c r="G315" s="171">
        <f>IF(ISNA(VLOOKUP(C315,FS_SIZE!$B$1:$C$551,2,0)),"",VLOOKUP(C315,FS_SIZE!$B$1:$C$551,2,0))</f>
        <v/>
      </c>
      <c r="H3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176" t="str"/>
      <c r="J315" s="177">
        <f>IF(ISREF(INDIRECT(I315)), INDIRECT(I315),"")</f>
        <v/>
      </c>
      <c r="BL315" s="165" t="n"/>
    </row>
    <row r="316" ht="12.8" customHeight="1" s="111">
      <c r="A316" s="171">
        <f>IF(INDIRECT(ADDRESS(ROW(),COLUMN()+2,4,1))="","",ROW()-2)</f>
        <v/>
      </c>
      <c r="B316" t="inlineStr"/>
      <c r="C316" s="164" t="inlineStr">
        <is>
          <t>/AVMedia/SamsungGalaxy/20190410_172852.jpg</t>
        </is>
      </c>
      <c r="D316" s="165" t="inlineStr">
        <is>
          <t>NA</t>
        </is>
      </c>
      <c r="E316" s="164" t="inlineStr">
        <is>
          <t>YES</t>
        </is>
      </c>
      <c r="F316" s="165" t="inlineStr">
        <is>
          <t>No</t>
        </is>
      </c>
      <c r="G316" s="171">
        <f>IF(ISNA(VLOOKUP(C316,FS_SIZE!$B$1:$C$551,2,0)),"",VLOOKUP(C316,FS_SIZE!$B$1:$C$551,2,0))</f>
        <v/>
      </c>
      <c r="H3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176" t="str"/>
      <c r="J316" s="177">
        <f>IF(ISREF(INDIRECT(I316)), INDIRECT(I316),"")</f>
        <v/>
      </c>
      <c r="BL316" s="165" t="n"/>
    </row>
    <row r="317" ht="12.8" customHeight="1" s="111">
      <c r="A317" s="171">
        <f>IF(INDIRECT(ADDRESS(ROW(),COLUMN()+2,4,1))="","",ROW()-2)</f>
        <v/>
      </c>
      <c r="B317" t="inlineStr"/>
      <c r="C317" s="164" t="inlineStr">
        <is>
          <t>/AVMedia/SamsungGalaxy/20190410_175539.jpg</t>
        </is>
      </c>
      <c r="D317" s="165" t="inlineStr">
        <is>
          <t>NA</t>
        </is>
      </c>
      <c r="E317" s="164" t="inlineStr">
        <is>
          <t>YES</t>
        </is>
      </c>
      <c r="F317" s="165" t="inlineStr">
        <is>
          <t>No</t>
        </is>
      </c>
      <c r="G317" s="171">
        <f>IF(ISNA(VLOOKUP(C317,FS_SIZE!$B$1:$C$551,2,0)),"",VLOOKUP(C317,FS_SIZE!$B$1:$C$551,2,0))</f>
        <v/>
      </c>
      <c r="H3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7" s="176" t="str"/>
      <c r="J317" s="177">
        <f>IF(ISREF(INDIRECT(I317)), INDIRECT(I317),"")</f>
        <v/>
      </c>
      <c r="BL317" s="165" t="n"/>
    </row>
    <row r="318" ht="12.8" customHeight="1" s="111">
      <c r="A318" s="171">
        <f>IF(INDIRECT(ADDRESS(ROW(),COLUMN()+2,4,1))="","",ROW()-2)</f>
        <v/>
      </c>
      <c r="B318" s="172" t="inlineStr"/>
      <c r="C318" s="173" t="inlineStr">
        <is>
          <t>/AVMedia/SamsungGalaxy/20190410_175544.jpg</t>
        </is>
      </c>
      <c r="D318" s="174" t="inlineStr">
        <is>
          <t>NA</t>
        </is>
      </c>
      <c r="E318" s="173" t="inlineStr">
        <is>
          <t>YES</t>
        </is>
      </c>
      <c r="F318" s="173" t="inlineStr">
        <is>
          <t>No</t>
        </is>
      </c>
      <c r="G318" s="171">
        <f>IF(ISNA(VLOOKUP(C318,FS_SIZE!$B$1:$C$551,2,0)),"",VLOOKUP(C318,FS_SIZE!$B$1:$C$551,2,0))</f>
        <v/>
      </c>
      <c r="H3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176" t="str"/>
      <c r="J318" s="177">
        <f>IF(ISREF(INDIRECT(I318)), INDIRECT(I318),"")</f>
        <v/>
      </c>
      <c r="BL318" s="165" t="n"/>
    </row>
    <row r="319" ht="12.8" customHeight="1" s="111">
      <c r="A319" s="171">
        <f>IF(INDIRECT(ADDRESS(ROW(),COLUMN()+2,4,1))="","",ROW()-2)</f>
        <v/>
      </c>
      <c r="B319" s="172" t="inlineStr"/>
      <c r="C319" s="173" t="inlineStr">
        <is>
          <t>/AVMedia/SamsungGalaxy/20190411_195804.jpg</t>
        </is>
      </c>
      <c r="D319" s="174" t="inlineStr">
        <is>
          <t>NA</t>
        </is>
      </c>
      <c r="E319" s="173" t="inlineStr">
        <is>
          <t>YES</t>
        </is>
      </c>
      <c r="F319" s="173" t="inlineStr">
        <is>
          <t>No</t>
        </is>
      </c>
      <c r="G319" s="171">
        <f>IF(ISNA(VLOOKUP(C319,FS_SIZE!$B$1:$C$551,2,0)),"",VLOOKUP(C319,FS_SIZE!$B$1:$C$551,2,0))</f>
        <v/>
      </c>
      <c r="H3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176" t="str"/>
      <c r="J319" s="177">
        <f>IF(ISREF(INDIRECT(I319)), INDIRECT(I319),"")</f>
        <v/>
      </c>
      <c r="BL319" s="165" t="n"/>
    </row>
    <row r="320" ht="12.8" customHeight="1" s="111">
      <c r="A320" s="171">
        <f>IF(INDIRECT(ADDRESS(ROW(),COLUMN()+2,4,1))="","",ROW()-2)</f>
        <v/>
      </c>
      <c r="B320" s="172" t="inlineStr"/>
      <c r="C320" s="173" t="inlineStr">
        <is>
          <t>/AVMedia/SamsungGalaxy/20190413_121521.jpg</t>
        </is>
      </c>
      <c r="D320" s="174" t="inlineStr">
        <is>
          <t>NA</t>
        </is>
      </c>
      <c r="E320" s="173" t="inlineStr">
        <is>
          <t>YES</t>
        </is>
      </c>
      <c r="F320" s="173" t="inlineStr">
        <is>
          <t>No</t>
        </is>
      </c>
      <c r="G320" s="171">
        <f>IF(ISNA(VLOOKUP(C320,FS_SIZE!$B$1:$C$551,2,0)),"",VLOOKUP(C320,FS_SIZE!$B$1:$C$551,2,0))</f>
        <v/>
      </c>
      <c r="H3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176" t="str"/>
      <c r="J320" s="177">
        <f>IF(ISREF(INDIRECT(I320)), INDIRECT(I320),"")</f>
        <v/>
      </c>
      <c r="BL320" s="165" t="n"/>
    </row>
    <row r="321" ht="12.8" customHeight="1" s="111">
      <c r="A321" s="171">
        <f>IF(INDIRECT(ADDRESS(ROW(),COLUMN()+2,4,1))="","",ROW()-2)</f>
        <v/>
      </c>
      <c r="B321" s="172" t="inlineStr"/>
      <c r="C321" s="173" t="inlineStr">
        <is>
          <t>/AVMedia/SamsungGalaxy/20190413_121527.jpg</t>
        </is>
      </c>
      <c r="D321" s="174" t="inlineStr">
        <is>
          <t>NA</t>
        </is>
      </c>
      <c r="E321" s="173" t="inlineStr">
        <is>
          <t>YES</t>
        </is>
      </c>
      <c r="F321" s="173" t="inlineStr">
        <is>
          <t>No</t>
        </is>
      </c>
      <c r="G321" s="171">
        <f>IF(ISNA(VLOOKUP(C321,FS_SIZE!$B$1:$C$551,2,0)),"",VLOOKUP(C321,FS_SIZE!$B$1:$C$551,2,0))</f>
        <v/>
      </c>
      <c r="H3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176" t="str"/>
      <c r="J321" s="177">
        <f>IF(ISREF(INDIRECT(I321)), INDIRECT(I321),"")</f>
        <v/>
      </c>
      <c r="BL321" s="165" t="n"/>
    </row>
    <row r="322" ht="12.8" customHeight="1" s="111">
      <c r="A322" s="171">
        <f>IF(INDIRECT(ADDRESS(ROW(),COLUMN()+2,4,1))="","",ROW()-2)</f>
        <v/>
      </c>
      <c r="B322" s="172" t="inlineStr"/>
      <c r="C322" s="173" t="inlineStr">
        <is>
          <t>/AVMedia/SamsungGalaxy/20190413_122911.jpg</t>
        </is>
      </c>
      <c r="D322" s="174" t="inlineStr">
        <is>
          <t>NA</t>
        </is>
      </c>
      <c r="E322" s="173" t="inlineStr">
        <is>
          <t>YES</t>
        </is>
      </c>
      <c r="F322" s="173" t="inlineStr">
        <is>
          <t>No</t>
        </is>
      </c>
      <c r="G322" s="171">
        <f>IF(ISNA(VLOOKUP(C322,FS_SIZE!$B$1:$C$551,2,0)),"",VLOOKUP(C322,FS_SIZE!$B$1:$C$551,2,0))</f>
        <v/>
      </c>
      <c r="H3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176" t="str"/>
      <c r="J322" s="177">
        <f>IF(ISREF(INDIRECT(I322)), INDIRECT(I322),"")</f>
        <v/>
      </c>
      <c r="BL322" s="165" t="n"/>
    </row>
    <row r="323" ht="12.8" customHeight="1" s="111">
      <c r="A323" s="171">
        <f>IF(INDIRECT(ADDRESS(ROW(),COLUMN()+2,4,1))="","",ROW()-2)</f>
        <v/>
      </c>
      <c r="B323" s="172" t="inlineStr"/>
      <c r="C323" s="173" t="inlineStr">
        <is>
          <t>/AVMedia/SamsungGalaxy/20190413_125555.jpg</t>
        </is>
      </c>
      <c r="D323" s="174" t="inlineStr">
        <is>
          <t>NA</t>
        </is>
      </c>
      <c r="E323" s="173" t="inlineStr">
        <is>
          <t>YES</t>
        </is>
      </c>
      <c r="F323" s="173" t="inlineStr">
        <is>
          <t>No</t>
        </is>
      </c>
      <c r="G323" s="171">
        <f>IF(ISNA(VLOOKUP(C323,FS_SIZE!$B$1:$C$551,2,0)),"",VLOOKUP(C323,FS_SIZE!$B$1:$C$551,2,0))</f>
        <v/>
      </c>
      <c r="H3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176" t="str"/>
      <c r="J323" s="177">
        <f>IF(ISREF(INDIRECT(I323)), INDIRECT(I323),"")</f>
        <v/>
      </c>
      <c r="BL323" s="165" t="n"/>
    </row>
    <row r="324" ht="12.8" customHeight="1" s="111">
      <c r="A324" s="171">
        <f>IF(INDIRECT(ADDRESS(ROW(),COLUMN()+2,4,1))="","",ROW()-2)</f>
        <v/>
      </c>
      <c r="B324" s="172" t="inlineStr"/>
      <c r="C324" s="173" t="inlineStr">
        <is>
          <t>/AVMedia/SamsungGalaxy/20190413_125614.jpg</t>
        </is>
      </c>
      <c r="D324" s="174" t="inlineStr">
        <is>
          <t>NA</t>
        </is>
      </c>
      <c r="E324" s="173" t="inlineStr">
        <is>
          <t>YES</t>
        </is>
      </c>
      <c r="F324" s="173" t="inlineStr">
        <is>
          <t>No</t>
        </is>
      </c>
      <c r="G324" s="171">
        <f>IF(ISNA(VLOOKUP(C324,FS_SIZE!$B$1:$C$551,2,0)),"",VLOOKUP(C324,FS_SIZE!$B$1:$C$551,2,0))</f>
        <v/>
      </c>
      <c r="H3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176" t="str"/>
      <c r="J324" s="177">
        <f>IF(ISREF(INDIRECT(I324)), INDIRECT(I324),"")</f>
        <v/>
      </c>
      <c r="BL324" s="165" t="n"/>
    </row>
    <row r="325" ht="12.8" customHeight="1" s="111">
      <c r="A325" s="171">
        <f>IF(INDIRECT(ADDRESS(ROW(),COLUMN()+2,4,1))="","",ROW()-2)</f>
        <v/>
      </c>
      <c r="B325" s="172" t="inlineStr"/>
      <c r="C325" s="173" t="inlineStr">
        <is>
          <t>/AVMedia/SamsungGalaxy/20190413_125615.jpg</t>
        </is>
      </c>
      <c r="D325" s="174" t="inlineStr">
        <is>
          <t>NA</t>
        </is>
      </c>
      <c r="E325" s="173" t="inlineStr">
        <is>
          <t>YES</t>
        </is>
      </c>
      <c r="F325" s="173" t="inlineStr">
        <is>
          <t>No</t>
        </is>
      </c>
      <c r="G325" s="171">
        <f>IF(ISNA(VLOOKUP(C325,FS_SIZE!$B$1:$C$551,2,0)),"",VLOOKUP(C325,FS_SIZE!$B$1:$C$551,2,0))</f>
        <v/>
      </c>
      <c r="H3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176" t="str"/>
      <c r="J325" s="177">
        <f>IF(ISREF(INDIRECT(I325)), INDIRECT(I325),"")</f>
        <v/>
      </c>
      <c r="BL325" s="165" t="n"/>
    </row>
    <row r="326" ht="12.8" customHeight="1" s="111">
      <c r="A326" s="171">
        <f>IF(INDIRECT(ADDRESS(ROW(),COLUMN()+2,4,1))="","",ROW()-2)</f>
        <v/>
      </c>
      <c r="B326" s="172" t="inlineStr"/>
      <c r="C326" s="173" t="inlineStr">
        <is>
          <t>/AVMedia/SamsungGalaxy/20190413_191452.mp4</t>
        </is>
      </c>
      <c r="D326" s="174" t="inlineStr">
        <is>
          <t>NA</t>
        </is>
      </c>
      <c r="E326" s="173" t="inlineStr">
        <is>
          <t>YES</t>
        </is>
      </c>
      <c r="F326" s="173" t="inlineStr">
        <is>
          <t>No</t>
        </is>
      </c>
      <c r="G326" s="171">
        <f>IF(ISNA(VLOOKUP(C326,FS_SIZE!$B$1:$C$551,2,0)),"",VLOOKUP(C326,FS_SIZE!$B$1:$C$551,2,0))</f>
        <v/>
      </c>
      <c r="H3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176" t="str"/>
      <c r="J326" s="177">
        <f>IF(ISREF(INDIRECT(I326)), INDIRECT(I326),"")</f>
        <v/>
      </c>
      <c r="BL326" s="165" t="n"/>
    </row>
    <row r="327" ht="12.8" customHeight="1" s="111">
      <c r="A327" s="171">
        <f>IF(INDIRECT(ADDRESS(ROW(),COLUMN()+2,4,1))="","",ROW()-2)</f>
        <v/>
      </c>
      <c r="B327" s="172" t="inlineStr"/>
      <c r="C327" s="173" t="inlineStr">
        <is>
          <t>/AVMedia/SamsungGalaxy/20190416_191645.jpg</t>
        </is>
      </c>
      <c r="D327" s="174" t="inlineStr">
        <is>
          <t>NA</t>
        </is>
      </c>
      <c r="E327" s="173" t="inlineStr">
        <is>
          <t>YES</t>
        </is>
      </c>
      <c r="F327" s="173" t="inlineStr">
        <is>
          <t>No</t>
        </is>
      </c>
      <c r="G327" s="171">
        <f>IF(ISNA(VLOOKUP(C327,FS_SIZE!$B$1:$C$551,2,0)),"",VLOOKUP(C327,FS_SIZE!$B$1:$C$551,2,0))</f>
        <v/>
      </c>
      <c r="H3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176" t="str"/>
      <c r="J327" s="177">
        <f>IF(ISREF(INDIRECT(I327)), INDIRECT(I327),"")</f>
        <v/>
      </c>
      <c r="BL327" s="165" t="n"/>
    </row>
    <row r="328" ht="12.8" customHeight="1" s="111">
      <c r="A328" s="171">
        <f>IF(INDIRECT(ADDRESS(ROW(),COLUMN()+2,4,1))="","",ROW()-2)</f>
        <v/>
      </c>
      <c r="B328" s="172" t="inlineStr"/>
      <c r="C328" s="173" t="inlineStr">
        <is>
          <t>/AVMedia/SamsungGalaxy/20190510_163054.jpg</t>
        </is>
      </c>
      <c r="D328" s="174" t="inlineStr">
        <is>
          <t>NA</t>
        </is>
      </c>
      <c r="E328" s="173" t="inlineStr">
        <is>
          <t>YES</t>
        </is>
      </c>
      <c r="F328" s="173" t="inlineStr">
        <is>
          <t>No</t>
        </is>
      </c>
      <c r="G328" s="171">
        <f>IF(ISNA(VLOOKUP(C328,FS_SIZE!$B$1:$C$551,2,0)),"",VLOOKUP(C328,FS_SIZE!$B$1:$C$551,2,0))</f>
        <v/>
      </c>
      <c r="H3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176" t="str"/>
      <c r="J328" s="177">
        <f>IF(ISREF(INDIRECT(I328)), INDIRECT(I328),"")</f>
        <v/>
      </c>
      <c r="BL328" s="165" t="n"/>
    </row>
    <row r="329" ht="12.8" customHeight="1" s="111">
      <c r="A329" s="171">
        <f>IF(INDIRECT(ADDRESS(ROW(),COLUMN()+2,4,1))="","",ROW()-2)</f>
        <v/>
      </c>
      <c r="B329" s="172" t="inlineStr"/>
      <c r="C329" s="173" t="inlineStr">
        <is>
          <t>/AVMedia/SamsungGalaxy/20190510_163156.jpg</t>
        </is>
      </c>
      <c r="D329" s="174" t="inlineStr">
        <is>
          <t>NA</t>
        </is>
      </c>
      <c r="E329" s="173" t="inlineStr">
        <is>
          <t>YES</t>
        </is>
      </c>
      <c r="F329" s="173" t="inlineStr">
        <is>
          <t>No</t>
        </is>
      </c>
      <c r="G329" s="171">
        <f>IF(ISNA(VLOOKUP(C329,FS_SIZE!$B$1:$C$551,2,0)),"",VLOOKUP(C329,FS_SIZE!$B$1:$C$551,2,0))</f>
        <v/>
      </c>
      <c r="H3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176" t="str"/>
      <c r="J329" s="177">
        <f>IF(ISREF(INDIRECT(I329)), INDIRECT(I329),"")</f>
        <v/>
      </c>
      <c r="BL329" s="165" t="n"/>
    </row>
    <row r="330" ht="12.8" customHeight="1" s="111">
      <c r="A330" s="171">
        <f>IF(INDIRECT(ADDRESS(ROW(),COLUMN()+2,4,1))="","",ROW()-2)</f>
        <v/>
      </c>
      <c r="B330" s="172" t="inlineStr"/>
      <c r="C330" s="173" t="inlineStr">
        <is>
          <t>/AVMedia/SamsungGalaxy/20190510_163229.jpg</t>
        </is>
      </c>
      <c r="D330" s="174" t="inlineStr">
        <is>
          <t>NA</t>
        </is>
      </c>
      <c r="E330" s="173" t="inlineStr">
        <is>
          <t>YES</t>
        </is>
      </c>
      <c r="F330" s="173" t="inlineStr">
        <is>
          <t>No</t>
        </is>
      </c>
      <c r="G330" s="171">
        <f>IF(ISNA(VLOOKUP(C330,FS_SIZE!$B$1:$C$551,2,0)),"",VLOOKUP(C330,FS_SIZE!$B$1:$C$551,2,0))</f>
        <v/>
      </c>
      <c r="H3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176" t="str"/>
      <c r="J330" s="177">
        <f>IF(ISREF(INDIRECT(I330)), INDIRECT(I330),"")</f>
        <v/>
      </c>
      <c r="BL330" s="165" t="n"/>
    </row>
    <row r="331" ht="12.8" customHeight="1" s="111">
      <c r="A331" s="171">
        <f>IF(INDIRECT(ADDRESS(ROW(),COLUMN()+2,4,1))="","",ROW()-2)</f>
        <v/>
      </c>
      <c r="B331" s="172" t="inlineStr"/>
      <c r="C331" s="173" t="inlineStr">
        <is>
          <t>/AVMedia/SamsungGalaxy/20190510_163305.jpg</t>
        </is>
      </c>
      <c r="D331" s="174" t="inlineStr">
        <is>
          <t>NA</t>
        </is>
      </c>
      <c r="E331" s="173" t="inlineStr">
        <is>
          <t>YES</t>
        </is>
      </c>
      <c r="F331" s="173" t="inlineStr">
        <is>
          <t>No</t>
        </is>
      </c>
      <c r="G331" s="171">
        <f>IF(ISNA(VLOOKUP(C331,FS_SIZE!$B$1:$C$551,2,0)),"",VLOOKUP(C331,FS_SIZE!$B$1:$C$551,2,0))</f>
        <v/>
      </c>
      <c r="H3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176" t="str"/>
      <c r="J331" s="177">
        <f>IF(ISREF(INDIRECT(I331)), INDIRECT(I331),"")</f>
        <v/>
      </c>
      <c r="BL331" s="165" t="n"/>
    </row>
    <row r="332" ht="12.8" customHeight="1" s="111">
      <c r="A332" s="171">
        <f>IF(INDIRECT(ADDRESS(ROW(),COLUMN()+2,4,1))="","",ROW()-2)</f>
        <v/>
      </c>
      <c r="B332" s="172" t="inlineStr"/>
      <c r="C332" s="173" t="inlineStr">
        <is>
          <t>/AVMedia/SamsungGalaxy/20190510_163429.jpg</t>
        </is>
      </c>
      <c r="D332" s="174" t="inlineStr">
        <is>
          <t>NA</t>
        </is>
      </c>
      <c r="E332" s="173" t="inlineStr">
        <is>
          <t>YES</t>
        </is>
      </c>
      <c r="F332" s="173" t="inlineStr">
        <is>
          <t>No</t>
        </is>
      </c>
      <c r="G332" s="171">
        <f>IF(ISNA(VLOOKUP(C332,FS_SIZE!$B$1:$C$551,2,0)),"",VLOOKUP(C332,FS_SIZE!$B$1:$C$551,2,0))</f>
        <v/>
      </c>
      <c r="H3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176" t="str"/>
      <c r="J332" s="177">
        <f>IF(ISREF(INDIRECT(I332)), INDIRECT(I332),"")</f>
        <v/>
      </c>
      <c r="BL332" s="165" t="n"/>
    </row>
    <row r="333" ht="12.8" customHeight="1" s="111">
      <c r="A333" s="171">
        <f>IF(INDIRECT(ADDRESS(ROW(),COLUMN()+2,4,1))="","",ROW()-2)</f>
        <v/>
      </c>
      <c r="B333" s="172" t="inlineStr"/>
      <c r="C333" s="173" t="inlineStr">
        <is>
          <t>/AVMedia/SamsungGalaxy/20190527_105220.jpg</t>
        </is>
      </c>
      <c r="D333" s="174" t="inlineStr">
        <is>
          <t>NA</t>
        </is>
      </c>
      <c r="E333" s="173" t="inlineStr">
        <is>
          <t>YES</t>
        </is>
      </c>
      <c r="F333" s="173" t="inlineStr">
        <is>
          <t>No</t>
        </is>
      </c>
      <c r="G333" s="171">
        <f>IF(ISNA(VLOOKUP(C333,FS_SIZE!$B$1:$C$551,2,0)),"",VLOOKUP(C333,FS_SIZE!$B$1:$C$551,2,0))</f>
        <v/>
      </c>
      <c r="H3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176" t="str"/>
      <c r="J333" s="177">
        <f>IF(ISREF(INDIRECT(I333)), INDIRECT(I333),"")</f>
        <v/>
      </c>
      <c r="BL333" s="165" t="n"/>
    </row>
    <row r="334" ht="12.8" customHeight="1" s="111">
      <c r="A334" s="171">
        <f>IF(INDIRECT(ADDRESS(ROW(),COLUMN()+2,4,1))="","",ROW()-2)</f>
        <v/>
      </c>
      <c r="B334" s="172" t="inlineStr"/>
      <c r="C334" s="173" t="inlineStr">
        <is>
          <t>/AVMedia/SamsungGalaxy/20190527_105238.jpg</t>
        </is>
      </c>
      <c r="D334" s="174" t="inlineStr">
        <is>
          <t>NA</t>
        </is>
      </c>
      <c r="E334" s="173" t="inlineStr">
        <is>
          <t>YES</t>
        </is>
      </c>
      <c r="F334" s="173" t="inlineStr">
        <is>
          <t>No</t>
        </is>
      </c>
      <c r="G334" s="171">
        <f>IF(ISNA(VLOOKUP(C334,FS_SIZE!$B$1:$C$551,2,0)),"",VLOOKUP(C334,FS_SIZE!$B$1:$C$551,2,0))</f>
        <v/>
      </c>
      <c r="H3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176" t="str"/>
      <c r="J334" s="177">
        <f>IF(ISREF(INDIRECT(I334)), INDIRECT(I334),"")</f>
        <v/>
      </c>
      <c r="BL334" s="165" t="n"/>
    </row>
    <row r="335" ht="12.8" customHeight="1" s="111">
      <c r="A335" s="171">
        <f>IF(INDIRECT(ADDRESS(ROW(),COLUMN()+2,4,1))="","",ROW()-2)</f>
        <v/>
      </c>
      <c r="B335" s="172" t="inlineStr"/>
      <c r="C335" s="173" t="inlineStr">
        <is>
          <t>/AVMedia/SamsungGalaxy/20190531_121453.jpg</t>
        </is>
      </c>
      <c r="D335" s="174" t="inlineStr">
        <is>
          <t>NA</t>
        </is>
      </c>
      <c r="E335" s="173" t="inlineStr">
        <is>
          <t>YES</t>
        </is>
      </c>
      <c r="F335" s="173" t="inlineStr">
        <is>
          <t>No</t>
        </is>
      </c>
      <c r="G335" s="171">
        <f>IF(ISNA(VLOOKUP(C335,FS_SIZE!$B$1:$C$551,2,0)),"",VLOOKUP(C335,FS_SIZE!$B$1:$C$551,2,0))</f>
        <v/>
      </c>
      <c r="H3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176" t="str"/>
      <c r="J335" s="177">
        <f>IF(ISREF(INDIRECT(I335)), INDIRECT(I335),"")</f>
        <v/>
      </c>
      <c r="BL335" s="165" t="n"/>
    </row>
    <row r="336" ht="12.8" customHeight="1" s="111">
      <c r="A336" s="171">
        <f>IF(INDIRECT(ADDRESS(ROW(),COLUMN()+2,4,1))="","",ROW()-2)</f>
        <v/>
      </c>
      <c r="B336" s="172" t="inlineStr"/>
      <c r="C336" s="173" t="inlineStr">
        <is>
          <t>/AVMedia/SamsungGalaxy/20190614_161513.jpg</t>
        </is>
      </c>
      <c r="D336" s="174" t="inlineStr">
        <is>
          <t>NA</t>
        </is>
      </c>
      <c r="E336" s="173" t="inlineStr">
        <is>
          <t>YES</t>
        </is>
      </c>
      <c r="F336" s="173" t="inlineStr">
        <is>
          <t>No</t>
        </is>
      </c>
      <c r="G336" s="171">
        <f>IF(ISNA(VLOOKUP(C336,FS_SIZE!$B$1:$C$551,2,0)),"",VLOOKUP(C336,FS_SIZE!$B$1:$C$551,2,0))</f>
        <v/>
      </c>
      <c r="H3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6" s="176" t="str"/>
      <c r="J336" s="177">
        <f>IF(ISREF(INDIRECT(I336)), INDIRECT(I336),"")</f>
        <v/>
      </c>
      <c r="BL336" s="165" t="n"/>
    </row>
    <row r="337" ht="12.8" customHeight="1" s="111">
      <c r="A337" s="171">
        <f>IF(INDIRECT(ADDRESS(ROW(),COLUMN()+2,4,1))="","",ROW()-2)</f>
        <v/>
      </c>
      <c r="B337" s="172" t="inlineStr"/>
      <c r="C337" s="173" t="inlineStr">
        <is>
          <t>/AVMedia/SamsungGalaxy/20190614_161530.jpg</t>
        </is>
      </c>
      <c r="D337" s="174" t="inlineStr">
        <is>
          <t>NA</t>
        </is>
      </c>
      <c r="E337" s="173" t="inlineStr">
        <is>
          <t>YES</t>
        </is>
      </c>
      <c r="F337" s="173" t="inlineStr">
        <is>
          <t>No</t>
        </is>
      </c>
      <c r="G337" s="171">
        <f>IF(ISNA(VLOOKUP(C337,FS_SIZE!$B$1:$C$551,2,0)),"",VLOOKUP(C337,FS_SIZE!$B$1:$C$551,2,0))</f>
        <v/>
      </c>
      <c r="H3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176" t="str"/>
      <c r="J337" s="177">
        <f>IF(ISREF(INDIRECT(I337)), INDIRECT(I337),"")</f>
        <v/>
      </c>
      <c r="BL337" s="165" t="n"/>
    </row>
    <row r="338" ht="12.8" customHeight="1" s="111">
      <c r="A338" s="171">
        <f>IF(INDIRECT(ADDRESS(ROW(),COLUMN()+2,4,1))="","",ROW()-2)</f>
        <v/>
      </c>
      <c r="B338" s="172" t="inlineStr"/>
      <c r="C338" s="173" t="inlineStr">
        <is>
          <t>/AVMedia/SamsungGalaxy/20190614_161617.jpg</t>
        </is>
      </c>
      <c r="D338" s="174" t="inlineStr">
        <is>
          <t>NA</t>
        </is>
      </c>
      <c r="E338" s="173" t="inlineStr">
        <is>
          <t>YES</t>
        </is>
      </c>
      <c r="F338" s="173" t="inlineStr">
        <is>
          <t>No</t>
        </is>
      </c>
      <c r="G338" s="171">
        <f>IF(ISNA(VLOOKUP(C338,FS_SIZE!$B$1:$C$551,2,0)),"",VLOOKUP(C338,FS_SIZE!$B$1:$C$551,2,0))</f>
        <v/>
      </c>
      <c r="H3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8" s="176" t="str"/>
      <c r="J338" s="177">
        <f>IF(ISREF(INDIRECT(I338)), INDIRECT(I338),"")</f>
        <v/>
      </c>
      <c r="BL338" s="165" t="n"/>
    </row>
    <row r="339" ht="12.8" customHeight="1" s="111">
      <c r="A339" s="171">
        <f>IF(INDIRECT(ADDRESS(ROW(),COLUMN()+2,4,1))="","",ROW()-2)</f>
        <v/>
      </c>
      <c r="B339" s="172" t="inlineStr"/>
      <c r="C339" s="173" t="inlineStr">
        <is>
          <t>/AVMedia/SamsungGalaxy/20190614_161633.jpg</t>
        </is>
      </c>
      <c r="D339" s="174" t="inlineStr">
        <is>
          <t>NA</t>
        </is>
      </c>
      <c r="E339" s="173" t="inlineStr">
        <is>
          <t>YES</t>
        </is>
      </c>
      <c r="F339" s="173" t="inlineStr">
        <is>
          <t>No</t>
        </is>
      </c>
      <c r="G339" s="171">
        <f>IF(ISNA(VLOOKUP(C339,FS_SIZE!$B$1:$C$551,2,0)),"",VLOOKUP(C339,FS_SIZE!$B$1:$C$551,2,0))</f>
        <v/>
      </c>
      <c r="H3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176" t="str"/>
      <c r="J339" s="177">
        <f>IF(ISREF(INDIRECT(I339)), INDIRECT(I339),"")</f>
        <v/>
      </c>
      <c r="BL339" s="165" t="n"/>
    </row>
    <row r="340" ht="12.8" customHeight="1" s="111">
      <c r="A340" s="171">
        <f>IF(INDIRECT(ADDRESS(ROW(),COLUMN()+2,4,1))="","",ROW()-2)</f>
        <v/>
      </c>
      <c r="B340" s="172" t="inlineStr"/>
      <c r="C340" s="173" t="inlineStr">
        <is>
          <t>/AVMedia/SamsungGalaxy/20190614_161639.jpg</t>
        </is>
      </c>
      <c r="D340" s="174" t="inlineStr">
        <is>
          <t>NA</t>
        </is>
      </c>
      <c r="E340" s="173" t="inlineStr">
        <is>
          <t>YES</t>
        </is>
      </c>
      <c r="F340" s="173" t="inlineStr">
        <is>
          <t>No</t>
        </is>
      </c>
      <c r="G340" s="171">
        <f>IF(ISNA(VLOOKUP(C340,FS_SIZE!$B$1:$C$551,2,0)),"",VLOOKUP(C340,FS_SIZE!$B$1:$C$551,2,0))</f>
        <v/>
      </c>
      <c r="H3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176" t="str"/>
      <c r="J340" s="177">
        <f>IF(ISREF(INDIRECT(I340)), INDIRECT(I340),"")</f>
        <v/>
      </c>
      <c r="BL340" s="165" t="n"/>
    </row>
    <row r="341" ht="12.8" customHeight="1" s="111">
      <c r="A341" s="171">
        <f>IF(INDIRECT(ADDRESS(ROW(),COLUMN()+2,4,1))="","",ROW()-2)</f>
        <v/>
      </c>
      <c r="B341" s="172" t="inlineStr"/>
      <c r="C341" s="173" t="inlineStr">
        <is>
          <t>/AVMedia/SamsungGalaxy/20190614_161647.jpg</t>
        </is>
      </c>
      <c r="D341" s="174" t="inlineStr">
        <is>
          <t>NA</t>
        </is>
      </c>
      <c r="E341" s="173" t="inlineStr">
        <is>
          <t>YES</t>
        </is>
      </c>
      <c r="F341" s="173" t="inlineStr">
        <is>
          <t>No</t>
        </is>
      </c>
      <c r="G341" s="171">
        <f>IF(ISNA(VLOOKUP(C341,FS_SIZE!$B$1:$C$551,2,0)),"",VLOOKUP(C341,FS_SIZE!$B$1:$C$551,2,0))</f>
        <v/>
      </c>
      <c r="H3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176" t="str"/>
      <c r="J341" s="177">
        <f>IF(ISREF(INDIRECT(I341)), INDIRECT(I341),"")</f>
        <v/>
      </c>
      <c r="BL341" s="165" t="n"/>
    </row>
    <row r="342" ht="12.8" customHeight="1" s="111">
      <c r="A342" s="171">
        <f>IF(INDIRECT(ADDRESS(ROW(),COLUMN()+2,4,1))="","",ROW()-2)</f>
        <v/>
      </c>
      <c r="B342" s="172" t="inlineStr"/>
      <c r="C342" s="173" t="inlineStr">
        <is>
          <t>/AVMedia/SamsungGalaxy/20190614_161652.jpg</t>
        </is>
      </c>
      <c r="D342" s="174" t="inlineStr">
        <is>
          <t>NA</t>
        </is>
      </c>
      <c r="E342" s="173" t="inlineStr">
        <is>
          <t>YES</t>
        </is>
      </c>
      <c r="F342" s="173" t="inlineStr">
        <is>
          <t>No</t>
        </is>
      </c>
      <c r="G342" s="171">
        <f>IF(ISNA(VLOOKUP(C342,FS_SIZE!$B$1:$C$551,2,0)),"",VLOOKUP(C342,FS_SIZE!$B$1:$C$551,2,0))</f>
        <v/>
      </c>
      <c r="H3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176" t="str"/>
      <c r="J342" s="177">
        <f>IF(ISREF(INDIRECT(I342)), INDIRECT(I342),"")</f>
        <v/>
      </c>
      <c r="BL342" s="165" t="n"/>
    </row>
    <row r="343" ht="12.8" customHeight="1" s="111">
      <c r="A343" s="171">
        <f>IF(INDIRECT(ADDRESS(ROW(),COLUMN()+2,4,1))="","",ROW()-2)</f>
        <v/>
      </c>
      <c r="B343" s="172" t="inlineStr"/>
      <c r="C343" s="173" t="inlineStr">
        <is>
          <t>/AVMedia/SamsungGalaxy/20190614_163613.jpg</t>
        </is>
      </c>
      <c r="D343" s="174" t="inlineStr">
        <is>
          <t>NA</t>
        </is>
      </c>
      <c r="E343" s="173" t="inlineStr">
        <is>
          <t>YES</t>
        </is>
      </c>
      <c r="F343" s="173" t="inlineStr">
        <is>
          <t>No</t>
        </is>
      </c>
      <c r="G343" s="171">
        <f>IF(ISNA(VLOOKUP(C343,FS_SIZE!$B$1:$C$551,2,0)),"",VLOOKUP(C343,FS_SIZE!$B$1:$C$551,2,0))</f>
        <v/>
      </c>
      <c r="H3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176" t="str"/>
      <c r="J343" s="177">
        <f>IF(ISREF(INDIRECT(I343)), INDIRECT(I343),"")</f>
        <v/>
      </c>
      <c r="BL343" s="165" t="n"/>
    </row>
    <row r="344" ht="12.8" customHeight="1" s="111">
      <c r="A344" s="171">
        <f>IF(INDIRECT(ADDRESS(ROW(),COLUMN()+2,4,1))="","",ROW()-2)</f>
        <v/>
      </c>
      <c r="B344" s="172" t="inlineStr"/>
      <c r="C344" s="173" t="inlineStr">
        <is>
          <t>/AVMedia/SamsungGalaxy/20190614_163642.jpg</t>
        </is>
      </c>
      <c r="D344" s="174" t="inlineStr">
        <is>
          <t>NA</t>
        </is>
      </c>
      <c r="E344" s="173" t="inlineStr">
        <is>
          <t>YES</t>
        </is>
      </c>
      <c r="F344" s="173" t="inlineStr">
        <is>
          <t>No</t>
        </is>
      </c>
      <c r="G344" s="171">
        <f>IF(ISNA(VLOOKUP(C344,FS_SIZE!$B$1:$C$551,2,0)),"",VLOOKUP(C344,FS_SIZE!$B$1:$C$551,2,0))</f>
        <v/>
      </c>
      <c r="H3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176" t="str"/>
      <c r="J344" s="177">
        <f>IF(ISREF(INDIRECT(I344)), INDIRECT(I344),"")</f>
        <v/>
      </c>
      <c r="BL344" s="165" t="n"/>
    </row>
    <row r="345" ht="12.8" customHeight="1" s="111">
      <c r="A345" s="171">
        <f>IF(INDIRECT(ADDRESS(ROW(),COLUMN()+2,4,1))="","",ROW()-2)</f>
        <v/>
      </c>
      <c r="B345" s="172" t="inlineStr"/>
      <c r="C345" s="173" t="inlineStr">
        <is>
          <t>/AVMedia/SamsungGalaxy/20190614_163711.jpg</t>
        </is>
      </c>
      <c r="D345" s="174" t="inlineStr">
        <is>
          <t>NA</t>
        </is>
      </c>
      <c r="E345" s="173" t="inlineStr">
        <is>
          <t>YES</t>
        </is>
      </c>
      <c r="F345" s="173" t="inlineStr">
        <is>
          <t>No</t>
        </is>
      </c>
      <c r="G345" s="171">
        <f>IF(ISNA(VLOOKUP(C345,FS_SIZE!$B$1:$C$551,2,0)),"",VLOOKUP(C345,FS_SIZE!$B$1:$C$551,2,0))</f>
        <v/>
      </c>
      <c r="H3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176" t="str"/>
      <c r="J345" s="177">
        <f>IF(ISREF(INDIRECT(I345)), INDIRECT(I345),"")</f>
        <v/>
      </c>
      <c r="BL345" s="165" t="n"/>
    </row>
    <row r="346" ht="12.8" customHeight="1" s="111">
      <c r="A346" s="171">
        <f>IF(INDIRECT(ADDRESS(ROW(),COLUMN()+2,4,1))="","",ROW()-2)</f>
        <v/>
      </c>
      <c r="B346" s="172" t="inlineStr"/>
      <c r="C346" s="173" t="inlineStr">
        <is>
          <t>/AVMedia/SamsungGalaxy/20190614_163732.jpg</t>
        </is>
      </c>
      <c r="D346" s="174" t="inlineStr">
        <is>
          <t>NA</t>
        </is>
      </c>
      <c r="E346" s="173" t="inlineStr">
        <is>
          <t>YES</t>
        </is>
      </c>
      <c r="F346" s="173" t="inlineStr">
        <is>
          <t>No</t>
        </is>
      </c>
      <c r="G346" s="171">
        <f>IF(ISNA(VLOOKUP(C346,FS_SIZE!$B$1:$C$551,2,0)),"",VLOOKUP(C346,FS_SIZE!$B$1:$C$551,2,0))</f>
        <v/>
      </c>
      <c r="H3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176" t="str"/>
      <c r="J346" s="177">
        <f>IF(ISREF(INDIRECT(I346)), INDIRECT(I346),"")</f>
        <v/>
      </c>
      <c r="BL346" s="165" t="n"/>
    </row>
    <row r="347" ht="12.8" customHeight="1" s="111">
      <c r="A347" s="171">
        <f>IF(INDIRECT(ADDRESS(ROW(),COLUMN()+2,4,1))="","",ROW()-2)</f>
        <v/>
      </c>
      <c r="B347" s="172" t="inlineStr"/>
      <c r="C347" s="173" t="inlineStr">
        <is>
          <t>/AVMedia/SamsungGalaxy/20190615_123109.jpg</t>
        </is>
      </c>
      <c r="D347" s="174" t="inlineStr">
        <is>
          <t>NA</t>
        </is>
      </c>
      <c r="E347" s="173" t="inlineStr">
        <is>
          <t>YES</t>
        </is>
      </c>
      <c r="F347" s="173" t="inlineStr">
        <is>
          <t>No</t>
        </is>
      </c>
      <c r="G347" s="171">
        <f>IF(ISNA(VLOOKUP(C347,FS_SIZE!$B$1:$C$551,2,0)),"",VLOOKUP(C347,FS_SIZE!$B$1:$C$551,2,0))</f>
        <v/>
      </c>
      <c r="H3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176" t="str"/>
      <c r="J347" s="177">
        <f>IF(ISREF(INDIRECT(I347)), INDIRECT(I347),"")</f>
        <v/>
      </c>
      <c r="BL347" s="165" t="n"/>
    </row>
    <row r="348" ht="12.8" customHeight="1" s="111">
      <c r="A348" s="171">
        <f>IF(INDIRECT(ADDRESS(ROW(),COLUMN()+2,4,1))="","",ROW()-2)</f>
        <v/>
      </c>
      <c r="B348" s="172" t="inlineStr"/>
      <c r="C348" s="173" t="inlineStr">
        <is>
          <t>/AVMedia/SamsungGalaxy/20190615_123116.jpg</t>
        </is>
      </c>
      <c r="D348" s="174" t="inlineStr">
        <is>
          <t>NA</t>
        </is>
      </c>
      <c r="E348" s="173" t="inlineStr">
        <is>
          <t>YES</t>
        </is>
      </c>
      <c r="F348" s="173" t="inlineStr">
        <is>
          <t>No</t>
        </is>
      </c>
      <c r="G348" s="171">
        <f>IF(ISNA(VLOOKUP(C348,FS_SIZE!$B$1:$C$551,2,0)),"",VLOOKUP(C348,FS_SIZE!$B$1:$C$551,2,0))</f>
        <v/>
      </c>
      <c r="H3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176" t="str"/>
      <c r="J348" s="177">
        <f>IF(ISREF(INDIRECT(I348)), INDIRECT(I348),"")</f>
        <v/>
      </c>
      <c r="BL348" s="165" t="n"/>
    </row>
    <row r="349" ht="12.8" customHeight="1" s="111">
      <c r="A349" s="171">
        <f>IF(INDIRECT(ADDRESS(ROW(),COLUMN()+2,4,1))="","",ROW()-2)</f>
        <v/>
      </c>
      <c r="B349" s="172" t="inlineStr"/>
      <c r="C349" s="173" t="inlineStr">
        <is>
          <t>/AVMedia/SamsungGalaxy/20190716_190837.jpg</t>
        </is>
      </c>
      <c r="D349" s="174" t="inlineStr">
        <is>
          <t>NA</t>
        </is>
      </c>
      <c r="E349" s="173" t="inlineStr">
        <is>
          <t>YES</t>
        </is>
      </c>
      <c r="F349" s="173" t="inlineStr">
        <is>
          <t>No</t>
        </is>
      </c>
      <c r="G349" s="171">
        <f>IF(ISNA(VLOOKUP(C349,FS_SIZE!$B$1:$C$551,2,0)),"",VLOOKUP(C349,FS_SIZE!$B$1:$C$551,2,0))</f>
        <v/>
      </c>
      <c r="H3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176" t="str"/>
      <c r="J349" s="177">
        <f>IF(ISREF(INDIRECT(I349)), INDIRECT(I349),"")</f>
        <v/>
      </c>
      <c r="BL349" s="165" t="n"/>
    </row>
    <row r="350" ht="12.8" customHeight="1" s="111">
      <c r="A350" s="171">
        <f>IF(INDIRECT(ADDRESS(ROW(),COLUMN()+2,4,1))="","",ROW()-2)</f>
        <v/>
      </c>
      <c r="B350" s="172" t="inlineStr"/>
      <c r="C350" s="173" t="inlineStr">
        <is>
          <t>/AVMedia/SamsungGalaxy/20190716_190900.jpg</t>
        </is>
      </c>
      <c r="D350" s="174" t="inlineStr">
        <is>
          <t>NA</t>
        </is>
      </c>
      <c r="E350" s="173" t="inlineStr">
        <is>
          <t>YES</t>
        </is>
      </c>
      <c r="F350" s="173" t="inlineStr">
        <is>
          <t>No</t>
        </is>
      </c>
      <c r="G350" s="171">
        <f>IF(ISNA(VLOOKUP(C350,FS_SIZE!$B$1:$C$551,2,0)),"",VLOOKUP(C350,FS_SIZE!$B$1:$C$551,2,0))</f>
        <v/>
      </c>
      <c r="H3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176" t="str"/>
      <c r="J350" s="177">
        <f>IF(ISREF(INDIRECT(I350)), INDIRECT(I350),"")</f>
        <v/>
      </c>
      <c r="BL350" s="165" t="n"/>
    </row>
    <row r="351" ht="12.8" customHeight="1" s="111">
      <c r="A351" s="171">
        <f>IF(INDIRECT(ADDRESS(ROW(),COLUMN()+2,4,1))="","",ROW()-2)</f>
        <v/>
      </c>
      <c r="B351" s="172" t="inlineStr"/>
      <c r="C351" s="173" t="inlineStr">
        <is>
          <t>/AVMedia/SamsungGalaxy/20190716_190912.jpg</t>
        </is>
      </c>
      <c r="D351" s="174" t="inlineStr">
        <is>
          <t>NA</t>
        </is>
      </c>
      <c r="E351" s="173" t="inlineStr">
        <is>
          <t>YES</t>
        </is>
      </c>
      <c r="F351" s="173" t="inlineStr">
        <is>
          <t>No</t>
        </is>
      </c>
      <c r="G351" s="171">
        <f>IF(ISNA(VLOOKUP(C351,FS_SIZE!$B$1:$C$551,2,0)),"",VLOOKUP(C351,FS_SIZE!$B$1:$C$551,2,0))</f>
        <v/>
      </c>
      <c r="H3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176" t="str"/>
      <c r="J351" s="177">
        <f>IF(ISREF(INDIRECT(I351)), INDIRECT(I351),"")</f>
        <v/>
      </c>
      <c r="BL351" s="165" t="n"/>
    </row>
    <row r="352" ht="12.8" customHeight="1" s="111">
      <c r="A352" s="171">
        <f>IF(INDIRECT(ADDRESS(ROW(),COLUMN()+2,4,1))="","",ROW()-2)</f>
        <v/>
      </c>
      <c r="B352" s="190" t="inlineStr"/>
      <c r="C352" s="191" t="inlineStr">
        <is>
          <t>/AVMedia/SamsungGalaxy/IMG_20190226_072941.jpg</t>
        </is>
      </c>
      <c r="D352" s="192" t="inlineStr">
        <is>
          <t>NA</t>
        </is>
      </c>
      <c r="E352" s="191" t="inlineStr">
        <is>
          <t>YES</t>
        </is>
      </c>
      <c r="F352" s="192" t="inlineStr">
        <is>
          <t>No</t>
        </is>
      </c>
      <c r="G352" s="171">
        <f>IF(ISNA(VLOOKUP(C352,FS_SIZE!$B$1:$C$551,2,0)),"",VLOOKUP(C352,FS_SIZE!$B$1:$C$551,2,0))</f>
        <v/>
      </c>
      <c r="H3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176" t="str"/>
      <c r="J352" s="177">
        <f>IF(ISREF(INDIRECT(I352)), INDIRECT(I352),"")</f>
        <v/>
      </c>
      <c r="BL352" s="165" t="n"/>
    </row>
    <row r="353" ht="12.8" customHeight="1" s="111">
      <c r="A353" s="171">
        <f>IF(INDIRECT(ADDRESS(ROW(),COLUMN()+2,4,1))="","",ROW()-2)</f>
        <v/>
      </c>
      <c r="B353" s="190" t="inlineStr"/>
      <c r="C353" s="191" t="inlineStr">
        <is>
          <t>/AVMedia/ScannedPics</t>
        </is>
      </c>
      <c r="D353" s="192" t="inlineStr">
        <is>
          <t>NA</t>
        </is>
      </c>
      <c r="E353" s="191" t="inlineStr">
        <is>
          <t>YES</t>
        </is>
      </c>
      <c r="F353" s="192" t="inlineStr">
        <is>
          <t>YES</t>
        </is>
      </c>
      <c r="G353" s="171">
        <f>IF(ISNA(VLOOKUP(C353,FS_SIZE!$B$1:$C$551,2,0)),"",VLOOKUP(C353,FS_SIZE!$B$1:$C$551,2,0))</f>
        <v/>
      </c>
      <c r="H3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176" t="str"/>
      <c r="J353" s="177">
        <f>IF(ISREF(INDIRECT(I353)), INDIRECT(I353),"")</f>
        <v/>
      </c>
      <c r="BL353" s="165" t="n"/>
    </row>
    <row r="354" ht="12.8" customHeight="1" s="111">
      <c r="A354" s="171">
        <f>IF(INDIRECT(ADDRESS(ROW(),COLUMN()+2,4,1))="","",ROW()-2)</f>
        <v/>
      </c>
      <c r="B354" s="190" t="inlineStr"/>
      <c r="C354" s="191" t="inlineStr">
        <is>
          <t>/AVMedia/ScannedPics/195805_001-003.png</t>
        </is>
      </c>
      <c r="D354" s="192" t="inlineStr">
        <is>
          <t>NA</t>
        </is>
      </c>
      <c r="E354" s="191" t="inlineStr">
        <is>
          <t>YES</t>
        </is>
      </c>
      <c r="F354" s="192" t="inlineStr">
        <is>
          <t>No</t>
        </is>
      </c>
      <c r="G354" s="171">
        <f>IF(ISNA(VLOOKUP(C354,FS_SIZE!$B$1:$C$551,2,0)),"",VLOOKUP(C354,FS_SIZE!$B$1:$C$551,2,0))</f>
        <v/>
      </c>
      <c r="H3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176" t="str"/>
      <c r="J354" s="177">
        <f>IF(ISREF(INDIRECT(I354)), INDIRECT(I354),"")</f>
        <v/>
      </c>
      <c r="BL354" s="165" t="n"/>
    </row>
    <row r="355" ht="12.8" customHeight="1" s="111">
      <c r="A355" s="171">
        <f>IF(INDIRECT(ADDRESS(ROW(),COLUMN()+2,4,1))="","",ROW()-2)</f>
        <v/>
      </c>
      <c r="B355" s="172" t="inlineStr"/>
      <c r="C355" s="173" t="inlineStr">
        <is>
          <t>/AVMedia/ScannedPics/195805_0010-012.png</t>
        </is>
      </c>
      <c r="D355" s="174" t="inlineStr">
        <is>
          <t>NA</t>
        </is>
      </c>
      <c r="E355" s="173" t="inlineStr">
        <is>
          <t>YES</t>
        </is>
      </c>
      <c r="F355" s="173" t="inlineStr">
        <is>
          <t>No</t>
        </is>
      </c>
      <c r="G355" s="171">
        <f>IF(ISNA(VLOOKUP(C355,FS_SIZE!$B$1:$C$551,2,0)),"",VLOOKUP(C355,FS_SIZE!$B$1:$C$551,2,0))</f>
        <v/>
      </c>
      <c r="H3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176" t="str"/>
      <c r="J355" s="177">
        <f>IF(ISREF(INDIRECT(I355)), INDIRECT(I355),"")</f>
        <v/>
      </c>
      <c r="BL355" s="165" t="n"/>
    </row>
    <row r="356" ht="12.8" customHeight="1" s="111">
      <c r="A356" s="171">
        <f>IF(INDIRECT(ADDRESS(ROW(),COLUMN()+2,4,1))="","",ROW()-2)</f>
        <v/>
      </c>
      <c r="B356" s="190" t="inlineStr"/>
      <c r="C356" s="191" t="inlineStr">
        <is>
          <t>/AVMedia/ScannedPics/195805_004-006.png</t>
        </is>
      </c>
      <c r="D356" s="192" t="inlineStr">
        <is>
          <t>NA</t>
        </is>
      </c>
      <c r="E356" s="191" t="inlineStr">
        <is>
          <t>YES</t>
        </is>
      </c>
      <c r="F356" s="192" t="inlineStr">
        <is>
          <t>No</t>
        </is>
      </c>
      <c r="G356" s="171">
        <f>IF(ISNA(VLOOKUP(C356,FS_SIZE!$B$1:$C$551,2,0)),"",VLOOKUP(C356,FS_SIZE!$B$1:$C$551,2,0))</f>
        <v/>
      </c>
      <c r="H3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176" t="str"/>
      <c r="J356" s="177">
        <f>IF(ISREF(INDIRECT(I356)), INDIRECT(I356),"")</f>
        <v/>
      </c>
      <c r="BL356" s="165" t="n"/>
    </row>
    <row r="357" ht="12.8" customHeight="1" s="111">
      <c r="A357" s="171">
        <f>IF(INDIRECT(ADDRESS(ROW(),COLUMN()+2,4,1))="","",ROW()-2)</f>
        <v/>
      </c>
      <c r="B357" s="172" t="inlineStr"/>
      <c r="C357" s="173" t="inlineStr">
        <is>
          <t>/AVMedia/ScannedPics/195805_007-007.png</t>
        </is>
      </c>
      <c r="D357" s="174" t="inlineStr">
        <is>
          <t>NA</t>
        </is>
      </c>
      <c r="E357" s="173" t="inlineStr">
        <is>
          <t>YES</t>
        </is>
      </c>
      <c r="F357" s="173" t="inlineStr">
        <is>
          <t>No</t>
        </is>
      </c>
      <c r="G357" s="171">
        <f>IF(ISNA(VLOOKUP(C357,FS_SIZE!$B$1:$C$551,2,0)),"",VLOOKUP(C357,FS_SIZE!$B$1:$C$551,2,0))</f>
        <v/>
      </c>
      <c r="H3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176" t="str"/>
      <c r="J357" s="177">
        <f>IF(ISREF(INDIRECT(I357)), INDIRECT(I357),"")</f>
        <v/>
      </c>
      <c r="BL357" s="165" t="n"/>
    </row>
    <row r="358" ht="12.8" customHeight="1" s="111">
      <c r="A358" s="171">
        <f>IF(INDIRECT(ADDRESS(ROW(),COLUMN()+2,4,1))="","",ROW()-2)</f>
        <v/>
      </c>
      <c r="B358" s="172" t="inlineStr"/>
      <c r="C358" s="173" t="inlineStr">
        <is>
          <t>/AVMedia/ScannedPics/1958_001-002.png</t>
        </is>
      </c>
      <c r="D358" s="174" t="inlineStr">
        <is>
          <t>NA</t>
        </is>
      </c>
      <c r="E358" s="173" t="inlineStr">
        <is>
          <t>YES</t>
        </is>
      </c>
      <c r="F358" s="173" t="inlineStr">
        <is>
          <t>No</t>
        </is>
      </c>
      <c r="G358" s="171">
        <f>IF(ISNA(VLOOKUP(C358,FS_SIZE!$B$1:$C$551,2,0)),"",VLOOKUP(C358,FS_SIZE!$B$1:$C$551,2,0))</f>
        <v/>
      </c>
      <c r="H3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176" t="str"/>
      <c r="J358" s="177">
        <f>IF(ISREF(INDIRECT(I358)), INDIRECT(I358),"")</f>
        <v/>
      </c>
      <c r="BL358" s="165" t="n"/>
    </row>
    <row r="359" ht="12.8" customHeight="1" s="111">
      <c r="A359" s="171">
        <f>IF(INDIRECT(ADDRESS(ROW(),COLUMN()+2,4,1))="","",ROW()-2)</f>
        <v/>
      </c>
      <c r="B359" s="172" t="inlineStr"/>
      <c r="C359" s="173" t="inlineStr">
        <is>
          <t>/AVMedia/ScannedPics/1958_003-004.png</t>
        </is>
      </c>
      <c r="D359" s="174" t="inlineStr">
        <is>
          <t>NA</t>
        </is>
      </c>
      <c r="E359" s="173" t="inlineStr">
        <is>
          <t>YES</t>
        </is>
      </c>
      <c r="F359" s="173" t="inlineStr">
        <is>
          <t>No</t>
        </is>
      </c>
      <c r="G359" s="171">
        <f>IF(ISNA(VLOOKUP(C359,FS_SIZE!$B$1:$C$551,2,0)),"",VLOOKUP(C359,FS_SIZE!$B$1:$C$551,2,0))</f>
        <v/>
      </c>
      <c r="H3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176" t="str"/>
      <c r="J359" s="177">
        <f>IF(ISREF(INDIRECT(I359)), INDIRECT(I359),"")</f>
        <v/>
      </c>
      <c r="BL359" s="165" t="n"/>
    </row>
    <row r="360" ht="12.8" customHeight="1" s="111">
      <c r="A360" s="171">
        <f>IF(INDIRECT(ADDRESS(ROW(),COLUMN()+2,4,1))="","",ROW()-2)</f>
        <v/>
      </c>
      <c r="B360" s="172" t="inlineStr"/>
      <c r="C360" s="173" t="inlineStr">
        <is>
          <t>/AVMedia/ScannedPics/1958_005-006.png</t>
        </is>
      </c>
      <c r="D360" s="174" t="inlineStr">
        <is>
          <t>NA</t>
        </is>
      </c>
      <c r="E360" s="173" t="inlineStr">
        <is>
          <t>YES</t>
        </is>
      </c>
      <c r="F360" s="173" t="inlineStr">
        <is>
          <t>No</t>
        </is>
      </c>
      <c r="G360" s="171">
        <f>IF(ISNA(VLOOKUP(C360,FS_SIZE!$B$1:$C$551,2,0)),"",VLOOKUP(C360,FS_SIZE!$B$1:$C$551,2,0))</f>
        <v/>
      </c>
      <c r="H3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176" t="str"/>
      <c r="J360" s="177">
        <f>IF(ISREF(INDIRECT(I360)), INDIRECT(I360),"")</f>
        <v/>
      </c>
      <c r="BL360" s="165" t="n"/>
    </row>
    <row r="361" ht="12.8" customHeight="1" s="111">
      <c r="A361" s="171">
        <f>IF(INDIRECT(ADDRESS(ROW(),COLUMN()+2,4,1))="","",ROW()-2)</f>
        <v/>
      </c>
      <c r="B361" s="172" t="inlineStr"/>
      <c r="C361" s="173" t="inlineStr">
        <is>
          <t>/AVMedia/ScannedPics/1958_007-009.png</t>
        </is>
      </c>
      <c r="D361" s="174" t="inlineStr">
        <is>
          <t>NA</t>
        </is>
      </c>
      <c r="E361" s="173" t="inlineStr">
        <is>
          <t>YES</t>
        </is>
      </c>
      <c r="F361" s="173" t="inlineStr">
        <is>
          <t>No</t>
        </is>
      </c>
      <c r="G361" s="171">
        <f>IF(ISNA(VLOOKUP(C361,FS_SIZE!$B$1:$C$551,2,0)),"",VLOOKUP(C361,FS_SIZE!$B$1:$C$551,2,0))</f>
        <v/>
      </c>
      <c r="H3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176" t="str"/>
      <c r="J361" s="177">
        <f>IF(ISREF(INDIRECT(I361)), INDIRECT(I361),"")</f>
        <v/>
      </c>
      <c r="BL361" s="165" t="n"/>
    </row>
    <row r="362" ht="12.8" customHeight="1" s="111">
      <c r="A362" s="171">
        <f>IF(INDIRECT(ADDRESS(ROW(),COLUMN()+2,4,1))="","",ROW()-2)</f>
        <v/>
      </c>
      <c r="B362" s="172" t="inlineStr"/>
      <c r="C362" s="173" t="inlineStr">
        <is>
          <t>/AVMedia/ScannedPics/1958_010-012.png</t>
        </is>
      </c>
      <c r="D362" s="174" t="inlineStr">
        <is>
          <t>NA</t>
        </is>
      </c>
      <c r="E362" s="173" t="inlineStr">
        <is>
          <t>YES</t>
        </is>
      </c>
      <c r="F362" s="173" t="inlineStr">
        <is>
          <t>No</t>
        </is>
      </c>
      <c r="G362" s="171">
        <f>IF(ISNA(VLOOKUP(C362,FS_SIZE!$B$1:$C$551,2,0)),"",VLOOKUP(C362,FS_SIZE!$B$1:$C$551,2,0))</f>
        <v/>
      </c>
      <c r="H3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176" t="str"/>
      <c r="J362" s="177">
        <f>IF(ISREF(INDIRECT(I362)), INDIRECT(I362),"")</f>
        <v/>
      </c>
      <c r="BL362" s="165" t="n"/>
    </row>
    <row r="363" ht="12.8" customHeight="1" s="111">
      <c r="A363" s="171">
        <f>IF(INDIRECT(ADDRESS(ROW(),COLUMN()+2,4,1))="","",ROW()-2)</f>
        <v/>
      </c>
      <c r="B363" s="172" t="inlineStr"/>
      <c r="C363" s="173" t="inlineStr">
        <is>
          <t>/AVMedia/ScannedPics/1965_Xmas_001-002.png</t>
        </is>
      </c>
      <c r="D363" s="174" t="inlineStr">
        <is>
          <t>NA</t>
        </is>
      </c>
      <c r="E363" s="173" t="inlineStr">
        <is>
          <t>YES</t>
        </is>
      </c>
      <c r="F363" s="173" t="inlineStr">
        <is>
          <t>No</t>
        </is>
      </c>
      <c r="G363" s="171">
        <f>IF(ISNA(VLOOKUP(C363,FS_SIZE!$B$1:$C$551,2,0)),"",VLOOKUP(C363,FS_SIZE!$B$1:$C$551,2,0))</f>
        <v/>
      </c>
      <c r="H3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176" t="str"/>
      <c r="J363" s="177">
        <f>IF(ISREF(INDIRECT(I363)), INDIRECT(I363),"")</f>
        <v/>
      </c>
      <c r="BL363" s="165" t="n"/>
    </row>
    <row r="364" ht="12.8" customHeight="1" s="111">
      <c r="A364" s="171">
        <f>IF(INDIRECT(ADDRESS(ROW(),COLUMN()+2,4,1))="","",ROW()-2)</f>
        <v/>
      </c>
      <c r="B364" s="172" t="inlineStr"/>
      <c r="C364" s="173" t="inlineStr">
        <is>
          <t>/AVMedia/ScannedPics/1965_Xmas_003-004.png</t>
        </is>
      </c>
      <c r="D364" s="174" t="inlineStr">
        <is>
          <t>NA</t>
        </is>
      </c>
      <c r="E364" s="173" t="inlineStr">
        <is>
          <t>YES</t>
        </is>
      </c>
      <c r="F364" s="173" t="inlineStr">
        <is>
          <t>No</t>
        </is>
      </c>
      <c r="G364" s="171">
        <f>IF(ISNA(VLOOKUP(C364,FS_SIZE!$B$1:$C$551,2,0)),"",VLOOKUP(C364,FS_SIZE!$B$1:$C$551,2,0))</f>
        <v/>
      </c>
      <c r="H3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176" t="str"/>
      <c r="J364" s="177">
        <f>IF(ISREF(INDIRECT(I364)), INDIRECT(I364),"")</f>
        <v/>
      </c>
      <c r="BL364" s="165" t="n"/>
    </row>
    <row r="365" ht="12.8" customHeight="1" s="111">
      <c r="A365" s="171">
        <f>IF(INDIRECT(ADDRESS(ROW(),COLUMN()+2,4,1))="","",ROW()-2)</f>
        <v/>
      </c>
      <c r="B365" s="172" t="inlineStr"/>
      <c r="C365" s="173" t="inlineStr">
        <is>
          <t>/AVMedia/Schick-Onizak</t>
        </is>
      </c>
      <c r="D365" s="174" t="inlineStr">
        <is>
          <t>NA</t>
        </is>
      </c>
      <c r="E365" s="173" t="inlineStr">
        <is>
          <t>YES</t>
        </is>
      </c>
      <c r="F365" s="173" t="inlineStr">
        <is>
          <t>YES</t>
        </is>
      </c>
      <c r="G365" s="171">
        <f>IF(ISNA(VLOOKUP(C365,FS_SIZE!$B$1:$C$551,2,0)),"",VLOOKUP(C365,FS_SIZE!$B$1:$C$551,2,0))</f>
        <v/>
      </c>
      <c r="H3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176" t="str"/>
      <c r="J365" s="177">
        <f>IF(ISREF(INDIRECT(I365)), INDIRECT(I365),"")</f>
        <v/>
      </c>
      <c r="BL365" s="165" t="n"/>
    </row>
    <row r="366" ht="12.8" customHeight="1" s="111">
      <c r="A366" s="171">
        <f>IF(INDIRECT(ADDRESS(ROW(),COLUMN()+2,4,1))="","",ROW()-2)</f>
        <v/>
      </c>
      <c r="B366" s="172" t="inlineStr"/>
      <c r="C366" s="173" t="inlineStr">
        <is>
          <t>/AVMedia/Schick-Onizak/195410_a.png</t>
        </is>
      </c>
      <c r="D366" s="174" t="inlineStr">
        <is>
          <t>NA</t>
        </is>
      </c>
      <c r="E366" s="173" t="inlineStr">
        <is>
          <t>YES</t>
        </is>
      </c>
      <c r="F366" s="173" t="inlineStr">
        <is>
          <t>No</t>
        </is>
      </c>
      <c r="G366" s="171">
        <f>IF(ISNA(VLOOKUP(C366,FS_SIZE!$B$1:$C$551,2,0)),"",VLOOKUP(C366,FS_SIZE!$B$1:$C$551,2,0))</f>
        <v/>
      </c>
      <c r="H3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176" t="str"/>
      <c r="J366" s="177">
        <f>IF(ISREF(INDIRECT(I366)), INDIRECT(I366),"")</f>
        <v/>
      </c>
      <c r="BL366" s="165" t="n"/>
    </row>
    <row r="367" ht="12.8" customHeight="1" s="111">
      <c r="A367" s="171">
        <f>IF(INDIRECT(ADDRESS(ROW(),COLUMN()+2,4,1))="","",ROW()-2)</f>
        <v/>
      </c>
      <c r="B367" s="172" t="inlineStr"/>
      <c r="C367" s="173" t="inlineStr">
        <is>
          <t>/AVMedia/Schick-Onizak/195410_b.png</t>
        </is>
      </c>
      <c r="D367" s="174" t="inlineStr">
        <is>
          <t>NA</t>
        </is>
      </c>
      <c r="E367" s="173" t="inlineStr">
        <is>
          <t>YES</t>
        </is>
      </c>
      <c r="F367" s="173" t="inlineStr">
        <is>
          <t>No</t>
        </is>
      </c>
      <c r="G367" s="171">
        <f>IF(ISNA(VLOOKUP(C367,FS_SIZE!$B$1:$C$551,2,0)),"",VLOOKUP(C367,FS_SIZE!$B$1:$C$551,2,0))</f>
        <v/>
      </c>
      <c r="H3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176" t="str"/>
      <c r="J367" s="177">
        <f>IF(ISREF(INDIRECT(I367)), INDIRECT(I367),"")</f>
        <v/>
      </c>
      <c r="BL367" s="165" t="n"/>
    </row>
    <row r="368" ht="12.8" customHeight="1" s="111">
      <c r="A368" s="171">
        <f>IF(INDIRECT(ADDRESS(ROW(),COLUMN()+2,4,1))="","",ROW()-2)</f>
        <v/>
      </c>
      <c r="B368" s="172" t="inlineStr"/>
      <c r="C368" s="173" t="inlineStr">
        <is>
          <t>/AVMedia/Schick-Onizak/195410_c.png</t>
        </is>
      </c>
      <c r="D368" s="174" t="inlineStr">
        <is>
          <t>NA</t>
        </is>
      </c>
      <c r="E368" s="173" t="inlineStr">
        <is>
          <t>YES</t>
        </is>
      </c>
      <c r="F368" s="173" t="inlineStr">
        <is>
          <t>No</t>
        </is>
      </c>
      <c r="G368" s="171">
        <f>IF(ISNA(VLOOKUP(C368,FS_SIZE!$B$1:$C$551,2,0)),"",VLOOKUP(C368,FS_SIZE!$B$1:$C$551,2,0))</f>
        <v/>
      </c>
      <c r="H3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176" t="str"/>
      <c r="J368" s="177">
        <f>IF(ISREF(INDIRECT(I368)), INDIRECT(I368),"")</f>
        <v/>
      </c>
      <c r="BL368" s="165" t="n"/>
    </row>
    <row r="369" ht="12.8" customHeight="1" s="111">
      <c r="A369" s="171">
        <f>IF(INDIRECT(ADDRESS(ROW(),COLUMN()+2,4,1))="","",ROW()-2)</f>
        <v/>
      </c>
      <c r="B369" s="172" t="inlineStr"/>
      <c r="C369" s="173" t="inlineStr">
        <is>
          <t>/AVMedia/Schick-Onizak/195801_a.png</t>
        </is>
      </c>
      <c r="D369" s="174" t="inlineStr">
        <is>
          <t>NA</t>
        </is>
      </c>
      <c r="E369" s="173" t="inlineStr">
        <is>
          <t>YES</t>
        </is>
      </c>
      <c r="F369" s="173" t="inlineStr">
        <is>
          <t>No</t>
        </is>
      </c>
      <c r="G369" s="171">
        <f>IF(ISNA(VLOOKUP(C369,FS_SIZE!$B$1:$C$551,2,0)),"",VLOOKUP(C369,FS_SIZE!$B$1:$C$551,2,0))</f>
        <v/>
      </c>
      <c r="H3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176" t="str"/>
      <c r="J369" s="177">
        <f>IF(ISREF(INDIRECT(I369)), INDIRECT(I369),"")</f>
        <v/>
      </c>
      <c r="BL369" s="165" t="n"/>
    </row>
    <row r="370" ht="12.8" customHeight="1" s="111">
      <c r="A370" s="171">
        <f>IF(INDIRECT(ADDRESS(ROW(),COLUMN()+2,4,1))="","",ROW()-2)</f>
        <v/>
      </c>
      <c r="B370" s="172" t="inlineStr"/>
      <c r="C370" s="173" t="inlineStr">
        <is>
          <t>/AVMedia/Schick-Onizak/195801_b.png</t>
        </is>
      </c>
      <c r="D370" s="174" t="inlineStr">
        <is>
          <t>NA</t>
        </is>
      </c>
      <c r="E370" s="173" t="inlineStr">
        <is>
          <t>YES</t>
        </is>
      </c>
      <c r="F370" s="173" t="inlineStr">
        <is>
          <t>No</t>
        </is>
      </c>
      <c r="G370" s="171">
        <f>IF(ISNA(VLOOKUP(C370,FS_SIZE!$B$1:$C$551,2,0)),"",VLOOKUP(C370,FS_SIZE!$B$1:$C$551,2,0))</f>
        <v/>
      </c>
      <c r="H3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0" s="176" t="str"/>
      <c r="J370" s="177">
        <f>IF(ISREF(INDIRECT(I370)), INDIRECT(I370),"")</f>
        <v/>
      </c>
      <c r="BL370" s="165" t="n"/>
    </row>
    <row r="371" ht="12.8" customHeight="1" s="111">
      <c r="A371" s="171">
        <f>IF(INDIRECT(ADDRESS(ROW(),COLUMN()+2,4,1))="","",ROW()-2)</f>
        <v/>
      </c>
      <c r="B371" s="172" t="inlineStr"/>
      <c r="C371" s="173" t="inlineStr">
        <is>
          <t>/AVMedia/Schick-Onizak/195812_a.png</t>
        </is>
      </c>
      <c r="D371" s="174" t="inlineStr">
        <is>
          <t>NA</t>
        </is>
      </c>
      <c r="E371" s="173" t="inlineStr">
        <is>
          <t>YES</t>
        </is>
      </c>
      <c r="F371" s="173" t="inlineStr">
        <is>
          <t>No</t>
        </is>
      </c>
      <c r="G371" s="171">
        <f>IF(ISNA(VLOOKUP(C371,FS_SIZE!$B$1:$C$551,2,0)),"",VLOOKUP(C371,FS_SIZE!$B$1:$C$551,2,0))</f>
        <v/>
      </c>
      <c r="H3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176" t="str"/>
      <c r="J371" s="177">
        <f>IF(ISREF(INDIRECT(I371)), INDIRECT(I371),"")</f>
        <v/>
      </c>
      <c r="BL371" s="165" t="n"/>
    </row>
    <row r="372" ht="12.8" customHeight="1" s="111">
      <c r="A372" s="171">
        <f>IF(INDIRECT(ADDRESS(ROW(),COLUMN()+2,4,1))="","",ROW()-2)</f>
        <v/>
      </c>
      <c r="B372" s="172" t="inlineStr"/>
      <c r="C372" s="173" t="inlineStr">
        <is>
          <t>/AVMedia/Schick-Onizak/195812_b.png</t>
        </is>
      </c>
      <c r="D372" s="174" t="inlineStr">
        <is>
          <t>NA</t>
        </is>
      </c>
      <c r="E372" s="173" t="inlineStr">
        <is>
          <t>YES</t>
        </is>
      </c>
      <c r="F372" s="173" t="inlineStr">
        <is>
          <t>No</t>
        </is>
      </c>
      <c r="G372" s="171">
        <f>IF(ISNA(VLOOKUP(C372,FS_SIZE!$B$1:$C$551,2,0)),"",VLOOKUP(C372,FS_SIZE!$B$1:$C$551,2,0))</f>
        <v/>
      </c>
      <c r="H3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176" t="str"/>
      <c r="J372" s="177">
        <f>IF(ISREF(INDIRECT(I372)), INDIRECT(I372),"")</f>
        <v/>
      </c>
      <c r="BL372" s="165" t="n"/>
    </row>
    <row r="373" ht="12.8" customHeight="1" s="111">
      <c r="A373" s="171">
        <f>IF(INDIRECT(ADDRESS(ROW(),COLUMN()+2,4,1))="","",ROW()-2)</f>
        <v/>
      </c>
      <c r="B373" s="172" t="inlineStr"/>
      <c r="C373" s="173" t="inlineStr">
        <is>
          <t>/AVMedia/Schick-Onizak/195812_c.png</t>
        </is>
      </c>
      <c r="D373" s="174" t="inlineStr">
        <is>
          <t>NA</t>
        </is>
      </c>
      <c r="E373" s="173" t="inlineStr">
        <is>
          <t>YES</t>
        </is>
      </c>
      <c r="F373" s="173" t="inlineStr">
        <is>
          <t>No</t>
        </is>
      </c>
      <c r="G373" s="171">
        <f>IF(ISNA(VLOOKUP(C373,FS_SIZE!$B$1:$C$551,2,0)),"",VLOOKUP(C373,FS_SIZE!$B$1:$C$551,2,0))</f>
        <v/>
      </c>
      <c r="H3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176" t="str"/>
      <c r="J373" s="177">
        <f>IF(ISREF(INDIRECT(I373)), INDIRECT(I373),"")</f>
        <v/>
      </c>
      <c r="BL373" s="165" t="n"/>
    </row>
    <row r="374" ht="12.8" customHeight="1" s="111">
      <c r="A374" s="171">
        <f>IF(INDIRECT(ADDRESS(ROW(),COLUMN()+2,4,1))="","",ROW()-2)</f>
        <v/>
      </c>
      <c r="B374" s="172" t="inlineStr"/>
      <c r="C374" s="173" t="inlineStr">
        <is>
          <t>/AVMedia/Schick-Onizak/195812_d.png</t>
        </is>
      </c>
      <c r="D374" s="174" t="inlineStr">
        <is>
          <t>NA</t>
        </is>
      </c>
      <c r="E374" s="173" t="inlineStr">
        <is>
          <t>YES</t>
        </is>
      </c>
      <c r="F374" s="173" t="inlineStr">
        <is>
          <t>No</t>
        </is>
      </c>
      <c r="G374" s="171">
        <f>IF(ISNA(VLOOKUP(C374,FS_SIZE!$B$1:$C$551,2,0)),"",VLOOKUP(C374,FS_SIZE!$B$1:$C$551,2,0))</f>
        <v/>
      </c>
      <c r="H3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176" t="str"/>
      <c r="J374" s="177">
        <f>IF(ISREF(INDIRECT(I374)), INDIRECT(I374),"")</f>
        <v/>
      </c>
      <c r="BL374" s="165" t="n"/>
    </row>
    <row r="375" ht="12.8" customHeight="1" s="111">
      <c r="A375" s="171">
        <f>IF(INDIRECT(ADDRESS(ROW(),COLUMN()+2,4,1))="","",ROW()-2)</f>
        <v/>
      </c>
      <c r="B375" s="172" t="inlineStr"/>
      <c r="C375" s="173" t="inlineStr">
        <is>
          <t>/AVMedia/Schick-Onizak/195901_a.png</t>
        </is>
      </c>
      <c r="D375" s="174" t="inlineStr">
        <is>
          <t>NA</t>
        </is>
      </c>
      <c r="E375" s="173" t="inlineStr">
        <is>
          <t>YES</t>
        </is>
      </c>
      <c r="F375" s="173" t="inlineStr">
        <is>
          <t>No</t>
        </is>
      </c>
      <c r="G375" s="171">
        <f>IF(ISNA(VLOOKUP(C375,FS_SIZE!$B$1:$C$551,2,0)),"",VLOOKUP(C375,FS_SIZE!$B$1:$C$551,2,0))</f>
        <v/>
      </c>
      <c r="H3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176" t="str"/>
      <c r="J375" s="177">
        <f>IF(ISREF(INDIRECT(I375)), INDIRECT(I375),"")</f>
        <v/>
      </c>
      <c r="BL375" s="165" t="n"/>
    </row>
    <row r="376" ht="12.8" customHeight="1" s="111">
      <c r="A376" s="171">
        <f>IF(INDIRECT(ADDRESS(ROW(),COLUMN()+2,4,1))="","",ROW()-2)</f>
        <v/>
      </c>
      <c r="B376" s="172" t="inlineStr"/>
      <c r="C376" s="173" t="inlineStr">
        <is>
          <t>/AVMedia/Schick-Onizak/195901_b.png</t>
        </is>
      </c>
      <c r="D376" s="174" t="inlineStr">
        <is>
          <t>NA</t>
        </is>
      </c>
      <c r="E376" s="173" t="inlineStr">
        <is>
          <t>YES</t>
        </is>
      </c>
      <c r="F376" s="173" t="inlineStr">
        <is>
          <t>No</t>
        </is>
      </c>
      <c r="G376" s="171">
        <f>IF(ISNA(VLOOKUP(C376,FS_SIZE!$B$1:$C$551,2,0)),"",VLOOKUP(C376,FS_SIZE!$B$1:$C$551,2,0))</f>
        <v/>
      </c>
      <c r="H3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176" t="str"/>
      <c r="J376" s="177">
        <f>IF(ISREF(INDIRECT(I376)), INDIRECT(I376),"")</f>
        <v/>
      </c>
      <c r="BL376" s="165" t="n"/>
    </row>
    <row r="377" ht="12.8" customHeight="1" s="111">
      <c r="A377" s="171">
        <f>IF(INDIRECT(ADDRESS(ROW(),COLUMN()+2,4,1))="","",ROW()-2)</f>
        <v/>
      </c>
      <c r="B377" s="172" t="inlineStr"/>
      <c r="C377" s="173" t="inlineStr">
        <is>
          <t>/AVMedia/Schick-Onizak/195901_c.png</t>
        </is>
      </c>
      <c r="D377" s="174" t="inlineStr">
        <is>
          <t>NA</t>
        </is>
      </c>
      <c r="E377" s="173" t="inlineStr">
        <is>
          <t>YES</t>
        </is>
      </c>
      <c r="F377" s="173" t="inlineStr">
        <is>
          <t>No</t>
        </is>
      </c>
      <c r="G377" s="171">
        <f>IF(ISNA(VLOOKUP(C377,FS_SIZE!$B$1:$C$551,2,0)),"",VLOOKUP(C377,FS_SIZE!$B$1:$C$551,2,0))</f>
        <v/>
      </c>
      <c r="H3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176" t="str"/>
      <c r="J377" s="177">
        <f>IF(ISREF(INDIRECT(I377)), INDIRECT(I377),"")</f>
        <v/>
      </c>
      <c r="BL377" s="165" t="n"/>
    </row>
    <row r="378" ht="12.8" customHeight="1" s="111">
      <c r="A378" s="171">
        <f>IF(INDIRECT(ADDRESS(ROW(),COLUMN()+2,4,1))="","",ROW()-2)</f>
        <v/>
      </c>
      <c r="B378" s="172" t="inlineStr"/>
      <c r="C378" s="173" t="inlineStr">
        <is>
          <t>/AVMedia/Schick-Onizak/195901_d.png</t>
        </is>
      </c>
      <c r="D378" s="174" t="inlineStr">
        <is>
          <t>NA</t>
        </is>
      </c>
      <c r="E378" s="173" t="inlineStr">
        <is>
          <t>YES</t>
        </is>
      </c>
      <c r="F378" s="173" t="inlineStr">
        <is>
          <t>No</t>
        </is>
      </c>
      <c r="G378" s="171">
        <f>IF(ISNA(VLOOKUP(C378,FS_SIZE!$B$1:$C$551,2,0)),"",VLOOKUP(C378,FS_SIZE!$B$1:$C$551,2,0))</f>
        <v/>
      </c>
      <c r="H3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176" t="str"/>
      <c r="J378" s="177">
        <f>IF(ISREF(INDIRECT(I378)), INDIRECT(I378),"")</f>
        <v/>
      </c>
      <c r="BL378" s="165" t="n"/>
    </row>
    <row r="379" ht="12.8" customHeight="1" s="111">
      <c r="A379" s="171">
        <f>IF(INDIRECT(ADDRESS(ROW(),COLUMN()+2,4,1))="","",ROW()-2)</f>
        <v/>
      </c>
      <c r="B379" s="190" t="inlineStr"/>
      <c r="C379" s="191" t="inlineStr">
        <is>
          <t>/AVMedia/Schick-Onizak/195901_e.png</t>
        </is>
      </c>
      <c r="D379" s="192" t="inlineStr">
        <is>
          <t>NA</t>
        </is>
      </c>
      <c r="E379" s="191" t="inlineStr">
        <is>
          <t>YES</t>
        </is>
      </c>
      <c r="F379" s="192" t="inlineStr">
        <is>
          <t>No</t>
        </is>
      </c>
      <c r="G379" s="171">
        <f>IF(ISNA(VLOOKUP(C379,FS_SIZE!$B$1:$C$551,2,0)),"",VLOOKUP(C379,FS_SIZE!$B$1:$C$551,2,0))</f>
        <v/>
      </c>
      <c r="H3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176" t="str"/>
      <c r="J379" s="177">
        <f>IF(ISREF(INDIRECT(I379)), INDIRECT(I379),"")</f>
        <v/>
      </c>
      <c r="BL379" s="165" t="n"/>
    </row>
    <row r="380" ht="12.8" customHeight="1" s="111">
      <c r="A380" s="171">
        <f>IF(INDIRECT(ADDRESS(ROW(),COLUMN()+2,4,1))="","",ROW()-2)</f>
        <v/>
      </c>
      <c r="B380" s="144" t="inlineStr"/>
      <c r="C380" s="173" t="inlineStr">
        <is>
          <t>/AVMedia/Schick-Onizak/196004_a.png</t>
        </is>
      </c>
      <c r="D380" s="192" t="inlineStr">
        <is>
          <t>NA</t>
        </is>
      </c>
      <c r="E380" s="191" t="inlineStr">
        <is>
          <t>YES</t>
        </is>
      </c>
      <c r="F380" s="192" t="inlineStr">
        <is>
          <t>No</t>
        </is>
      </c>
      <c r="G380" s="171">
        <f>IF(ISNA(VLOOKUP(C380,FS_SIZE!$B$1:$C$551,2,0)),"",VLOOKUP(C380,FS_SIZE!$B$1:$C$551,2,0))</f>
        <v/>
      </c>
      <c r="H3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176" t="str"/>
      <c r="J380" s="177">
        <f>IF(ISREF(INDIRECT(I380)), INDIRECT(I380),"")</f>
        <v/>
      </c>
      <c r="BL380" s="165" t="n"/>
    </row>
    <row r="381" ht="12.8" customHeight="1" s="111">
      <c r="A381" s="171">
        <f>IF(INDIRECT(ADDRESS(ROW(),COLUMN()+2,4,1))="","",ROW()-2)</f>
        <v/>
      </c>
      <c r="B381" s="190" t="inlineStr"/>
      <c r="C381" s="191" t="inlineStr">
        <is>
          <t>/AVMedia/Stellarium</t>
        </is>
      </c>
      <c r="D381" s="192" t="inlineStr">
        <is>
          <t>NA</t>
        </is>
      </c>
      <c r="E381" s="191" t="inlineStr">
        <is>
          <t>YES</t>
        </is>
      </c>
      <c r="F381" s="192" t="inlineStr">
        <is>
          <t>YES</t>
        </is>
      </c>
      <c r="G381" s="171">
        <f>IF(ISNA(VLOOKUP(C381,FS_SIZE!$B$1:$C$551,2,0)),"",VLOOKUP(C381,FS_SIZE!$B$1:$C$551,2,0))</f>
        <v/>
      </c>
      <c r="H3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176" t="str"/>
      <c r="J381" s="177">
        <f>IF(ISREF(INDIRECT(I381)), INDIRECT(I381),"")</f>
        <v/>
      </c>
      <c r="BL381" s="165" t="n"/>
    </row>
    <row r="382" ht="12.8" customHeight="1" s="111">
      <c r="A382" s="171">
        <f>IF(INDIRECT(ADDRESS(ROW(),COLUMN()+2,4,1))="","",ROW()-2)</f>
        <v/>
      </c>
      <c r="B382" s="190" t="inlineStr"/>
      <c r="C382" s="191" t="inlineStr">
        <is>
          <t>/AVMedia/Videos</t>
        </is>
      </c>
      <c r="D382" s="192" t="inlineStr">
        <is>
          <t>NA</t>
        </is>
      </c>
      <c r="E382" s="191" t="inlineStr">
        <is>
          <t>YES</t>
        </is>
      </c>
      <c r="F382" s="192" t="inlineStr">
        <is>
          <t>YES</t>
        </is>
      </c>
      <c r="G382" s="171">
        <f>IF(ISNA(VLOOKUP(C382,FS_SIZE!$B$1:$C$551,2,0)),"",VLOOKUP(C382,FS_SIZE!$B$1:$C$551,2,0))</f>
        <v/>
      </c>
      <c r="H3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176" t="str"/>
      <c r="J382" s="177">
        <f>IF(ISREF(INDIRECT(I382)), INDIRECT(I382),"")</f>
        <v/>
      </c>
      <c r="BL382" s="165" t="n"/>
    </row>
    <row r="383" ht="12.8" customHeight="1" s="111">
      <c r="A383" s="171">
        <f>IF(INDIRECT(ADDRESS(ROW(),COLUMN()+2,4,1))="","",ROW()-2)</f>
        <v/>
      </c>
      <c r="B383" s="190" t="inlineStr"/>
      <c r="C383" s="191" t="inlineStr">
        <is>
          <t>/AVMedia/Videos/2006_11_23_07H12M_PM_Title_1.MPG.scn</t>
        </is>
      </c>
      <c r="D383" s="192" t="inlineStr">
        <is>
          <t>NA</t>
        </is>
      </c>
      <c r="E383" s="191" t="inlineStr">
        <is>
          <t>YES</t>
        </is>
      </c>
      <c r="F383" s="192" t="inlineStr">
        <is>
          <t>No</t>
        </is>
      </c>
      <c r="G383" s="171">
        <f>IF(ISNA(VLOOKUP(C383,FS_SIZE!$B$1:$C$551,2,0)),"",VLOOKUP(C383,FS_SIZE!$B$1:$C$551,2,0))</f>
        <v/>
      </c>
      <c r="H3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176" t="str"/>
      <c r="J383" s="177">
        <f>IF(ISREF(INDIRECT(I383)), INDIRECT(I383),"")</f>
        <v/>
      </c>
      <c r="BL383" s="165" t="n"/>
    </row>
    <row r="384" ht="12.8" customHeight="1" s="111">
      <c r="A384" s="171">
        <f>IF(INDIRECT(ADDRESS(ROW(),COLUMN()+2,4,1))="","",ROW()-2)</f>
        <v/>
      </c>
      <c r="B384" s="190" t="inlineStr"/>
      <c r="C384" s="191" t="inlineStr">
        <is>
          <t>/AVMedia/Videos/2007_01_19_04H27M_PM_Title_1.MPG</t>
        </is>
      </c>
      <c r="D384" s="192" t="inlineStr">
        <is>
          <t>NA</t>
        </is>
      </c>
      <c r="E384" s="191" t="inlineStr">
        <is>
          <t>YES</t>
        </is>
      </c>
      <c r="F384" s="192" t="inlineStr">
        <is>
          <t>No</t>
        </is>
      </c>
      <c r="G384" s="171">
        <f>IF(ISNA(VLOOKUP(C384,FS_SIZE!$B$1:$C$551,2,0)),"",VLOOKUP(C384,FS_SIZE!$B$1:$C$551,2,0))</f>
        <v/>
      </c>
      <c r="H3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176" t="str"/>
      <c r="J384" s="177">
        <f>IF(ISREF(INDIRECT(I384)), INDIRECT(I384),"")</f>
        <v/>
      </c>
      <c r="BL384" s="165" t="n"/>
    </row>
    <row r="385" ht="12.8" customHeight="1" s="111">
      <c r="A385" s="171">
        <f>IF(INDIRECT(ADDRESS(ROW(),COLUMN()+2,4,1))="","",ROW()-2)</f>
        <v/>
      </c>
      <c r="B385" s="144" t="inlineStr"/>
      <c r="C385" s="173" t="inlineStr">
        <is>
          <t>/AVMedia/Videos/2007_01_19_04H27M_PM_Title_1.MPG.scn</t>
        </is>
      </c>
      <c r="D385" s="192" t="inlineStr">
        <is>
          <t>NA</t>
        </is>
      </c>
      <c r="E385" s="191" t="inlineStr">
        <is>
          <t>YES</t>
        </is>
      </c>
      <c r="F385" s="192" t="inlineStr">
        <is>
          <t>No</t>
        </is>
      </c>
      <c r="G385" s="171">
        <f>IF(ISNA(VLOOKUP(C385,FS_SIZE!$B$1:$C$551,2,0)),"",VLOOKUP(C385,FS_SIZE!$B$1:$C$551,2,0))</f>
        <v/>
      </c>
      <c r="H3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5" s="176" t="str"/>
      <c r="J385" s="177">
        <f>IF(ISREF(INDIRECT(I385)), INDIRECT(I385),"")</f>
        <v/>
      </c>
      <c r="BL385" s="165" t="n"/>
    </row>
    <row r="386" ht="12.8" customHeight="1" s="111">
      <c r="A386" s="171">
        <f>IF(INDIRECT(ADDRESS(ROW(),COLUMN()+2,4,1))="","",ROW()-2)</f>
        <v/>
      </c>
      <c r="B386" s="190" t="inlineStr"/>
      <c r="C386" s="191" t="inlineStr">
        <is>
          <t>/AVMedia/Videos/2008_06_22_10H38M_PM_Title_1.MPG</t>
        </is>
      </c>
      <c r="D386" s="192" t="inlineStr">
        <is>
          <t>NA</t>
        </is>
      </c>
      <c r="E386" s="191" t="inlineStr">
        <is>
          <t>YES</t>
        </is>
      </c>
      <c r="F386" s="192" t="inlineStr">
        <is>
          <t>No</t>
        </is>
      </c>
      <c r="G386" s="171">
        <f>IF(ISNA(VLOOKUP(C386,FS_SIZE!$B$1:$C$551,2,0)),"",VLOOKUP(C386,FS_SIZE!$B$1:$C$551,2,0))</f>
        <v/>
      </c>
      <c r="H3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6" s="176" t="str"/>
      <c r="J386" s="177">
        <f>IF(ISREF(INDIRECT(I386)), INDIRECT(I386),"")</f>
        <v/>
      </c>
      <c r="BL386" s="165" t="n"/>
    </row>
    <row r="387" ht="12.8" customHeight="1" s="111">
      <c r="A387" s="171">
        <f>IF(INDIRECT(ADDRESS(ROW(),COLUMN()+2,4,1))="","",ROW()-2)</f>
        <v/>
      </c>
      <c r="B387" s="190" t="inlineStr"/>
      <c r="C387" s="191" t="inlineStr">
        <is>
          <t>/AVMedia/Videos/2008_06_22_10H38M_PM_Title_1.MPG.scn</t>
        </is>
      </c>
      <c r="D387" s="192" t="inlineStr">
        <is>
          <t>NA</t>
        </is>
      </c>
      <c r="E387" s="191" t="inlineStr">
        <is>
          <t>YES</t>
        </is>
      </c>
      <c r="F387" s="192" t="inlineStr">
        <is>
          <t>No</t>
        </is>
      </c>
      <c r="G387" s="171">
        <f>IF(ISNA(VLOOKUP(C387,FS_SIZE!$B$1:$C$551,2,0)),"",VLOOKUP(C387,FS_SIZE!$B$1:$C$551,2,0))</f>
        <v/>
      </c>
      <c r="H3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176" t="str"/>
      <c r="J387" s="177">
        <f>IF(ISREF(INDIRECT(I387)), INDIRECT(I387),"")</f>
        <v/>
      </c>
      <c r="BL387" s="165" t="n"/>
    </row>
    <row r="388" ht="12.8" customHeight="1" s="111">
      <c r="A388" s="171">
        <f>IF(INDIRECT(ADDRESS(ROW(),COLUMN()+2,4,1))="","",ROW()-2)</f>
        <v/>
      </c>
      <c r="B388" s="190" t="inlineStr"/>
      <c r="C388" s="191" t="inlineStr">
        <is>
          <t>/AVMedia/Videos/2008_11_25_01H42M_PM_Title_1.MPG</t>
        </is>
      </c>
      <c r="D388" s="192" t="inlineStr">
        <is>
          <t>NA</t>
        </is>
      </c>
      <c r="E388" s="191" t="inlineStr">
        <is>
          <t>YES</t>
        </is>
      </c>
      <c r="F388" s="192" t="inlineStr">
        <is>
          <t>No</t>
        </is>
      </c>
      <c r="G388" s="171">
        <f>IF(ISNA(VLOOKUP(C388,FS_SIZE!$B$1:$C$551,2,0)),"",VLOOKUP(C388,FS_SIZE!$B$1:$C$551,2,0))</f>
        <v/>
      </c>
      <c r="H3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176" t="str"/>
      <c r="J388" s="177">
        <f>IF(ISREF(INDIRECT(I388)), INDIRECT(I388),"")</f>
        <v/>
      </c>
      <c r="BL388" s="165" t="n"/>
    </row>
    <row r="389" ht="12.8" customHeight="1" s="111">
      <c r="A389" s="171">
        <f>IF(INDIRECT(ADDRESS(ROW(),COLUMN()+2,4,1))="","",ROW()-2)</f>
        <v/>
      </c>
      <c r="B389" s="172" t="inlineStr"/>
      <c r="C389" s="173" t="inlineStr">
        <is>
          <t>/AVMedia/Videos/2008_11_25_01H42M_PM_Title_1.MPG.scn</t>
        </is>
      </c>
      <c r="D389" s="174" t="inlineStr">
        <is>
          <t>NA</t>
        </is>
      </c>
      <c r="E389" s="173" t="inlineStr">
        <is>
          <t>YES</t>
        </is>
      </c>
      <c r="F389" s="173" t="inlineStr">
        <is>
          <t>No</t>
        </is>
      </c>
      <c r="G389" s="171">
        <f>IF(ISNA(VLOOKUP(C389,FS_SIZE!$B$1:$C$551,2,0)),"",VLOOKUP(C389,FS_SIZE!$B$1:$C$551,2,0))</f>
        <v/>
      </c>
      <c r="H3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176" t="str"/>
      <c r="J389" s="177">
        <f>IF(ISREF(INDIRECT(I389)), INDIRECT(I389),"")</f>
        <v/>
      </c>
      <c r="BL389" s="165" t="n"/>
    </row>
    <row r="390" ht="12.8" customHeight="1" s="111">
      <c r="A390" s="171">
        <f>IF(INDIRECT(ADDRESS(ROW(),COLUMN()+2,4,1))="","",ROW()-2)</f>
        <v/>
      </c>
      <c r="B390" s="190" t="inlineStr"/>
      <c r="C390" s="191" t="inlineStr">
        <is>
          <t>/AVMedia/Videos/ASelfieADay.mp4</t>
        </is>
      </c>
      <c r="D390" s="192" t="inlineStr">
        <is>
          <t>NA</t>
        </is>
      </c>
      <c r="E390" s="191" t="inlineStr">
        <is>
          <t>YES</t>
        </is>
      </c>
      <c r="F390" s="192" t="inlineStr">
        <is>
          <t>No</t>
        </is>
      </c>
      <c r="G390" s="171">
        <f>IF(ISNA(VLOOKUP(C390,FS_SIZE!$B$1:$C$551,2,0)),"",VLOOKUP(C390,FS_SIZE!$B$1:$C$551,2,0))</f>
        <v/>
      </c>
      <c r="H3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176" t="str"/>
      <c r="J390" s="177">
        <f>IF(ISREF(INDIRECT(I390)), INDIRECT(I390),"")</f>
        <v/>
      </c>
      <c r="BL390" s="165" t="n"/>
    </row>
    <row r="391" ht="12.8" customHeight="1" s="111">
      <c r="A391" s="171">
        <f>IF(INDIRECT(ADDRESS(ROW(),COLUMN()+2,4,1))="","",ROW()-2)</f>
        <v/>
      </c>
      <c r="B391" s="172" t="inlineStr"/>
      <c r="C391" s="173" t="inlineStr">
        <is>
          <t>/AVMedia/Videos/IanGiraffe.mp4</t>
        </is>
      </c>
      <c r="D391" s="174" t="inlineStr">
        <is>
          <t>NA</t>
        </is>
      </c>
      <c r="E391" s="173" t="inlineStr">
        <is>
          <t>YES</t>
        </is>
      </c>
      <c r="F391" s="173" t="inlineStr">
        <is>
          <t>No</t>
        </is>
      </c>
      <c r="G391" s="171">
        <f>IF(ISNA(VLOOKUP(C391,FS_SIZE!$B$1:$C$551,2,0)),"",VLOOKUP(C391,FS_SIZE!$B$1:$C$551,2,0))</f>
        <v/>
      </c>
      <c r="H3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176" t="str"/>
      <c r="J391" s="177">
        <f>IF(ISREF(INDIRECT(I391)), INDIRECT(I391),"")</f>
        <v/>
      </c>
      <c r="BL391" s="165" t="n"/>
    </row>
    <row r="392" ht="12.8" customHeight="1" s="111">
      <c r="A392" s="171">
        <f>IF(INDIRECT(ADDRESS(ROW(),COLUMN()+2,4,1))="","",ROW()-2)</f>
        <v/>
      </c>
      <c r="B392" s="172" t="inlineStr"/>
      <c r="C392" s="173" t="inlineStr">
        <is>
          <t>/AVMedia/Videos/MVI_0924.avi</t>
        </is>
      </c>
      <c r="D392" s="174" t="inlineStr">
        <is>
          <t>NA</t>
        </is>
      </c>
      <c r="E392" s="173" t="inlineStr">
        <is>
          <t>YES</t>
        </is>
      </c>
      <c r="F392" s="173" t="inlineStr">
        <is>
          <t>No</t>
        </is>
      </c>
      <c r="G392" s="171">
        <f>IF(ISNA(VLOOKUP(C392,FS_SIZE!$B$1:$C$551,2,0)),"",VLOOKUP(C392,FS_SIZE!$B$1:$C$551,2,0))</f>
        <v/>
      </c>
      <c r="H3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176" t="str"/>
      <c r="J392" s="177">
        <f>IF(ISREF(INDIRECT(I392)), INDIRECT(I392),"")</f>
        <v/>
      </c>
      <c r="BL392" s="165" t="n"/>
    </row>
    <row r="393" ht="12.8" customHeight="1" s="111">
      <c r="A393" s="171">
        <f>IF(INDIRECT(ADDRESS(ROW(),COLUMN()+2,4,1))="","",ROW()-2)</f>
        <v/>
      </c>
      <c r="B393" s="172" t="inlineStr"/>
      <c r="C393" s="173" t="inlineStr">
        <is>
          <t>/AVMedia/Videos/MVI_0924.mpg</t>
        </is>
      </c>
      <c r="D393" s="174" t="inlineStr">
        <is>
          <t>NA</t>
        </is>
      </c>
      <c r="E393" s="173" t="inlineStr">
        <is>
          <t>YES</t>
        </is>
      </c>
      <c r="F393" s="173" t="inlineStr">
        <is>
          <t>No</t>
        </is>
      </c>
      <c r="G393" s="171">
        <f>IF(ISNA(VLOOKUP(C393,FS_SIZE!$B$1:$C$551,2,0)),"",VLOOKUP(C393,FS_SIZE!$B$1:$C$551,2,0))</f>
        <v/>
      </c>
      <c r="H3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176" t="str"/>
      <c r="J393" s="177">
        <f>IF(ISREF(INDIRECT(I393)), INDIRECT(I393),"")</f>
        <v/>
      </c>
      <c r="BL393" s="165" t="n"/>
    </row>
    <row r="394" ht="12.8" customHeight="1" s="111">
      <c r="A394" s="171">
        <f>IF(INDIRECT(ADDRESS(ROW(),COLUMN()+2,4,1))="","",ROW()-2)</f>
        <v/>
      </c>
      <c r="B394" s="190" t="inlineStr"/>
      <c r="C394" s="191" t="inlineStr">
        <is>
          <t>/AVMedia/Videos/Mom &amp; Jeff.cos2</t>
        </is>
      </c>
      <c r="D394" s="192" t="inlineStr">
        <is>
          <t>NA</t>
        </is>
      </c>
      <c r="E394" s="191" t="inlineStr">
        <is>
          <t>YES</t>
        </is>
      </c>
      <c r="F394" s="192" t="inlineStr">
        <is>
          <t>No</t>
        </is>
      </c>
      <c r="G394" s="171">
        <f>IF(ISNA(VLOOKUP(C394,FS_SIZE!$B$1:$C$551,2,0)),"",VLOOKUP(C394,FS_SIZE!$B$1:$C$551,2,0))</f>
        <v/>
      </c>
      <c r="H3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176" t="str"/>
      <c r="J394" s="177">
        <f>IF(ISREF(INDIRECT(I394)), INDIRECT(I394),"")</f>
        <v/>
      </c>
      <c r="BL394" s="165" t="n"/>
    </row>
    <row r="395" ht="12.8" customHeight="1" s="111">
      <c r="A395" s="171">
        <f>IF(INDIRECT(ADDRESS(ROW(),COLUMN()+2,4,1))="","",ROW()-2)</f>
        <v/>
      </c>
      <c r="B395" s="190" t="inlineStr"/>
      <c r="C395" s="191" t="inlineStr">
        <is>
          <t>/AVMedia/Videos/Mom &amp; Jeff.scn</t>
        </is>
      </c>
      <c r="D395" s="192" t="inlineStr">
        <is>
          <t>NA</t>
        </is>
      </c>
      <c r="E395" s="191" t="inlineStr">
        <is>
          <t>YES</t>
        </is>
      </c>
      <c r="F395" s="192" t="inlineStr">
        <is>
          <t>No</t>
        </is>
      </c>
      <c r="G395" s="171">
        <f>IF(ISNA(VLOOKUP(C395,FS_SIZE!$B$1:$C$551,2,0)),"",VLOOKUP(C395,FS_SIZE!$B$1:$C$551,2,0))</f>
        <v/>
      </c>
      <c r="H3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176" t="str"/>
      <c r="J395" s="177">
        <f>IF(ISREF(INDIRECT(I395)), INDIRECT(I395),"")</f>
        <v/>
      </c>
      <c r="BL395" s="165" t="n"/>
    </row>
    <row r="396" ht="12.8" customHeight="1" s="111">
      <c r="A396" s="171">
        <f>IF(INDIRECT(ADDRESS(ROW(),COLUMN()+2,4,1))="","",ROW()-2)</f>
        <v/>
      </c>
      <c r="B396" s="190" t="inlineStr"/>
      <c r="C396" s="191" t="inlineStr">
        <is>
          <t>/AVMedia/Videos/Mom &amp; Jeff.wmv</t>
        </is>
      </c>
      <c r="D396" s="192" t="inlineStr">
        <is>
          <t>NA</t>
        </is>
      </c>
      <c r="E396" s="191" t="inlineStr">
        <is>
          <t>YES</t>
        </is>
      </c>
      <c r="F396" s="192" t="inlineStr">
        <is>
          <t>No</t>
        </is>
      </c>
      <c r="G396" s="171">
        <f>IF(ISNA(VLOOKUP(C396,FS_SIZE!$B$1:$C$551,2,0)),"",VLOOKUP(C396,FS_SIZE!$B$1:$C$551,2,0))</f>
        <v/>
      </c>
      <c r="H3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176" t="str"/>
      <c r="J396" s="177">
        <f>IF(ISREF(INDIRECT(I396)), INDIRECT(I396),"")</f>
        <v/>
      </c>
      <c r="BL396" s="165" t="n"/>
    </row>
    <row r="397" ht="12.8" customHeight="1" s="111">
      <c r="A397" s="171">
        <f>IF(INDIRECT(ADDRESS(ROW(),COLUMN()+2,4,1))="","",ROW()-2)</f>
        <v/>
      </c>
      <c r="B397" s="190" t="inlineStr"/>
      <c r="C397" s="191" t="inlineStr">
        <is>
          <t>/AVMedia/Videos/Video 1.mpg</t>
        </is>
      </c>
      <c r="D397" s="192" t="inlineStr">
        <is>
          <t>NA</t>
        </is>
      </c>
      <c r="E397" s="191" t="inlineStr">
        <is>
          <t>YES</t>
        </is>
      </c>
      <c r="F397" s="192" t="inlineStr">
        <is>
          <t>No</t>
        </is>
      </c>
      <c r="G397" s="171">
        <f>IF(ISNA(VLOOKUP(C397,FS_SIZE!$B$1:$C$551,2,0)),"",VLOOKUP(C397,FS_SIZE!$B$1:$C$551,2,0))</f>
        <v/>
      </c>
      <c r="H3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176" t="str"/>
      <c r="J397" s="177">
        <f>IF(ISREF(INDIRECT(I397)), INDIRECT(I397),"")</f>
        <v/>
      </c>
      <c r="BL397" s="165" t="n"/>
    </row>
    <row r="398" ht="12.8" customHeight="1" s="111">
      <c r="A398" s="171">
        <f>IF(INDIRECT(ADDRESS(ROW(),COLUMN()+2,4,1))="","",ROW()-2)</f>
        <v/>
      </c>
      <c r="B398" s="190" t="inlineStr"/>
      <c r="C398" s="191" t="inlineStr">
        <is>
          <t>/AVMedia/Videos/Video 1.mpg.scn</t>
        </is>
      </c>
      <c r="D398" s="192" t="inlineStr">
        <is>
          <t>NA</t>
        </is>
      </c>
      <c r="E398" s="191" t="inlineStr">
        <is>
          <t>YES</t>
        </is>
      </c>
      <c r="F398" s="192" t="inlineStr">
        <is>
          <t>No</t>
        </is>
      </c>
      <c r="G398" s="171">
        <f>IF(ISNA(VLOOKUP(C398,FS_SIZE!$B$1:$C$551,2,0)),"",VLOOKUP(C398,FS_SIZE!$B$1:$C$551,2,0))</f>
        <v/>
      </c>
      <c r="H3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176" t="str"/>
      <c r="J398" s="177">
        <f>IF(ISREF(INDIRECT(I398)), INDIRECT(I398),"")</f>
        <v/>
      </c>
      <c r="BL398" s="165" t="n"/>
    </row>
    <row r="399" ht="12.8" customHeight="1" s="111">
      <c r="A399" s="171">
        <f>IF(INDIRECT(ADDRESS(ROW(),COLUMN()+2,4,1))="","",ROW()-2)</f>
        <v/>
      </c>
      <c r="B399" s="190" t="inlineStr"/>
      <c r="C399" s="191" t="inlineStr">
        <is>
          <t>/AVMedia/VirtualBox VMs</t>
        </is>
      </c>
      <c r="D399" s="192" t="inlineStr">
        <is>
          <t>NA</t>
        </is>
      </c>
      <c r="E399" s="191" t="inlineStr">
        <is>
          <t>YES</t>
        </is>
      </c>
      <c r="F399" s="192" t="inlineStr">
        <is>
          <t>YES</t>
        </is>
      </c>
      <c r="G399" s="171">
        <f>IF(ISNA(VLOOKUP(C399,FS_SIZE!$B$1:$C$551,2,0)),"",VLOOKUP(C399,FS_SIZE!$B$1:$C$551,2,0))</f>
        <v/>
      </c>
      <c r="H3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9" s="176" t="str"/>
      <c r="J399" s="177">
        <f>IF(ISREF(INDIRECT(I399)), INDIRECT(I399),"")</f>
        <v/>
      </c>
      <c r="BL399" s="165" t="n"/>
    </row>
    <row r="400" ht="12.8" customHeight="1" s="111">
      <c r="A400" s="171">
        <f>IF(INDIRECT(ADDRESS(ROW(),COLUMN()+2,4,1))="","",ROW()-2)</f>
        <v/>
      </c>
      <c r="B400" s="190" t="inlineStr"/>
      <c r="C400" s="191" t="inlineStr">
        <is>
          <t>/AVMedia/Webcam</t>
        </is>
      </c>
      <c r="D400" s="192" t="inlineStr">
        <is>
          <t>NA</t>
        </is>
      </c>
      <c r="E400" s="191" t="inlineStr">
        <is>
          <t>YES</t>
        </is>
      </c>
      <c r="F400" s="192" t="inlineStr">
        <is>
          <t>YES</t>
        </is>
      </c>
      <c r="G400" s="171">
        <f>IF(ISNA(VLOOKUP(C400,FS_SIZE!$B$1:$C$551,2,0)),"",VLOOKUP(C400,FS_SIZE!$B$1:$C$551,2,0))</f>
        <v/>
      </c>
      <c r="H4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176" t="str"/>
      <c r="J400" s="177">
        <f>IF(ISREF(INDIRECT(I400)), INDIRECT(I400),"")</f>
        <v/>
      </c>
      <c r="BL400" s="165" t="n"/>
    </row>
    <row r="401" ht="12.8" customHeight="1" s="111">
      <c r="A401" s="171">
        <f>IF(INDIRECT(ADDRESS(ROW(),COLUMN()+2,4,1))="","",ROW()-2)</f>
        <v/>
      </c>
      <c r="B401" s="190" t="inlineStr"/>
      <c r="C401" s="191" t="inlineStr">
        <is>
          <t>/AVMedia/WorkingImagesFolders</t>
        </is>
      </c>
      <c r="D401" s="192" t="inlineStr">
        <is>
          <t>NA</t>
        </is>
      </c>
      <c r="E401" s="191" t="inlineStr">
        <is>
          <t>YES</t>
        </is>
      </c>
      <c r="F401" s="192" t="inlineStr">
        <is>
          <t>YES</t>
        </is>
      </c>
      <c r="G401" s="171">
        <f>IF(ISNA(VLOOKUP(C401,FS_SIZE!$B$1:$C$551,2,0)),"",VLOOKUP(C401,FS_SIZE!$B$1:$C$551,2,0))</f>
        <v/>
      </c>
      <c r="H4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176" t="str"/>
      <c r="J401" s="177">
        <f>IF(ISREF(INDIRECT(I401)), INDIRECT(I401),"")</f>
        <v/>
      </c>
      <c r="BL401" s="165" t="n"/>
    </row>
    <row r="402" ht="12.8" customHeight="1" s="111">
      <c r="A402" s="171">
        <f>IF(INDIRECT(ADDRESS(ROW(),COLUMN()+2,4,1))="","",ROW()-2)</f>
        <v/>
      </c>
      <c r="B402" s="190" t="inlineStr"/>
      <c r="C402" s="191" t="inlineStr">
        <is>
          <t>/AVMedia/WorkingImagesFolders/For_Sale.tar.gz</t>
        </is>
      </c>
      <c r="D402" s="192" t="inlineStr">
        <is>
          <t>NA</t>
        </is>
      </c>
      <c r="E402" s="191" t="inlineStr">
        <is>
          <t>YES</t>
        </is>
      </c>
      <c r="F402" s="192" t="inlineStr">
        <is>
          <t>No</t>
        </is>
      </c>
      <c r="G402" s="171">
        <f>IF(ISNA(VLOOKUP(C402,FS_SIZE!$B$1:$C$551,2,0)),"",VLOOKUP(C402,FS_SIZE!$B$1:$C$551,2,0))</f>
        <v/>
      </c>
      <c r="H4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176" t="str"/>
      <c r="J402" s="177">
        <f>IF(ISREF(INDIRECT(I402)), INDIRECT(I402),"")</f>
        <v/>
      </c>
      <c r="BL402" s="165" t="n"/>
    </row>
    <row r="403" ht="12.8" customHeight="1" s="111">
      <c r="A403" s="171">
        <f>IF(INDIRECT(ADDRESS(ROW(),COLUMN()+2,4,1))="","",ROW()-2)</f>
        <v/>
      </c>
      <c r="B403" s="190" t="inlineStr"/>
      <c r="C403" s="191" t="inlineStr">
        <is>
          <t>/AVMedia/WorkingImagesFolders/KathyScreenSaver.zip</t>
        </is>
      </c>
      <c r="D403" s="192" t="inlineStr">
        <is>
          <t>NA</t>
        </is>
      </c>
      <c r="E403" s="191" t="inlineStr">
        <is>
          <t>YES</t>
        </is>
      </c>
      <c r="F403" s="192" t="inlineStr">
        <is>
          <t>No</t>
        </is>
      </c>
      <c r="G403" s="171">
        <f>IF(ISNA(VLOOKUP(C403,FS_SIZE!$B$1:$C$551,2,0)),"",VLOOKUP(C403,FS_SIZE!$B$1:$C$551,2,0))</f>
        <v/>
      </c>
      <c r="H4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176" t="str"/>
      <c r="J403" s="177">
        <f>IF(ISREF(INDIRECT(I403)), INDIRECT(I403),"")</f>
        <v/>
      </c>
      <c r="BL403" s="165" t="n"/>
    </row>
    <row r="404" ht="12.8" customHeight="1" s="111">
      <c r="A404" s="171">
        <f>IF(INDIRECT(ADDRESS(ROW(),COLUMN()+2,4,1))="","",ROW()-2)</f>
        <v/>
      </c>
      <c r="B404" s="190" t="inlineStr"/>
      <c r="C404" s="191" t="inlineStr">
        <is>
          <t>/AVMedia/WorkingImagesFolders/KrisPix.zip</t>
        </is>
      </c>
      <c r="D404" s="192" t="inlineStr">
        <is>
          <t>NA</t>
        </is>
      </c>
      <c r="E404" s="191" t="inlineStr">
        <is>
          <t>YES</t>
        </is>
      </c>
      <c r="F404" s="192" t="inlineStr">
        <is>
          <t>No</t>
        </is>
      </c>
      <c r="G404" s="171">
        <f>IF(ISNA(VLOOKUP(C404,FS_SIZE!$B$1:$C$551,2,0)),"",VLOOKUP(C404,FS_SIZE!$B$1:$C$551,2,0))</f>
        <v/>
      </c>
      <c r="H4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176" t="str"/>
      <c r="J404" s="177">
        <f>IF(ISREF(INDIRECT(I404)), INDIRECT(I404),"")</f>
        <v/>
      </c>
      <c r="BL404" s="165" t="n"/>
    </row>
    <row r="405" ht="12.8" customHeight="1" s="111">
      <c r="A405" s="171">
        <f>IF(INDIRECT(ADDRESS(ROW(),COLUMN()+2,4,1))="","",ROW()-2)</f>
        <v/>
      </c>
      <c r="B405" s="190" t="inlineStr"/>
      <c r="C405" s="191" t="inlineStr">
        <is>
          <t>/AVMedia/WorkingImagesFolders/Pics of boys-20201122T194850Z-001.zip</t>
        </is>
      </c>
      <c r="D405" s="192" t="inlineStr">
        <is>
          <t>NA</t>
        </is>
      </c>
      <c r="E405" s="191" t="inlineStr">
        <is>
          <t>YES</t>
        </is>
      </c>
      <c r="F405" s="192" t="inlineStr">
        <is>
          <t>No</t>
        </is>
      </c>
      <c r="G405" s="171">
        <f>IF(ISNA(VLOOKUP(C405,FS_SIZE!$B$1:$C$551,2,0)),"",VLOOKUP(C405,FS_SIZE!$B$1:$C$551,2,0))</f>
        <v/>
      </c>
      <c r="H4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176" t="str"/>
      <c r="J405" s="177">
        <f>IF(ISREF(INDIRECT(I405)), INDIRECT(I405),"")</f>
        <v/>
      </c>
      <c r="BL405" s="165" t="n"/>
    </row>
    <row r="406" ht="12.8" customHeight="1" s="111">
      <c r="A406" s="171">
        <f>IF(INDIRECT(ADDRESS(ROW(),COLUMN()+2,4,1))="","",ROW()-2)</f>
        <v/>
      </c>
      <c r="B406" s="190" t="inlineStr"/>
      <c r="C406" s="191" t="inlineStr">
        <is>
          <t>/AVMedia/WorkingImagesFolders/Pictures of Ian-20200518T022049Z-001.zip</t>
        </is>
      </c>
      <c r="D406" s="192" t="inlineStr">
        <is>
          <t>NA</t>
        </is>
      </c>
      <c r="E406" s="191" t="inlineStr">
        <is>
          <t>YES</t>
        </is>
      </c>
      <c r="F406" s="192" t="inlineStr">
        <is>
          <t>No</t>
        </is>
      </c>
      <c r="G406" s="171">
        <f>IF(ISNA(VLOOKUP(C406,FS_SIZE!$B$1:$C$551,2,0)),"",VLOOKUP(C406,FS_SIZE!$B$1:$C$551,2,0))</f>
        <v/>
      </c>
      <c r="H4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176" t="str"/>
      <c r="J406" s="177">
        <f>IF(ISREF(INDIRECT(I406)), INDIRECT(I406),"")</f>
        <v/>
      </c>
      <c r="BL406" s="165" t="n"/>
    </row>
    <row r="407" ht="12.8" customHeight="1" s="111">
      <c r="A407" s="171">
        <f>IF(INDIRECT(ADDRESS(ROW(),COLUMN()+2,4,1))="","",ROW()-2)</f>
        <v/>
      </c>
      <c r="B407" s="190" t="inlineStr"/>
      <c r="C407" s="191" t="inlineStr">
        <is>
          <t>/AVMedia/public_html</t>
        </is>
      </c>
      <c r="D407" s="192" t="inlineStr">
        <is>
          <t>NA</t>
        </is>
      </c>
      <c r="E407" s="191" t="inlineStr">
        <is>
          <t>YES</t>
        </is>
      </c>
      <c r="F407" s="192" t="inlineStr">
        <is>
          <t>YES</t>
        </is>
      </c>
      <c r="G407" s="171">
        <f>IF(ISNA(VLOOKUP(C407,FS_SIZE!$B$1:$C$551,2,0)),"",VLOOKUP(C407,FS_SIZE!$B$1:$C$551,2,0))</f>
        <v/>
      </c>
      <c r="H4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176" t="str"/>
      <c r="J407" s="177">
        <f>IF(ISREF(INDIRECT(I407)), INDIRECT(I407),"")</f>
        <v/>
      </c>
      <c r="BL407" s="165" t="n"/>
    </row>
    <row r="408" ht="12.8" customHeight="1" s="111">
      <c r="A408" s="171">
        <f>IF(INDIRECT(ADDRESS(ROW(),COLUMN()+2,4,1))="","",ROW()-2)</f>
        <v/>
      </c>
      <c r="B408" s="190" t="inlineStr"/>
      <c r="C408" s="191" t="inlineStr">
        <is>
          <t>/AVMedia/public_html/.buildpath</t>
        </is>
      </c>
      <c r="D408" s="192" t="inlineStr">
        <is>
          <t>NA</t>
        </is>
      </c>
      <c r="E408" s="191" t="inlineStr">
        <is>
          <t>YES</t>
        </is>
      </c>
      <c r="F408" s="192" t="inlineStr">
        <is>
          <t>No</t>
        </is>
      </c>
      <c r="G408" s="171">
        <f>IF(ISNA(VLOOKUP(C408,FS_SIZE!$B$1:$C$551,2,0)),"",VLOOKUP(C408,FS_SIZE!$B$1:$C$551,2,0))</f>
        <v/>
      </c>
      <c r="H4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176" t="str"/>
      <c r="J408" s="177">
        <f>IF(ISREF(INDIRECT(I408)), INDIRECT(I408),"")</f>
        <v/>
      </c>
      <c r="BL408" s="165" t="n"/>
    </row>
    <row r="409" ht="12.8" customHeight="1" s="111">
      <c r="A409" s="171">
        <f>IF(INDIRECT(ADDRESS(ROW(),COLUMN()+2,4,1))="","",ROW()-2)</f>
        <v/>
      </c>
      <c r="B409" s="190" t="inlineStr"/>
      <c r="C409" s="191" t="inlineStr">
        <is>
          <t>/AVMedia/public_html/.project</t>
        </is>
      </c>
      <c r="D409" s="192" t="inlineStr">
        <is>
          <t>NA</t>
        </is>
      </c>
      <c r="E409" s="191" t="inlineStr">
        <is>
          <t>YES</t>
        </is>
      </c>
      <c r="F409" s="192" t="inlineStr">
        <is>
          <t>No</t>
        </is>
      </c>
      <c r="G409" s="171">
        <f>IF(ISNA(VLOOKUP(C409,FS_SIZE!$B$1:$C$551,2,0)),"",VLOOKUP(C409,FS_SIZE!$B$1:$C$551,2,0))</f>
        <v/>
      </c>
      <c r="H4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176" t="str"/>
      <c r="J409" s="177">
        <f>IF(ISREF(INDIRECT(I409)), INDIRECT(I409),"")</f>
        <v/>
      </c>
      <c r="BL409" s="165" t="n"/>
    </row>
    <row r="410" ht="12.8" customHeight="1" s="111">
      <c r="A410" s="171">
        <f>IF(INDIRECT(ADDRESS(ROW(),COLUMN()+2,4,1))="","",ROW()-2)</f>
        <v/>
      </c>
      <c r="B410" s="190" t="inlineStr"/>
      <c r="C410" s="191" t="inlineStr">
        <is>
          <t>/AVMedia/public_html/.project~</t>
        </is>
      </c>
      <c r="D410" s="192" t="inlineStr">
        <is>
          <t>NA</t>
        </is>
      </c>
      <c r="E410" s="191" t="inlineStr">
        <is>
          <t>YES</t>
        </is>
      </c>
      <c r="F410" s="192" t="inlineStr">
        <is>
          <t>No</t>
        </is>
      </c>
      <c r="G410" s="171">
        <f>IF(ISNA(VLOOKUP(C410,FS_SIZE!$B$1:$C$551,2,0)),"",VLOOKUP(C410,FS_SIZE!$B$1:$C$551,2,0))</f>
        <v/>
      </c>
      <c r="H4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176" t="str"/>
      <c r="J410" s="177">
        <f>IF(ISREF(INDIRECT(I410)), INDIRECT(I410),"")</f>
        <v/>
      </c>
      <c r="BL410" s="165" t="n"/>
    </row>
    <row r="411" ht="12.8" customHeight="1" s="111">
      <c r="A411" s="171">
        <f>IF(INDIRECT(ADDRESS(ROW(),COLUMN()+2,4,1))="","",ROW()-2)</f>
        <v/>
      </c>
      <c r="B411" s="172" t="inlineStr"/>
      <c r="C411" s="173" t="inlineStr">
        <is>
          <t>/AVMedia/public_html/caladan.php</t>
        </is>
      </c>
      <c r="D411" s="174" t="inlineStr">
        <is>
          <t>NA</t>
        </is>
      </c>
      <c r="E411" s="173" t="inlineStr">
        <is>
          <t>YES</t>
        </is>
      </c>
      <c r="F411" s="173" t="inlineStr">
        <is>
          <t>No</t>
        </is>
      </c>
      <c r="G411" s="171">
        <f>IF(ISNA(VLOOKUP(C411,FS_SIZE!$B$1:$C$551,2,0)),"",VLOOKUP(C411,FS_SIZE!$B$1:$C$551,2,0))</f>
        <v/>
      </c>
      <c r="H4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176" t="str"/>
      <c r="J411" s="177">
        <f>IF(ISREF(INDIRECT(I411)), INDIRECT(I411),"")</f>
        <v/>
      </c>
      <c r="BL411" s="165" t="n"/>
    </row>
    <row r="412" ht="12.8" customHeight="1" s="111">
      <c r="A412" s="171">
        <f>IF(INDIRECT(ADDRESS(ROW(),COLUMN()+2,4,1))="","",ROW()-2)</f>
        <v/>
      </c>
      <c r="B412" s="190" t="inlineStr"/>
      <c r="C412" s="191" t="inlineStr">
        <is>
          <t>/AVMedia/public_html/checklogin.php</t>
        </is>
      </c>
      <c r="D412" s="192" t="inlineStr">
        <is>
          <t>NA</t>
        </is>
      </c>
      <c r="E412" s="191" t="inlineStr">
        <is>
          <t>YES</t>
        </is>
      </c>
      <c r="F412" s="192" t="inlineStr">
        <is>
          <t>No</t>
        </is>
      </c>
      <c r="G412" s="171">
        <f>IF(ISNA(VLOOKUP(C412,FS_SIZE!$B$1:$C$551,2,0)),"",VLOOKUP(C412,FS_SIZE!$B$1:$C$551,2,0))</f>
        <v/>
      </c>
      <c r="H4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176" t="str"/>
      <c r="J412" s="177">
        <f>IF(ISREF(INDIRECT(I412)), INDIRECT(I412),"")</f>
        <v/>
      </c>
      <c r="BL412" s="165" t="n"/>
    </row>
    <row r="413" ht="12.8" customHeight="1" s="111">
      <c r="A413" s="171">
        <f>IF(INDIRECT(ADDRESS(ROW(),COLUMN()+2,4,1))="","",ROW()-2)</f>
        <v/>
      </c>
      <c r="B413" s="190" t="inlineStr"/>
      <c r="C413" s="191" t="inlineStr">
        <is>
          <t>/AVMedia/public_html/coppermine</t>
        </is>
      </c>
      <c r="D413" s="192" t="inlineStr">
        <is>
          <t>NA</t>
        </is>
      </c>
      <c r="E413" s="191" t="inlineStr">
        <is>
          <t>YES</t>
        </is>
      </c>
      <c r="F413" s="192" t="inlineStr">
        <is>
          <t>No</t>
        </is>
      </c>
      <c r="G413" s="171">
        <f>IF(ISNA(VLOOKUP(C413,FS_SIZE!$B$1:$C$551,2,0)),"",VLOOKUP(C413,FS_SIZE!$B$1:$C$551,2,0))</f>
        <v/>
      </c>
      <c r="H4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176" t="str"/>
      <c r="J413" s="177">
        <f>IF(ISREF(INDIRECT(I413)), INDIRECT(I413),"")</f>
        <v/>
      </c>
      <c r="BL413" s="165" t="n"/>
    </row>
    <row r="414" ht="12.8" customHeight="1" s="111">
      <c r="A414" s="171">
        <f>IF(INDIRECT(ADDRESS(ROW(),COLUMN()+2,4,1))="","",ROW()-2)</f>
        <v/>
      </c>
      <c r="B414" s="190" t="inlineStr"/>
      <c r="C414" s="191" t="inlineStr">
        <is>
          <t>/AVMedia/public_html/errorout.php</t>
        </is>
      </c>
      <c r="D414" s="192" t="inlineStr">
        <is>
          <t>NA</t>
        </is>
      </c>
      <c r="E414" s="191" t="inlineStr">
        <is>
          <t>YES</t>
        </is>
      </c>
      <c r="F414" s="192" t="inlineStr">
        <is>
          <t>No</t>
        </is>
      </c>
      <c r="G414" s="171">
        <f>IF(ISNA(VLOOKUP(C414,FS_SIZE!$B$1:$C$551,2,0)),"",VLOOKUP(C414,FS_SIZE!$B$1:$C$551,2,0))</f>
        <v/>
      </c>
      <c r="H4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176" t="str"/>
      <c r="J414" s="177">
        <f>IF(ISREF(INDIRECT(I414)), INDIRECT(I414),"")</f>
        <v/>
      </c>
      <c r="BL414" s="165" t="n"/>
    </row>
    <row r="415" ht="12.8" customHeight="1" s="111">
      <c r="A415" s="171">
        <f>IF(INDIRECT(ADDRESS(ROW(),COLUMN()+2,4,1))="","",ROW()-2)</f>
        <v/>
      </c>
      <c r="B415" s="190" t="inlineStr"/>
      <c r="C415" s="191" t="inlineStr">
        <is>
          <t>/AVMedia/public_html/external.html</t>
        </is>
      </c>
      <c r="D415" s="192" t="inlineStr">
        <is>
          <t>NA</t>
        </is>
      </c>
      <c r="E415" s="191" t="inlineStr">
        <is>
          <t>YES</t>
        </is>
      </c>
      <c r="F415" s="192" t="inlineStr">
        <is>
          <t>No</t>
        </is>
      </c>
      <c r="G415" s="171">
        <f>IF(ISNA(VLOOKUP(C415,FS_SIZE!$B$1:$C$551,2,0)),"",VLOOKUP(C415,FS_SIZE!$B$1:$C$551,2,0))</f>
        <v/>
      </c>
      <c r="H4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176" t="str"/>
      <c r="J415" s="177">
        <f>IF(ISREF(INDIRECT(I415)), INDIRECT(I415),"")</f>
        <v/>
      </c>
      <c r="BL415" s="165" t="n"/>
    </row>
    <row r="416" ht="12.8" customHeight="1" s="111">
      <c r="A416" s="171">
        <f>IF(INDIRECT(ADDRESS(ROW(),COLUMN()+2,4,1))="","",ROW()-2)</f>
        <v/>
      </c>
      <c r="B416" s="172" t="inlineStr"/>
      <c r="C416" s="173" t="inlineStr">
        <is>
          <t>/AVMedia/public_html/failedlogin.php</t>
        </is>
      </c>
      <c r="D416" s="174" t="inlineStr">
        <is>
          <t>NA</t>
        </is>
      </c>
      <c r="E416" s="173" t="inlineStr">
        <is>
          <t>YES</t>
        </is>
      </c>
      <c r="F416" s="173" t="inlineStr">
        <is>
          <t>No</t>
        </is>
      </c>
      <c r="G416" s="171">
        <f>IF(ISNA(VLOOKUP(C416,FS_SIZE!$B$1:$C$551,2,0)),"",VLOOKUP(C416,FS_SIZE!$B$1:$C$551,2,0))</f>
        <v/>
      </c>
      <c r="H4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176" t="str"/>
      <c r="J416" s="177">
        <f>IF(ISREF(INDIRECT(I416)), INDIRECT(I416),"")</f>
        <v/>
      </c>
      <c r="BL416" s="165" t="n"/>
    </row>
    <row r="417" ht="12.8" customHeight="1" s="111">
      <c r="A417" s="171">
        <f>IF(INDIRECT(ADDRESS(ROW(),COLUMN()+2,4,1))="","",ROW()-2)</f>
        <v/>
      </c>
      <c r="B417" s="190" t="inlineStr"/>
      <c r="C417" s="191" t="inlineStr">
        <is>
          <t>/AVMedia/public_html/foundation_main.php</t>
        </is>
      </c>
      <c r="D417" s="192" t="inlineStr">
        <is>
          <t>NA</t>
        </is>
      </c>
      <c r="E417" s="191" t="inlineStr">
        <is>
          <t>YES</t>
        </is>
      </c>
      <c r="F417" s="192" t="inlineStr">
        <is>
          <t>No</t>
        </is>
      </c>
      <c r="G417" s="171">
        <f>IF(ISNA(VLOOKUP(C417,FS_SIZE!$B$1:$C$551,2,0)),"",VLOOKUP(C417,FS_SIZE!$B$1:$C$551,2,0))</f>
        <v/>
      </c>
      <c r="H4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176" t="str"/>
      <c r="J417" s="177">
        <f>IF(ISREF(INDIRECT(I417)), INDIRECT(I417),"")</f>
        <v/>
      </c>
      <c r="BL417" s="165" t="n"/>
    </row>
    <row r="418" ht="12.8" customHeight="1" s="111">
      <c r="A418" s="171">
        <f>IF(INDIRECT(ADDRESS(ROW(),COLUMN()+2,4,1))="","",ROW()-2)</f>
        <v/>
      </c>
      <c r="B418" s="190" t="inlineStr"/>
      <c r="C418" s="191" t="inlineStr">
        <is>
          <t>/AVMedia/public_html/front.php</t>
        </is>
      </c>
      <c r="D418" s="192" t="inlineStr">
        <is>
          <t>NA</t>
        </is>
      </c>
      <c r="E418" s="191" t="inlineStr">
        <is>
          <t>YES</t>
        </is>
      </c>
      <c r="F418" s="192" t="inlineStr">
        <is>
          <t>No</t>
        </is>
      </c>
      <c r="G418" s="171">
        <f>IF(ISNA(VLOOKUP(C418,FS_SIZE!$B$1:$C$551,2,0)),"",VLOOKUP(C418,FS_SIZE!$B$1:$C$551,2,0))</f>
        <v/>
      </c>
      <c r="H4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176" t="str"/>
      <c r="J418" s="177">
        <f>IF(ISREF(INDIRECT(I418)), INDIRECT(I418),"")</f>
        <v/>
      </c>
      <c r="BL418" s="165" t="n"/>
    </row>
    <row r="419" ht="12.8" customHeight="1" s="111">
      <c r="A419" s="171">
        <f>IF(INDIRECT(ADDRESS(ROW(),COLUMN()+2,4,1))="","",ROW()-2)</f>
        <v/>
      </c>
      <c r="B419" s="190" t="inlineStr"/>
      <c r="C419" s="191" t="inlineStr">
        <is>
          <t>/AVMedia/public_html/imageselect.html</t>
        </is>
      </c>
      <c r="D419" s="192" t="inlineStr">
        <is>
          <t>NA</t>
        </is>
      </c>
      <c r="E419" s="191" t="inlineStr">
        <is>
          <t>YES</t>
        </is>
      </c>
      <c r="F419" s="192" t="inlineStr">
        <is>
          <t>No</t>
        </is>
      </c>
      <c r="G419" s="171">
        <f>IF(ISNA(VLOOKUP(C419,FS_SIZE!$B$1:$C$551,2,0)),"",VLOOKUP(C419,FS_SIZE!$B$1:$C$551,2,0))</f>
        <v/>
      </c>
      <c r="H4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176" t="str"/>
      <c r="J419" s="177">
        <f>IF(ISREF(INDIRECT(I419)), INDIRECT(I419),"")</f>
        <v/>
      </c>
      <c r="BL419" s="165" t="n"/>
    </row>
    <row r="420" ht="12.8" customHeight="1" s="111">
      <c r="A420" s="171">
        <f>IF(INDIRECT(ADDRESS(ROW(),COLUMN()+2,4,1))="","",ROW()-2)</f>
        <v/>
      </c>
      <c r="B420" s="190" t="inlineStr"/>
      <c r="C420" s="191" t="inlineStr">
        <is>
          <t>/AVMedia/public_html/index.php</t>
        </is>
      </c>
      <c r="D420" s="192" t="inlineStr">
        <is>
          <t>NA</t>
        </is>
      </c>
      <c r="E420" s="191" t="inlineStr">
        <is>
          <t>YES</t>
        </is>
      </c>
      <c r="F420" s="192" t="inlineStr">
        <is>
          <t>No</t>
        </is>
      </c>
      <c r="G420" s="171">
        <f>IF(ISNA(VLOOKUP(C420,FS_SIZE!$B$1:$C$551,2,0)),"",VLOOKUP(C420,FS_SIZE!$B$1:$C$551,2,0))</f>
        <v/>
      </c>
      <c r="H4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176" t="str"/>
      <c r="J420" s="177">
        <f>IF(ISREF(INDIRECT(I420)), INDIRECT(I420),"")</f>
        <v/>
      </c>
      <c r="BL420" s="165" t="n"/>
    </row>
    <row r="421" ht="12.8" customHeight="1" s="111">
      <c r="A421" s="171">
        <f>IF(INDIRECT(ADDRESS(ROW(),COLUMN()+2,4,1))="","",ROW()-2)</f>
        <v/>
      </c>
      <c r="B421" s="172" t="inlineStr"/>
      <c r="C421" s="173" t="inlineStr">
        <is>
          <t>/AVMedia/public_html/logout.php</t>
        </is>
      </c>
      <c r="D421" s="174" t="inlineStr">
        <is>
          <t>NA</t>
        </is>
      </c>
      <c r="E421" s="173" t="inlineStr">
        <is>
          <t>YES</t>
        </is>
      </c>
      <c r="F421" s="173" t="inlineStr">
        <is>
          <t>No</t>
        </is>
      </c>
      <c r="G421" s="171">
        <f>IF(ISNA(VLOOKUP(C421,FS_SIZE!$B$1:$C$551,2,0)),"",VLOOKUP(C421,FS_SIZE!$B$1:$C$551,2,0))</f>
        <v/>
      </c>
      <c r="H4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176" t="str"/>
      <c r="J421" s="177">
        <f>IF(ISREF(INDIRECT(I421)), INDIRECT(I421),"")</f>
        <v/>
      </c>
      <c r="BL421" s="165" t="n"/>
    </row>
    <row r="422" ht="12.8" customHeight="1" s="111">
      <c r="A422" s="171">
        <f>IF(INDIRECT(ADDRESS(ROW(),COLUMN()+2,4,1))="","",ROW()-2)</f>
        <v/>
      </c>
      <c r="B422" s="190" t="inlineStr"/>
      <c r="C422" s="191" t="inlineStr">
        <is>
          <t>/AVMedia/public_html/mainmenu.php</t>
        </is>
      </c>
      <c r="D422" s="192" t="inlineStr">
        <is>
          <t>NA</t>
        </is>
      </c>
      <c r="E422" s="191" t="inlineStr">
        <is>
          <t>YES</t>
        </is>
      </c>
      <c r="F422" s="192" t="inlineStr">
        <is>
          <t>No</t>
        </is>
      </c>
      <c r="G422" s="171">
        <f>IF(ISNA(VLOOKUP(C422,FS_SIZE!$B$1:$C$551,2,0)),"",VLOOKUP(C422,FS_SIZE!$B$1:$C$551,2,0))</f>
        <v/>
      </c>
      <c r="H4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176" t="str"/>
      <c r="J422" s="177">
        <f>IF(ISREF(INDIRECT(I422)), INDIRECT(I422),"")</f>
        <v/>
      </c>
      <c r="BL422" s="165" t="n"/>
    </row>
    <row r="423" ht="12.8" customHeight="1" s="111">
      <c r="A423" s="171">
        <f>IF(INDIRECT(ADDRESS(ROW(),COLUMN()+2,4,1))="","",ROW()-2)</f>
        <v/>
      </c>
      <c r="B423" s="172" t="inlineStr"/>
      <c r="C423" s="173" t="inlineStr">
        <is>
          <t>/AVMedia/public_html/oldmainmenu.php</t>
        </is>
      </c>
      <c r="D423" s="174" t="inlineStr">
        <is>
          <t>NA</t>
        </is>
      </c>
      <c r="E423" s="173" t="inlineStr">
        <is>
          <t>YES</t>
        </is>
      </c>
      <c r="F423" s="173" t="inlineStr">
        <is>
          <t>No</t>
        </is>
      </c>
      <c r="G423" s="171">
        <f>IF(ISNA(VLOOKUP(C423,FS_SIZE!$B$1:$C$551,2,0)),"",VLOOKUP(C423,FS_SIZE!$B$1:$C$551,2,0))</f>
        <v/>
      </c>
      <c r="H4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176" t="str"/>
      <c r="J423" s="177">
        <f>IF(ISREF(INDIRECT(I423)), INDIRECT(I423),"")</f>
        <v/>
      </c>
      <c r="BL423" s="165" t="n"/>
    </row>
    <row r="424" ht="12.8" customHeight="1" s="111">
      <c r="A424" s="171">
        <f>IF(INDIRECT(ADDRESS(ROW(),COLUMN()+2,4,1))="","",ROW()-2)</f>
        <v/>
      </c>
      <c r="B424" s="190" t="inlineStr"/>
      <c r="C424" s="191" t="inlineStr">
        <is>
          <t>/AVMedia/public_html/phpinfo.php</t>
        </is>
      </c>
      <c r="D424" s="192" t="inlineStr">
        <is>
          <t>NA</t>
        </is>
      </c>
      <c r="E424" s="191" t="inlineStr">
        <is>
          <t>YES</t>
        </is>
      </c>
      <c r="F424" s="192" t="inlineStr">
        <is>
          <t>No</t>
        </is>
      </c>
      <c r="G424" s="171">
        <f>IF(ISNA(VLOOKUP(C424,FS_SIZE!$B$1:$C$551,2,0)),"",VLOOKUP(C424,FS_SIZE!$B$1:$C$551,2,0))</f>
        <v/>
      </c>
      <c r="H4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176" t="str"/>
      <c r="J424" s="177">
        <f>IF(ISREF(INDIRECT(I424)), INDIRECT(I424),"")</f>
        <v/>
      </c>
      <c r="BL424" s="165" t="n"/>
    </row>
    <row r="425" ht="12.8" customHeight="1" s="111">
      <c r="A425" s="171">
        <f>IF(INDIRECT(ADDRESS(ROW(),COLUMN()+2,4,1))="","",ROW()-2)</f>
        <v/>
      </c>
      <c r="B425" s="190" t="inlineStr"/>
      <c r="C425" s="191" t="inlineStr">
        <is>
          <t>/AVMedia/public_html/scrollers.html</t>
        </is>
      </c>
      <c r="D425" s="192" t="inlineStr">
        <is>
          <t>NA</t>
        </is>
      </c>
      <c r="E425" s="191" t="inlineStr">
        <is>
          <t>YES</t>
        </is>
      </c>
      <c r="F425" s="192" t="inlineStr">
        <is>
          <t>No</t>
        </is>
      </c>
      <c r="G425" s="171">
        <f>IF(ISNA(VLOOKUP(C425,FS_SIZE!$B$1:$C$551,2,0)),"",VLOOKUP(C425,FS_SIZE!$B$1:$C$551,2,0))</f>
        <v/>
      </c>
      <c r="H4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176" t="str"/>
      <c r="J425" s="177">
        <f>IF(ISREF(INDIRECT(I425)), INDIRECT(I425),"")</f>
        <v/>
      </c>
      <c r="BL425" s="165" t="n"/>
    </row>
    <row r="426" ht="12.8" customHeight="1" s="111">
      <c r="A426" s="171">
        <f>IF(INDIRECT(ADDRESS(ROW(),COLUMN()+2,4,1))="","",ROW()-2)</f>
        <v/>
      </c>
      <c r="B426" s="190" t="inlineStr"/>
      <c r="C426" s="191" t="inlineStr">
        <is>
          <t>/AVMedia/public_html/sql_where.php</t>
        </is>
      </c>
      <c r="D426" s="192" t="inlineStr">
        <is>
          <t>NA</t>
        </is>
      </c>
      <c r="E426" s="191" t="inlineStr">
        <is>
          <t>YES</t>
        </is>
      </c>
      <c r="F426" s="192" t="inlineStr">
        <is>
          <t>No</t>
        </is>
      </c>
      <c r="G426" s="171">
        <f>IF(ISNA(VLOOKUP(C426,FS_SIZE!$B$1:$C$551,2,0)),"",VLOOKUP(C426,FS_SIZE!$B$1:$C$551,2,0))</f>
        <v/>
      </c>
      <c r="H4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176" t="str"/>
      <c r="J426" s="177">
        <f>IF(ISREF(INDIRECT(I426)), INDIRECT(I426),"")</f>
        <v/>
      </c>
      <c r="BL426" s="165" t="n"/>
    </row>
    <row r="427" ht="12.8" customHeight="1" s="111">
      <c r="A427" s="171">
        <f>IF(INDIRECT(ADDRESS(ROW(),COLUMN()+2,4,1))="","",ROW()-2)</f>
        <v/>
      </c>
      <c r="B427" s="190" t="inlineStr"/>
      <c r="C427" s="191" t="inlineStr">
        <is>
          <t>/AVMedia/public_html/stack_operations.php</t>
        </is>
      </c>
      <c r="D427" s="192" t="inlineStr">
        <is>
          <t>NA</t>
        </is>
      </c>
      <c r="E427" s="191" t="inlineStr">
        <is>
          <t>YES</t>
        </is>
      </c>
      <c r="F427" s="192" t="inlineStr">
        <is>
          <t>No</t>
        </is>
      </c>
      <c r="G427" s="171">
        <f>IF(ISNA(VLOOKUP(C427,FS_SIZE!$B$1:$C$551,2,0)),"",VLOOKUP(C427,FS_SIZE!$B$1:$C$551,2,0))</f>
        <v/>
      </c>
      <c r="H4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176" t="str"/>
      <c r="J427" s="177">
        <f>IF(ISREF(INDIRECT(I427)), INDIRECT(I427),"")</f>
        <v/>
      </c>
      <c r="BL427" s="165" t="n"/>
    </row>
    <row r="428" ht="12.8" customHeight="1" s="111">
      <c r="A428" s="171">
        <f>IF(INDIRECT(ADDRESS(ROW(),COLUMN()+2,4,1))="","",ROW()-2)</f>
        <v/>
      </c>
      <c r="B428" s="190" t="inlineStr"/>
      <c r="C428" s="191" t="inlineStr">
        <is>
          <t>/AVMedia/public_html/web_template.odg</t>
        </is>
      </c>
      <c r="D428" s="192" t="inlineStr">
        <is>
          <t>NA</t>
        </is>
      </c>
      <c r="E428" s="191" t="inlineStr">
        <is>
          <t>YES</t>
        </is>
      </c>
      <c r="F428" s="192" t="inlineStr">
        <is>
          <t>No</t>
        </is>
      </c>
      <c r="G428" s="171">
        <f>IF(ISNA(VLOOKUP(C428,FS_SIZE!$B$1:$C$551,2,0)),"",VLOOKUP(C428,FS_SIZE!$B$1:$C$551,2,0))</f>
        <v/>
      </c>
      <c r="H4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176" t="str"/>
      <c r="J428" s="177">
        <f>IF(ISREF(INDIRECT(I428)), INDIRECT(I428),"")</f>
        <v/>
      </c>
      <c r="BL428" s="165" t="n"/>
    </row>
    <row r="429" ht="12.8" customHeight="1" s="111">
      <c r="A429" s="171">
        <f>IF(INDIRECT(ADDRESS(ROW(),COLUMN()+2,4,1))="","",ROW()-2)</f>
        <v/>
      </c>
      <c r="B429" s="190" t="inlineStr"/>
      <c r="C429" s="191" t="inlineStr">
        <is>
          <t>/AVMedia/web</t>
        </is>
      </c>
      <c r="D429" s="192" t="inlineStr">
        <is>
          <t>NA</t>
        </is>
      </c>
      <c r="E429" s="191" t="inlineStr">
        <is>
          <t>YES</t>
        </is>
      </c>
      <c r="F429" s="192" t="inlineStr">
        <is>
          <t>YES</t>
        </is>
      </c>
      <c r="G429" s="171">
        <f>IF(ISNA(VLOOKUP(C429,FS_SIZE!$B$1:$C$551,2,0)),"",VLOOKUP(C429,FS_SIZE!$B$1:$C$551,2,0))</f>
        <v/>
      </c>
      <c r="H4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9" s="176" t="str"/>
      <c r="J429" s="177">
        <f>IF(ISREF(INDIRECT(I429)), INDIRECT(I429),"")</f>
        <v/>
      </c>
      <c r="BL429" s="165" t="n"/>
    </row>
    <row r="430" ht="12.8" customHeight="1" s="111">
      <c r="A430" s="171">
        <f>IF(INDIRECT(ADDRESS(ROW(),COLUMN()+2,4,1))="","",ROW()-2)</f>
        <v/>
      </c>
      <c r="B430" s="190" t="inlineStr"/>
      <c r="C430" s="191" t="inlineStr">
        <is>
          <t>/Archives/APPData</t>
        </is>
      </c>
      <c r="D430" s="192" t="inlineStr">
        <is>
          <t>NA</t>
        </is>
      </c>
      <c r="E430" s="191" t="inlineStr">
        <is>
          <t>YES</t>
        </is>
      </c>
      <c r="F430" s="192" t="inlineStr">
        <is>
          <t>YES</t>
        </is>
      </c>
      <c r="G430" s="171">
        <f>IF(ISNA(VLOOKUP(C430,FS_SIZE!$B$1:$C$551,2,0)),"",VLOOKUP(C430,FS_SIZE!$B$1:$C$551,2,0))</f>
        <v/>
      </c>
      <c r="H4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176" t="str"/>
      <c r="J430" s="177">
        <f>IF(ISREF(INDIRECT(I430)), INDIRECT(I430),"")</f>
        <v/>
      </c>
      <c r="BL430" s="165" t="n"/>
    </row>
    <row r="431" ht="12.8" customHeight="1" s="111">
      <c r="A431" s="171">
        <f>IF(INDIRECT(ADDRESS(ROW(),COLUMN()+2,4,1))="","",ROW()-2)</f>
        <v/>
      </c>
      <c r="B431" s="190" t="inlineStr"/>
      <c r="C431" s="191" t="inlineStr">
        <is>
          <t>/Archives/APPData/aix.tar</t>
        </is>
      </c>
      <c r="D431" s="192" t="inlineStr">
        <is>
          <t>NA</t>
        </is>
      </c>
      <c r="E431" s="191" t="inlineStr">
        <is>
          <t>YES</t>
        </is>
      </c>
      <c r="F431" s="192" t="inlineStr">
        <is>
          <t>No</t>
        </is>
      </c>
      <c r="G431" s="171">
        <f>IF(ISNA(VLOOKUP(C431,FS_SIZE!$B$1:$C$551,2,0)),"",VLOOKUP(C431,FS_SIZE!$B$1:$C$551,2,0))</f>
        <v/>
      </c>
      <c r="H4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176" t="str"/>
      <c r="J431" s="177">
        <f>IF(ISREF(INDIRECT(I431)), INDIRECT(I431),"")</f>
        <v/>
      </c>
      <c r="BL431" s="165" t="n"/>
    </row>
    <row r="432" ht="12.8" customHeight="1" s="111">
      <c r="A432" s="171">
        <f>IF(INDIRECT(ADDRESS(ROW(),COLUMN()+2,4,1))="","",ROW()-2)</f>
        <v/>
      </c>
      <c r="B432" s="172" t="inlineStr"/>
      <c r="C432" s="173" t="inlineStr">
        <is>
          <t>/Archives/APPData/ibm-rhsm.log</t>
        </is>
      </c>
      <c r="D432" s="174" t="inlineStr">
        <is>
          <t>NA</t>
        </is>
      </c>
      <c r="E432" s="173" t="inlineStr">
        <is>
          <t>YES</t>
        </is>
      </c>
      <c r="F432" s="173" t="inlineStr">
        <is>
          <t>No</t>
        </is>
      </c>
      <c r="G432" s="171">
        <f>IF(ISNA(VLOOKUP(C432,FS_SIZE!$B$1:$C$551,2,0)),"",VLOOKUP(C432,FS_SIZE!$B$1:$C$551,2,0))</f>
        <v/>
      </c>
      <c r="H4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176" t="str"/>
      <c r="J432" s="177">
        <f>IF(ISREF(INDIRECT(I432)), INDIRECT(I432),"")</f>
        <v/>
      </c>
      <c r="BL432" s="165" t="n"/>
    </row>
    <row r="433" ht="12.8" customHeight="1" s="111">
      <c r="A433" s="171">
        <f>IF(INDIRECT(ADDRESS(ROW(),COLUMN()+2,4,1))="","",ROW()-2)</f>
        <v/>
      </c>
      <c r="B433" s="190" t="inlineStr"/>
      <c r="C433" s="191" t="inlineStr">
        <is>
          <t>/Archives/APPData/ibm-rhsm.sh</t>
        </is>
      </c>
      <c r="D433" s="192" t="inlineStr">
        <is>
          <t>NA</t>
        </is>
      </c>
      <c r="E433" s="191" t="inlineStr">
        <is>
          <t>YES</t>
        </is>
      </c>
      <c r="F433" s="192" t="inlineStr">
        <is>
          <t>No</t>
        </is>
      </c>
      <c r="G433" s="171">
        <f>IF(ISNA(VLOOKUP(C433,FS_SIZE!$B$1:$C$551,2,0)),"",VLOOKUP(C433,FS_SIZE!$B$1:$C$551,2,0))</f>
        <v/>
      </c>
      <c r="H4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176" t="str"/>
      <c r="J433" s="177">
        <f>IF(ISREF(INDIRECT(I433)), INDIRECT(I433),"")</f>
        <v/>
      </c>
      <c r="BL433" s="165" t="n"/>
    </row>
    <row r="434" ht="12.8" customHeight="1" s="111">
      <c r="A434" s="171">
        <f>IF(INDIRECT(ADDRESS(ROW(),COLUMN()+2,4,1))="","",ROW()-2)</f>
        <v/>
      </c>
      <c r="B434" s="190" t="inlineStr"/>
      <c r="C434" s="191" t="inlineStr">
        <is>
          <t>/Archives/APPData/ibm-yum.sh</t>
        </is>
      </c>
      <c r="D434" s="192" t="inlineStr">
        <is>
          <t>NA</t>
        </is>
      </c>
      <c r="E434" s="191" t="inlineStr">
        <is>
          <t>YES</t>
        </is>
      </c>
      <c r="F434" s="192" t="inlineStr">
        <is>
          <t>No</t>
        </is>
      </c>
      <c r="G434" s="171">
        <f>IF(ISNA(VLOOKUP(C434,FS_SIZE!$B$1:$C$551,2,0)),"",VLOOKUP(C434,FS_SIZE!$B$1:$C$551,2,0))</f>
        <v/>
      </c>
      <c r="H4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176" t="str"/>
      <c r="J434" s="177">
        <f>IF(ISREF(INDIRECT(I434)), INDIRECT(I434),"")</f>
        <v/>
      </c>
      <c r="BL434" s="165" t="n"/>
    </row>
    <row r="435" ht="12.8" customHeight="1" s="111">
      <c r="A435" s="171">
        <f>IF(INDIRECT(ADDRESS(ROW(),COLUMN()+2,4,1))="","",ROW()-2)</f>
        <v/>
      </c>
      <c r="B435" s="190" t="inlineStr"/>
      <c r="C435" s="191" t="inlineStr">
        <is>
          <t>/Archives/ArchivedAlbum</t>
        </is>
      </c>
      <c r="D435" s="192" t="inlineStr">
        <is>
          <t>NA</t>
        </is>
      </c>
      <c r="E435" s="191" t="inlineStr">
        <is>
          <t>YES</t>
        </is>
      </c>
      <c r="F435" s="192" t="inlineStr">
        <is>
          <t>YES</t>
        </is>
      </c>
      <c r="G435" s="171">
        <f>IF(ISNA(VLOOKUP(C435,FS_SIZE!$B$1:$C$551,2,0)),"",VLOOKUP(C435,FS_SIZE!$B$1:$C$551,2,0))</f>
        <v/>
      </c>
      <c r="H4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176" t="str"/>
      <c r="J435" s="177">
        <f>IF(ISREF(INDIRECT(I435)), INDIRECT(I435),"")</f>
        <v/>
      </c>
      <c r="BL435" s="165" t="n"/>
    </row>
    <row r="436" ht="12.8" customHeight="1" s="111">
      <c r="A436" s="171">
        <f>IF(INDIRECT(ADDRESS(ROW(),COLUMN()+2,4,1))="","",ROW()-2)</f>
        <v/>
      </c>
      <c r="B436" s="190" t="inlineStr"/>
      <c r="C436" s="191" t="inlineStr">
        <is>
          <t>/Archives/ArchivedAlbum/ArchivedAlbum_20210501.tgz</t>
        </is>
      </c>
      <c r="D436" s="192" t="inlineStr">
        <is>
          <t>NA</t>
        </is>
      </c>
      <c r="E436" s="191" t="inlineStr">
        <is>
          <t>YES</t>
        </is>
      </c>
      <c r="F436" s="192" t="inlineStr">
        <is>
          <t>No</t>
        </is>
      </c>
      <c r="G436" s="171">
        <f>IF(ISNA(VLOOKUP(C436,FS_SIZE!$B$1:$C$551,2,0)),"",VLOOKUP(C436,FS_SIZE!$B$1:$C$551,2,0))</f>
        <v/>
      </c>
      <c r="H4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176" t="str"/>
      <c r="J436" s="177">
        <f>IF(ISREF(INDIRECT(I436)), INDIRECT(I436),"")</f>
        <v/>
      </c>
      <c r="BL436" s="165" t="n"/>
    </row>
    <row r="437" ht="12.8" customHeight="1" s="111">
      <c r="A437" s="171">
        <f>IF(INDIRECT(ADDRESS(ROW(),COLUMN()+2,4,1))="","",ROW()-2)</f>
        <v/>
      </c>
      <c r="B437" s="190" t="inlineStr"/>
      <c r="C437" s="191" t="inlineStr">
        <is>
          <t>/Archives/Backup</t>
        </is>
      </c>
      <c r="D437" s="192" t="inlineStr">
        <is>
          <t>NA</t>
        </is>
      </c>
      <c r="E437" s="191" t="inlineStr">
        <is>
          <t>YES</t>
        </is>
      </c>
      <c r="F437" s="192" t="inlineStr">
        <is>
          <t>YES</t>
        </is>
      </c>
      <c r="G437" s="171">
        <f>IF(ISNA(VLOOKUP(C437,FS_SIZE!$B$1:$C$551,2,0)),"",VLOOKUP(C437,FS_SIZE!$B$1:$C$551,2,0))</f>
        <v/>
      </c>
      <c r="H4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176" t="str"/>
      <c r="J437" s="177">
        <f>IF(ISREF(INDIRECT(I437)), INDIRECT(I437),"")</f>
        <v/>
      </c>
      <c r="BL437" s="165" t="n"/>
    </row>
    <row r="438" ht="12.8" customHeight="1" s="111">
      <c r="A438" s="171">
        <f>IF(INDIRECT(ADDRESS(ROW(),COLUMN()+2,4,1))="","",ROW()-2)</f>
        <v/>
      </c>
      <c r="B438" s="190" t="inlineStr"/>
      <c r="C438" s="191" t="inlineStr">
        <is>
          <t>/Archives/CalibreLibraries</t>
        </is>
      </c>
      <c r="D438" s="192" t="inlineStr">
        <is>
          <t>NA</t>
        </is>
      </c>
      <c r="E438" s="191" t="inlineStr">
        <is>
          <t>YES</t>
        </is>
      </c>
      <c r="F438" s="192" t="inlineStr">
        <is>
          <t>YES</t>
        </is>
      </c>
      <c r="G438" s="171">
        <f>IF(ISNA(VLOOKUP(C438,FS_SIZE!$B$1:$C$551,2,0)),"",VLOOKUP(C438,FS_SIZE!$B$1:$C$551,2,0))</f>
        <v/>
      </c>
      <c r="H4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176" t="str"/>
      <c r="J438" s="177">
        <f>IF(ISREF(INDIRECT(I438)), INDIRECT(I438),"")</f>
        <v/>
      </c>
      <c r="BL438" s="165" t="n"/>
    </row>
    <row r="439" ht="12.8" customHeight="1" s="111">
      <c r="A439" s="171">
        <f>IF(INDIRECT(ADDRESS(ROW(),COLUMN()+2,4,1))="","",ROW()-2)</f>
        <v/>
      </c>
      <c r="B439" s="190" t="inlineStr"/>
      <c r="C439" s="191" t="inlineStr">
        <is>
          <t>/Archives/DataCrowV4</t>
        </is>
      </c>
      <c r="D439" s="192" t="inlineStr">
        <is>
          <t>NA</t>
        </is>
      </c>
      <c r="E439" s="191" t="inlineStr">
        <is>
          <t>YES</t>
        </is>
      </c>
      <c r="F439" s="192" t="inlineStr">
        <is>
          <t>YES</t>
        </is>
      </c>
      <c r="G439" s="171">
        <f>IF(ISNA(VLOOKUP(C439,FS_SIZE!$B$1:$C$551,2,0)),"",VLOOKUP(C439,FS_SIZE!$B$1:$C$551,2,0))</f>
        <v/>
      </c>
      <c r="H4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176" t="str"/>
      <c r="J439" s="177">
        <f>IF(ISREF(INDIRECT(I439)), INDIRECT(I439),"")</f>
        <v/>
      </c>
      <c r="BL439" s="165" t="n"/>
    </row>
    <row r="440" ht="12.8" customHeight="1" s="111">
      <c r="A440" s="171">
        <f>IF(INDIRECT(ADDRESS(ROW(),COLUMN()+2,4,1))="","",ROW()-2)</f>
        <v/>
      </c>
      <c r="B440" s="190" t="inlineStr"/>
      <c r="C440" s="191" t="inlineStr">
        <is>
          <t>/Archives/DataCrowV4/.installationinformation</t>
        </is>
      </c>
      <c r="D440" s="192" t="inlineStr">
        <is>
          <t>NA</t>
        </is>
      </c>
      <c r="E440" s="191" t="inlineStr">
        <is>
          <t>YES</t>
        </is>
      </c>
      <c r="F440" s="192" t="inlineStr">
        <is>
          <t>No</t>
        </is>
      </c>
      <c r="G440" s="171">
        <f>IF(ISNA(VLOOKUP(C440,FS_SIZE!$B$1:$C$551,2,0)),"",VLOOKUP(C440,FS_SIZE!$B$1:$C$551,2,0))</f>
        <v/>
      </c>
      <c r="H4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176" t="str"/>
      <c r="J440" s="177">
        <f>IF(ISREF(INDIRECT(I440)), INDIRECT(I440),"")</f>
        <v/>
      </c>
      <c r="BL440" s="165" t="n"/>
    </row>
    <row r="441" ht="12.8" customHeight="1" s="111">
      <c r="A441" s="171">
        <f>IF(INDIRECT(ADDRESS(ROW(),COLUMN()+2,4,1))="","",ROW()-2)</f>
        <v/>
      </c>
      <c r="B441" s="190" t="inlineStr"/>
      <c r="C441" s="191" t="inlineStr">
        <is>
          <t>/Archives/DataCrowV4/datacrow.jar</t>
        </is>
      </c>
      <c r="D441" s="192" t="inlineStr">
        <is>
          <t>NA</t>
        </is>
      </c>
      <c r="E441" s="191" t="inlineStr">
        <is>
          <t>YES</t>
        </is>
      </c>
      <c r="F441" s="192" t="inlineStr">
        <is>
          <t>No</t>
        </is>
      </c>
      <c r="G441" s="171">
        <f>IF(ISNA(VLOOKUP(C441,FS_SIZE!$B$1:$C$551,2,0)),"",VLOOKUP(C441,FS_SIZE!$B$1:$C$551,2,0))</f>
        <v/>
      </c>
      <c r="H4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176" t="str"/>
      <c r="J441" s="177">
        <f>IF(ISREF(INDIRECT(I441)), INDIRECT(I441),"")</f>
        <v/>
      </c>
      <c r="BL441" s="165" t="n"/>
    </row>
    <row r="442" ht="12.8" customHeight="1" s="111">
      <c r="A442" s="171">
        <f>IF(INDIRECT(ADDRESS(ROW(),COLUMN()+2,4,1))="","",ROW()-2)</f>
        <v/>
      </c>
      <c r="B442" s="190" t="inlineStr"/>
      <c r="C442" s="191" t="inlineStr">
        <is>
          <t>/Archives/DataCrowV4/datacrow32bit</t>
        </is>
      </c>
      <c r="D442" s="192" t="inlineStr">
        <is>
          <t>NA</t>
        </is>
      </c>
      <c r="E442" s="191" t="inlineStr">
        <is>
          <t>YES</t>
        </is>
      </c>
      <c r="F442" s="192" t="inlineStr">
        <is>
          <t>No</t>
        </is>
      </c>
      <c r="G442" s="171">
        <f>IF(ISNA(VLOOKUP(C442,FS_SIZE!$B$1:$C$551,2,0)),"",VLOOKUP(C442,FS_SIZE!$B$1:$C$551,2,0))</f>
        <v/>
      </c>
      <c r="H4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176" t="str"/>
      <c r="J442" s="177">
        <f>IF(ISREF(INDIRECT(I442)), INDIRECT(I442),"")</f>
        <v/>
      </c>
      <c r="BL442" s="165" t="n"/>
    </row>
    <row r="443" ht="12.8" customHeight="1" s="111">
      <c r="A443" s="171">
        <f>IF(INDIRECT(ADDRESS(ROW(),COLUMN()+2,4,1))="","",ROW()-2)</f>
        <v/>
      </c>
      <c r="B443" s="190" t="inlineStr"/>
      <c r="C443" s="191" t="inlineStr">
        <is>
          <t>/Archives/DataCrowV4/datacrow32bit.exe</t>
        </is>
      </c>
      <c r="D443" s="192" t="inlineStr">
        <is>
          <t>NA</t>
        </is>
      </c>
      <c r="E443" s="191" t="inlineStr">
        <is>
          <t>YES</t>
        </is>
      </c>
      <c r="F443" s="192" t="inlineStr">
        <is>
          <t>No</t>
        </is>
      </c>
      <c r="G443" s="171">
        <f>IF(ISNA(VLOOKUP(C443,FS_SIZE!$B$1:$C$551,2,0)),"",VLOOKUP(C443,FS_SIZE!$B$1:$C$551,2,0))</f>
        <v/>
      </c>
      <c r="H4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176" t="str"/>
      <c r="J443" s="177">
        <f>IF(ISREF(INDIRECT(I443)), INDIRECT(I443),"")</f>
        <v/>
      </c>
      <c r="BL443" s="165" t="n"/>
    </row>
    <row r="444" ht="12.8" customHeight="1" s="111">
      <c r="A444" s="171">
        <f>IF(INDIRECT(ADDRESS(ROW(),COLUMN()+2,4,1))="","",ROW()-2)</f>
        <v/>
      </c>
      <c r="B444" s="190" t="inlineStr"/>
      <c r="C444" s="191" t="inlineStr">
        <is>
          <t>/Archives/DataCrowV4/datacrow64bit</t>
        </is>
      </c>
      <c r="D444" s="192" t="inlineStr">
        <is>
          <t>NA</t>
        </is>
      </c>
      <c r="E444" s="191" t="inlineStr">
        <is>
          <t>YES</t>
        </is>
      </c>
      <c r="F444" s="192" t="inlineStr">
        <is>
          <t>No</t>
        </is>
      </c>
      <c r="G444" s="171">
        <f>IF(ISNA(VLOOKUP(C444,FS_SIZE!$B$1:$C$551,2,0)),"",VLOOKUP(C444,FS_SIZE!$B$1:$C$551,2,0))</f>
        <v/>
      </c>
      <c r="H4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176" t="str"/>
      <c r="J444" s="177">
        <f>IF(ISREF(INDIRECT(I444)), INDIRECT(I444),"")</f>
        <v/>
      </c>
      <c r="BL444" s="165" t="n"/>
    </row>
    <row r="445" ht="12.8" customHeight="1" s="111">
      <c r="A445" s="171">
        <f>IF(INDIRECT(ADDRESS(ROW(),COLUMN()+2,4,1))="","",ROW()-2)</f>
        <v/>
      </c>
      <c r="B445" s="190" t="inlineStr"/>
      <c r="C445" s="191" t="inlineStr">
        <is>
          <t>/Archives/DataCrowV4/datacrow64bit.exe</t>
        </is>
      </c>
      <c r="D445" s="192" t="inlineStr">
        <is>
          <t>NA</t>
        </is>
      </c>
      <c r="E445" s="191" t="inlineStr">
        <is>
          <t>YES</t>
        </is>
      </c>
      <c r="F445" s="192" t="inlineStr">
        <is>
          <t>No</t>
        </is>
      </c>
      <c r="G445" s="171">
        <f>IF(ISNA(VLOOKUP(C445,FS_SIZE!$B$1:$C$551,2,0)),"",VLOOKUP(C445,FS_SIZE!$B$1:$C$551,2,0))</f>
        <v/>
      </c>
      <c r="H4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176" t="str"/>
      <c r="J445" s="177">
        <f>IF(ISREF(INDIRECT(I445)), INDIRECT(I445),"")</f>
        <v/>
      </c>
      <c r="BL445" s="165" t="n"/>
    </row>
    <row r="446" ht="12.8" customHeight="1" s="111">
      <c r="A446" s="171">
        <f>IF(INDIRECT(ADDRESS(ROW(),COLUMN()+2,4,1))="","",ROW()-2)</f>
        <v/>
      </c>
      <c r="B446" s="190" t="inlineStr"/>
      <c r="C446" s="191" t="inlineStr">
        <is>
          <t>/Archives/DataCrowV4/log4j.properties</t>
        </is>
      </c>
      <c r="D446" s="192" t="inlineStr">
        <is>
          <t>NA</t>
        </is>
      </c>
      <c r="E446" s="191" t="inlineStr">
        <is>
          <t>YES</t>
        </is>
      </c>
      <c r="F446" s="192" t="inlineStr">
        <is>
          <t>No</t>
        </is>
      </c>
      <c r="G446" s="171">
        <f>IF(ISNA(VLOOKUP(C446,FS_SIZE!$B$1:$C$551,2,0)),"",VLOOKUP(C446,FS_SIZE!$B$1:$C$551,2,0))</f>
        <v/>
      </c>
      <c r="H4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176" t="str"/>
      <c r="J446" s="177">
        <f>IF(ISREF(INDIRECT(I446)), INDIRECT(I446),"")</f>
        <v/>
      </c>
      <c r="BL446" s="165" t="n"/>
    </row>
    <row r="447" ht="12.8" customHeight="1" s="111">
      <c r="A447" s="171">
        <f>IF(INDIRECT(ADDRESS(ROW(),COLUMN()+2,4,1))="","",ROW()-2)</f>
        <v/>
      </c>
      <c r="B447" s="190" t="inlineStr"/>
      <c r="C447" s="191" t="inlineStr">
        <is>
          <t>/Archives/OpenSource</t>
        </is>
      </c>
      <c r="D447" s="192" t="inlineStr">
        <is>
          <t>NA</t>
        </is>
      </c>
      <c r="E447" s="191" t="inlineStr">
        <is>
          <t>YES</t>
        </is>
      </c>
      <c r="F447" s="192" t="inlineStr">
        <is>
          <t>YES</t>
        </is>
      </c>
      <c r="G447" s="171">
        <f>IF(ISNA(VLOOKUP(C447,FS_SIZE!$B$1:$C$551,2,0)),"",VLOOKUP(C447,FS_SIZE!$B$1:$C$551,2,0))</f>
        <v/>
      </c>
      <c r="H4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176" t="str"/>
      <c r="J447" s="177">
        <f>IF(ISREF(INDIRECT(I447)), INDIRECT(I447),"")</f>
        <v/>
      </c>
      <c r="BL447" s="165" t="n"/>
    </row>
    <row r="448" ht="12.8" customHeight="1" s="111">
      <c r="A448" s="171">
        <f>IF(INDIRECT(ADDRESS(ROW(),COLUMN()+2,4,1))="","",ROW()-2)</f>
        <v/>
      </c>
      <c r="B448" s="190" t="inlineStr"/>
      <c r="C448" s="191" t="inlineStr">
        <is>
          <t>/Archives/OpenSource/iscan-gt-x820-bundle-2.30.4.x64.deb.tar.gz</t>
        </is>
      </c>
      <c r="D448" s="192" t="inlineStr">
        <is>
          <t>NA</t>
        </is>
      </c>
      <c r="E448" s="191" t="inlineStr">
        <is>
          <t>YES</t>
        </is>
      </c>
      <c r="F448" s="192" t="inlineStr">
        <is>
          <t>No</t>
        </is>
      </c>
      <c r="G448" s="171">
        <f>IF(ISNA(VLOOKUP(C448,FS_SIZE!$B$1:$C$551,2,0)),"",VLOOKUP(C448,FS_SIZE!$B$1:$C$551,2,0))</f>
        <v/>
      </c>
      <c r="H4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176" t="str"/>
      <c r="J448" s="177">
        <f>IF(ISREF(INDIRECT(I448)), INDIRECT(I448),"")</f>
        <v/>
      </c>
      <c r="BL448" s="165" t="n"/>
    </row>
    <row r="449" ht="12.8" customHeight="1" s="111">
      <c r="A449" s="171">
        <f>IF(INDIRECT(ADDRESS(ROW(),COLUMN()+2,4,1))="","",ROW()-2)</f>
        <v/>
      </c>
      <c r="B449" s="190" t="inlineStr"/>
      <c r="C449" s="191" t="inlineStr">
        <is>
          <t>/Archives/PixBackup</t>
        </is>
      </c>
      <c r="D449" s="192" t="inlineStr">
        <is>
          <t>NA</t>
        </is>
      </c>
      <c r="E449" s="191" t="inlineStr">
        <is>
          <t>YES</t>
        </is>
      </c>
      <c r="F449" s="192" t="inlineStr">
        <is>
          <t>YES</t>
        </is>
      </c>
      <c r="G449" s="171">
        <f>IF(ISNA(VLOOKUP(C449,FS_SIZE!$B$1:$C$551,2,0)),"",VLOOKUP(C449,FS_SIZE!$B$1:$C$551,2,0))</f>
        <v/>
      </c>
      <c r="H4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176" t="str"/>
      <c r="J449" s="177">
        <f>IF(ISREF(INDIRECT(I449)), INDIRECT(I449),"")</f>
        <v/>
      </c>
      <c r="BL449" s="165" t="n"/>
    </row>
    <row r="450" ht="12.8" customHeight="1" s="111">
      <c r="A450" s="171">
        <f>IF(INDIRECT(ADDRESS(ROW(),COLUMN()+2,4,1))="","",ROW()-2)</f>
        <v/>
      </c>
      <c r="B450" s="190" t="inlineStr"/>
      <c r="C450" s="191" t="inlineStr">
        <is>
          <t>/Archives/PurchasedSW</t>
        </is>
      </c>
      <c r="D450" s="192" t="inlineStr">
        <is>
          <t>NA</t>
        </is>
      </c>
      <c r="E450" s="191" t="inlineStr">
        <is>
          <t>YES</t>
        </is>
      </c>
      <c r="F450" s="192" t="inlineStr">
        <is>
          <t>YES</t>
        </is>
      </c>
      <c r="G450" s="171">
        <f>IF(ISNA(VLOOKUP(C450,FS_SIZE!$B$1:$C$551,2,0)),"",VLOOKUP(C450,FS_SIZE!$B$1:$C$551,2,0))</f>
        <v/>
      </c>
      <c r="H4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176" t="str"/>
      <c r="J450" s="177">
        <f>IF(ISREF(INDIRECT(I450)), INDIRECT(I450),"")</f>
        <v/>
      </c>
      <c r="BL450" s="165" t="n"/>
    </row>
    <row r="451" ht="12.8" customHeight="1" s="111">
      <c r="A451" s="171">
        <f>IF(INDIRECT(ADDRESS(ROW(),COLUMN()+2,4,1))="","",ROW()-2)</f>
        <v/>
      </c>
      <c r="B451" s="190" t="inlineStr"/>
      <c r="C451" s="191" t="inlineStr">
        <is>
          <t>/Archives/PurchasedSW/Legacy7Setup.exe</t>
        </is>
      </c>
      <c r="D451" s="192" t="inlineStr">
        <is>
          <t>NA</t>
        </is>
      </c>
      <c r="E451" s="191" t="inlineStr">
        <is>
          <t>YES</t>
        </is>
      </c>
      <c r="F451" s="192" t="inlineStr">
        <is>
          <t>No</t>
        </is>
      </c>
      <c r="G451" s="171">
        <f>IF(ISNA(VLOOKUP(C451,FS_SIZE!$B$1:$C$551,2,0)),"",VLOOKUP(C451,FS_SIZE!$B$1:$C$551,2,0))</f>
        <v/>
      </c>
      <c r="H4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176" t="str"/>
      <c r="J451" s="177">
        <f>IF(ISREF(INDIRECT(I451)), INDIRECT(I451),"")</f>
        <v/>
      </c>
      <c r="BL451" s="165" t="n"/>
    </row>
    <row r="452" ht="12.8" customHeight="1" s="111">
      <c r="A452" s="171">
        <f>IF(INDIRECT(ADDRESS(ROW(),COLUMN()+2,4,1))="","",ROW()-2)</f>
        <v/>
      </c>
      <c r="B452" s="190" t="inlineStr"/>
      <c r="C452" s="191" t="inlineStr">
        <is>
          <t>/Archives/PurchasedSW/Legacy8Setup.exe</t>
        </is>
      </c>
      <c r="D452" s="192" t="inlineStr">
        <is>
          <t>NA</t>
        </is>
      </c>
      <c r="E452" s="191" t="inlineStr">
        <is>
          <t>YES</t>
        </is>
      </c>
      <c r="F452" s="192" t="inlineStr">
        <is>
          <t>No</t>
        </is>
      </c>
      <c r="G452" s="171">
        <f>IF(ISNA(VLOOKUP(C452,FS_SIZE!$B$1:$C$551,2,0)),"",VLOOKUP(C452,FS_SIZE!$B$1:$C$551,2,0))</f>
        <v/>
      </c>
      <c r="H4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176" t="str"/>
      <c r="J452" s="177">
        <f>IF(ISREF(INDIRECT(I452)), INDIRECT(I452),"")</f>
        <v/>
      </c>
      <c r="BL452" s="165" t="n"/>
    </row>
    <row r="453" ht="12.8" customHeight="1" s="111">
      <c r="A453" s="171">
        <f>IF(INDIRECT(ADDRESS(ROW(),COLUMN()+2,4,1))="","",ROW()-2)</f>
        <v/>
      </c>
      <c r="B453" s="190" t="inlineStr"/>
      <c r="C453" s="191" t="inlineStr">
        <is>
          <t>/Archives/PurchasedSW/MyHeadsetUpdaterInstaller_2_8_26503_0.exe</t>
        </is>
      </c>
      <c r="D453" s="192" t="inlineStr">
        <is>
          <t>NA</t>
        </is>
      </c>
      <c r="E453" s="191" t="inlineStr">
        <is>
          <t>YES</t>
        </is>
      </c>
      <c r="F453" s="192" t="inlineStr">
        <is>
          <t>No</t>
        </is>
      </c>
      <c r="G453" s="171">
        <f>IF(ISNA(VLOOKUP(C453,FS_SIZE!$B$1:$C$551,2,0)),"",VLOOKUP(C453,FS_SIZE!$B$1:$C$551,2,0))</f>
        <v/>
      </c>
      <c r="H4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176" t="str"/>
      <c r="J453" s="177">
        <f>IF(ISREF(INDIRECT(I453)), INDIRECT(I453),"")</f>
        <v/>
      </c>
      <c r="BL453" s="165" t="n"/>
    </row>
    <row r="454" ht="12.8" customHeight="1" s="111">
      <c r="A454" s="171">
        <f>IF(INDIRECT(ADDRESS(ROW(),COLUMN()+2,4,1))="","",ROW()-2)</f>
        <v/>
      </c>
      <c r="B454" s="190" t="inlineStr"/>
      <c r="C454" s="191" t="inlineStr">
        <is>
          <t>/Archives/PurchasedSW/Quicken2011_Canada_R1_Home_And_Business.exe</t>
        </is>
      </c>
      <c r="D454" s="192" t="inlineStr">
        <is>
          <t>NA</t>
        </is>
      </c>
      <c r="E454" s="191" t="inlineStr">
        <is>
          <t>YES</t>
        </is>
      </c>
      <c r="F454" s="192" t="inlineStr">
        <is>
          <t>No</t>
        </is>
      </c>
      <c r="G454" s="171">
        <f>IF(ISNA(VLOOKUP(C454,FS_SIZE!$B$1:$C$551,2,0)),"",VLOOKUP(C454,FS_SIZE!$B$1:$C$551,2,0))</f>
        <v/>
      </c>
      <c r="H4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176" t="str"/>
      <c r="J454" s="177">
        <f>IF(ISREF(INDIRECT(I454)), INDIRECT(I454),"")</f>
        <v/>
      </c>
      <c r="BL454" s="165" t="n"/>
    </row>
    <row r="455" ht="12.8" customHeight="1" s="111">
      <c r="A455" s="171">
        <f>IF(INDIRECT(ADDRESS(ROW(),COLUMN()+2,4,1))="","",ROW()-2)</f>
        <v/>
      </c>
      <c r="B455" s="190" t="inlineStr"/>
      <c r="C455" s="191" t="inlineStr">
        <is>
          <t>/Archives/PurchasedSW/StudioPatch11_1_1_5224h_light.exe</t>
        </is>
      </c>
      <c r="D455" s="192" t="inlineStr">
        <is>
          <t>NA</t>
        </is>
      </c>
      <c r="E455" s="191" t="inlineStr">
        <is>
          <t>YES</t>
        </is>
      </c>
      <c r="F455" s="192" t="inlineStr">
        <is>
          <t>No</t>
        </is>
      </c>
      <c r="G455" s="171">
        <f>IF(ISNA(VLOOKUP(C455,FS_SIZE!$B$1:$C$551,2,0)),"",VLOOKUP(C455,FS_SIZE!$B$1:$C$551,2,0))</f>
        <v/>
      </c>
      <c r="H4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176" t="str"/>
      <c r="J455" s="177">
        <f>IF(ISREF(INDIRECT(I455)), INDIRECT(I455),"")</f>
        <v/>
      </c>
      <c r="BL455" s="165" t="n"/>
    </row>
    <row r="456" ht="12.8" customHeight="1" s="111">
      <c r="A456" s="171">
        <f>IF(INDIRECT(ADDRESS(ROW(),COLUMN()+2,4,1))="","",ROW()-2)</f>
        <v/>
      </c>
      <c r="B456" s="190" t="inlineStr"/>
      <c r="C456" s="191" t="inlineStr">
        <is>
          <t>/Archives/PurchasedSW/StudioTax - Canadian Personal Income Tax Software.pdf</t>
        </is>
      </c>
      <c r="D456" s="192" t="inlineStr">
        <is>
          <t>NA</t>
        </is>
      </c>
      <c r="E456" s="191" t="inlineStr">
        <is>
          <t>YES</t>
        </is>
      </c>
      <c r="F456" s="192" t="inlineStr">
        <is>
          <t>No</t>
        </is>
      </c>
      <c r="G456" s="171">
        <f>IF(ISNA(VLOOKUP(C456,FS_SIZE!$B$1:$C$551,2,0)),"",VLOOKUP(C456,FS_SIZE!$B$1:$C$551,2,0))</f>
        <v/>
      </c>
      <c r="H4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176" t="str"/>
      <c r="J456" s="177">
        <f>IF(ISREF(INDIRECT(I456)), INDIRECT(I456),"")</f>
        <v/>
      </c>
      <c r="BL456" s="165" t="n"/>
    </row>
    <row r="457" ht="12.8" customHeight="1" s="111">
      <c r="A457" s="171">
        <f>IF(INDIRECT(ADDRESS(ROW(),COLUMN()+2,4,1))="","",ROW()-2)</f>
        <v/>
      </c>
      <c r="B457" s="190" t="inlineStr"/>
      <c r="C457" s="191" t="inlineStr">
        <is>
          <t>/Archives/PurchasedSW/TurboTax2013_Bld5004_Feb27.exe</t>
        </is>
      </c>
      <c r="D457" s="192" t="inlineStr">
        <is>
          <t>NA</t>
        </is>
      </c>
      <c r="E457" s="191" t="inlineStr">
        <is>
          <t>YES</t>
        </is>
      </c>
      <c r="F457" s="192" t="inlineStr">
        <is>
          <t>No</t>
        </is>
      </c>
      <c r="G457" s="171">
        <f>IF(ISNA(VLOOKUP(C457,FS_SIZE!$B$1:$C$551,2,0)),"",VLOOKUP(C457,FS_SIZE!$B$1:$C$551,2,0))</f>
        <v/>
      </c>
      <c r="H4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7" s="176" t="str"/>
      <c r="J457" s="177">
        <f>IF(ISREF(INDIRECT(I457)), INDIRECT(I457),"")</f>
        <v/>
      </c>
      <c r="BL457" s="165" t="n"/>
    </row>
    <row r="458" ht="12.8" customHeight="1" s="111">
      <c r="A458" s="171">
        <f>IF(INDIRECT(ADDRESS(ROW(),COLUMN()+2,4,1))="","",ROW()-2)</f>
        <v/>
      </c>
      <c r="B458" s="190" t="inlineStr"/>
      <c r="C458" s="191" t="inlineStr">
        <is>
          <t>/Archives/T490</t>
        </is>
      </c>
      <c r="D458" s="192" t="inlineStr">
        <is>
          <t>NA</t>
        </is>
      </c>
      <c r="E458" s="191" t="inlineStr">
        <is>
          <t>YES</t>
        </is>
      </c>
      <c r="F458" s="192" t="inlineStr">
        <is>
          <t>YES</t>
        </is>
      </c>
      <c r="G458" s="171">
        <f>IF(ISNA(VLOOKUP(C458,FS_SIZE!$B$1:$C$551,2,0)),"",VLOOKUP(C458,FS_SIZE!$B$1:$C$551,2,0))</f>
        <v/>
      </c>
      <c r="H4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176" t="str"/>
      <c r="J458" s="177">
        <f>IF(ISREF(INDIRECT(I458)), INDIRECT(I458),"")</f>
        <v/>
      </c>
      <c r="BL458" s="165" t="n"/>
    </row>
    <row r="459" ht="12.8" customHeight="1" s="111">
      <c r="A459" s="171">
        <f>IF(INDIRECT(ADDRESS(ROW(),COLUMN()+2,4,1))="","",ROW()-2)</f>
        <v/>
      </c>
      <c r="B459" s="190" t="inlineStr"/>
      <c r="C459" s="191" t="inlineStr">
        <is>
          <t>/Archives/T490/image.dd</t>
        </is>
      </c>
      <c r="D459" s="192" t="inlineStr">
        <is>
          <t>NA</t>
        </is>
      </c>
      <c r="E459" s="191" t="inlineStr">
        <is>
          <t>YES</t>
        </is>
      </c>
      <c r="F459" s="192" t="inlineStr">
        <is>
          <t>No</t>
        </is>
      </c>
      <c r="G459" s="171">
        <f>IF(ISNA(VLOOKUP(C459,FS_SIZE!$B$1:$C$551,2,0)),"",VLOOKUP(C459,FS_SIZE!$B$1:$C$551,2,0))</f>
        <v/>
      </c>
      <c r="H4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176" t="str"/>
      <c r="J459" s="177">
        <f>IF(ISREF(INDIRECT(I459)), INDIRECT(I459),"")</f>
        <v/>
      </c>
      <c r="BL459" s="165" t="n"/>
    </row>
    <row r="460" ht="12.8" customHeight="1" s="111">
      <c r="A460" s="171">
        <f>IF(INDIRECT(ADDRESS(ROW(),COLUMN()+2,4,1))="","",ROW()-2)</f>
        <v/>
      </c>
      <c r="B460" s="172" t="inlineStr"/>
      <c r="C460" s="173" t="inlineStr">
        <is>
          <t>/Archives/T490/testdisk.log</t>
        </is>
      </c>
      <c r="D460" s="174" t="inlineStr">
        <is>
          <t>NA</t>
        </is>
      </c>
      <c r="E460" s="173" t="inlineStr">
        <is>
          <t>YES</t>
        </is>
      </c>
      <c r="F460" s="173" t="inlineStr">
        <is>
          <t>No</t>
        </is>
      </c>
      <c r="G460" s="171">
        <f>IF(ISNA(VLOOKUP(C460,FS_SIZE!$B$1:$C$551,2,0)),"",VLOOKUP(C460,FS_SIZE!$B$1:$C$551,2,0))</f>
        <v/>
      </c>
      <c r="H4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176" t="str"/>
      <c r="J460" s="177">
        <f>IF(ISREF(INDIRECT(I460)), INDIRECT(I460),"")</f>
        <v/>
      </c>
      <c r="BL460" s="165" t="n"/>
    </row>
    <row r="461" ht="12.8" customHeight="1" s="111">
      <c r="A461" s="171">
        <f>IF(INDIRECT(ADDRESS(ROW(),COLUMN()+2,4,1))="","",ROW()-2)</f>
        <v/>
      </c>
      <c r="B461" s="190" t="inlineStr"/>
      <c r="C461" s="191" t="inlineStr">
        <is>
          <t>/Archives/TechieBooks</t>
        </is>
      </c>
      <c r="D461" s="192" t="inlineStr">
        <is>
          <t>NA</t>
        </is>
      </c>
      <c r="E461" s="191" t="inlineStr">
        <is>
          <t>YES</t>
        </is>
      </c>
      <c r="F461" s="192" t="inlineStr">
        <is>
          <t>YES</t>
        </is>
      </c>
      <c r="G461" s="171">
        <f>IF(ISNA(VLOOKUP(C461,FS_SIZE!$B$1:$C$551,2,0)),"",VLOOKUP(C461,FS_SIZE!$B$1:$C$551,2,0))</f>
        <v/>
      </c>
      <c r="H4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176" t="str"/>
      <c r="J461" s="177">
        <f>IF(ISREF(INDIRECT(I461)), INDIRECT(I461),"")</f>
        <v/>
      </c>
      <c r="BL461" s="165" t="n"/>
    </row>
    <row r="462" ht="12.8" customHeight="1" s="111">
      <c r="A462" s="171">
        <f>IF(INDIRECT(ADDRESS(ROW(),COLUMN()+2,4,1))="","",ROW()-2)</f>
        <v/>
      </c>
      <c r="B462" s="172" t="inlineStr"/>
      <c r="C462" s="173" t="inlineStr">
        <is>
          <t>/Archives/TechieBooks/Genres.htm</t>
        </is>
      </c>
      <c r="D462" s="174" t="inlineStr">
        <is>
          <t>NA</t>
        </is>
      </c>
      <c r="E462" s="173" t="inlineStr">
        <is>
          <t>YES</t>
        </is>
      </c>
      <c r="F462" s="173" t="inlineStr">
        <is>
          <t>No</t>
        </is>
      </c>
      <c r="G462" s="171">
        <f>IF(ISNA(VLOOKUP(C462,FS_SIZE!$B$1:$C$551,2,0)),"",VLOOKUP(C462,FS_SIZE!$B$1:$C$551,2,0))</f>
        <v/>
      </c>
      <c r="H4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176" t="str"/>
      <c r="J462" s="177">
        <f>IF(ISREF(INDIRECT(I462)), INDIRECT(I462),"")</f>
        <v/>
      </c>
      <c r="BL462" s="165" t="n"/>
    </row>
    <row r="463" ht="12.8" customHeight="1" s="111">
      <c r="A463" s="171">
        <f>IF(INDIRECT(ADDRESS(ROW(),COLUMN()+2,4,1))="","",ROW()-2)</f>
        <v/>
      </c>
      <c r="B463" s="190" t="inlineStr"/>
      <c r="C463" s="191" t="inlineStr">
        <is>
          <t>/Archives/TechieBooks/The Experience and Perception of Time (Stanford Encyclopedia of Philosophy).pdf</t>
        </is>
      </c>
      <c r="D463" s="192" t="inlineStr">
        <is>
          <t>NA</t>
        </is>
      </c>
      <c r="E463" s="191" t="inlineStr">
        <is>
          <t>YES</t>
        </is>
      </c>
      <c r="F463" s="192" t="inlineStr">
        <is>
          <t>No</t>
        </is>
      </c>
      <c r="G463" s="171">
        <f>IF(ISNA(VLOOKUP(C463,FS_SIZE!$B$1:$C$551,2,0)),"",VLOOKUP(C463,FS_SIZE!$B$1:$C$551,2,0))</f>
        <v/>
      </c>
      <c r="H4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3" s="176" t="str"/>
      <c r="J463" s="177">
        <f>IF(ISREF(INDIRECT(I463)), INDIRECT(I463),"")</f>
        <v/>
      </c>
      <c r="BL463" s="165" t="n"/>
    </row>
    <row r="464" ht="12.8" customHeight="1" s="111">
      <c r="A464" s="171">
        <f>IF(INDIRECT(ADDRESS(ROW(),COLUMN()+2,4,1))="","",ROW()-2)</f>
        <v/>
      </c>
      <c r="B464" s="172" t="inlineStr"/>
      <c r="C464" s="173" t="inlineStr">
        <is>
          <t>/Archives/TechieBooks/html5-quick-learning-quide.pdf</t>
        </is>
      </c>
      <c r="D464" s="174" t="inlineStr">
        <is>
          <t>NA</t>
        </is>
      </c>
      <c r="E464" s="173" t="inlineStr">
        <is>
          <t>YES</t>
        </is>
      </c>
      <c r="F464" s="173" t="inlineStr">
        <is>
          <t>No</t>
        </is>
      </c>
      <c r="G464" s="171">
        <f>IF(ISNA(VLOOKUP(C464,FS_SIZE!$B$1:$C$551,2,0)),"",VLOOKUP(C464,FS_SIZE!$B$1:$C$551,2,0))</f>
        <v/>
      </c>
      <c r="H4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4" s="176" t="str"/>
      <c r="J464" s="177">
        <f>IF(ISREF(INDIRECT(I464)), INDIRECT(I464),"")</f>
        <v/>
      </c>
      <c r="BL464" s="165" t="n"/>
    </row>
    <row r="465" ht="12.8" customHeight="1" s="111">
      <c r="A465" s="171">
        <f>IF(INDIRECT(ADDRESS(ROW(),COLUMN()+2,4,1))="","",ROW()-2)</f>
        <v/>
      </c>
      <c r="B465" s="190" t="inlineStr"/>
      <c r="C465" s="191" t="inlineStr">
        <is>
          <t>/Archives/Uploads</t>
        </is>
      </c>
      <c r="D465" s="192" t="inlineStr">
        <is>
          <t>NA</t>
        </is>
      </c>
      <c r="E465" s="191" t="inlineStr">
        <is>
          <t>YES</t>
        </is>
      </c>
      <c r="F465" s="192" t="inlineStr">
        <is>
          <t>YES</t>
        </is>
      </c>
      <c r="G465" s="171">
        <f>IF(ISNA(VLOOKUP(C465,FS_SIZE!$B$1:$C$551,2,0)),"",VLOOKUP(C465,FS_SIZE!$B$1:$C$551,2,0))</f>
        <v/>
      </c>
      <c r="H4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5" s="176" t="str"/>
      <c r="J465" s="177">
        <f>IF(ISREF(INDIRECT(I465)), INDIRECT(I465),"")</f>
        <v/>
      </c>
      <c r="BL465" s="165" t="n"/>
    </row>
    <row r="466" ht="12.8" customHeight="1" s="111">
      <c r="A466" s="171">
        <f>IF(INDIRECT(ADDRESS(ROW(),COLUMN()+2,4,1))="","",ROW()-2)</f>
        <v/>
      </c>
      <c r="B466" s="190" t="inlineStr"/>
      <c r="C466" s="191" t="inlineStr">
        <is>
          <t>/Archives/Uploads/Generic_98-314-XCB2011006.xml</t>
        </is>
      </c>
      <c r="D466" s="192" t="inlineStr">
        <is>
          <t>NA</t>
        </is>
      </c>
      <c r="E466" s="191" t="inlineStr">
        <is>
          <t>YES</t>
        </is>
      </c>
      <c r="F466" s="192" t="inlineStr">
        <is>
          <t>No</t>
        </is>
      </c>
      <c r="G466" s="171">
        <f>IF(ISNA(VLOOKUP(C466,FS_SIZE!$B$1:$C$551,2,0)),"",VLOOKUP(C466,FS_SIZE!$B$1:$C$551,2,0))</f>
        <v/>
      </c>
      <c r="H4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6" s="176" t="str"/>
      <c r="J466" s="177">
        <f>IF(ISREF(INDIRECT(I466)), INDIRECT(I466),"")</f>
        <v/>
      </c>
      <c r="BL466" s="165" t="n"/>
    </row>
    <row r="467" ht="12.8" customHeight="1" s="111">
      <c r="A467" s="171">
        <f>IF(INDIRECT(ADDRESS(ROW(),COLUMN()+2,4,1))="","",ROW()-2)</f>
        <v/>
      </c>
      <c r="B467" s="190" t="inlineStr"/>
      <c r="C467" s="191" t="inlineStr">
        <is>
          <t>/Archives/Uploads/Structure_98-314-XCB2011006.xml</t>
        </is>
      </c>
      <c r="D467" s="192" t="inlineStr">
        <is>
          <t>NA</t>
        </is>
      </c>
      <c r="E467" s="191" t="inlineStr">
        <is>
          <t>YES</t>
        </is>
      </c>
      <c r="F467" s="192" t="inlineStr">
        <is>
          <t>No</t>
        </is>
      </c>
      <c r="G467" s="171">
        <f>IF(ISNA(VLOOKUP(C467,FS_SIZE!$B$1:$C$551,2,0)),"",VLOOKUP(C467,FS_SIZE!$B$1:$C$551,2,0))</f>
        <v/>
      </c>
      <c r="H4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176" t="str"/>
      <c r="J467" s="177">
        <f>IF(ISREF(INDIRECT(I467)), INDIRECT(I467),"")</f>
        <v/>
      </c>
      <c r="BL467" s="165" t="n"/>
    </row>
    <row r="468" ht="12.8" customHeight="1" s="111">
      <c r="A468" s="171">
        <f>IF(INDIRECT(ADDRESS(ROW(),COLUMN()+2,4,1))="","",ROW()-2)</f>
        <v/>
      </c>
      <c r="B468" s="190" t="inlineStr"/>
      <c r="C468" s="191" t="inlineStr">
        <is>
          <t>/Archives/Uploads/binding.xml</t>
        </is>
      </c>
      <c r="D468" s="192" t="inlineStr">
        <is>
          <t>NA</t>
        </is>
      </c>
      <c r="E468" s="191" t="inlineStr">
        <is>
          <t>YES</t>
        </is>
      </c>
      <c r="F468" s="192" t="inlineStr">
        <is>
          <t>No</t>
        </is>
      </c>
      <c r="G468" s="171">
        <f>IF(ISNA(VLOOKUP(C468,FS_SIZE!$B$1:$C$551,2,0)),"",VLOOKUP(C468,FS_SIZE!$B$1:$C$551,2,0))</f>
        <v/>
      </c>
      <c r="H4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8" s="176" t="str"/>
      <c r="J468" s="177">
        <f>IF(ISREF(INDIRECT(I468)), INDIRECT(I468),"")</f>
        <v/>
      </c>
      <c r="BL468" s="165" t="n"/>
    </row>
    <row r="469" ht="12.8" customHeight="1" s="111">
      <c r="A469" s="171">
        <f>IF(INDIRECT(ADDRESS(ROW(),COLUMN()+2,4,1))="","",ROW()-2)</f>
        <v/>
      </c>
      <c r="B469" s="190" t="inlineStr"/>
      <c r="C469" s="191" t="inlineStr">
        <is>
          <t>/Archives/Uploads/book_state.xml</t>
        </is>
      </c>
      <c r="D469" s="192" t="inlineStr">
        <is>
          <t>NA</t>
        </is>
      </c>
      <c r="E469" s="191" t="inlineStr">
        <is>
          <t>YES</t>
        </is>
      </c>
      <c r="F469" s="192" t="inlineStr">
        <is>
          <t>No</t>
        </is>
      </c>
      <c r="G469" s="171">
        <f>IF(ISNA(VLOOKUP(C469,FS_SIZE!$B$1:$C$551,2,0)),"",VLOOKUP(C469,FS_SIZE!$B$1:$C$551,2,0))</f>
        <v/>
      </c>
      <c r="H4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9" s="176" t="str"/>
      <c r="J469" s="177">
        <f>IF(ISREF(INDIRECT(I469)), INDIRECT(I469),"")</f>
        <v/>
      </c>
      <c r="BL469" s="165" t="n"/>
    </row>
    <row r="470" ht="12.8" customHeight="1" s="111">
      <c r="A470" s="171">
        <f>IF(INDIRECT(ADDRESS(ROW(),COLUMN()+2,4,1))="","",ROW()-2)</f>
        <v/>
      </c>
      <c r="B470" s="172" t="inlineStr"/>
      <c r="C470" s="173" t="inlineStr">
        <is>
          <t>/Archives/Uploads/books.xml</t>
        </is>
      </c>
      <c r="D470" s="174" t="inlineStr">
        <is>
          <t>NA</t>
        </is>
      </c>
      <c r="E470" s="173" t="inlineStr">
        <is>
          <t>YES</t>
        </is>
      </c>
      <c r="F470" s="173" t="inlineStr">
        <is>
          <t>No</t>
        </is>
      </c>
      <c r="G470" s="171">
        <f>IF(ISNA(VLOOKUP(C470,FS_SIZE!$B$1:$C$551,2,0)),"",VLOOKUP(C470,FS_SIZE!$B$1:$C$551,2,0))</f>
        <v/>
      </c>
      <c r="H4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176" t="str"/>
      <c r="J470" s="177">
        <f>IF(ISREF(INDIRECT(I470)), INDIRECT(I470),"")</f>
        <v/>
      </c>
      <c r="BL470" s="165" t="n"/>
    </row>
    <row r="471" ht="12.8" customHeight="1" s="111">
      <c r="A471" s="171">
        <f>IF(INDIRECT(ADDRESS(ROW(),COLUMN()+2,4,1))="","",ROW()-2)</f>
        <v/>
      </c>
      <c r="B471" s="172" t="inlineStr"/>
      <c r="C471" s="173" t="inlineStr">
        <is>
          <t>/Archives/Uploads/ixcollection.xml</t>
        </is>
      </c>
      <c r="D471" s="174" t="inlineStr">
        <is>
          <t>NA</t>
        </is>
      </c>
      <c r="E471" s="173" t="inlineStr">
        <is>
          <t>YES</t>
        </is>
      </c>
      <c r="F471" s="173" t="inlineStr">
        <is>
          <t>No</t>
        </is>
      </c>
      <c r="G471" s="171">
        <f>IF(ISNA(VLOOKUP(C471,FS_SIZE!$B$1:$C$551,2,0)),"",VLOOKUP(C471,FS_SIZE!$B$1:$C$551,2,0))</f>
        <v/>
      </c>
      <c r="H4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1" s="176" t="str"/>
      <c r="J471" s="177">
        <f>IF(ISREF(INDIRECT(I471)), INDIRECT(I471),"")</f>
        <v/>
      </c>
      <c r="BL471" s="165" t="n"/>
    </row>
    <row r="472" ht="12.8" customHeight="1" s="111">
      <c r="A472" s="171">
        <f>IF(INDIRECT(ADDRESS(ROW(),COLUMN()+2,4,1))="","",ROW()-2)</f>
        <v/>
      </c>
      <c r="B472" s="172" t="inlineStr"/>
      <c r="C472" s="173" t="inlineStr">
        <is>
          <t>/Archives/Uploads/movie_genre.xml</t>
        </is>
      </c>
      <c r="D472" s="174" t="inlineStr">
        <is>
          <t>NA</t>
        </is>
      </c>
      <c r="E472" s="173" t="inlineStr">
        <is>
          <t>YES</t>
        </is>
      </c>
      <c r="F472" s="173" t="inlineStr">
        <is>
          <t>No</t>
        </is>
      </c>
      <c r="G472" s="171">
        <f>IF(ISNA(VLOOKUP(C472,FS_SIZE!$B$1:$C$551,2,0)),"",VLOOKUP(C472,FS_SIZE!$B$1:$C$551,2,0))</f>
        <v/>
      </c>
      <c r="H4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176" t="str"/>
      <c r="J472" s="177">
        <f>IF(ISREF(INDIRECT(I472)), INDIRECT(I472),"")</f>
        <v/>
      </c>
      <c r="BL472" s="165" t="n"/>
    </row>
    <row r="473" ht="12.8" customHeight="1" s="111">
      <c r="A473" s="171">
        <f>IF(INDIRECT(ADDRESS(ROW(),COLUMN()+2,4,1))="","",ROW()-2)</f>
        <v/>
      </c>
      <c r="B473" s="172" t="inlineStr"/>
      <c r="C473" s="173" t="inlineStr">
        <is>
          <t>/Archives/VirtualBoxVMs</t>
        </is>
      </c>
      <c r="D473" s="174" t="inlineStr">
        <is>
          <t>NA</t>
        </is>
      </c>
      <c r="E473" s="173" t="inlineStr">
        <is>
          <t>YES</t>
        </is>
      </c>
      <c r="F473" s="173" t="inlineStr">
        <is>
          <t>YES</t>
        </is>
      </c>
      <c r="G473" s="171">
        <f>IF(ISNA(VLOOKUP(C473,FS_SIZE!$B$1:$C$551,2,0)),"",VLOOKUP(C473,FS_SIZE!$B$1:$C$551,2,0))</f>
        <v/>
      </c>
      <c r="H4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176" t="str"/>
      <c r="J473" s="177">
        <f>IF(ISREF(INDIRECT(I473)), INDIRECT(I473),"")</f>
        <v/>
      </c>
      <c r="BL473" s="165" t="n"/>
    </row>
    <row r="474" ht="12.8" customHeight="1" s="111">
      <c r="A474" s="171">
        <f>IF(INDIRECT(ADDRESS(ROW(),COLUMN()+2,4,1))="","",ROW()-2)</f>
        <v/>
      </c>
      <c r="B474" s="190" t="inlineStr"/>
      <c r="C474" s="191" t="inlineStr">
        <is>
          <t>/Archives/albums</t>
        </is>
      </c>
      <c r="D474" s="192" t="inlineStr">
        <is>
          <t>NA</t>
        </is>
      </c>
      <c r="E474" s="191" t="inlineStr">
        <is>
          <t>YES</t>
        </is>
      </c>
      <c r="F474" s="192" t="inlineStr">
        <is>
          <t>YES</t>
        </is>
      </c>
      <c r="G474" s="171">
        <f>IF(ISNA(VLOOKUP(C474,FS_SIZE!$B$1:$C$551,2,0)),"",VLOOKUP(C474,FS_SIZE!$B$1:$C$551,2,0))</f>
        <v/>
      </c>
      <c r="H4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176" t="str"/>
      <c r="J474" s="177">
        <f>IF(ISREF(INDIRECT(I474)), INDIRECT(I474),"")</f>
        <v/>
      </c>
      <c r="BL474" s="165" t="n"/>
    </row>
    <row r="475" ht="12.8" customHeight="1" s="111">
      <c r="A475" s="171">
        <f>IF(INDIRECT(ADDRESS(ROW(),COLUMN()+2,4,1))="","",ROW()-2)</f>
        <v/>
      </c>
      <c r="B475" s="172" t="inlineStr"/>
      <c r="C475" s="173" t="inlineStr">
        <is>
          <t>/Archives/audio</t>
        </is>
      </c>
      <c r="D475" s="174" t="inlineStr">
        <is>
          <t>NA</t>
        </is>
      </c>
      <c r="E475" s="173" t="inlineStr">
        <is>
          <t>YES</t>
        </is>
      </c>
      <c r="F475" s="173" t="inlineStr">
        <is>
          <t>YES</t>
        </is>
      </c>
      <c r="G475" s="171">
        <f>IF(ISNA(VLOOKUP(C475,FS_SIZE!$B$1:$C$551,2,0)),"",VLOOKUP(C475,FS_SIZE!$B$1:$C$551,2,0))</f>
        <v/>
      </c>
      <c r="H4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176" t="str"/>
      <c r="J475" s="177">
        <f>IF(ISREF(INDIRECT(I475)), INDIRECT(I475),"")</f>
        <v/>
      </c>
      <c r="BL475" s="165" t="n"/>
    </row>
    <row r="476" ht="12.8" customHeight="1" s="111">
      <c r="A476" s="171">
        <f>IF(INDIRECT(ADDRESS(ROW(),COLUMN()+2,4,1))="","",ROW()-2)</f>
        <v/>
      </c>
      <c r="B476" s="190" t="inlineStr"/>
      <c r="C476" s="191" t="inlineStr">
        <is>
          <t>/Archives/audio/Now Strut3.mp3</t>
        </is>
      </c>
      <c r="D476" s="192" t="inlineStr">
        <is>
          <t>NA</t>
        </is>
      </c>
      <c r="E476" s="191" t="inlineStr">
        <is>
          <t>YES</t>
        </is>
      </c>
      <c r="F476" s="192" t="inlineStr">
        <is>
          <t>No</t>
        </is>
      </c>
      <c r="G476" s="171">
        <f>IF(ISNA(VLOOKUP(C476,FS_SIZE!$B$1:$C$551,2,0)),"",VLOOKUP(C476,FS_SIZE!$B$1:$C$551,2,0))</f>
        <v/>
      </c>
      <c r="H4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176" t="str"/>
      <c r="J476" s="177">
        <f>IF(ISREF(INDIRECT(I476)), INDIRECT(I476),"")</f>
        <v/>
      </c>
      <c r="BL476" s="165" t="n"/>
    </row>
    <row r="477" ht="12.8" customHeight="1" s="111">
      <c r="A477" s="171">
        <f>IF(INDIRECT(ADDRESS(ROW(),COLUMN()+2,4,1))="","",ROW()-2)</f>
        <v/>
      </c>
      <c r="B477" s="172" t="inlineStr"/>
      <c r="C477" s="173" t="inlineStr">
        <is>
          <t>/Archives/copperminePix</t>
        </is>
      </c>
      <c r="D477" s="174" t="inlineStr">
        <is>
          <t>NA</t>
        </is>
      </c>
      <c r="E477" s="173" t="inlineStr">
        <is>
          <t>YES</t>
        </is>
      </c>
      <c r="F477" s="173" t="inlineStr">
        <is>
          <t>YES</t>
        </is>
      </c>
      <c r="G477" s="171">
        <f>IF(ISNA(VLOOKUP(C477,FS_SIZE!$B$1:$C$551,2,0)),"",VLOOKUP(C477,FS_SIZE!$B$1:$C$551,2,0))</f>
        <v/>
      </c>
      <c r="H4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176" t="str"/>
      <c r="J477" s="177">
        <f>IF(ISREF(INDIRECT(I477)), INDIRECT(I477),"")</f>
        <v/>
      </c>
      <c r="BL477" s="165" t="n"/>
    </row>
    <row r="478" ht="12.8" customHeight="1" s="111">
      <c r="A478" s="171">
        <f>IF(INDIRECT(ADDRESS(ROW(),COLUMN()+2,4,1))="","",ROW()-2)</f>
        <v/>
      </c>
      <c r="B478" s="172" t="inlineStr"/>
      <c r="C478" s="173" t="inlineStr">
        <is>
          <t>/Archives/copperminePix/collection.xml</t>
        </is>
      </c>
      <c r="D478" s="174" t="inlineStr">
        <is>
          <t>NA</t>
        </is>
      </c>
      <c r="E478" s="173" t="inlineStr">
        <is>
          <t>YES</t>
        </is>
      </c>
      <c r="F478" s="173" t="inlineStr">
        <is>
          <t>No</t>
        </is>
      </c>
      <c r="G478" s="171">
        <f>IF(ISNA(VLOOKUP(C478,FS_SIZE!$B$1:$C$551,2,0)),"",VLOOKUP(C478,FS_SIZE!$B$1:$C$551,2,0))</f>
        <v/>
      </c>
      <c r="H4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176" t="str"/>
      <c r="J478" s="177">
        <f>IF(ISREF(INDIRECT(I478)), INDIRECT(I478),"")</f>
        <v/>
      </c>
      <c r="BL478" s="165" t="n"/>
    </row>
    <row r="479" ht="12.8" customHeight="1" s="111">
      <c r="A479" s="171">
        <f>IF(INDIRECT(ADDRESS(ROW(),COLUMN()+2,4,1))="","",ROW()-2)</f>
        <v/>
      </c>
      <c r="B479" s="190" t="inlineStr"/>
      <c r="C479" s="191" t="inlineStr">
        <is>
          <t>/Archives/git</t>
        </is>
      </c>
      <c r="D479" s="192" t="inlineStr">
        <is>
          <t>NA</t>
        </is>
      </c>
      <c r="E479" s="191" t="inlineStr">
        <is>
          <t>YES</t>
        </is>
      </c>
      <c r="F479" s="192" t="inlineStr">
        <is>
          <t>YES</t>
        </is>
      </c>
      <c r="G479" s="171">
        <f>IF(ISNA(VLOOKUP(C479,FS_SIZE!$B$1:$C$551,2,0)),"",VLOOKUP(C479,FS_SIZE!$B$1:$C$551,2,0))</f>
        <v/>
      </c>
      <c r="H4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176" t="str"/>
      <c r="J479" s="177">
        <f>IF(ISREF(INDIRECT(I479)), INDIRECT(I479),"")</f>
        <v/>
      </c>
      <c r="BL479" s="165" t="n"/>
    </row>
    <row r="480" ht="12.8" customHeight="1" s="111">
      <c r="A480" s="171">
        <f>IF(INDIRECT(ADDRESS(ROW(),COLUMN()+2,4,1))="","",ROW()-2)</f>
        <v/>
      </c>
      <c r="B480" s="190" t="inlineStr"/>
      <c r="C480" s="191" t="inlineStr">
        <is>
          <t>/Archives/git/.gitignore</t>
        </is>
      </c>
      <c r="D480" s="192" t="inlineStr">
        <is>
          <t>NA</t>
        </is>
      </c>
      <c r="E480" s="191" t="inlineStr">
        <is>
          <t>YES</t>
        </is>
      </c>
      <c r="F480" s="192" t="inlineStr">
        <is>
          <t>No</t>
        </is>
      </c>
      <c r="G480" s="171">
        <f>IF(ISNA(VLOOKUP(C480,FS_SIZE!$B$1:$C$551,2,0)),"",VLOOKUP(C480,FS_SIZE!$B$1:$C$551,2,0))</f>
        <v/>
      </c>
      <c r="H4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176" t="str"/>
      <c r="J480" s="177">
        <f>IF(ISREF(INDIRECT(I480)), INDIRECT(I480),"")</f>
        <v/>
      </c>
      <c r="BL480" s="165" t="n"/>
    </row>
    <row r="481" ht="12.8" customHeight="1" s="111">
      <c r="A481" s="171">
        <f>IF(INDIRECT(ADDRESS(ROW(),COLUMN()+2,4,1))="","",ROW()-2)</f>
        <v/>
      </c>
      <c r="B481" s="144" t="inlineStr"/>
      <c r="C481" s="173" t="inlineStr">
        <is>
          <t>/Archives/git/.project</t>
        </is>
      </c>
      <c r="D481" s="192" t="inlineStr">
        <is>
          <t>NA</t>
        </is>
      </c>
      <c r="E481" s="191" t="inlineStr">
        <is>
          <t>YES</t>
        </is>
      </c>
      <c r="F481" s="192" t="inlineStr">
        <is>
          <t>No</t>
        </is>
      </c>
      <c r="G481" s="171">
        <f>IF(ISNA(VLOOKUP(C481,FS_SIZE!$B$1:$C$551,2,0)),"",VLOOKUP(C481,FS_SIZE!$B$1:$C$551,2,0))</f>
        <v/>
      </c>
      <c r="H4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176" t="str"/>
      <c r="J481" s="177">
        <f>IF(ISREF(INDIRECT(I481)), INDIRECT(I481),"")</f>
        <v/>
      </c>
      <c r="BL481" s="165" t="n"/>
    </row>
    <row r="482" ht="12.8" customHeight="1" s="111">
      <c r="A482" s="171">
        <f>IF(INDIRECT(ADDRESS(ROW(),COLUMN()+2,4,1))="","",ROW()-2)</f>
        <v/>
      </c>
      <c r="B482" s="190" t="inlineStr"/>
      <c r="C482" s="191" t="inlineStr">
        <is>
          <t>/Archives/git/Blox.tar.gz</t>
        </is>
      </c>
      <c r="D482" s="192" t="inlineStr">
        <is>
          <t>NA</t>
        </is>
      </c>
      <c r="E482" s="191" t="inlineStr">
        <is>
          <t>YES</t>
        </is>
      </c>
      <c r="F482" s="192" t="inlineStr">
        <is>
          <t>No</t>
        </is>
      </c>
      <c r="G482" s="171">
        <f>IF(ISNA(VLOOKUP(C482,FS_SIZE!$B$1:$C$551,2,0)),"",VLOOKUP(C482,FS_SIZE!$B$1:$C$551,2,0))</f>
        <v/>
      </c>
      <c r="H4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176" t="str"/>
      <c r="J482" s="177">
        <f>IF(ISREF(INDIRECT(I482)), INDIRECT(I482),"")</f>
        <v/>
      </c>
      <c r="BL482" s="165" t="n"/>
    </row>
    <row r="483" ht="12.8" customHeight="1" s="111">
      <c r="A483" s="171">
        <f>IF(INDIRECT(ADDRESS(ROW(),COLUMN()+2,4,1))="","",ROW()-2)</f>
        <v/>
      </c>
      <c r="B483" s="144" t="inlineStr"/>
      <c r="C483" s="173" t="inlineStr">
        <is>
          <t>/Archives/git/MyBlog-master.zip</t>
        </is>
      </c>
      <c r="D483" s="192" t="inlineStr">
        <is>
          <t>NA</t>
        </is>
      </c>
      <c r="E483" s="191" t="inlineStr">
        <is>
          <t>YES</t>
        </is>
      </c>
      <c r="F483" s="192" t="inlineStr">
        <is>
          <t>No</t>
        </is>
      </c>
      <c r="G483" s="171">
        <f>IF(ISNA(VLOOKUP(C483,FS_SIZE!$B$1:$C$551,2,0)),"",VLOOKUP(C483,FS_SIZE!$B$1:$C$551,2,0))</f>
        <v/>
      </c>
      <c r="H4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176" t="str"/>
      <c r="J483" s="177">
        <f>IF(ISREF(INDIRECT(I483)), INDIRECT(I483),"")</f>
        <v/>
      </c>
      <c r="BL483" s="165" t="n"/>
    </row>
    <row r="484" ht="12.8" customHeight="1" s="111">
      <c r="A484" s="171">
        <f>IF(INDIRECT(ADDRESS(ROW(),COLUMN()+2,4,1))="","",ROW()-2)</f>
        <v/>
      </c>
      <c r="B484" s="144" t="inlineStr"/>
      <c r="C484" s="173" t="inlineStr">
        <is>
          <t>/Archives/git/OriginalCaladanBackup.tar.xz</t>
        </is>
      </c>
      <c r="D484" s="192" t="inlineStr">
        <is>
          <t>NA</t>
        </is>
      </c>
      <c r="E484" s="191" t="inlineStr">
        <is>
          <t>YES</t>
        </is>
      </c>
      <c r="F484" s="192" t="inlineStr">
        <is>
          <t>No</t>
        </is>
      </c>
      <c r="G484" s="171">
        <f>IF(ISNA(VLOOKUP(C484,FS_SIZE!$B$1:$C$551,2,0)),"",VLOOKUP(C484,FS_SIZE!$B$1:$C$551,2,0))</f>
        <v/>
      </c>
      <c r="H4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176" t="str"/>
      <c r="J484" s="177">
        <f>IF(ISREF(INDIRECT(I484)), INDIRECT(I484),"")</f>
        <v/>
      </c>
      <c r="BL484" s="165" t="n"/>
    </row>
    <row r="485" ht="12.8" customHeight="1" s="111">
      <c r="A485" s="171">
        <f>IF(INDIRECT(ADDRESS(ROW(),COLUMN()+2,4,1))="","",ROW()-2)</f>
        <v/>
      </c>
      <c r="B485" s="172" t="inlineStr"/>
      <c r="C485" s="173" t="inlineStr">
        <is>
          <t>/Archives/git/TEST-org.magnum.dataup.AutoGradingTest.xml</t>
        </is>
      </c>
      <c r="D485" s="174" t="inlineStr">
        <is>
          <t>NA</t>
        </is>
      </c>
      <c r="E485" s="173" t="inlineStr">
        <is>
          <t>YES</t>
        </is>
      </c>
      <c r="F485" s="173" t="inlineStr">
        <is>
          <t>No</t>
        </is>
      </c>
      <c r="G485" s="171">
        <f>IF(ISNA(VLOOKUP(C485,FS_SIZE!$B$1:$C$551,2,0)),"",VLOOKUP(C485,FS_SIZE!$B$1:$C$551,2,0))</f>
        <v/>
      </c>
      <c r="H4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176" t="str"/>
      <c r="J485" s="177">
        <f>IF(ISREF(INDIRECT(I485)), INDIRECT(I485),"")</f>
        <v/>
      </c>
      <c r="BL485" s="165" t="n"/>
    </row>
    <row r="486" ht="12.8" customHeight="1" s="111">
      <c r="A486" s="171">
        <f>IF(INDIRECT(ADDRESS(ROW(),COLUMN()+2,4,1))="","",ROW()-2)</f>
        <v/>
      </c>
      <c r="B486" s="144" t="inlineStr"/>
      <c r="C486" s="173" t="inlineStr">
        <is>
          <t>/Archives/git/github-recovery-codes.txt</t>
        </is>
      </c>
      <c r="D486" s="192" t="inlineStr">
        <is>
          <t>NA</t>
        </is>
      </c>
      <c r="E486" s="191" t="inlineStr">
        <is>
          <t>YES</t>
        </is>
      </c>
      <c r="F486" s="192" t="inlineStr">
        <is>
          <t>No</t>
        </is>
      </c>
      <c r="G486" s="171">
        <f>IF(ISNA(VLOOKUP(C486,FS_SIZE!$B$1:$C$551,2,0)),"",VLOOKUP(C486,FS_SIZE!$B$1:$C$551,2,0))</f>
        <v/>
      </c>
      <c r="H4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176" t="str"/>
      <c r="J486" s="177">
        <f>IF(ISREF(INDIRECT(I486)), INDIRECT(I486),"")</f>
        <v/>
      </c>
      <c r="BL486" s="165" t="n"/>
    </row>
    <row r="487" ht="12.8" customHeight="1" s="111">
      <c r="A487" s="171">
        <f>IF(INDIRECT(ADDRESS(ROW(),COLUMN()+2,4,1))="","",ROW()-2)</f>
        <v/>
      </c>
      <c r="B487" s="190" t="inlineStr"/>
      <c r="C487" s="191" t="inlineStr">
        <is>
          <t>/Data/T460</t>
        </is>
      </c>
      <c r="D487" s="192" t="inlineStr">
        <is>
          <t>NA</t>
        </is>
      </c>
      <c r="E487" s="191" t="inlineStr">
        <is>
          <t>YES</t>
        </is>
      </c>
      <c r="F487" s="192" t="inlineStr">
        <is>
          <t>YES</t>
        </is>
      </c>
      <c r="G487" s="171">
        <f>IF(ISNA(VLOOKUP(C487,FS_SIZE!$B$1:$C$551,2,0)),"",VLOOKUP(C487,FS_SIZE!$B$1:$C$551,2,0))</f>
        <v/>
      </c>
      <c r="H4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176" t="str"/>
      <c r="J487" s="177">
        <f>IF(ISREF(INDIRECT(I487)), INDIRECT(I487),"")</f>
        <v/>
      </c>
      <c r="BL487" s="165" t="n"/>
    </row>
    <row r="488" ht="12.8" customHeight="1" s="111">
      <c r="A488" s="171">
        <f>IF(INDIRECT(ADDRESS(ROW(),COLUMN()+2,4,1))="","",ROW()-2)</f>
        <v/>
      </c>
      <c r="B488" s="172" t="inlineStr"/>
      <c r="C488" s="173" t="inlineStr">
        <is>
          <t>/Data/T490</t>
        </is>
      </c>
      <c r="D488" s="174" t="inlineStr">
        <is>
          <t>NA</t>
        </is>
      </c>
      <c r="E488" s="173" t="inlineStr">
        <is>
          <t>YES</t>
        </is>
      </c>
      <c r="F488" s="173" t="inlineStr">
        <is>
          <t>YES</t>
        </is>
      </c>
      <c r="G488" s="171">
        <f>IF(ISNA(VLOOKUP(C488,FS_SIZE!$B$1:$C$551,2,0)),"",VLOOKUP(C488,FS_SIZE!$B$1:$C$551,2,0))</f>
        <v/>
      </c>
      <c r="H4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176" t="str"/>
      <c r="J488" s="177">
        <f>IF(ISREF(INDIRECT(I488)), INDIRECT(I488),"")</f>
        <v/>
      </c>
      <c r="BL488" s="165" t="n"/>
    </row>
    <row r="489" ht="12.8" customHeight="1" s="111">
      <c r="A489" s="171">
        <f>IF(INDIRECT(ADDRESS(ROW(),COLUMN()+2,4,1))="","",ROW()-2)</f>
        <v/>
      </c>
      <c r="B489" s="190" t="inlineStr"/>
      <c r="C489" s="191" t="inlineStr">
        <is>
          <t>/DevApps/Android</t>
        </is>
      </c>
      <c r="D489" s="192" t="inlineStr">
        <is>
          <t>NA</t>
        </is>
      </c>
      <c r="E489" s="191" t="inlineStr">
        <is>
          <t>YES</t>
        </is>
      </c>
      <c r="F489" s="192" t="inlineStr">
        <is>
          <t>YES</t>
        </is>
      </c>
      <c r="G489" s="171">
        <f>IF(ISNA(VLOOKUP(C489,FS_SIZE!$B$1:$C$551,2,0)),"",VLOOKUP(C489,FS_SIZE!$B$1:$C$551,2,0))</f>
        <v/>
      </c>
      <c r="H4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176" t="str"/>
      <c r="J489" s="177">
        <f>IF(ISREF(INDIRECT(I489)), INDIRECT(I489),"")</f>
        <v/>
      </c>
      <c r="BL489" s="165" t="n"/>
    </row>
    <row r="490" ht="12.8" customHeight="1" s="111">
      <c r="A490" s="171">
        <f>IF(INDIRECT(ADDRESS(ROW(),COLUMN()+2,4,1))="","",ROW()-2)</f>
        <v/>
      </c>
      <c r="B490" s="190" t="inlineStr"/>
      <c r="C490" s="191" t="inlineStr">
        <is>
          <t>/DevApps/Android/Android-Drawing-1.pdf</t>
        </is>
      </c>
      <c r="D490" s="192" t="inlineStr">
        <is>
          <t>NA</t>
        </is>
      </c>
      <c r="E490" s="191" t="inlineStr">
        <is>
          <t>YES</t>
        </is>
      </c>
      <c r="F490" s="192" t="inlineStr">
        <is>
          <t>No</t>
        </is>
      </c>
      <c r="G490" s="171">
        <f>IF(ISNA(VLOOKUP(C490,FS_SIZE!$B$1:$C$551,2,0)),"",VLOOKUP(C490,FS_SIZE!$B$1:$C$551,2,0))</f>
        <v/>
      </c>
      <c r="H4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176" t="str"/>
      <c r="J490" s="177">
        <f>IF(ISREF(INDIRECT(I490)), INDIRECT(I490),"")</f>
        <v/>
      </c>
      <c r="BL490" s="165" t="n"/>
    </row>
    <row r="491" ht="12.8" customHeight="1" s="111">
      <c r="A491" s="171">
        <f>IF(INDIRECT(ADDRESS(ROW(),COLUMN()+2,4,1))="","",ROW()-2)</f>
        <v/>
      </c>
      <c r="B491" s="190" t="inlineStr"/>
      <c r="C491" s="191" t="inlineStr">
        <is>
          <t>/DevApps/Android/LightMeter-master.zip</t>
        </is>
      </c>
      <c r="D491" s="192" t="inlineStr">
        <is>
          <t>NA</t>
        </is>
      </c>
      <c r="E491" s="191" t="inlineStr">
        <is>
          <t>YES</t>
        </is>
      </c>
      <c r="F491" s="192" t="inlineStr">
        <is>
          <t>No</t>
        </is>
      </c>
      <c r="G491" s="171">
        <f>IF(ISNA(VLOOKUP(C491,FS_SIZE!$B$1:$C$551,2,0)),"",VLOOKUP(C491,FS_SIZE!$B$1:$C$551,2,0))</f>
        <v/>
      </c>
      <c r="H4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176" t="str"/>
      <c r="J491" s="177">
        <f>IF(ISREF(INDIRECT(I491)), INDIRECT(I491),"")</f>
        <v/>
      </c>
      <c r="BL491" s="165" t="n"/>
    </row>
    <row r="492" ht="12.8" customHeight="1" s="111">
      <c r="A492" s="171">
        <f>IF(INDIRECT(ADDRESS(ROW(),COLUMN()+2,4,1))="","",ROW()-2)</f>
        <v/>
      </c>
      <c r="B492" s="190" t="inlineStr"/>
      <c r="C492" s="191" t="inlineStr">
        <is>
          <t>/DevApps/Android/commons-io-2.4-bin.tar.gz</t>
        </is>
      </c>
      <c r="D492" s="192" t="inlineStr">
        <is>
          <t>NA</t>
        </is>
      </c>
      <c r="E492" s="191" t="inlineStr">
        <is>
          <t>YES</t>
        </is>
      </c>
      <c r="F492" s="192" t="inlineStr">
        <is>
          <t>No</t>
        </is>
      </c>
      <c r="G492" s="171">
        <f>IF(ISNA(VLOOKUP(C492,FS_SIZE!$B$1:$C$551,2,0)),"",VLOOKUP(C492,FS_SIZE!$B$1:$C$551,2,0))</f>
        <v/>
      </c>
      <c r="H4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176" t="str"/>
      <c r="J492" s="177">
        <f>IF(ISREF(INDIRECT(I492)), INDIRECT(I492),"")</f>
        <v/>
      </c>
      <c r="BL492" s="165" t="n"/>
    </row>
    <row r="493" ht="12.8" customHeight="1" s="111">
      <c r="A493" s="171">
        <f>IF(INDIRECT(ADDRESS(ROW(),COLUMN()+2,4,1))="","",ROW()-2)</f>
        <v/>
      </c>
      <c r="B493" s="190" t="inlineStr"/>
      <c r="C493" s="191" t="inlineStr">
        <is>
          <t>/DevApps/Android/fastcv-installer-android-1-7-1.zip</t>
        </is>
      </c>
      <c r="D493" s="192" t="inlineStr">
        <is>
          <t>NA</t>
        </is>
      </c>
      <c r="E493" s="191" t="inlineStr">
        <is>
          <t>YES</t>
        </is>
      </c>
      <c r="F493" s="192" t="inlineStr">
        <is>
          <t>No</t>
        </is>
      </c>
      <c r="G493" s="171">
        <f>IF(ISNA(VLOOKUP(C493,FS_SIZE!$B$1:$C$551,2,0)),"",VLOOKUP(C493,FS_SIZE!$B$1:$C$551,2,0))</f>
        <v/>
      </c>
      <c r="H4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176" t="str"/>
      <c r="J493" s="177">
        <f>IF(ISREF(INDIRECT(I493)), INDIRECT(I493),"")</f>
        <v/>
      </c>
      <c r="BL493" s="165" t="n"/>
    </row>
    <row r="494" ht="12.8" customHeight="1" s="111">
      <c r="A494" s="171">
        <f>IF(INDIRECT(ADDRESS(ROW(),COLUMN()+2,4,1))="","",ROW()-2)</f>
        <v/>
      </c>
      <c r="B494" s="190" t="inlineStr"/>
      <c r="C494" s="191" t="inlineStr">
        <is>
          <t>/DevApps/Android/okio-okio-parent-1.6.0.tar.gz</t>
        </is>
      </c>
      <c r="D494" s="192" t="inlineStr">
        <is>
          <t>NA</t>
        </is>
      </c>
      <c r="E494" s="191" t="inlineStr">
        <is>
          <t>YES</t>
        </is>
      </c>
      <c r="F494" s="192" t="inlineStr">
        <is>
          <t>No</t>
        </is>
      </c>
      <c r="G494" s="171">
        <f>IF(ISNA(VLOOKUP(C494,FS_SIZE!$B$1:$C$551,2,0)),"",VLOOKUP(C494,FS_SIZE!$B$1:$C$551,2,0))</f>
        <v/>
      </c>
      <c r="H4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176" t="str"/>
      <c r="J494" s="177">
        <f>IF(ISREF(INDIRECT(I494)), INDIRECT(I494),"")</f>
        <v/>
      </c>
      <c r="BL494" s="165" t="n"/>
    </row>
    <row r="495" ht="12.8" customHeight="1" s="111">
      <c r="A495" s="171">
        <f>IF(INDIRECT(ADDRESS(ROW(),COLUMN()+2,4,1))="","",ROW()-2)</f>
        <v/>
      </c>
      <c r="B495" s="190" t="inlineStr"/>
      <c r="C495" s="191" t="inlineStr">
        <is>
          <t>/DevApps/AndroidStudio_Space</t>
        </is>
      </c>
      <c r="D495" s="192" t="inlineStr">
        <is>
          <t>NA</t>
        </is>
      </c>
      <c r="E495" s="191" t="inlineStr">
        <is>
          <t>YES</t>
        </is>
      </c>
      <c r="F495" s="192" t="inlineStr">
        <is>
          <t>YES</t>
        </is>
      </c>
      <c r="G495" s="171">
        <f>IF(ISNA(VLOOKUP(C495,FS_SIZE!$B$1:$C$551,2,0)),"",VLOOKUP(C495,FS_SIZE!$B$1:$C$551,2,0))</f>
        <v/>
      </c>
      <c r="H4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176" t="str"/>
      <c r="J495" s="177">
        <f>IF(ISREF(INDIRECT(I495)), INDIRECT(I495),"")</f>
        <v/>
      </c>
      <c r="BL495" s="165" t="n"/>
    </row>
    <row r="496" ht="12.8" customHeight="1" s="111">
      <c r="A496" s="171">
        <f>IF(INDIRECT(ADDRESS(ROW(),COLUMN()+2,4,1))="","",ROW()-2)</f>
        <v/>
      </c>
      <c r="B496" s="144" t="inlineStr"/>
      <c r="C496" s="173" t="inlineStr">
        <is>
          <t>/DevApps/BlenderFiles</t>
        </is>
      </c>
      <c r="D496" s="192" t="inlineStr">
        <is>
          <t>NA</t>
        </is>
      </c>
      <c r="E496" s="191" t="inlineStr">
        <is>
          <t>YES</t>
        </is>
      </c>
      <c r="F496" s="192" t="inlineStr">
        <is>
          <t>YES</t>
        </is>
      </c>
      <c r="G496" s="171">
        <f>IF(ISNA(VLOOKUP(C496,FS_SIZE!$B$1:$C$551,2,0)),"",VLOOKUP(C496,FS_SIZE!$B$1:$C$551,2,0))</f>
        <v/>
      </c>
      <c r="H4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176" t="str"/>
      <c r="J496" s="177">
        <f>IF(ISREF(INDIRECT(I496)), INDIRECT(I496),"")</f>
        <v/>
      </c>
      <c r="BL496" s="165" t="n"/>
    </row>
    <row r="497" ht="12.8" customHeight="1" s="111">
      <c r="A497" s="171">
        <f>IF(INDIRECT(ADDRESS(ROW(),COLUMN()+2,4,1))="","",ROW()-2)</f>
        <v/>
      </c>
      <c r="B497" s="144" t="inlineStr"/>
      <c r="C497" s="173" t="inlineStr">
        <is>
          <t>/DevApps/Caladan</t>
        </is>
      </c>
      <c r="D497" s="192" t="inlineStr">
        <is>
          <t>NA</t>
        </is>
      </c>
      <c r="E497" s="191" t="inlineStr">
        <is>
          <t>YES</t>
        </is>
      </c>
      <c r="F497" s="192" t="inlineStr">
        <is>
          <t>YES</t>
        </is>
      </c>
      <c r="G497" s="171">
        <f>IF(ISNA(VLOOKUP(C497,FS_SIZE!$B$1:$C$551,2,0)),"",VLOOKUP(C497,FS_SIZE!$B$1:$C$551,2,0))</f>
        <v/>
      </c>
      <c r="H4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176" t="str"/>
      <c r="J497" s="177">
        <f>IF(ISREF(INDIRECT(I497)), INDIRECT(I497),"")</f>
        <v/>
      </c>
      <c r="BL497" s="165" t="n"/>
    </row>
    <row r="498" ht="12.8" customHeight="1" s="111">
      <c r="A498" s="171">
        <f>IF(INDIRECT(ADDRESS(ROW(),COLUMN()+2,4,1))="","",ROW()-2)</f>
        <v/>
      </c>
      <c r="B498" s="190" t="inlineStr"/>
      <c r="C498" s="191" t="inlineStr">
        <is>
          <t>/DevApps/Caladan/.buildpath</t>
        </is>
      </c>
      <c r="D498" s="192" t="inlineStr">
        <is>
          <t>NA</t>
        </is>
      </c>
      <c r="E498" s="191" t="inlineStr">
        <is>
          <t>YES</t>
        </is>
      </c>
      <c r="F498" s="192" t="inlineStr">
        <is>
          <t>No</t>
        </is>
      </c>
      <c r="G498" s="171">
        <f>IF(ISNA(VLOOKUP(C498,FS_SIZE!$B$1:$C$551,2,0)),"",VLOOKUP(C498,FS_SIZE!$B$1:$C$551,2,0))</f>
        <v/>
      </c>
      <c r="H4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176" t="str"/>
      <c r="J498" s="177">
        <f>IF(ISREF(INDIRECT(I498)), INDIRECT(I498),"")</f>
        <v/>
      </c>
      <c r="BL498" s="165" t="n"/>
    </row>
    <row r="499" ht="12.8" customHeight="1" s="111">
      <c r="A499" s="171">
        <f>IF(INDIRECT(ADDRESS(ROW(),COLUMN()+2,4,1))="","",ROW()-2)</f>
        <v/>
      </c>
      <c r="B499" s="190" t="inlineStr"/>
      <c r="C499" s="191" t="inlineStr">
        <is>
          <t>/DevApps/Caladan/.project</t>
        </is>
      </c>
      <c r="D499" s="192" t="inlineStr">
        <is>
          <t>NA</t>
        </is>
      </c>
      <c r="E499" s="191" t="inlineStr">
        <is>
          <t>YES</t>
        </is>
      </c>
      <c r="F499" s="192" t="inlineStr">
        <is>
          <t>No</t>
        </is>
      </c>
      <c r="G499" s="171">
        <f>IF(ISNA(VLOOKUP(C499,FS_SIZE!$B$1:$C$551,2,0)),"",VLOOKUP(C499,FS_SIZE!$B$1:$C$551,2,0))</f>
        <v/>
      </c>
      <c r="H4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176" t="str"/>
      <c r="J499" s="177">
        <f>IF(ISREF(INDIRECT(I499)), INDIRECT(I499),"")</f>
        <v/>
      </c>
      <c r="BL499" s="165" t="n"/>
    </row>
    <row r="500" ht="12.8" customHeight="1" s="111">
      <c r="A500" s="171">
        <f>IF(INDIRECT(ADDRESS(ROW(),COLUMN()+2,4,1))="","",ROW()-2)</f>
        <v/>
      </c>
      <c r="B500" s="190" t="inlineStr"/>
      <c r="C500" s="191" t="inlineStr">
        <is>
          <t>/DevApps/Caladan/.project~</t>
        </is>
      </c>
      <c r="D500" s="192" t="inlineStr">
        <is>
          <t>NA</t>
        </is>
      </c>
      <c r="E500" s="191" t="inlineStr">
        <is>
          <t>YES</t>
        </is>
      </c>
      <c r="F500" s="192" t="inlineStr">
        <is>
          <t>No</t>
        </is>
      </c>
      <c r="G500" s="171">
        <f>IF(ISNA(VLOOKUP(C500,FS_SIZE!$B$1:$C$551,2,0)),"",VLOOKUP(C500,FS_SIZE!$B$1:$C$551,2,0))</f>
        <v/>
      </c>
      <c r="H5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176" t="str"/>
      <c r="J500" s="177">
        <f>IF(ISREF(INDIRECT(I500)), INDIRECT(I500),"")</f>
        <v/>
      </c>
      <c r="BL500" s="165" t="n"/>
    </row>
    <row r="501" ht="12.8" customHeight="1" s="111">
      <c r="A501" s="171">
        <f>IF(INDIRECT(ADDRESS(ROW(),COLUMN()+2,4,1))="","",ROW()-2)</f>
        <v/>
      </c>
      <c r="B501" s="190" t="inlineStr"/>
      <c r="C501" s="191" t="inlineStr">
        <is>
          <t>/DevApps/Caladan/README.md</t>
        </is>
      </c>
      <c r="D501" s="192" t="inlineStr">
        <is>
          <t>NA</t>
        </is>
      </c>
      <c r="E501" s="191" t="inlineStr">
        <is>
          <t>YES</t>
        </is>
      </c>
      <c r="F501" s="192" t="inlineStr">
        <is>
          <t>No</t>
        </is>
      </c>
      <c r="G501" s="171">
        <f>IF(ISNA(VLOOKUP(C501,FS_SIZE!$B$1:$C$551,2,0)),"",VLOOKUP(C501,FS_SIZE!$B$1:$C$551,2,0))</f>
        <v/>
      </c>
      <c r="H5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176" t="str"/>
      <c r="J501" s="177">
        <f>IF(ISREF(INDIRECT(I501)), INDIRECT(I501),"")</f>
        <v/>
      </c>
      <c r="BL501" s="165" t="n"/>
    </row>
    <row r="502" ht="12.8" customHeight="1" s="111">
      <c r="A502" s="171">
        <f>IF(INDIRECT(ADDRESS(ROW(),COLUMN()+2,4,1))="","",ROW()-2)</f>
        <v/>
      </c>
      <c r="B502" s="190" t="inlineStr"/>
      <c r="C502" s="191" t="inlineStr">
        <is>
          <t>/DevApps/Caladan/caladan.php</t>
        </is>
      </c>
      <c r="D502" s="192" t="inlineStr">
        <is>
          <t>NA</t>
        </is>
      </c>
      <c r="E502" s="191" t="inlineStr">
        <is>
          <t>YES</t>
        </is>
      </c>
      <c r="F502" s="192" t="inlineStr">
        <is>
          <t>No</t>
        </is>
      </c>
      <c r="G502" s="171">
        <f>IF(ISNA(VLOOKUP(C502,FS_SIZE!$B$1:$C$551,2,0)),"",VLOOKUP(C502,FS_SIZE!$B$1:$C$551,2,0))</f>
        <v/>
      </c>
      <c r="H5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176" t="str"/>
      <c r="J502" s="177">
        <f>IF(ISREF(INDIRECT(I502)), INDIRECT(I502),"")</f>
        <v/>
      </c>
      <c r="BL502" s="165" t="n"/>
    </row>
    <row r="503" ht="12.8" customHeight="1" s="111">
      <c r="A503" s="171">
        <f>IF(INDIRECT(ADDRESS(ROW(),COLUMN()+2,4,1))="","",ROW()-2)</f>
        <v/>
      </c>
      <c r="B503" s="190" t="inlineStr"/>
      <c r="C503" s="191" t="inlineStr">
        <is>
          <t>/DevApps/Caladan/checklogin.php</t>
        </is>
      </c>
      <c r="D503" s="192" t="inlineStr">
        <is>
          <t>NA</t>
        </is>
      </c>
      <c r="E503" s="191" t="inlineStr">
        <is>
          <t>YES</t>
        </is>
      </c>
      <c r="F503" s="192" t="inlineStr">
        <is>
          <t>No</t>
        </is>
      </c>
      <c r="G503" s="171">
        <f>IF(ISNA(VLOOKUP(C503,FS_SIZE!$B$1:$C$551,2,0)),"",VLOOKUP(C503,FS_SIZE!$B$1:$C$551,2,0))</f>
        <v/>
      </c>
      <c r="H5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176" t="str"/>
      <c r="J503" s="177">
        <f>IF(ISREF(INDIRECT(I503)), INDIRECT(I503),"")</f>
        <v/>
      </c>
      <c r="BL503" s="165" t="n"/>
    </row>
    <row r="504" ht="12.8" customHeight="1" s="111">
      <c r="A504" s="171">
        <f>IF(INDIRECT(ADDRESS(ROW(),COLUMN()+2,4,1))="","",ROW()-2)</f>
        <v/>
      </c>
      <c r="B504" s="190" t="inlineStr"/>
      <c r="C504" s="191" t="inlineStr">
        <is>
          <t>/DevApps/Caladan/errorout.php</t>
        </is>
      </c>
      <c r="D504" s="192" t="inlineStr">
        <is>
          <t>NA</t>
        </is>
      </c>
      <c r="E504" s="191" t="inlineStr">
        <is>
          <t>YES</t>
        </is>
      </c>
      <c r="F504" s="192" t="inlineStr">
        <is>
          <t>No</t>
        </is>
      </c>
      <c r="G504" s="171">
        <f>IF(ISNA(VLOOKUP(C504,FS_SIZE!$B$1:$C$551,2,0)),"",VLOOKUP(C504,FS_SIZE!$B$1:$C$551,2,0))</f>
        <v/>
      </c>
      <c r="H5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176" t="str"/>
      <c r="J504" s="177">
        <f>IF(ISREF(INDIRECT(I504)), INDIRECT(I504),"")</f>
        <v/>
      </c>
      <c r="BL504" s="165" t="n"/>
    </row>
    <row r="505" ht="12.8" customHeight="1" s="111">
      <c r="A505" s="171">
        <f>IF(INDIRECT(ADDRESS(ROW(),COLUMN()+2,4,1))="","",ROW()-2)</f>
        <v/>
      </c>
      <c r="B505" s="190" t="inlineStr"/>
      <c r="C505" s="191" t="inlineStr">
        <is>
          <t>/DevApps/Caladan/external.html</t>
        </is>
      </c>
      <c r="D505" s="192" t="inlineStr">
        <is>
          <t>NA</t>
        </is>
      </c>
      <c r="E505" s="191" t="inlineStr">
        <is>
          <t>YES</t>
        </is>
      </c>
      <c r="F505" s="192" t="inlineStr">
        <is>
          <t>No</t>
        </is>
      </c>
      <c r="G505" s="171">
        <f>IF(ISNA(VLOOKUP(C505,FS_SIZE!$B$1:$C$551,2,0)),"",VLOOKUP(C505,FS_SIZE!$B$1:$C$551,2,0))</f>
        <v/>
      </c>
      <c r="H5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176" t="str"/>
      <c r="J505" s="177">
        <f>IF(ISREF(INDIRECT(I505)), INDIRECT(I505),"")</f>
        <v/>
      </c>
      <c r="BL505" s="165" t="n"/>
    </row>
    <row r="506" ht="12.8" customHeight="1" s="111">
      <c r="A506" s="171">
        <f>IF(INDIRECT(ADDRESS(ROW(),COLUMN()+2,4,1))="","",ROW()-2)</f>
        <v/>
      </c>
      <c r="B506" s="144" t="inlineStr"/>
      <c r="C506" s="173" t="inlineStr">
        <is>
          <t>/DevApps/Caladan/failedlogin.php</t>
        </is>
      </c>
      <c r="D506" s="192" t="inlineStr">
        <is>
          <t>NA</t>
        </is>
      </c>
      <c r="E506" s="191" t="inlineStr">
        <is>
          <t>YES</t>
        </is>
      </c>
      <c r="F506" s="192" t="inlineStr">
        <is>
          <t>No</t>
        </is>
      </c>
      <c r="G506" s="171">
        <f>IF(ISNA(VLOOKUP(C506,FS_SIZE!$B$1:$C$551,2,0)),"",VLOOKUP(C506,FS_SIZE!$B$1:$C$551,2,0))</f>
        <v/>
      </c>
      <c r="H5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176" t="str"/>
      <c r="J506" s="177">
        <f>IF(ISREF(INDIRECT(I506)), INDIRECT(I506),"")</f>
        <v/>
      </c>
      <c r="BL506" s="165" t="n"/>
    </row>
    <row r="507" ht="12.8" customHeight="1" s="111">
      <c r="A507" s="171">
        <f>IF(INDIRECT(ADDRESS(ROW(),COLUMN()+2,4,1))="","",ROW()-2)</f>
        <v/>
      </c>
      <c r="B507" s="144" t="inlineStr"/>
      <c r="C507" s="173" t="inlineStr">
        <is>
          <t>/DevApps/Caladan/foundation_main.php</t>
        </is>
      </c>
      <c r="D507" s="192" t="inlineStr">
        <is>
          <t>NA</t>
        </is>
      </c>
      <c r="E507" s="191" t="inlineStr">
        <is>
          <t>YES</t>
        </is>
      </c>
      <c r="F507" s="192" t="inlineStr">
        <is>
          <t>No</t>
        </is>
      </c>
      <c r="G507" s="171">
        <f>IF(ISNA(VLOOKUP(C507,FS_SIZE!$B$1:$C$551,2,0)),"",VLOOKUP(C507,FS_SIZE!$B$1:$C$551,2,0))</f>
        <v/>
      </c>
      <c r="H5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176" t="str"/>
      <c r="J507" s="177">
        <f>IF(ISREF(INDIRECT(I507)), INDIRECT(I507),"")</f>
        <v/>
      </c>
      <c r="BL507" s="165" t="n"/>
    </row>
    <row r="508" ht="12.8" customHeight="1" s="111">
      <c r="A508" s="171">
        <f>IF(INDIRECT(ADDRESS(ROW(),COLUMN()+2,4,1))="","",ROW()-2)</f>
        <v/>
      </c>
      <c r="B508" s="190" t="inlineStr"/>
      <c r="C508" s="191" t="inlineStr">
        <is>
          <t>/DevApps/Caladan/front.php</t>
        </is>
      </c>
      <c r="D508" s="192" t="inlineStr">
        <is>
          <t>NA</t>
        </is>
      </c>
      <c r="E508" s="191" t="inlineStr">
        <is>
          <t>YES</t>
        </is>
      </c>
      <c r="F508" s="192" t="inlineStr">
        <is>
          <t>No</t>
        </is>
      </c>
      <c r="G508" s="171">
        <f>IF(ISNA(VLOOKUP(C508,FS_SIZE!$B$1:$C$551,2,0)),"",VLOOKUP(C508,FS_SIZE!$B$1:$C$551,2,0))</f>
        <v/>
      </c>
      <c r="H5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176" t="str"/>
      <c r="J508" s="177">
        <f>IF(ISREF(INDIRECT(I508)), INDIRECT(I508),"")</f>
        <v/>
      </c>
      <c r="BL508" s="165" t="n"/>
    </row>
    <row r="509" ht="12.8" customHeight="1" s="111">
      <c r="A509" s="171">
        <f>IF(INDIRECT(ADDRESS(ROW(),COLUMN()+2,4,1))="","",ROW()-2)</f>
        <v/>
      </c>
      <c r="B509" s="190" t="inlineStr"/>
      <c r="C509" s="191" t="inlineStr">
        <is>
          <t>/DevApps/Caladan/imageselect.html</t>
        </is>
      </c>
      <c r="D509" s="192" t="inlineStr">
        <is>
          <t>NA</t>
        </is>
      </c>
      <c r="E509" s="191" t="inlineStr">
        <is>
          <t>YES</t>
        </is>
      </c>
      <c r="F509" s="192" t="inlineStr">
        <is>
          <t>No</t>
        </is>
      </c>
      <c r="G509" s="171">
        <f>IF(ISNA(VLOOKUP(C509,FS_SIZE!$B$1:$C$551,2,0)),"",VLOOKUP(C509,FS_SIZE!$B$1:$C$551,2,0))</f>
        <v/>
      </c>
      <c r="H5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176" t="str"/>
      <c r="J509" s="177">
        <f>IF(ISREF(INDIRECT(I509)), INDIRECT(I509),"")</f>
        <v/>
      </c>
      <c r="BL509" s="165" t="n"/>
    </row>
    <row r="510" ht="12.8" customHeight="1" s="111">
      <c r="A510" s="171">
        <f>IF(INDIRECT(ADDRESS(ROW(),COLUMN()+2,4,1))="","",ROW()-2)</f>
        <v/>
      </c>
      <c r="B510" s="172" t="inlineStr"/>
      <c r="C510" s="173" t="inlineStr">
        <is>
          <t>/DevApps/Caladan/index.php</t>
        </is>
      </c>
      <c r="D510" s="174" t="inlineStr">
        <is>
          <t>NA</t>
        </is>
      </c>
      <c r="E510" s="173" t="inlineStr">
        <is>
          <t>YES</t>
        </is>
      </c>
      <c r="F510" s="173" t="inlineStr">
        <is>
          <t>No</t>
        </is>
      </c>
      <c r="G510" s="171">
        <f>IF(ISNA(VLOOKUP(C510,FS_SIZE!$B$1:$C$551,2,0)),"",VLOOKUP(C510,FS_SIZE!$B$1:$C$551,2,0))</f>
        <v/>
      </c>
      <c r="H5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176" t="str"/>
      <c r="J510" s="177">
        <f>IF(ISREF(INDIRECT(I510)), INDIRECT(I510),"")</f>
        <v/>
      </c>
      <c r="BL510" s="165" t="n"/>
    </row>
    <row r="511" ht="12.8" customHeight="1" s="111">
      <c r="A511" s="171">
        <f>IF(INDIRECT(ADDRESS(ROW(),COLUMN()+2,4,1))="","",ROW()-2)</f>
        <v/>
      </c>
      <c r="B511" s="172" t="inlineStr"/>
      <c r="C511" s="173" t="inlineStr">
        <is>
          <t>/DevApps/Caladan/logout.php</t>
        </is>
      </c>
      <c r="D511" s="174" t="inlineStr">
        <is>
          <t>NA</t>
        </is>
      </c>
      <c r="E511" s="173" t="inlineStr">
        <is>
          <t>YES</t>
        </is>
      </c>
      <c r="F511" s="173" t="inlineStr">
        <is>
          <t>No</t>
        </is>
      </c>
      <c r="G511" s="171">
        <f>IF(ISNA(VLOOKUP(C511,FS_SIZE!$B$1:$C$551,2,0)),"",VLOOKUP(C511,FS_SIZE!$B$1:$C$551,2,0))</f>
        <v/>
      </c>
      <c r="H5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176" t="str"/>
      <c r="J511" s="177">
        <f>IF(ISREF(INDIRECT(I511)), INDIRECT(I511),"")</f>
        <v/>
      </c>
      <c r="BL511" s="165" t="n"/>
    </row>
    <row r="512" ht="12.8" customHeight="1" s="111">
      <c r="A512" s="171">
        <f>IF(INDIRECT(ADDRESS(ROW(),COLUMN()+2,4,1))="","",ROW()-2)</f>
        <v/>
      </c>
      <c r="B512" s="172" t="inlineStr"/>
      <c r="C512" s="173" t="inlineStr">
        <is>
          <t>/DevApps/Caladan/mainmenu.php</t>
        </is>
      </c>
      <c r="D512" s="174" t="inlineStr">
        <is>
          <t>NA</t>
        </is>
      </c>
      <c r="E512" s="173" t="inlineStr">
        <is>
          <t>YES</t>
        </is>
      </c>
      <c r="F512" s="173" t="inlineStr">
        <is>
          <t>No</t>
        </is>
      </c>
      <c r="G512" s="171">
        <f>IF(ISNA(VLOOKUP(C512,FS_SIZE!$B$1:$C$551,2,0)),"",VLOOKUP(C512,FS_SIZE!$B$1:$C$551,2,0))</f>
        <v/>
      </c>
      <c r="H5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176" t="str"/>
      <c r="J512" s="177">
        <f>IF(ISREF(INDIRECT(I512)), INDIRECT(I512),"")</f>
        <v/>
      </c>
      <c r="BL512" s="165" t="n"/>
    </row>
    <row r="513" ht="12.8" customHeight="1" s="111">
      <c r="A513" s="171">
        <f>IF(INDIRECT(ADDRESS(ROW(),COLUMN()+2,4,1))="","",ROW()-2)</f>
        <v/>
      </c>
      <c r="B513" s="172" t="inlineStr"/>
      <c r="C513" s="173" t="inlineStr">
        <is>
          <t>/DevApps/Caladan/oldmainmenu.php</t>
        </is>
      </c>
      <c r="D513" s="174" t="inlineStr">
        <is>
          <t>NA</t>
        </is>
      </c>
      <c r="E513" s="173" t="inlineStr">
        <is>
          <t>YES</t>
        </is>
      </c>
      <c r="F513" s="173" t="inlineStr">
        <is>
          <t>No</t>
        </is>
      </c>
      <c r="G513" s="171">
        <f>IF(ISNA(VLOOKUP(C513,FS_SIZE!$B$1:$C$551,2,0)),"",VLOOKUP(C513,FS_SIZE!$B$1:$C$551,2,0))</f>
        <v/>
      </c>
      <c r="H5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176" t="str"/>
      <c r="J513" s="177">
        <f>IF(ISREF(INDIRECT(I513)), INDIRECT(I513),"")</f>
        <v/>
      </c>
      <c r="BL513" s="165" t="n"/>
    </row>
    <row r="514" ht="12.8" customHeight="1" s="111">
      <c r="A514" s="171">
        <f>IF(INDIRECT(ADDRESS(ROW(),COLUMN()+2,4,1))="","",ROW()-2)</f>
        <v/>
      </c>
      <c r="B514" s="172" t="inlineStr"/>
      <c r="C514" s="173" t="inlineStr">
        <is>
          <t>/DevApps/Caladan/phpinfo.php</t>
        </is>
      </c>
      <c r="D514" s="174" t="inlineStr">
        <is>
          <t>NA</t>
        </is>
      </c>
      <c r="E514" s="173" t="inlineStr">
        <is>
          <t>YES</t>
        </is>
      </c>
      <c r="F514" s="173" t="inlineStr">
        <is>
          <t>No</t>
        </is>
      </c>
      <c r="G514" s="171">
        <f>IF(ISNA(VLOOKUP(C514,FS_SIZE!$B$1:$C$551,2,0)),"",VLOOKUP(C514,FS_SIZE!$B$1:$C$551,2,0))</f>
        <v/>
      </c>
      <c r="H5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176" t="str"/>
      <c r="J514" s="177">
        <f>IF(ISREF(INDIRECT(I514)), INDIRECT(I514),"")</f>
        <v/>
      </c>
      <c r="BL514" s="165" t="n"/>
    </row>
    <row r="515" ht="12.8" customHeight="1" s="111">
      <c r="A515" s="171">
        <f>IF(INDIRECT(ADDRESS(ROW(),COLUMN()+2,4,1))="","",ROW()-2)</f>
        <v/>
      </c>
      <c r="B515" s="172" t="inlineStr"/>
      <c r="C515" s="173" t="inlineStr">
        <is>
          <t>/DevApps/Caladan/scrollers.html</t>
        </is>
      </c>
      <c r="D515" s="174" t="inlineStr">
        <is>
          <t>NA</t>
        </is>
      </c>
      <c r="E515" s="173" t="inlineStr">
        <is>
          <t>YES</t>
        </is>
      </c>
      <c r="F515" s="173" t="inlineStr">
        <is>
          <t>No</t>
        </is>
      </c>
      <c r="G515" s="171">
        <f>IF(ISNA(VLOOKUP(C515,FS_SIZE!$B$1:$C$551,2,0)),"",VLOOKUP(C515,FS_SIZE!$B$1:$C$551,2,0))</f>
        <v/>
      </c>
      <c r="H5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176" t="str"/>
      <c r="J515" s="177">
        <f>IF(ISREF(INDIRECT(I515)), INDIRECT(I515),"")</f>
        <v/>
      </c>
      <c r="BL515" s="165" t="n"/>
    </row>
    <row r="516" ht="12.8" customHeight="1" s="111">
      <c r="A516" s="171">
        <f>IF(INDIRECT(ADDRESS(ROW(),COLUMN()+2,4,1))="","",ROW()-2)</f>
        <v/>
      </c>
      <c r="B516" s="172" t="inlineStr"/>
      <c r="C516" s="173" t="inlineStr">
        <is>
          <t>/DevApps/Caladan/sql_where.php</t>
        </is>
      </c>
      <c r="D516" s="174" t="inlineStr">
        <is>
          <t>NA</t>
        </is>
      </c>
      <c r="E516" s="173" t="inlineStr">
        <is>
          <t>YES</t>
        </is>
      </c>
      <c r="F516" s="173" t="inlineStr">
        <is>
          <t>No</t>
        </is>
      </c>
      <c r="G516" s="171">
        <f>IF(ISNA(VLOOKUP(C516,FS_SIZE!$B$1:$C$551,2,0)),"",VLOOKUP(C516,FS_SIZE!$B$1:$C$551,2,0))</f>
        <v/>
      </c>
      <c r="H5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176" t="str"/>
      <c r="J516" s="177">
        <f>IF(ISREF(INDIRECT(I516)), INDIRECT(I516),"")</f>
        <v/>
      </c>
      <c r="BL516" s="165" t="n"/>
    </row>
    <row r="517" ht="12.8" customHeight="1" s="111">
      <c r="A517" s="171">
        <f>IF(INDIRECT(ADDRESS(ROW(),COLUMN()+2,4,1))="","",ROW()-2)</f>
        <v/>
      </c>
      <c r="B517" s="172" t="inlineStr"/>
      <c r="C517" s="173" t="inlineStr">
        <is>
          <t>/DevApps/Caladan/stack_operations.php</t>
        </is>
      </c>
      <c r="D517" s="174" t="inlineStr">
        <is>
          <t>NA</t>
        </is>
      </c>
      <c r="E517" s="173" t="inlineStr">
        <is>
          <t>YES</t>
        </is>
      </c>
      <c r="F517" s="173" t="inlineStr">
        <is>
          <t>No</t>
        </is>
      </c>
      <c r="G517" s="171">
        <f>IF(ISNA(VLOOKUP(C517,FS_SIZE!$B$1:$C$551,2,0)),"",VLOOKUP(C517,FS_SIZE!$B$1:$C$551,2,0))</f>
        <v/>
      </c>
      <c r="H5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176" t="str"/>
      <c r="J517" s="177">
        <f>IF(ISREF(INDIRECT(I517)), INDIRECT(I517),"")</f>
        <v/>
      </c>
      <c r="BL517" s="165" t="n"/>
    </row>
    <row r="518" ht="12.8" customHeight="1" s="111">
      <c r="A518" s="171">
        <f>IF(INDIRECT(ADDRESS(ROW(),COLUMN()+2,4,1))="","",ROW()-2)</f>
        <v/>
      </c>
      <c r="B518" s="172" t="inlineStr"/>
      <c r="C518" s="173" t="inlineStr">
        <is>
          <t>/DevApps/Caladan/web_template.odg</t>
        </is>
      </c>
      <c r="D518" s="174" t="inlineStr">
        <is>
          <t>NA</t>
        </is>
      </c>
      <c r="E518" s="173" t="inlineStr">
        <is>
          <t>YES</t>
        </is>
      </c>
      <c r="F518" s="173" t="inlineStr">
        <is>
          <t>No</t>
        </is>
      </c>
      <c r="G518" s="171">
        <f>IF(ISNA(VLOOKUP(C518,FS_SIZE!$B$1:$C$551,2,0)),"",VLOOKUP(C518,FS_SIZE!$B$1:$C$551,2,0))</f>
        <v/>
      </c>
      <c r="H5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176" t="str"/>
      <c r="J518" s="177">
        <f>IF(ISREF(INDIRECT(I518)), INDIRECT(I518),"")</f>
        <v/>
      </c>
      <c r="BL518" s="165" t="n"/>
    </row>
    <row r="519" ht="12.8" customHeight="1" s="111">
      <c r="A519" s="171">
        <f>IF(INDIRECT(ADDRESS(ROW(),COLUMN()+2,4,1))="","",ROW()-2)</f>
        <v/>
      </c>
      <c r="B519" s="172" t="inlineStr"/>
      <c r="C519" s="173" t="inlineStr">
        <is>
          <t>/DevApps/CaladanBackup_Rev1</t>
        </is>
      </c>
      <c r="D519" s="174" t="inlineStr">
        <is>
          <t>NA</t>
        </is>
      </c>
      <c r="E519" s="173" t="inlineStr">
        <is>
          <t>YES</t>
        </is>
      </c>
      <c r="F519" s="173" t="inlineStr">
        <is>
          <t>YES</t>
        </is>
      </c>
      <c r="G519" s="171">
        <f>IF(ISNA(VLOOKUP(C519,FS_SIZE!$B$1:$C$551,2,0)),"",VLOOKUP(C519,FS_SIZE!$B$1:$C$551,2,0))</f>
        <v/>
      </c>
      <c r="H5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176" t="str"/>
      <c r="J519" s="177">
        <f>IF(ISREF(INDIRECT(I519)), INDIRECT(I519),"")</f>
        <v/>
      </c>
      <c r="BL519" s="165" t="n"/>
    </row>
    <row r="520" ht="12.8" customHeight="1" s="111">
      <c r="A520" s="171">
        <f>IF(INDIRECT(ADDRESS(ROW(),COLUMN()+2,4,1))="","",ROW()-2)</f>
        <v/>
      </c>
      <c r="B520" s="172" t="inlineStr"/>
      <c r="C520" s="173" t="inlineStr">
        <is>
          <t>/DevApps/CaladanBackup_Rev1/.attach_pid19101</t>
        </is>
      </c>
      <c r="D520" s="174" t="inlineStr">
        <is>
          <t>NA</t>
        </is>
      </c>
      <c r="E520" s="173" t="inlineStr">
        <is>
          <t>YES</t>
        </is>
      </c>
      <c r="F520" s="173" t="inlineStr">
        <is>
          <t>No</t>
        </is>
      </c>
      <c r="G520" s="171">
        <f>IF(ISNA(VLOOKUP(C520,FS_SIZE!$B$1:$C$551,2,0)),"",VLOOKUP(C520,FS_SIZE!$B$1:$C$551,2,0))</f>
        <v/>
      </c>
      <c r="H5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176" t="str"/>
      <c r="J520" s="177">
        <f>IF(ISREF(INDIRECT(I520)), INDIRECT(I520),"")</f>
        <v/>
      </c>
      <c r="BL520" s="165" t="n"/>
    </row>
    <row r="521" ht="12.8" customHeight="1" s="111">
      <c r="A521" s="171">
        <f>IF(INDIRECT(ADDRESS(ROW(),COLUMN()+2,4,1))="","",ROW()-2)</f>
        <v/>
      </c>
      <c r="B521" s="172" t="inlineStr"/>
      <c r="C521" s="173" t="inlineStr">
        <is>
          <t>/DevApps/CaladanBackup_Rev1/.classpath</t>
        </is>
      </c>
      <c r="D521" s="174" t="inlineStr">
        <is>
          <t>NA</t>
        </is>
      </c>
      <c r="E521" s="173" t="inlineStr">
        <is>
          <t>YES</t>
        </is>
      </c>
      <c r="F521" s="173" t="inlineStr">
        <is>
          <t>No</t>
        </is>
      </c>
      <c r="G521" s="171">
        <f>IF(ISNA(VLOOKUP(C521,FS_SIZE!$B$1:$C$551,2,0)),"",VLOOKUP(C521,FS_SIZE!$B$1:$C$551,2,0))</f>
        <v/>
      </c>
      <c r="H5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176" t="str"/>
      <c r="J521" s="177">
        <f>IF(ISREF(INDIRECT(I521)), INDIRECT(I521),"")</f>
        <v/>
      </c>
    </row>
    <row r="522" ht="12.8" customHeight="1" s="111">
      <c r="A522" s="171">
        <f>IF(INDIRECT(ADDRESS(ROW(),COLUMN()+2,4,1))="","",ROW()-2)</f>
        <v/>
      </c>
      <c r="B522" s="190" t="inlineStr"/>
      <c r="C522" s="191" t="inlineStr">
        <is>
          <t>/DevApps/CaladanBackup_Rev1/.gitignore</t>
        </is>
      </c>
      <c r="D522" s="192" t="inlineStr">
        <is>
          <t>NA</t>
        </is>
      </c>
      <c r="E522" s="191" t="inlineStr">
        <is>
          <t>YES</t>
        </is>
      </c>
      <c r="F522" s="192" t="inlineStr">
        <is>
          <t>No</t>
        </is>
      </c>
      <c r="G522" s="171">
        <f>IF(ISNA(VLOOKUP(C522,FS_SIZE!$B$1:$C$551,2,0)),"",VLOOKUP(C522,FS_SIZE!$B$1:$C$551,2,0))</f>
        <v/>
      </c>
      <c r="H5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176" t="str"/>
      <c r="J522" s="177">
        <f>IF(ISREF(INDIRECT(I522)), INDIRECT(I522),"")</f>
        <v/>
      </c>
    </row>
    <row r="523" ht="12.8" customHeight="1" s="111">
      <c r="A523" s="171">
        <f>IF(INDIRECT(ADDRESS(ROW(),COLUMN()+2,4,1))="","",ROW()-2)</f>
        <v/>
      </c>
      <c r="B523" s="172" t="inlineStr"/>
      <c r="C523" s="173" t="inlineStr">
        <is>
          <t>/DevApps/CaladanBackup_Rev1/.project</t>
        </is>
      </c>
      <c r="D523" s="174" t="inlineStr">
        <is>
          <t>NA</t>
        </is>
      </c>
      <c r="E523" s="173" t="inlineStr">
        <is>
          <t>YES</t>
        </is>
      </c>
      <c r="F523" s="173" t="inlineStr">
        <is>
          <t>No</t>
        </is>
      </c>
      <c r="G523" s="171">
        <f>IF(ISNA(VLOOKUP(C523,FS_SIZE!$B$1:$C$551,2,0)),"",VLOOKUP(C523,FS_SIZE!$B$1:$C$551,2,0))</f>
        <v/>
      </c>
      <c r="H5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176" t="str"/>
      <c r="J523" s="177">
        <f>IF(ISREF(INDIRECT(I523)), INDIRECT(I523),"")</f>
        <v/>
      </c>
    </row>
    <row r="524" ht="12.8" customHeight="1" s="111">
      <c r="A524" s="171">
        <f>IF(INDIRECT(ADDRESS(ROW(),COLUMN()+2,4,1))="","",ROW()-2)</f>
        <v/>
      </c>
      <c r="B524" s="172" t="inlineStr"/>
      <c r="C524" s="173" t="inlineStr">
        <is>
          <t>/DevApps/CaladanBackup_Rev1/BackupBuilder.java</t>
        </is>
      </c>
      <c r="D524" s="174" t="inlineStr">
        <is>
          <t>NA</t>
        </is>
      </c>
      <c r="E524" s="173" t="inlineStr">
        <is>
          <t>YES</t>
        </is>
      </c>
      <c r="F524" s="173" t="inlineStr">
        <is>
          <t>No</t>
        </is>
      </c>
      <c r="G524" s="171">
        <f>IF(ISNA(VLOOKUP(C524,FS_SIZE!$B$1:$C$551,2,0)),"",VLOOKUP(C524,FS_SIZE!$B$1:$C$551,2,0))</f>
        <v/>
      </c>
      <c r="H5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193" t="str"/>
      <c r="J524" s="177">
        <f>IF(ISREF(INDIRECT(I524)), INDIRECT(I524),"")</f>
        <v/>
      </c>
    </row>
    <row r="525" ht="12.8" customHeight="1" s="111">
      <c r="A525" s="171">
        <f>IF(INDIRECT(ADDRESS(ROW(),COLUMN()+2,4,1))="","",ROW()-2)</f>
        <v/>
      </c>
      <c r="B525" s="190" t="inlineStr"/>
      <c r="C525" s="191" t="inlineStr">
        <is>
          <t>/DevApps/CaladanBackup_Rev1/README.md</t>
        </is>
      </c>
      <c r="D525" s="192" t="inlineStr">
        <is>
          <t>NA</t>
        </is>
      </c>
      <c r="E525" s="191" t="inlineStr">
        <is>
          <t>YES</t>
        </is>
      </c>
      <c r="F525" s="192" t="inlineStr">
        <is>
          <t>No</t>
        </is>
      </c>
      <c r="G525" s="171">
        <f>IF(ISNA(VLOOKUP(C525,FS_SIZE!$B$1:$C$551,2,0)),"",VLOOKUP(C525,FS_SIZE!$B$1:$C$551,2,0))</f>
        <v/>
      </c>
      <c r="H5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193" t="str"/>
      <c r="J525" s="177">
        <f>IF(ISREF(INDIRECT(I525)), INDIRECT(I525),"")</f>
        <v/>
      </c>
    </row>
    <row r="526" ht="12.8" customHeight="1" s="111">
      <c r="A526" s="171">
        <f>IF(INDIRECT(ADDRESS(ROW(),COLUMN()+2,4,1))="","",ROW()-2)</f>
        <v/>
      </c>
      <c r="B526" s="172" t="inlineStr"/>
      <c r="C526" s="173" t="inlineStr">
        <is>
          <t>/DevApps/CaladanBackup_Rev1/build.gradle</t>
        </is>
      </c>
      <c r="D526" s="174" t="inlineStr">
        <is>
          <t>NA</t>
        </is>
      </c>
      <c r="E526" s="173" t="inlineStr">
        <is>
          <t>YES</t>
        </is>
      </c>
      <c r="F526" s="173" t="inlineStr">
        <is>
          <t>No</t>
        </is>
      </c>
      <c r="G526" s="171">
        <f>IF(ISNA(VLOOKUP(C526,FS_SIZE!$B$1:$C$551,2,0)),"",VLOOKUP(C526,FS_SIZE!$B$1:$C$551,2,0))</f>
        <v/>
      </c>
      <c r="H5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193" t="str"/>
      <c r="J526" s="177">
        <f>IF(ISREF(INDIRECT(I526)), INDIRECT(I526),"")</f>
        <v/>
      </c>
    </row>
    <row r="527" ht="12.8" customHeight="1" s="111">
      <c r="A527" s="171">
        <f>IF(INDIRECT(ADDRESS(ROW(),COLUMN()+2,4,1))="","",ROW()-2)</f>
        <v/>
      </c>
      <c r="B527" s="190" t="inlineStr"/>
      <c r="C527" s="191" t="inlineStr">
        <is>
          <t>/DevApps/CaladanBackup_Rev1/gradlew</t>
        </is>
      </c>
      <c r="D527" s="192" t="inlineStr">
        <is>
          <t>NA</t>
        </is>
      </c>
      <c r="E527" s="191" t="inlineStr">
        <is>
          <t>YES</t>
        </is>
      </c>
      <c r="F527" s="192" t="inlineStr">
        <is>
          <t>No</t>
        </is>
      </c>
      <c r="G527" s="171">
        <f>IF(ISNA(VLOOKUP(C527,FS_SIZE!$B$1:$C$551,2,0)),"",VLOOKUP(C527,FS_SIZE!$B$1:$C$551,2,0))</f>
        <v/>
      </c>
      <c r="H5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193" t="str"/>
      <c r="J527" s="177">
        <f>IF(ISREF(INDIRECT(I527)), INDIRECT(I527),"")</f>
        <v/>
      </c>
    </row>
    <row r="528" ht="12.8" customHeight="1" s="111">
      <c r="A528" s="171">
        <f>IF(INDIRECT(ADDRESS(ROW(),COLUMN()+2,4,1))="","",ROW()-2)</f>
        <v/>
      </c>
      <c r="B528" s="172" t="inlineStr"/>
      <c r="C528" s="173" t="inlineStr">
        <is>
          <t>/DevApps/CaladanBackup_Rev1/gradlew.bat</t>
        </is>
      </c>
      <c r="D528" s="174" t="inlineStr">
        <is>
          <t>NA</t>
        </is>
      </c>
      <c r="E528" s="173" t="inlineStr">
        <is>
          <t>YES</t>
        </is>
      </c>
      <c r="F528" s="173" t="inlineStr">
        <is>
          <t>No</t>
        </is>
      </c>
      <c r="G528" s="171">
        <f>IF(ISNA(VLOOKUP(C528,FS_SIZE!$B$1:$C$551,2,0)),"",VLOOKUP(C528,FS_SIZE!$B$1:$C$551,2,0))</f>
        <v/>
      </c>
      <c r="H5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193" t="str"/>
      <c r="J528" s="177">
        <f>IF(ISREF(INDIRECT(I528)), INDIRECT(I528),"")</f>
        <v/>
      </c>
    </row>
    <row r="529" ht="12.8" customHeight="1" s="111">
      <c r="A529" s="171">
        <f>IF(INDIRECT(ADDRESS(ROW(),COLUMN()+2,4,1))="","",ROW()-2)</f>
        <v/>
      </c>
      <c r="B529" s="190" t="inlineStr"/>
      <c r="C529" s="191" t="inlineStr">
        <is>
          <t>/DevApps/CaladanBackup_Rev1/settings.gradle</t>
        </is>
      </c>
      <c r="D529" s="192" t="inlineStr">
        <is>
          <t>NA</t>
        </is>
      </c>
      <c r="E529" s="191" t="inlineStr">
        <is>
          <t>YES</t>
        </is>
      </c>
      <c r="F529" s="192" t="inlineStr">
        <is>
          <t>No</t>
        </is>
      </c>
      <c r="G529" s="171">
        <f>IF(ISNA(VLOOKUP(C529,FS_SIZE!$B$1:$C$551,2,0)),"",VLOOKUP(C529,FS_SIZE!$B$1:$C$551,2,0))</f>
        <v/>
      </c>
      <c r="H5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193" t="str"/>
      <c r="J529" s="177">
        <f>IF(ISREF(INDIRECT(I529)), INDIRECT(I529),"")</f>
        <v/>
      </c>
    </row>
    <row r="530" ht="12.8" customHeight="1" s="111">
      <c r="A530" s="171">
        <f>IF(INDIRECT(ADDRESS(ROW(),COLUMN()+2,4,1))="","",ROW()-2)</f>
        <v/>
      </c>
      <c r="B530" s="172" t="inlineStr"/>
      <c r="C530" s="173" t="inlineStr">
        <is>
          <t>/DevApps/CaladanBackup_Rev1/tmpFOS</t>
        </is>
      </c>
      <c r="D530" s="174" t="inlineStr">
        <is>
          <t>NA</t>
        </is>
      </c>
      <c r="E530" s="173" t="inlineStr">
        <is>
          <t>YES</t>
        </is>
      </c>
      <c r="F530" s="173" t="inlineStr">
        <is>
          <t>No</t>
        </is>
      </c>
      <c r="G530" s="171">
        <f>IF(ISNA(VLOOKUP(C530,FS_SIZE!$B$1:$C$551,2,0)),"",VLOOKUP(C530,FS_SIZE!$B$1:$C$551,2,0))</f>
        <v/>
      </c>
      <c r="H5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193" t="str"/>
      <c r="J530" s="177">
        <f>IF(ISREF(INDIRECT(I530)), INDIRECT(I530),"")</f>
        <v/>
      </c>
    </row>
    <row r="531" ht="12.8" customHeight="1" s="111">
      <c r="A531" s="171">
        <f>IF(INDIRECT(ADDRESS(ROW(),COLUMN()+2,4,1))="","",ROW()-2)</f>
        <v/>
      </c>
      <c r="B531" s="172" t="inlineStr"/>
      <c r="C531" s="173" t="inlineStr">
        <is>
          <t>/DevApps/CaladanBackup_Rev2</t>
        </is>
      </c>
      <c r="D531" s="174" t="inlineStr">
        <is>
          <t>NA</t>
        </is>
      </c>
      <c r="E531" s="173" t="inlineStr">
        <is>
          <t>YES</t>
        </is>
      </c>
      <c r="F531" s="173" t="inlineStr">
        <is>
          <t>YES</t>
        </is>
      </c>
      <c r="G531" s="171">
        <f>IF(ISNA(VLOOKUP(C531,FS_SIZE!$B$1:$C$551,2,0)),"",VLOOKUP(C531,FS_SIZE!$B$1:$C$551,2,0))</f>
        <v/>
      </c>
      <c r="H5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193" t="str"/>
      <c r="J531" s="177">
        <f>IF(ISREF(INDIRECT(I531)), INDIRECT(I531),"")</f>
        <v/>
      </c>
    </row>
    <row r="532" ht="12.8" customHeight="1" s="111">
      <c r="A532" s="171">
        <f>IF(INDIRECT(ADDRESS(ROW(),COLUMN()+2,4,1))="","",ROW()-2)</f>
        <v/>
      </c>
      <c r="B532" s="172" t="inlineStr"/>
      <c r="C532" s="173" t="inlineStr">
        <is>
          <t>/DevApps/CaladanBackup_Rev2/.attach_pid19101</t>
        </is>
      </c>
      <c r="D532" s="174" t="inlineStr">
        <is>
          <t>NA</t>
        </is>
      </c>
      <c r="E532" s="173" t="inlineStr">
        <is>
          <t>YES</t>
        </is>
      </c>
      <c r="F532" s="173" t="inlineStr">
        <is>
          <t>No</t>
        </is>
      </c>
      <c r="G532" s="171">
        <f>IF(ISNA(VLOOKUP(C532,FS_SIZE!$B$1:$C$551,2,0)),"",VLOOKUP(C532,FS_SIZE!$B$1:$C$551,2,0))</f>
        <v/>
      </c>
      <c r="H5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193" t="str"/>
      <c r="J532" s="177">
        <f>IF(ISREF(INDIRECT(I532)), INDIRECT(I532),"")</f>
        <v/>
      </c>
    </row>
    <row r="533" ht="12.8" customHeight="1" s="111">
      <c r="A533" s="171">
        <f>IF(INDIRECT(ADDRESS(ROW(),COLUMN()+2,4,1))="","",ROW()-2)</f>
        <v/>
      </c>
      <c r="B533" s="190" t="inlineStr"/>
      <c r="C533" s="191" t="inlineStr">
        <is>
          <t>/DevApps/CaladanBackup_Rev2/.classpath</t>
        </is>
      </c>
      <c r="D533" s="192" t="inlineStr">
        <is>
          <t>NA</t>
        </is>
      </c>
      <c r="E533" s="191" t="inlineStr">
        <is>
          <t>YES</t>
        </is>
      </c>
      <c r="F533" s="192" t="inlineStr">
        <is>
          <t>No</t>
        </is>
      </c>
      <c r="G533" s="171">
        <f>IF(ISNA(VLOOKUP(C533,FS_SIZE!$B$1:$C$551,2,0)),"",VLOOKUP(C533,FS_SIZE!$B$1:$C$551,2,0))</f>
        <v/>
      </c>
      <c r="H5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193" t="str"/>
      <c r="J533" s="177">
        <f>IF(ISREF(INDIRECT(I533)), INDIRECT(I533),"")</f>
        <v/>
      </c>
    </row>
    <row r="534" ht="12.8" customHeight="1" s="111">
      <c r="A534" s="171">
        <f>IF(INDIRECT(ADDRESS(ROW(),COLUMN()+2,4,1))="","",ROW()-2)</f>
        <v/>
      </c>
      <c r="B534" s="144" t="inlineStr"/>
      <c r="C534" s="173" t="inlineStr">
        <is>
          <t>/DevApps/CaladanBackup_Rev2/.gitignore</t>
        </is>
      </c>
      <c r="D534" s="192" t="inlineStr">
        <is>
          <t>NA</t>
        </is>
      </c>
      <c r="E534" s="191" t="inlineStr">
        <is>
          <t>YES</t>
        </is>
      </c>
      <c r="F534" s="192" t="inlineStr">
        <is>
          <t>No</t>
        </is>
      </c>
      <c r="G534" s="171">
        <f>IF(ISNA(VLOOKUP(C534,FS_SIZE!$B$1:$C$551,2,0)),"",VLOOKUP(C534,FS_SIZE!$B$1:$C$551,2,0))</f>
        <v/>
      </c>
      <c r="H5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193" t="str"/>
      <c r="J534" s="177">
        <f>IF(ISREF(INDIRECT(I534)), INDIRECT(I534),"")</f>
        <v/>
      </c>
    </row>
    <row r="535" ht="12.8" customHeight="1" s="111">
      <c r="A535" s="171">
        <f>IF(INDIRECT(ADDRESS(ROW(),COLUMN()+2,4,1))="","",ROW()-2)</f>
        <v/>
      </c>
      <c r="B535" s="172" t="inlineStr"/>
      <c r="C535" s="173" t="inlineStr">
        <is>
          <t>/DevApps/CaladanBackup_Rev2/.project</t>
        </is>
      </c>
      <c r="D535" s="174" t="inlineStr">
        <is>
          <t>NA</t>
        </is>
      </c>
      <c r="E535" s="173" t="inlineStr">
        <is>
          <t>YES</t>
        </is>
      </c>
      <c r="F535" s="173" t="inlineStr">
        <is>
          <t>No</t>
        </is>
      </c>
      <c r="G535" s="171">
        <f>IF(ISNA(VLOOKUP(C535,FS_SIZE!$B$1:$C$551,2,0)),"",VLOOKUP(C535,FS_SIZE!$B$1:$C$551,2,0))</f>
        <v/>
      </c>
      <c r="H5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193" t="str"/>
      <c r="J535" s="177">
        <f>IF(ISREF(INDIRECT(I535)), INDIRECT(I535),"")</f>
        <v/>
      </c>
    </row>
    <row r="536" ht="12.8" customHeight="1" s="111">
      <c r="A536" s="171">
        <f>IF(INDIRECT(ADDRESS(ROW(),COLUMN()+2,4,1))="","",ROW()-2)</f>
        <v/>
      </c>
      <c r="B536" s="172" t="inlineStr"/>
      <c r="C536" s="192" t="inlineStr">
        <is>
          <t>/DevApps/CaladanBackup_Rev2/BackupBuilder.java</t>
        </is>
      </c>
      <c r="D536" s="174" t="inlineStr">
        <is>
          <t>NA</t>
        </is>
      </c>
      <c r="E536" s="173" t="inlineStr">
        <is>
          <t>YES</t>
        </is>
      </c>
      <c r="F536" s="173" t="inlineStr">
        <is>
          <t>No</t>
        </is>
      </c>
      <c r="G536" s="171">
        <f>IF(ISNA(VLOOKUP(C536,FS_SIZE!$B$1:$C$551,2,0)),"",VLOOKUP(C536,FS_SIZE!$B$1:$C$551,2,0))</f>
        <v/>
      </c>
      <c r="H5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193" t="str"/>
      <c r="J536" s="177">
        <f>IF(ISREF(INDIRECT(I536)), INDIRECT(I536),"")</f>
        <v/>
      </c>
    </row>
    <row r="537" ht="12.8" customHeight="1" s="111">
      <c r="A537" s="171">
        <f>IF(INDIRECT(ADDRESS(ROW(),COLUMN()+2,4,1))="","",ROW()-2)</f>
        <v/>
      </c>
      <c r="B537" s="172" t="inlineStr"/>
      <c r="C537" s="173" t="inlineStr">
        <is>
          <t>/DevApps/CaladanBackup_Rev2/README.md</t>
        </is>
      </c>
      <c r="D537" s="174" t="inlineStr">
        <is>
          <t>NA</t>
        </is>
      </c>
      <c r="E537" s="173" t="inlineStr">
        <is>
          <t>YES</t>
        </is>
      </c>
      <c r="F537" s="173" t="inlineStr">
        <is>
          <t>No</t>
        </is>
      </c>
      <c r="G537" s="171">
        <f>IF(ISNA(VLOOKUP(C537,FS_SIZE!$B$1:$C$551,2,0)),"",VLOOKUP(C537,FS_SIZE!$B$1:$C$551,2,0))</f>
        <v/>
      </c>
      <c r="H5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193" t="str"/>
      <c r="J537" s="177">
        <f>IF(ISREF(INDIRECT(I537)), INDIRECT(I537),"")</f>
        <v/>
      </c>
    </row>
    <row r="538" ht="12.8" customHeight="1" s="111">
      <c r="A538" s="171">
        <f>IF(INDIRECT(ADDRESS(ROW(),COLUMN()+2,4,1))="","",ROW()-2)</f>
        <v/>
      </c>
      <c r="B538" s="190" t="inlineStr"/>
      <c r="C538" s="191" t="inlineStr">
        <is>
          <t>/DevApps/CaladanBackup_Rev2/build.gradle</t>
        </is>
      </c>
      <c r="D538" s="192" t="inlineStr">
        <is>
          <t>NA</t>
        </is>
      </c>
      <c r="E538" s="191" t="inlineStr">
        <is>
          <t>YES</t>
        </is>
      </c>
      <c r="F538" s="192" t="inlineStr">
        <is>
          <t>No</t>
        </is>
      </c>
      <c r="G538" s="171">
        <f>IF(ISNA(VLOOKUP(C538,FS_SIZE!$B$1:$C$551,2,0)),"",VLOOKUP(C538,FS_SIZE!$B$1:$C$551,2,0))</f>
        <v/>
      </c>
      <c r="H5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193" t="str"/>
      <c r="J538" s="177">
        <f>IF(ISREF(INDIRECT(I538)), INDIRECT(I538),"")</f>
        <v/>
      </c>
    </row>
    <row r="539" ht="12.8" customHeight="1" s="111">
      <c r="A539" s="171">
        <f>IF(INDIRECT(ADDRESS(ROW(),COLUMN()+2,4,1))="","",ROW()-2)</f>
        <v/>
      </c>
      <c r="B539" s="172" t="inlineStr"/>
      <c r="C539" s="173" t="inlineStr">
        <is>
          <t>/DevApps/CaladanBackup_Rev2/gradlew</t>
        </is>
      </c>
      <c r="D539" s="174" t="inlineStr">
        <is>
          <t>NA</t>
        </is>
      </c>
      <c r="E539" s="173" t="inlineStr">
        <is>
          <t>YES</t>
        </is>
      </c>
      <c r="F539" s="173" t="inlineStr">
        <is>
          <t>No</t>
        </is>
      </c>
      <c r="G539" s="171">
        <f>IF(ISNA(VLOOKUP(C539,FS_SIZE!$B$1:$C$551,2,0)),"",VLOOKUP(C539,FS_SIZE!$B$1:$C$551,2,0))</f>
        <v/>
      </c>
      <c r="H5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193" t="str"/>
      <c r="J539" s="177">
        <f>IF(ISREF(INDIRECT(I539)), INDIRECT(I539),"")</f>
        <v/>
      </c>
    </row>
    <row r="540" ht="12.8" customHeight="1" s="111">
      <c r="A540" s="171">
        <f>IF(INDIRECT(ADDRESS(ROW(),COLUMN()+2,4,1))="","",ROW()-2)</f>
        <v/>
      </c>
      <c r="B540" s="172" t="inlineStr"/>
      <c r="C540" s="173" t="inlineStr">
        <is>
          <t>/DevApps/CaladanBackup_Rev2/gradlew.bat</t>
        </is>
      </c>
      <c r="D540" s="174" t="inlineStr">
        <is>
          <t>NA</t>
        </is>
      </c>
      <c r="E540" s="173" t="inlineStr">
        <is>
          <t>YES</t>
        </is>
      </c>
      <c r="F540" s="173" t="inlineStr">
        <is>
          <t>No</t>
        </is>
      </c>
      <c r="G540" s="171">
        <f>IF(ISNA(VLOOKUP(C540,FS_SIZE!$B$1:$C$551,2,0)),"",VLOOKUP(C540,FS_SIZE!$B$1:$C$551,2,0))</f>
        <v/>
      </c>
      <c r="H5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193" t="str"/>
      <c r="J540" s="177">
        <f>IF(ISREF(INDIRECT(I540)), INDIRECT(I540),"")</f>
        <v/>
      </c>
    </row>
    <row r="541" ht="12.8" customHeight="1" s="111">
      <c r="A541" s="171">
        <f>IF(INDIRECT(ADDRESS(ROW(),COLUMN()+2,4,1))="","",ROW()-2)</f>
        <v/>
      </c>
      <c r="B541" s="172" t="inlineStr"/>
      <c r="C541" s="173" t="inlineStr">
        <is>
          <t>/DevApps/CaladanBackup_Rev2/settings.gradle</t>
        </is>
      </c>
      <c r="D541" s="174" t="inlineStr">
        <is>
          <t>NA</t>
        </is>
      </c>
      <c r="E541" s="173" t="inlineStr">
        <is>
          <t>YES</t>
        </is>
      </c>
      <c r="F541" s="173" t="inlineStr">
        <is>
          <t>No</t>
        </is>
      </c>
      <c r="G541" s="171">
        <f>IF(ISNA(VLOOKUP(C541,FS_SIZE!$B$1:$C$551,2,0)),"",VLOOKUP(C541,FS_SIZE!$B$1:$C$551,2,0))</f>
        <v/>
      </c>
      <c r="H5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193" t="str"/>
      <c r="J541" s="177">
        <f>IF(ISREF(INDIRECT(I541)), INDIRECT(I541),"")</f>
        <v/>
      </c>
    </row>
    <row r="542" ht="12.8" customHeight="1" s="111">
      <c r="A542" s="171">
        <f>IF(INDIRECT(ADDRESS(ROW(),COLUMN()+2,4,1))="","",ROW()-2)</f>
        <v/>
      </c>
      <c r="B542" s="190" t="inlineStr"/>
      <c r="C542" s="191" t="inlineStr">
        <is>
          <t>/DevApps/CaladanBackup_Rev2/tmpFOS</t>
        </is>
      </c>
      <c r="D542" s="192" t="inlineStr">
        <is>
          <t>NA</t>
        </is>
      </c>
      <c r="E542" s="191" t="inlineStr">
        <is>
          <t>YES</t>
        </is>
      </c>
      <c r="F542" s="192" t="inlineStr">
        <is>
          <t>No</t>
        </is>
      </c>
      <c r="G542" s="171">
        <f>IF(ISNA(VLOOKUP(C542,FS_SIZE!$B$1:$C$551,2,0)),"",VLOOKUP(C542,FS_SIZE!$B$1:$C$551,2,0))</f>
        <v/>
      </c>
      <c r="H5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193" t="str"/>
      <c r="J542" s="177">
        <f>IF(ISREF(INDIRECT(I542)), INDIRECT(I542),"")</f>
        <v/>
      </c>
    </row>
    <row r="543" ht="12.8" customHeight="1" s="111">
      <c r="A543" s="171">
        <f>IF(INDIRECT(ADDRESS(ROW(),COLUMN()+2,4,1))="","",ROW()-2)</f>
        <v/>
      </c>
      <c r="B543" s="172" t="inlineStr"/>
      <c r="C543" s="192" t="inlineStr">
        <is>
          <t>/DevApps/CaladanBackup_Rev3</t>
        </is>
      </c>
      <c r="D543" s="174" t="inlineStr">
        <is>
          <t>NA</t>
        </is>
      </c>
      <c r="E543" s="173" t="inlineStr">
        <is>
          <t>YES</t>
        </is>
      </c>
      <c r="F543" s="173" t="inlineStr">
        <is>
          <t>YES</t>
        </is>
      </c>
      <c r="G543" s="171">
        <f>IF(ISNA(VLOOKUP(C543,FS_SIZE!$B$1:$C$551,2,0)),"",VLOOKUP(C543,FS_SIZE!$B$1:$C$551,2,0))</f>
        <v/>
      </c>
      <c r="H5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193" t="str"/>
      <c r="J543" s="177">
        <f>IF(ISREF(INDIRECT(I543)), INDIRECT(I543),"")</f>
        <v/>
      </c>
    </row>
    <row r="544" ht="12.8" customHeight="1" s="111">
      <c r="A544" s="171">
        <f>IF(INDIRECT(ADDRESS(ROW(),COLUMN()+2,4,1))="","",ROW()-2)</f>
        <v/>
      </c>
      <c r="B544" s="190" t="inlineStr"/>
      <c r="C544" s="191" t="inlineStr">
        <is>
          <t>/DevApps/CaladanBackup_Rev3/.classpath</t>
        </is>
      </c>
      <c r="D544" s="192" t="inlineStr">
        <is>
          <t>NA</t>
        </is>
      </c>
      <c r="E544" s="191" t="inlineStr">
        <is>
          <t>YES</t>
        </is>
      </c>
      <c r="F544" s="192" t="inlineStr">
        <is>
          <t>No</t>
        </is>
      </c>
      <c r="G544" s="171">
        <f>IF(ISNA(VLOOKUP(C544,FS_SIZE!$B$1:$C$551,2,0)),"",VLOOKUP(C544,FS_SIZE!$B$1:$C$551,2,0))</f>
        <v/>
      </c>
      <c r="H5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193" t="str"/>
      <c r="J544" s="177">
        <f>IF(ISREF(INDIRECT(I544)), INDIRECT(I544),"")</f>
        <v/>
      </c>
    </row>
    <row r="545" ht="12.8" customHeight="1" s="111">
      <c r="A545" s="171">
        <f>IF(INDIRECT(ADDRESS(ROW(),COLUMN()+2,4,1))="","",ROW()-2)</f>
        <v/>
      </c>
      <c r="B545" s="172" t="inlineStr"/>
      <c r="C545" s="173" t="inlineStr">
        <is>
          <t>/DevApps/CaladanBackup_Rev3/.gitignore</t>
        </is>
      </c>
      <c r="D545" s="174" t="inlineStr">
        <is>
          <t>NA</t>
        </is>
      </c>
      <c r="E545" s="173" t="inlineStr">
        <is>
          <t>YES</t>
        </is>
      </c>
      <c r="F545" s="173" t="inlineStr">
        <is>
          <t>No</t>
        </is>
      </c>
      <c r="G545" s="171">
        <f>IF(ISNA(VLOOKUP(C545,FS_SIZE!$B$1:$C$551,2,0)),"",VLOOKUP(C545,FS_SIZE!$B$1:$C$551,2,0))</f>
        <v/>
      </c>
      <c r="H5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193" t="str"/>
      <c r="J545" s="177">
        <f>IF(ISREF(INDIRECT(I545)), INDIRECT(I545),"")</f>
        <v/>
      </c>
    </row>
    <row r="546" ht="12.8" customHeight="1" s="111">
      <c r="A546" s="171">
        <f>IF(INDIRECT(ADDRESS(ROW(),COLUMN()+2,4,1))="","",ROW()-2)</f>
        <v/>
      </c>
      <c r="B546" s="190" t="inlineStr"/>
      <c r="C546" s="191" t="inlineStr">
        <is>
          <t>/DevApps/CaladanBackup_Rev3/.project</t>
        </is>
      </c>
      <c r="D546" s="192" t="inlineStr">
        <is>
          <t>NA</t>
        </is>
      </c>
      <c r="E546" s="191" t="inlineStr">
        <is>
          <t>YES</t>
        </is>
      </c>
      <c r="F546" s="192" t="inlineStr">
        <is>
          <t>No</t>
        </is>
      </c>
      <c r="G546" s="171">
        <f>IF(ISNA(VLOOKUP(C546,FS_SIZE!$B$1:$C$551,2,0)),"",VLOOKUP(C546,FS_SIZE!$B$1:$C$551,2,0))</f>
        <v/>
      </c>
      <c r="H5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193" t="str"/>
      <c r="J546" s="177">
        <f>IF(ISREF(INDIRECT(I546)), INDIRECT(I546),"")</f>
        <v/>
      </c>
    </row>
    <row r="547" ht="12.8" customHeight="1" s="111">
      <c r="A547" s="171">
        <f>IF(INDIRECT(ADDRESS(ROW(),COLUMN()+2,4,1))="","",ROW()-2)</f>
        <v/>
      </c>
      <c r="B547" s="172" t="inlineStr"/>
      <c r="C547" s="173" t="inlineStr">
        <is>
          <t>/DevApps/CaladanBackup_Rev3/build.gradle</t>
        </is>
      </c>
      <c r="D547" s="174" t="inlineStr">
        <is>
          <t>NA</t>
        </is>
      </c>
      <c r="E547" s="173" t="inlineStr">
        <is>
          <t>YES</t>
        </is>
      </c>
      <c r="F547" s="173" t="inlineStr">
        <is>
          <t>No</t>
        </is>
      </c>
      <c r="G547" s="171">
        <f>IF(ISNA(VLOOKUP(C547,FS_SIZE!$B$1:$C$551,2,0)),"",VLOOKUP(C547,FS_SIZE!$B$1:$C$551,2,0))</f>
        <v/>
      </c>
      <c r="H5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193" t="str"/>
      <c r="J547" s="177">
        <f>IF(ISREF(INDIRECT(I547)), INDIRECT(I547),"")</f>
        <v/>
      </c>
    </row>
    <row r="548" ht="12.8" customHeight="1" s="111">
      <c r="A548" s="171">
        <f>IF(INDIRECT(ADDRESS(ROW(),COLUMN()+2,4,1))="","",ROW()-2)</f>
        <v/>
      </c>
      <c r="B548" s="172" t="inlineStr"/>
      <c r="C548" s="173" t="inlineStr">
        <is>
          <t>/DevApps/CaladanBackup_Rev3/gradlew</t>
        </is>
      </c>
      <c r="D548" s="174" t="inlineStr">
        <is>
          <t>NA</t>
        </is>
      </c>
      <c r="E548" s="173" t="inlineStr">
        <is>
          <t>YES</t>
        </is>
      </c>
      <c r="F548" s="173" t="inlineStr">
        <is>
          <t>No</t>
        </is>
      </c>
      <c r="G548" s="171">
        <f>IF(ISNA(VLOOKUP(C548,FS_SIZE!$B$1:$C$551,2,0)),"",VLOOKUP(C548,FS_SIZE!$B$1:$C$551,2,0))</f>
        <v/>
      </c>
      <c r="H5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193" t="str"/>
      <c r="J548" s="177">
        <f>IF(ISREF(INDIRECT(I548)), INDIRECT(I548),"")</f>
        <v/>
      </c>
    </row>
    <row r="549" ht="12.8" customHeight="1" s="111">
      <c r="A549" s="171">
        <f>IF(INDIRECT(ADDRESS(ROW(),COLUMN()+2,4,1))="","",ROW()-2)</f>
        <v/>
      </c>
      <c r="B549" s="144" t="inlineStr"/>
      <c r="C549" s="173" t="inlineStr">
        <is>
          <t>/DevApps/CaladanBackup_Rev3/gradlew.bat</t>
        </is>
      </c>
      <c r="D549" s="192" t="inlineStr">
        <is>
          <t>NA</t>
        </is>
      </c>
      <c r="E549" s="173" t="inlineStr">
        <is>
          <t>YES</t>
        </is>
      </c>
      <c r="F549" s="173" t="inlineStr">
        <is>
          <t>No</t>
        </is>
      </c>
      <c r="G549" s="171">
        <f>IF(ISNA(VLOOKUP(C549,FS_SIZE!$B$1:$C$551,2,0)),"",VLOOKUP(C549,FS_SIZE!$B$1:$C$551,2,0))</f>
        <v/>
      </c>
      <c r="H5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193" t="str"/>
      <c r="J549" s="177">
        <f>IF(ISREF(INDIRECT(I549)), INDIRECT(I549),"")</f>
        <v/>
      </c>
    </row>
    <row r="550" ht="12.8" customHeight="1" s="111">
      <c r="A550" s="171">
        <f>IF(INDIRECT(ADDRESS(ROW(),COLUMN()+2,4,1))="","",ROW()-2)</f>
        <v/>
      </c>
      <c r="B550" s="172" t="inlineStr"/>
      <c r="C550" s="173" t="inlineStr">
        <is>
          <t>/DevApps/CaladanBackup_Rev3/java.io.BufferedInputStream@35ed98b7</t>
        </is>
      </c>
      <c r="D550" s="174" t="inlineStr">
        <is>
          <t>NA</t>
        </is>
      </c>
      <c r="E550" s="173" t="inlineStr">
        <is>
          <t>YES</t>
        </is>
      </c>
      <c r="F550" s="173" t="inlineStr">
        <is>
          <t>No</t>
        </is>
      </c>
      <c r="G550" s="171">
        <f>IF(ISNA(VLOOKUP(C550,FS_SIZE!$B$1:$C$551,2,0)),"",VLOOKUP(C550,FS_SIZE!$B$1:$C$551,2,0))</f>
        <v/>
      </c>
      <c r="H5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193" t="str"/>
      <c r="J550" s="177">
        <f>IF(ISREF(INDIRECT(I550)), INDIRECT(I550),"")</f>
        <v/>
      </c>
    </row>
    <row r="551" ht="12.8" customHeight="1" s="111">
      <c r="A551" s="171">
        <f>IF(INDIRECT(ADDRESS(ROW(),COLUMN()+2,4,1))="","",ROW()-2)</f>
        <v/>
      </c>
      <c r="B551" s="144" t="inlineStr"/>
      <c r="C551" s="173" t="inlineStr">
        <is>
          <t>/DevApps/CaladanBackup_Rev3/java.io.BufferedInputStream@8d5a678</t>
        </is>
      </c>
      <c r="D551" s="192" t="inlineStr">
        <is>
          <t>NA</t>
        </is>
      </c>
      <c r="E551" s="191" t="inlineStr">
        <is>
          <t>YES</t>
        </is>
      </c>
      <c r="F551" s="192" t="inlineStr">
        <is>
          <t>No</t>
        </is>
      </c>
      <c r="G551" s="171">
        <f>IF(ISNA(VLOOKUP(C551,FS_SIZE!$B$1:$C$551,2,0)),"",VLOOKUP(C551,FS_SIZE!$B$1:$C$551,2,0))</f>
        <v/>
      </c>
      <c r="H5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193" t="str"/>
      <c r="J551" s="177">
        <f>IF(ISREF(INDIRECT(I551)), INDIRECT(I551),"")</f>
        <v/>
      </c>
    </row>
    <row r="552" ht="12.8" customHeight="1" s="111">
      <c r="A552" s="171">
        <f>IF(INDIRECT(ADDRESS(ROW(),COLUMN()+2,4,1))="","",ROW()-2)</f>
        <v/>
      </c>
      <c r="B552" s="144" t="inlineStr"/>
      <c r="C552" s="173" t="inlineStr">
        <is>
          <t>/DevApps/CaladanBackup_Rev3/settings.gradle</t>
        </is>
      </c>
      <c r="D552" s="192" t="inlineStr">
        <is>
          <t>NA</t>
        </is>
      </c>
      <c r="E552" s="191" t="inlineStr">
        <is>
          <t>YES</t>
        </is>
      </c>
      <c r="F552" s="192" t="inlineStr">
        <is>
          <t>No</t>
        </is>
      </c>
      <c r="G552" s="171">
        <f>IF(ISNA(VLOOKUP(C552,FS_SIZE!$B$1:$C$551,2,0)),"",VLOOKUP(C552,FS_SIZE!$B$1:$C$551,2,0))</f>
        <v/>
      </c>
      <c r="H5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194" t="str"/>
      <c r="J552" s="177">
        <f>IF(ISREF(INDIRECT(I552)), INDIRECT(I552),"")</f>
        <v/>
      </c>
    </row>
    <row r="553" ht="12.8" customHeight="1" s="111">
      <c r="A553" s="171">
        <f>IF(INDIRECT(ADDRESS(ROW(),COLUMN()+2,4,1))="","",ROW()-2)</f>
        <v/>
      </c>
      <c r="B553" s="190" t="inlineStr"/>
      <c r="C553" s="191" t="inlineStr">
        <is>
          <t>/DevApps/CodeSamples</t>
        </is>
      </c>
      <c r="D553" s="192" t="inlineStr">
        <is>
          <t>NA</t>
        </is>
      </c>
      <c r="E553" s="191" t="inlineStr">
        <is>
          <t>YES</t>
        </is>
      </c>
      <c r="F553" s="192" t="inlineStr">
        <is>
          <t>YES</t>
        </is>
      </c>
      <c r="G553" s="171">
        <f>IF(ISNA(VLOOKUP(C553,FS_SIZE!$B$1:$C$551,2,0)),"",VLOOKUP(C553,FS_SIZE!$B$1:$C$551,2,0))</f>
        <v/>
      </c>
      <c r="H5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194" t="str"/>
      <c r="J553" s="177">
        <f>IF(ISREF(INDIRECT(I553)), INDIRECT(I553),"")</f>
        <v/>
      </c>
    </row>
    <row r="554" ht="12.8" customHeight="1" s="111">
      <c r="A554" s="171">
        <f>IF(INDIRECT(ADDRESS(ROW(),COLUMN()+2,4,1))="","",ROW()-2)</f>
        <v/>
      </c>
      <c r="B554" s="172" t="inlineStr"/>
      <c r="C554" s="173" t="inlineStr">
        <is>
          <t>/DevApps/CodeSamples/2DGame-master.zip</t>
        </is>
      </c>
      <c r="D554" s="174" t="inlineStr">
        <is>
          <t>NA</t>
        </is>
      </c>
      <c r="E554" s="173" t="inlineStr">
        <is>
          <t>YES</t>
        </is>
      </c>
      <c r="F554" s="173" t="inlineStr">
        <is>
          <t>No</t>
        </is>
      </c>
      <c r="G554" s="171">
        <f>IF(ISNA(VLOOKUP(C554,FS_SIZE!$B$1:$C$551,2,0)),"",VLOOKUP(C554,FS_SIZE!$B$1:$C$551,2,0))</f>
        <v/>
      </c>
      <c r="H5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194" t="str"/>
      <c r="J554" s="177">
        <f>IF(ISREF(INDIRECT(I554)), INDIRECT(I554),"")</f>
        <v/>
      </c>
    </row>
    <row r="555" ht="12.8" customHeight="1" s="111">
      <c r="A555" s="171">
        <f>IF(INDIRECT(ADDRESS(ROW(),COLUMN()+2,4,1))="","",ROW()-2)</f>
        <v/>
      </c>
      <c r="B555" s="144" t="inlineStr"/>
      <c r="C555" s="173" t="inlineStr">
        <is>
          <t>/DevApps/CodeSamples/Ess_r2_sample.zip</t>
        </is>
      </c>
      <c r="D555" s="192" t="inlineStr">
        <is>
          <t>NA</t>
        </is>
      </c>
      <c r="E555" s="191" t="inlineStr">
        <is>
          <t>YES</t>
        </is>
      </c>
      <c r="F555" s="192" t="inlineStr">
        <is>
          <t>No</t>
        </is>
      </c>
      <c r="G555" s="171">
        <f>IF(ISNA(VLOOKUP(C555,FS_SIZE!$B$1:$C$551,2,0)),"",VLOOKUP(C555,FS_SIZE!$B$1:$C$551,2,0))</f>
        <v/>
      </c>
      <c r="H5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194" t="str"/>
      <c r="J555" s="177">
        <f>IF(ISREF(INDIRECT(I555)), INDIRECT(I555),"")</f>
        <v/>
      </c>
    </row>
    <row r="556" ht="12.8" customHeight="1" s="111">
      <c r="A556" s="171">
        <f>IF(INDIRECT(ADDRESS(ROW(),COLUMN()+2,4,1))="","",ROW()-2)</f>
        <v/>
      </c>
      <c r="B556" s="144" t="inlineStr"/>
      <c r="C556" s="173" t="inlineStr">
        <is>
          <t>/DevApps/CodeSamples/How to write 2DGame-master - Android Authority.html</t>
        </is>
      </c>
      <c r="D556" s="192" t="inlineStr">
        <is>
          <t>NA</t>
        </is>
      </c>
      <c r="E556" s="191" t="inlineStr">
        <is>
          <t>YES</t>
        </is>
      </c>
      <c r="F556" s="192" t="inlineStr">
        <is>
          <t>No</t>
        </is>
      </c>
      <c r="G556" s="171">
        <f>IF(ISNA(VLOOKUP(C556,FS_SIZE!$B$1:$C$551,2,0)),"",VLOOKUP(C556,FS_SIZE!$B$1:$C$551,2,0))</f>
        <v/>
      </c>
      <c r="H5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194" t="str"/>
      <c r="J556" s="177">
        <f>IF(ISREF(INDIRECT(I556)), INDIRECT(I556),"")</f>
        <v/>
      </c>
    </row>
    <row r="557" ht="12.8" customHeight="1" s="111">
      <c r="A557" s="171">
        <f>IF(INDIRECT(ADDRESS(ROW(),COLUMN()+2,4,1))="","",ROW()-2)</f>
        <v/>
      </c>
      <c r="B557" s="172" t="inlineStr"/>
      <c r="C557" s="173" t="inlineStr">
        <is>
          <t>/DevApps/CodeSamples/JOCheckboxTreeTable-master.zip</t>
        </is>
      </c>
      <c r="D557" s="174" t="inlineStr">
        <is>
          <t>NA</t>
        </is>
      </c>
      <c r="E557" s="173" t="inlineStr">
        <is>
          <t>YES</t>
        </is>
      </c>
      <c r="F557" s="173" t="inlineStr">
        <is>
          <t>No</t>
        </is>
      </c>
      <c r="G557" s="171">
        <f>IF(ISNA(VLOOKUP(C557,FS_SIZE!$B$1:$C$551,2,0)),"",VLOOKUP(C557,FS_SIZE!$B$1:$C$551,2,0))</f>
        <v/>
      </c>
      <c r="H5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194" t="str"/>
      <c r="J557" s="177">
        <f>IF(ISREF(INDIRECT(I557)), INDIRECT(I557),"")</f>
        <v/>
      </c>
    </row>
    <row r="558" ht="12.8" customHeight="1" s="111">
      <c r="A558" s="171">
        <f>IF(INDIRECT(ADDRESS(ROW(),COLUMN()+2,4,1))="","",ROW()-2)</f>
        <v/>
      </c>
      <c r="B558" s="144" t="inlineStr"/>
      <c r="C558" s="173" t="inlineStr">
        <is>
          <t>/DevApps/CodeSamples/JSONFilesParser.java</t>
        </is>
      </c>
      <c r="D558" s="192" t="inlineStr">
        <is>
          <t>NA</t>
        </is>
      </c>
      <c r="E558" s="191" t="inlineStr">
        <is>
          <t>YES</t>
        </is>
      </c>
      <c r="F558" s="192" t="inlineStr">
        <is>
          <t>No</t>
        </is>
      </c>
      <c r="G558" s="171">
        <f>IF(ISNA(VLOOKUP(C558,FS_SIZE!$B$1:$C$551,2,0)),"",VLOOKUP(C558,FS_SIZE!$B$1:$C$551,2,0))</f>
        <v/>
      </c>
      <c r="H5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194" t="str"/>
      <c r="J558" s="177">
        <f>IF(ISREF(INDIRECT(I558)), INDIRECT(I558),"")</f>
        <v/>
      </c>
    </row>
    <row r="559" ht="12.8" customHeight="1" s="111">
      <c r="A559" s="171">
        <f>IF(INDIRECT(ADDRESS(ROW(),COLUMN()+2,4,1))="","",ROW()-2)</f>
        <v/>
      </c>
      <c r="B559" s="172" t="inlineStr"/>
      <c r="C559" s="173" t="inlineStr">
        <is>
          <t>/DevApps/CodeSamples/JWSFileChooserDemo.jnlp</t>
        </is>
      </c>
      <c r="D559" s="174" t="inlineStr">
        <is>
          <t>NA</t>
        </is>
      </c>
      <c r="E559" s="173" t="inlineStr">
        <is>
          <t>YES</t>
        </is>
      </c>
      <c r="F559" s="173" t="inlineStr">
        <is>
          <t>No</t>
        </is>
      </c>
      <c r="G559" s="171">
        <f>IF(ISNA(VLOOKUP(C559,FS_SIZE!$B$1:$C$551,2,0)),"",VLOOKUP(C559,FS_SIZE!$B$1:$C$551,2,0))</f>
        <v/>
      </c>
      <c r="H5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194" t="str"/>
      <c r="J559" s="177">
        <f>IF(ISREF(INDIRECT(I559)), INDIRECT(I559),"")</f>
        <v/>
      </c>
    </row>
    <row r="560" ht="12.8" customHeight="1" s="111">
      <c r="A560" s="171">
        <f>IF(INDIRECT(ADDRESS(ROW(),COLUMN()+2,4,1))="","",ROW()-2)</f>
        <v/>
      </c>
      <c r="B560" s="172" t="inlineStr"/>
      <c r="C560" s="173" t="inlineStr">
        <is>
          <t>/DevApps/CodeSamples/Kitura-master.zip</t>
        </is>
      </c>
      <c r="D560" s="174" t="inlineStr">
        <is>
          <t>NA</t>
        </is>
      </c>
      <c r="E560" s="173" t="inlineStr">
        <is>
          <t>YES</t>
        </is>
      </c>
      <c r="F560" s="173" t="inlineStr">
        <is>
          <t>No</t>
        </is>
      </c>
      <c r="G560" s="171">
        <f>IF(ISNA(VLOOKUP(C560,FS_SIZE!$B$1:$C$551,2,0)),"",VLOOKUP(C560,FS_SIZE!$B$1:$C$551,2,0))</f>
        <v/>
      </c>
      <c r="H5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194" t="str"/>
      <c r="J560" s="177">
        <f>IF(ISREF(INDIRECT(I560)), INDIRECT(I560),"")</f>
        <v/>
      </c>
    </row>
    <row r="561" ht="12.8" customHeight="1" s="111">
      <c r="A561" s="171">
        <f>IF(INDIRECT(ADDRESS(ROW(),COLUMN()+2,4,1))="","",ROW()-2)</f>
        <v/>
      </c>
      <c r="B561" s="190" t="inlineStr"/>
      <c r="C561" s="191" t="inlineStr">
        <is>
          <t>/DevApps/CodeSamples/SSB Zelda.bin</t>
        </is>
      </c>
      <c r="D561" s="192" t="inlineStr">
        <is>
          <t>NA</t>
        </is>
      </c>
      <c r="E561" s="191" t="inlineStr">
        <is>
          <t>YES</t>
        </is>
      </c>
      <c r="F561" s="192" t="inlineStr">
        <is>
          <t>No</t>
        </is>
      </c>
      <c r="G561" s="171">
        <f>IF(ISNA(VLOOKUP(C561,FS_SIZE!$B$1:$C$551,2,0)),"",VLOOKUP(C561,FS_SIZE!$B$1:$C$551,2,0))</f>
        <v/>
      </c>
      <c r="H5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194" t="str"/>
      <c r="J561" s="177">
        <f>IF(ISREF(INDIRECT(I561)), INDIRECT(I561),"")</f>
        <v/>
      </c>
    </row>
    <row r="562" ht="12.8" customHeight="1" s="111">
      <c r="A562" s="171">
        <f>IF(INDIRECT(ADDRESS(ROW(),COLUMN()+2,4,1))="","",ROW()-2)</f>
        <v/>
      </c>
      <c r="B562" s="172" t="inlineStr"/>
      <c r="C562" s="173" t="inlineStr">
        <is>
          <t>/DevApps/CodeSamples/SpringBatch-TaskScheduler-Example.zip</t>
        </is>
      </c>
      <c r="D562" s="174" t="inlineStr">
        <is>
          <t>NA</t>
        </is>
      </c>
      <c r="E562" s="173" t="inlineStr">
        <is>
          <t>YES</t>
        </is>
      </c>
      <c r="F562" s="173" t="inlineStr">
        <is>
          <t>No</t>
        </is>
      </c>
      <c r="G562" s="171">
        <f>IF(ISNA(VLOOKUP(C562,FS_SIZE!$B$1:$C$551,2,0)),"",VLOOKUP(C562,FS_SIZE!$B$1:$C$551,2,0))</f>
        <v/>
      </c>
      <c r="H5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194" t="str"/>
      <c r="J562" s="177">
        <f>IF(ISREF(INDIRECT(I562)), INDIRECT(I562),"")</f>
        <v/>
      </c>
    </row>
    <row r="563" ht="12.8" customHeight="1" s="111">
      <c r="A563" s="171">
        <f>IF(INDIRECT(ADDRESS(ROW(),COLUMN()+2,4,1))="","",ROW()-2)</f>
        <v/>
      </c>
      <c r="B563" s="172" t="inlineStr"/>
      <c r="C563" s="173" t="inlineStr">
        <is>
          <t>/DevApps/CodeSamples/TableSelectionDemo.jnlp</t>
        </is>
      </c>
      <c r="D563" s="174" t="inlineStr">
        <is>
          <t>NA</t>
        </is>
      </c>
      <c r="E563" s="173" t="inlineStr">
        <is>
          <t>YES</t>
        </is>
      </c>
      <c r="F563" s="173" t="inlineStr">
        <is>
          <t>No</t>
        </is>
      </c>
      <c r="G563" s="171">
        <f>IF(ISNA(VLOOKUP(C563,FS_SIZE!$B$1:$C$551,2,0)),"",VLOOKUP(C563,FS_SIZE!$B$1:$C$551,2,0))</f>
        <v/>
      </c>
      <c r="H5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194" t="str"/>
      <c r="J563" s="177">
        <f>IF(ISREF(INDIRECT(I563)), INDIRECT(I563),"")</f>
        <v/>
      </c>
    </row>
    <row r="564" ht="12.8" customHeight="1" s="111">
      <c r="A564" s="171">
        <f>IF(INDIRECT(ADDRESS(ROW(),COLUMN()+2,4,1))="","",ROW()-2)</f>
        <v/>
      </c>
      <c r="B564" s="144" t="inlineStr"/>
      <c r="C564" s="173" t="inlineStr">
        <is>
          <t>/DevApps/CodeSamples/blog-master.zip</t>
        </is>
      </c>
      <c r="D564" s="192" t="inlineStr">
        <is>
          <t>NA</t>
        </is>
      </c>
      <c r="E564" s="191" t="inlineStr">
        <is>
          <t>YES</t>
        </is>
      </c>
      <c r="F564" s="192" t="inlineStr">
        <is>
          <t>No</t>
        </is>
      </c>
      <c r="G564" s="171">
        <f>IF(ISNA(VLOOKUP(C564,FS_SIZE!$B$1:$C$551,2,0)),"",VLOOKUP(C564,FS_SIZE!$B$1:$C$551,2,0))</f>
        <v/>
      </c>
      <c r="H5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194" t="str"/>
      <c r="J564" s="177">
        <f>IF(ISREF(INDIRECT(I564)), INDIRECT(I564),"")</f>
        <v/>
      </c>
    </row>
    <row r="565" ht="12.8" customHeight="1" s="111">
      <c r="A565" s="171">
        <f>IF(INDIRECT(ADDRESS(ROW(),COLUMN()+2,4,1))="","",ROW()-2)</f>
        <v/>
      </c>
      <c r="B565" s="144" t="inlineStr"/>
      <c r="C565" s="173" t="inlineStr">
        <is>
          <t>/DevApps/CodeSamples/canyon-bunny-gradle-master.zip</t>
        </is>
      </c>
      <c r="D565" s="192" t="inlineStr">
        <is>
          <t>NA</t>
        </is>
      </c>
      <c r="E565" s="191" t="inlineStr">
        <is>
          <t>YES</t>
        </is>
      </c>
      <c r="F565" s="192" t="inlineStr">
        <is>
          <t>No</t>
        </is>
      </c>
      <c r="G565" s="171">
        <f>IF(ISNA(VLOOKUP(C565,FS_SIZE!$B$1:$C$551,2,0)),"",VLOOKUP(C565,FS_SIZE!$B$1:$C$551,2,0))</f>
        <v/>
      </c>
      <c r="H5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194" t="str"/>
      <c r="J565" s="177">
        <f>IF(ISREF(INDIRECT(I565)), INDIRECT(I565),"")</f>
        <v/>
      </c>
    </row>
    <row r="566" ht="12.8" customHeight="1" s="111">
      <c r="A566" s="171">
        <f>IF(INDIRECT(ADDRESS(ROW(),COLUMN()+2,4,1))="","",ROW()-2)</f>
        <v/>
      </c>
      <c r="B566" s="172" t="inlineStr"/>
      <c r="C566" s="173" t="inlineStr">
        <is>
          <t>/DevApps/CodeSamples/google_maps.json</t>
        </is>
      </c>
      <c r="D566" s="174" t="inlineStr">
        <is>
          <t>NA</t>
        </is>
      </c>
      <c r="E566" s="173" t="inlineStr">
        <is>
          <t>YES</t>
        </is>
      </c>
      <c r="F566" s="173" t="inlineStr">
        <is>
          <t>No</t>
        </is>
      </c>
      <c r="G566" s="171">
        <f>IF(ISNA(VLOOKUP(C566,FS_SIZE!$B$1:$C$551,2,0)),"",VLOOKUP(C566,FS_SIZE!$B$1:$C$551,2,0))</f>
        <v/>
      </c>
      <c r="H5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194" t="str"/>
      <c r="J566" s="177">
        <f>IF(ISREF(INDIRECT(I566)), INDIRECT(I566),"")</f>
        <v/>
      </c>
    </row>
    <row r="567" ht="12.8" customHeight="1" s="111">
      <c r="A567" s="171">
        <f>IF(INDIRECT(ADDRESS(ROW(),COLUMN()+2,4,1))="","",ROW()-2)</f>
        <v/>
      </c>
      <c r="B567" s="172" t="inlineStr"/>
      <c r="C567" s="173" t="inlineStr">
        <is>
          <t>/DevApps/CodeSamples/javamail-samples.zip</t>
        </is>
      </c>
      <c r="D567" s="174" t="inlineStr">
        <is>
          <t>NA</t>
        </is>
      </c>
      <c r="E567" s="173" t="inlineStr">
        <is>
          <t>YES</t>
        </is>
      </c>
      <c r="F567" s="173" t="inlineStr">
        <is>
          <t>No</t>
        </is>
      </c>
      <c r="G567" s="171">
        <f>IF(ISNA(VLOOKUP(C567,FS_SIZE!$B$1:$C$551,2,0)),"",VLOOKUP(C567,FS_SIZE!$B$1:$C$551,2,0))</f>
        <v/>
      </c>
      <c r="H5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194" t="str"/>
      <c r="J567" s="177">
        <f>IF(ISREF(INDIRECT(I567)), INDIRECT(I567),"")</f>
        <v/>
      </c>
    </row>
    <row r="568" ht="12.8" customHeight="1" s="111">
      <c r="A568" s="171">
        <f>IF(INDIRECT(ADDRESS(ROW(),COLUMN()+2,4,1))="","",ROW()-2)</f>
        <v/>
      </c>
      <c r="B568" s="190" t="inlineStr"/>
      <c r="C568" s="191" t="inlineStr">
        <is>
          <t>/DevApps/CodeSamples/javasounddemo-150249.zip</t>
        </is>
      </c>
      <c r="D568" s="192" t="inlineStr">
        <is>
          <t>NA</t>
        </is>
      </c>
      <c r="E568" s="191" t="inlineStr">
        <is>
          <t>YES</t>
        </is>
      </c>
      <c r="F568" s="192" t="inlineStr">
        <is>
          <t>No</t>
        </is>
      </c>
      <c r="G568" s="171">
        <f>IF(ISNA(VLOOKUP(C568,FS_SIZE!$B$1:$C$551,2,0)),"",VLOOKUP(C568,FS_SIZE!$B$1:$C$551,2,0))</f>
        <v/>
      </c>
      <c r="H5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194" t="str"/>
      <c r="J568" s="177">
        <f>IF(ISREF(INDIRECT(I568)), INDIRECT(I568),"")</f>
        <v/>
      </c>
    </row>
    <row r="569" ht="12.8" customHeight="1" s="111">
      <c r="A569" s="171">
        <f>IF(INDIRECT(ADDRESS(ROW(),COLUMN()+2,4,1))="","",ROW()-2)</f>
        <v/>
      </c>
      <c r="B569" s="190" t="inlineStr"/>
      <c r="C569" s="191" t="inlineStr">
        <is>
          <t>/DevApps/CodeSamples/javasysmon-master.zip</t>
        </is>
      </c>
      <c r="D569" s="192" t="inlineStr">
        <is>
          <t>NA</t>
        </is>
      </c>
      <c r="E569" s="191" t="inlineStr">
        <is>
          <t>YES</t>
        </is>
      </c>
      <c r="F569" s="192" t="inlineStr">
        <is>
          <t>No</t>
        </is>
      </c>
      <c r="G569" s="171">
        <f>IF(ISNA(VLOOKUP(C569,FS_SIZE!$B$1:$C$551,2,0)),"",VLOOKUP(C569,FS_SIZE!$B$1:$C$551,2,0))</f>
        <v/>
      </c>
      <c r="H5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194" t="str"/>
      <c r="J569" s="177">
        <f>IF(ISREF(INDIRECT(I569)), INDIRECT(I569),"")</f>
        <v/>
      </c>
    </row>
    <row r="570" ht="12.8" customHeight="1" s="111">
      <c r="A570" s="171">
        <f>IF(INDIRECT(ADDRESS(ROW(),COLUMN()+2,4,1))="","",ROW()-2)</f>
        <v/>
      </c>
      <c r="B570" s="144" t="inlineStr"/>
      <c r="C570" s="173" t="inlineStr">
        <is>
          <t>/DevApps/CodeSamples/junit3.8.1src.zip</t>
        </is>
      </c>
      <c r="D570" s="192" t="inlineStr">
        <is>
          <t>NA</t>
        </is>
      </c>
      <c r="E570" s="191" t="inlineStr">
        <is>
          <t>YES</t>
        </is>
      </c>
      <c r="F570" s="192" t="inlineStr">
        <is>
          <t>No</t>
        </is>
      </c>
      <c r="G570" s="171">
        <f>IF(ISNA(VLOOKUP(C570,FS_SIZE!$B$1:$C$551,2,0)),"",VLOOKUP(C570,FS_SIZE!$B$1:$C$551,2,0))</f>
        <v/>
      </c>
      <c r="H5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194" t="str"/>
      <c r="J570" s="177">
        <f>IF(ISREF(INDIRECT(I570)), INDIRECT(I570),"")</f>
        <v/>
      </c>
    </row>
    <row r="571" ht="12.8" customHeight="1" s="111">
      <c r="A571" s="171">
        <f>IF(INDIRECT(ADDRESS(ROW(),COLUMN()+2,4,1))="","",ROW()-2)</f>
        <v/>
      </c>
      <c r="B571" s="190" t="inlineStr"/>
      <c r="C571" s="191" t="inlineStr">
        <is>
          <t>/DevApps/CodeSamples/jw-springmvctutorial-src.zip</t>
        </is>
      </c>
      <c r="D571" s="192" t="inlineStr">
        <is>
          <t>NA</t>
        </is>
      </c>
      <c r="E571" s="191" t="inlineStr">
        <is>
          <t>YES</t>
        </is>
      </c>
      <c r="F571" s="192" t="inlineStr">
        <is>
          <t>No</t>
        </is>
      </c>
      <c r="G571" s="171">
        <f>IF(ISNA(VLOOKUP(C571,FS_SIZE!$B$1:$C$551,2,0)),"",VLOOKUP(C571,FS_SIZE!$B$1:$C$551,2,0))</f>
        <v/>
      </c>
      <c r="H5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194" t="str"/>
      <c r="J571" s="177">
        <f>IF(ISREF(INDIRECT(I571)), INDIRECT(I571),"")</f>
        <v/>
      </c>
    </row>
    <row r="572" ht="12.8" customHeight="1" s="111">
      <c r="A572" s="171">
        <f>IF(INDIRECT(ADDRESS(ROW(),COLUMN()+2,4,1))="","",ROW()-2)</f>
        <v/>
      </c>
      <c r="B572" s="172" t="inlineStr"/>
      <c r="C572" s="173" t="inlineStr">
        <is>
          <t>/DevApps/CodeSamples/load_departments.dump</t>
        </is>
      </c>
      <c r="D572" s="174" t="inlineStr">
        <is>
          <t>NA</t>
        </is>
      </c>
      <c r="E572" s="173" t="inlineStr">
        <is>
          <t>YES</t>
        </is>
      </c>
      <c r="F572" s="173" t="inlineStr">
        <is>
          <t>No</t>
        </is>
      </c>
      <c r="G572" s="171">
        <f>IF(ISNA(VLOOKUP(C572,FS_SIZE!$B$1:$C$551,2,0)),"",VLOOKUP(C572,FS_SIZE!$B$1:$C$551,2,0))</f>
        <v/>
      </c>
      <c r="H5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194" t="str"/>
      <c r="J572" s="177">
        <f>IF(ISREF(INDIRECT(I572)), INDIRECT(I572),"")</f>
        <v/>
      </c>
    </row>
    <row r="573" ht="12.8" customHeight="1" s="111">
      <c r="A573" s="171">
        <f>IF(INDIRECT(ADDRESS(ROW(),COLUMN()+2,4,1))="","",ROW()-2)</f>
        <v/>
      </c>
      <c r="B573" s="190" t="inlineStr"/>
      <c r="C573" s="191" t="inlineStr">
        <is>
          <t>/DevApps/CodeSamples/load_dept_emp.dump</t>
        </is>
      </c>
      <c r="D573" s="192" t="inlineStr">
        <is>
          <t>NA</t>
        </is>
      </c>
      <c r="E573" s="191" t="inlineStr">
        <is>
          <t>YES</t>
        </is>
      </c>
      <c r="F573" s="192" t="inlineStr">
        <is>
          <t>No</t>
        </is>
      </c>
      <c r="G573" s="171">
        <f>IF(ISNA(VLOOKUP(C573,FS_SIZE!$B$1:$C$551,2,0)),"",VLOOKUP(C573,FS_SIZE!$B$1:$C$551,2,0))</f>
        <v/>
      </c>
      <c r="H5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194" t="str"/>
      <c r="J573" s="177">
        <f>IF(ISREF(INDIRECT(I573)), INDIRECT(I573),"")</f>
        <v/>
      </c>
    </row>
    <row r="574" ht="12.8" customHeight="1" s="111">
      <c r="A574" s="171">
        <f>IF(INDIRECT(ADDRESS(ROW(),COLUMN()+2,4,1))="","",ROW()-2)</f>
        <v/>
      </c>
      <c r="B574" s="190" t="inlineStr"/>
      <c r="C574" s="191" t="inlineStr">
        <is>
          <t>/DevApps/CodeSamples/load_dept_manager.dump</t>
        </is>
      </c>
      <c r="D574" s="192" t="inlineStr">
        <is>
          <t>NA</t>
        </is>
      </c>
      <c r="E574" s="191" t="inlineStr">
        <is>
          <t>YES</t>
        </is>
      </c>
      <c r="F574" s="192" t="inlineStr">
        <is>
          <t>No</t>
        </is>
      </c>
      <c r="G574" s="171">
        <f>IF(ISNA(VLOOKUP(C574,FS_SIZE!$B$1:$C$551,2,0)),"",VLOOKUP(C574,FS_SIZE!$B$1:$C$551,2,0))</f>
        <v/>
      </c>
      <c r="H5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194" t="str"/>
      <c r="J574" s="177">
        <f>IF(ISREF(INDIRECT(I574)), INDIRECT(I574),"")</f>
        <v/>
      </c>
    </row>
    <row r="575" ht="12.8" customHeight="1" s="111">
      <c r="A575" s="171">
        <f>IF(INDIRECT(ADDRESS(ROW(),COLUMN()+2,4,1))="","",ROW()-2)</f>
        <v/>
      </c>
      <c r="B575" s="172" t="inlineStr"/>
      <c r="C575" s="173" t="inlineStr">
        <is>
          <t>/DevApps/CodeSamples/load_employees.dump</t>
        </is>
      </c>
      <c r="D575" s="174" t="inlineStr">
        <is>
          <t>NA</t>
        </is>
      </c>
      <c r="E575" s="173" t="inlineStr">
        <is>
          <t>YES</t>
        </is>
      </c>
      <c r="F575" s="173" t="inlineStr">
        <is>
          <t>No</t>
        </is>
      </c>
      <c r="G575" s="171">
        <f>IF(ISNA(VLOOKUP(C575,FS_SIZE!$B$1:$C$551,2,0)),"",VLOOKUP(C575,FS_SIZE!$B$1:$C$551,2,0))</f>
        <v/>
      </c>
      <c r="H5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194" t="str"/>
      <c r="J575" s="177">
        <f>IF(ISREF(INDIRECT(I575)), INDIRECT(I575),"")</f>
        <v/>
      </c>
    </row>
    <row r="576" ht="12.8" customHeight="1" s="111">
      <c r="A576" s="171">
        <f>IF(INDIRECT(ADDRESS(ROW(),COLUMN()+2,4,1))="","",ROW()-2)</f>
        <v/>
      </c>
      <c r="B576" s="172" t="inlineStr"/>
      <c r="C576" s="173" t="inlineStr">
        <is>
          <t>/DevApps/CodeSamples/load_salaries1.dump</t>
        </is>
      </c>
      <c r="D576" s="174" t="inlineStr">
        <is>
          <t>NA</t>
        </is>
      </c>
      <c r="E576" s="173" t="inlineStr">
        <is>
          <t>YES</t>
        </is>
      </c>
      <c r="F576" s="173" t="inlineStr">
        <is>
          <t>No</t>
        </is>
      </c>
      <c r="G576" s="171">
        <f>IF(ISNA(VLOOKUP(C576,FS_SIZE!$B$1:$C$551,2,0)),"",VLOOKUP(C576,FS_SIZE!$B$1:$C$551,2,0))</f>
        <v/>
      </c>
      <c r="H5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194" t="str"/>
      <c r="J576" s="177">
        <f>IF(ISREF(INDIRECT(I576)), INDIRECT(I576),"")</f>
        <v/>
      </c>
    </row>
    <row r="577" ht="12.8" customHeight="1" s="111">
      <c r="A577" s="171">
        <f>IF(INDIRECT(ADDRESS(ROW(),COLUMN()+2,4,1))="","",ROW()-2)</f>
        <v/>
      </c>
      <c r="B577" s="172" t="inlineStr"/>
      <c r="C577" s="192" t="inlineStr">
        <is>
          <t>/DevApps/CodeSamples/load_salaries2.dump</t>
        </is>
      </c>
      <c r="D577" s="174" t="inlineStr">
        <is>
          <t>NA</t>
        </is>
      </c>
      <c r="E577" s="173" t="inlineStr">
        <is>
          <t>YES</t>
        </is>
      </c>
      <c r="F577" s="173" t="inlineStr">
        <is>
          <t>No</t>
        </is>
      </c>
      <c r="G577" s="171">
        <f>IF(ISNA(VLOOKUP(C577,FS_SIZE!$B$1:$C$551,2,0)),"",VLOOKUP(C577,FS_SIZE!$B$1:$C$551,2,0))</f>
        <v/>
      </c>
      <c r="H5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194" t="str"/>
      <c r="J577" s="177">
        <f>IF(ISREF(INDIRECT(I577)), INDIRECT(I577),"")</f>
        <v/>
      </c>
    </row>
    <row r="578" ht="12.8" customHeight="1" s="111">
      <c r="A578" s="171">
        <f>IF(INDIRECT(ADDRESS(ROW(),COLUMN()+2,4,1))="","",ROW()-2)</f>
        <v/>
      </c>
      <c r="B578" s="144" t="inlineStr"/>
      <c r="C578" s="173" t="inlineStr">
        <is>
          <t>/DevApps/CodeSamples/load_salaries3.dump</t>
        </is>
      </c>
      <c r="D578" s="192" t="inlineStr">
        <is>
          <t>NA</t>
        </is>
      </c>
      <c r="E578" s="191" t="inlineStr">
        <is>
          <t>YES</t>
        </is>
      </c>
      <c r="F578" s="192" t="inlineStr">
        <is>
          <t>No</t>
        </is>
      </c>
      <c r="G578" s="171">
        <f>IF(ISNA(VLOOKUP(C578,FS_SIZE!$B$1:$C$551,2,0)),"",VLOOKUP(C578,FS_SIZE!$B$1:$C$551,2,0))</f>
        <v/>
      </c>
      <c r="H5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194" t="str"/>
      <c r="J578" s="177">
        <f>IF(ISREF(INDIRECT(I578)), INDIRECT(I578),"")</f>
        <v/>
      </c>
    </row>
    <row r="579" ht="12.8" customHeight="1" s="111">
      <c r="A579" s="171">
        <f>IF(INDIRECT(ADDRESS(ROW(),COLUMN()+2,4,1))="","",ROW()-2)</f>
        <v/>
      </c>
      <c r="B579" s="144" t="inlineStr"/>
      <c r="C579" s="173" t="inlineStr">
        <is>
          <t>/DevApps/CodeSamples/load_titles.dump</t>
        </is>
      </c>
      <c r="D579" s="192" t="inlineStr">
        <is>
          <t>NA</t>
        </is>
      </c>
      <c r="E579" s="191" t="inlineStr">
        <is>
          <t>YES</t>
        </is>
      </c>
      <c r="F579" s="192" t="inlineStr">
        <is>
          <t>No</t>
        </is>
      </c>
      <c r="G579" s="171">
        <f>IF(ISNA(VLOOKUP(C579,FS_SIZE!$B$1:$C$551,2,0)),"",VLOOKUP(C579,FS_SIZE!$B$1:$C$551,2,0))</f>
        <v/>
      </c>
      <c r="H5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194" t="str"/>
      <c r="J579" s="177">
        <f>IF(ISREF(INDIRECT(I579)), INDIRECT(I579),"")</f>
        <v/>
      </c>
    </row>
    <row r="580" ht="12.8" customHeight="1" s="111">
      <c r="A580" s="171">
        <f>IF(INDIRECT(ADDRESS(ROW(),COLUMN()+2,4,1))="","",ROW()-2)</f>
        <v/>
      </c>
      <c r="B580" s="144" t="inlineStr"/>
      <c r="C580" s="173" t="inlineStr">
        <is>
          <t>/DevApps/CodeSamples/midiplayer-src-2003-06-20.zip</t>
        </is>
      </c>
      <c r="D580" s="192" t="inlineStr">
        <is>
          <t>NA</t>
        </is>
      </c>
      <c r="E580" s="191" t="inlineStr">
        <is>
          <t>YES</t>
        </is>
      </c>
      <c r="F580" s="192" t="inlineStr">
        <is>
          <t>No</t>
        </is>
      </c>
      <c r="G580" s="171">
        <f>IF(ISNA(VLOOKUP(C580,FS_SIZE!$B$1:$C$551,2,0)),"",VLOOKUP(C580,FS_SIZE!$B$1:$C$551,2,0))</f>
        <v/>
      </c>
      <c r="H5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194" t="str"/>
      <c r="J580" s="177">
        <f>IF(ISREF(INDIRECT(I580)), INDIRECT(I580),"")</f>
        <v/>
      </c>
    </row>
    <row r="581" ht="12.8" customHeight="1" s="111">
      <c r="A581" s="171">
        <f>IF(INDIRECT(ADDRESS(ROW(),COLUMN()+2,4,1))="","",ROW()-2)</f>
        <v/>
      </c>
      <c r="B581" s="144" t="inlineStr"/>
      <c r="C581" s="173" t="inlineStr">
        <is>
          <t>/DevApps/CodeSamples/mongo-java-driver-master.zip</t>
        </is>
      </c>
      <c r="D581" s="192" t="inlineStr">
        <is>
          <t>NA</t>
        </is>
      </c>
      <c r="E581" s="191" t="inlineStr">
        <is>
          <t>YES</t>
        </is>
      </c>
      <c r="F581" s="192" t="inlineStr">
        <is>
          <t>No</t>
        </is>
      </c>
      <c r="G581" s="171">
        <f>IF(ISNA(VLOOKUP(C581,FS_SIZE!$B$1:$C$551,2,0)),"",VLOOKUP(C581,FS_SIZE!$B$1:$C$551,2,0))</f>
        <v/>
      </c>
      <c r="H5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194" t="str"/>
      <c r="J581" s="177">
        <f>IF(ISREF(INDIRECT(I581)), INDIRECT(I581),"")</f>
        <v/>
      </c>
    </row>
    <row r="582" ht="12.8" customHeight="1" s="111">
      <c r="A582" s="171">
        <f>IF(INDIRECT(ADDRESS(ROW(),COLUMN()+2,4,1))="","",ROW()-2)</f>
        <v/>
      </c>
      <c r="B582" s="144" t="inlineStr"/>
      <c r="C582" s="173" t="inlineStr">
        <is>
          <t>/DevApps/CodeSamples/music-visualization-1.0.tar.gz</t>
        </is>
      </c>
      <c r="D582" s="192" t="inlineStr">
        <is>
          <t>NA</t>
        </is>
      </c>
      <c r="E582" s="191" t="inlineStr">
        <is>
          <t>YES</t>
        </is>
      </c>
      <c r="F582" s="192" t="inlineStr">
        <is>
          <t>No</t>
        </is>
      </c>
      <c r="G582" s="171">
        <f>IF(ISNA(VLOOKUP(C582,FS_SIZE!$B$1:$C$551,2,0)),"",VLOOKUP(C582,FS_SIZE!$B$1:$C$551,2,0))</f>
        <v/>
      </c>
      <c r="H5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194" t="str"/>
      <c r="J582" s="177">
        <f>IF(ISREF(INDIRECT(I582)), INDIRECT(I582),"")</f>
        <v/>
      </c>
    </row>
    <row r="583" ht="12.8" customHeight="1" s="111">
      <c r="A583" s="171">
        <f>IF(INDIRECT(ADDRESS(ROW(),COLUMN()+2,4,1))="","",ROW()-2)</f>
        <v/>
      </c>
      <c r="B583" s="172" t="inlineStr"/>
      <c r="C583" s="173" t="inlineStr">
        <is>
          <t>/DevApps/CodeSamples/music-visualization-dist.zip</t>
        </is>
      </c>
      <c r="D583" s="174" t="inlineStr">
        <is>
          <t>NA</t>
        </is>
      </c>
      <c r="E583" s="173" t="inlineStr">
        <is>
          <t>YES</t>
        </is>
      </c>
      <c r="F583" s="173" t="inlineStr">
        <is>
          <t>No</t>
        </is>
      </c>
      <c r="G583" s="171">
        <f>IF(ISNA(VLOOKUP(C583,FS_SIZE!$B$1:$C$551,2,0)),"",VLOOKUP(C583,FS_SIZE!$B$1:$C$551,2,0))</f>
        <v/>
      </c>
      <c r="H5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194" t="str"/>
      <c r="J583" s="177">
        <f>IF(ISREF(INDIRECT(I583)), INDIRECT(I583),"")</f>
        <v/>
      </c>
    </row>
    <row r="584" ht="12.8" customHeight="1" s="111">
      <c r="A584" s="171">
        <f>IF(INDIRECT(ADDRESS(ROW(),COLUMN()+2,4,1))="","",ROW()-2)</f>
        <v/>
      </c>
      <c r="B584" s="190" t="inlineStr"/>
      <c r="C584" s="191" t="inlineStr">
        <is>
          <t>/DevApps/CodeSamples/music-visualization-master.zip</t>
        </is>
      </c>
      <c r="D584" s="192" t="inlineStr">
        <is>
          <t>NA</t>
        </is>
      </c>
      <c r="E584" s="191" t="inlineStr">
        <is>
          <t>YES</t>
        </is>
      </c>
      <c r="F584" s="192" t="inlineStr">
        <is>
          <t>No</t>
        </is>
      </c>
      <c r="G584" s="171">
        <f>IF(ISNA(VLOOKUP(C584,FS_SIZE!$B$1:$C$551,2,0)),"",VLOOKUP(C584,FS_SIZE!$B$1:$C$551,2,0))</f>
        <v/>
      </c>
      <c r="H5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194" t="str"/>
      <c r="J584" s="177">
        <f>IF(ISREF(INDIRECT(I584)), INDIRECT(I584),"")</f>
        <v/>
      </c>
    </row>
    <row r="585" ht="12.8" customHeight="1" s="111">
      <c r="A585" s="171">
        <f>IF(INDIRECT(ADDRESS(ROW(),COLUMN()+2,4,1))="","",ROW()-2)</f>
        <v/>
      </c>
      <c r="B585" s="190" t="inlineStr"/>
      <c r="C585" s="191" t="inlineStr">
        <is>
          <t>/DevApps/CodeSamples/mvc-exceptions-master.zip</t>
        </is>
      </c>
      <c r="D585" s="192" t="inlineStr">
        <is>
          <t>NA</t>
        </is>
      </c>
      <c r="E585" s="191" t="inlineStr">
        <is>
          <t>YES</t>
        </is>
      </c>
      <c r="F585" s="192" t="inlineStr">
        <is>
          <t>No</t>
        </is>
      </c>
      <c r="G585" s="171">
        <f>IF(ISNA(VLOOKUP(C585,FS_SIZE!$B$1:$C$551,2,0)),"",VLOOKUP(C585,FS_SIZE!$B$1:$C$551,2,0))</f>
        <v/>
      </c>
      <c r="H5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194" t="str"/>
      <c r="J585" s="177">
        <f>IF(ISREF(INDIRECT(I585)), INDIRECT(I585),"")</f>
        <v/>
      </c>
    </row>
    <row r="586" ht="12.8" customHeight="1" s="111">
      <c r="A586" s="171">
        <f>IF(INDIRECT(ADDRESS(ROW(),COLUMN()+2,4,1))="","",ROW()-2)</f>
        <v/>
      </c>
      <c r="B586" s="190" t="inlineStr"/>
      <c r="C586" s="191" t="inlineStr">
        <is>
          <t>/DevApps/CodeSamples/mybox-selected.zip</t>
        </is>
      </c>
      <c r="D586" s="192" t="inlineStr">
        <is>
          <t>NA</t>
        </is>
      </c>
      <c r="E586" s="191" t="inlineStr">
        <is>
          <t>YES</t>
        </is>
      </c>
      <c r="F586" s="192" t="inlineStr">
        <is>
          <t>No</t>
        </is>
      </c>
      <c r="G586" s="171">
        <f>IF(ISNA(VLOOKUP(C586,FS_SIZE!$B$1:$C$551,2,0)),"",VLOOKUP(C586,FS_SIZE!$B$1:$C$551,2,0))</f>
        <v/>
      </c>
      <c r="H5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194" t="str"/>
      <c r="J586" s="177">
        <f>IF(ISREF(INDIRECT(I586)), INDIRECT(I586),"")</f>
        <v/>
      </c>
    </row>
    <row r="587" ht="12.8" customHeight="1" s="111">
      <c r="A587" s="171">
        <f>IF(INDIRECT(ADDRESS(ROW(),COLUMN()+2,4,1))="","",ROW()-2)</f>
        <v/>
      </c>
      <c r="B587" s="190" t="inlineStr"/>
      <c r="C587" s="191" t="inlineStr">
        <is>
          <t>/DevApps/CodeSamples/node-web-scraper-master.zip</t>
        </is>
      </c>
      <c r="D587" s="192" t="inlineStr">
        <is>
          <t>NA</t>
        </is>
      </c>
      <c r="E587" s="191" t="inlineStr">
        <is>
          <t>YES</t>
        </is>
      </c>
      <c r="F587" s="192" t="inlineStr">
        <is>
          <t>No</t>
        </is>
      </c>
      <c r="G587" s="171">
        <f>IF(ISNA(VLOOKUP(C587,FS_SIZE!$B$1:$C$551,2,0)),"",VLOOKUP(C587,FS_SIZE!$B$1:$C$551,2,0))</f>
        <v/>
      </c>
      <c r="H5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194" t="str"/>
      <c r="J587" s="177">
        <f>IF(ISREF(INDIRECT(I587)), INDIRECT(I587),"")</f>
        <v/>
      </c>
    </row>
    <row r="588" ht="12.8" customHeight="1" s="111">
      <c r="A588" s="171">
        <f>IF(INDIRECT(ADDRESS(ROW(),COLUMN()+2,4,1))="","",ROW()-2)</f>
        <v/>
      </c>
      <c r="B588" s="172" t="inlineStr"/>
      <c r="C588" s="173" t="inlineStr">
        <is>
          <t>/DevApps/CodeSamples/owmClient-master.zip</t>
        </is>
      </c>
      <c r="D588" s="174" t="inlineStr">
        <is>
          <t>NA</t>
        </is>
      </c>
      <c r="E588" s="173" t="inlineStr">
        <is>
          <t>YES</t>
        </is>
      </c>
      <c r="F588" s="173" t="inlineStr">
        <is>
          <t>No</t>
        </is>
      </c>
      <c r="G588" s="171">
        <f>IF(ISNA(VLOOKUP(C588,FS_SIZE!$B$1:$C$551,2,0)),"",VLOOKUP(C588,FS_SIZE!$B$1:$C$551,2,0))</f>
        <v/>
      </c>
      <c r="H5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194" t="str"/>
      <c r="J588" s="177">
        <f>IF(ISREF(INDIRECT(I588)), INDIRECT(I588),"")</f>
        <v/>
      </c>
    </row>
    <row r="589" ht="12.8" customHeight="1" s="111">
      <c r="A589" s="171">
        <f>IF(INDIRECT(ADDRESS(ROW(),COLUMN()+2,4,1))="","",ROW()-2)</f>
        <v/>
      </c>
      <c r="B589" s="172" t="inlineStr"/>
      <c r="C589" s="173" t="inlineStr">
        <is>
          <t>/DevApps/CodeSamples/p5.zip</t>
        </is>
      </c>
      <c r="D589" s="174" t="inlineStr">
        <is>
          <t>NA</t>
        </is>
      </c>
      <c r="E589" s="173" t="inlineStr">
        <is>
          <t>YES</t>
        </is>
      </c>
      <c r="F589" s="173" t="inlineStr">
        <is>
          <t>No</t>
        </is>
      </c>
      <c r="G589" s="171">
        <f>IF(ISNA(VLOOKUP(C589,FS_SIZE!$B$1:$C$551,2,0)),"",VLOOKUP(C589,FS_SIZE!$B$1:$C$551,2,0))</f>
        <v/>
      </c>
      <c r="H5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194" t="str"/>
      <c r="J589" s="177">
        <f>IF(ISREF(INDIRECT(I589)), INDIRECT(I589),"")</f>
        <v/>
      </c>
    </row>
    <row r="590" ht="12.8" customHeight="1" s="111">
      <c r="A590" s="171">
        <f>IF(INDIRECT(ADDRESS(ROW(),COLUMN()+2,4,1))="","",ROW()-2)</f>
        <v/>
      </c>
      <c r="B590" s="172" t="inlineStr"/>
      <c r="C590" s="173" t="inlineStr">
        <is>
          <t>/DevApps/CodeSamples/spring-boot-spring-data-jpa-example-application.zip</t>
        </is>
      </c>
      <c r="D590" s="174" t="inlineStr">
        <is>
          <t>NA</t>
        </is>
      </c>
      <c r="E590" s="173" t="inlineStr">
        <is>
          <t>YES</t>
        </is>
      </c>
      <c r="F590" s="173" t="inlineStr">
        <is>
          <t>No</t>
        </is>
      </c>
      <c r="G590" s="171">
        <f>IF(ISNA(VLOOKUP(C590,FS_SIZE!$B$1:$C$551,2,0)),"",VLOOKUP(C590,FS_SIZE!$B$1:$C$551,2,0))</f>
        <v/>
      </c>
      <c r="H5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194" t="str"/>
      <c r="J590" s="177">
        <f>IF(ISREF(INDIRECT(I590)), INDIRECT(I590),"")</f>
        <v/>
      </c>
    </row>
    <row r="591" ht="12.8" customHeight="1" s="111">
      <c r="A591" s="171">
        <f>IF(INDIRECT(ADDRESS(ROW(),COLUMN()+2,4,1))="","",ROW()-2)</f>
        <v/>
      </c>
      <c r="B591" s="172" t="inlineStr"/>
      <c r="C591" s="173" t="inlineStr">
        <is>
          <t>/DevApps/CodeSamples/spring-boot-swing-reservations-master.zip</t>
        </is>
      </c>
      <c r="D591" s="174" t="inlineStr">
        <is>
          <t>NA</t>
        </is>
      </c>
      <c r="E591" s="173" t="inlineStr">
        <is>
          <t>YES</t>
        </is>
      </c>
      <c r="F591" s="173" t="inlineStr">
        <is>
          <t>No</t>
        </is>
      </c>
      <c r="G591" s="171">
        <f>IF(ISNA(VLOOKUP(C591,FS_SIZE!$B$1:$C$551,2,0)),"",VLOOKUP(C591,FS_SIZE!$B$1:$C$551,2,0))</f>
        <v/>
      </c>
      <c r="H5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194" t="str"/>
      <c r="J591" s="177">
        <f>IF(ISREF(INDIRECT(I591)), INDIRECT(I591),"")</f>
        <v/>
      </c>
    </row>
    <row r="592" ht="12.8" customHeight="1" s="111">
      <c r="A592" s="171">
        <f>IF(INDIRECT(ADDRESS(ROW(),COLUMN()+2,4,1))="","",ROW()-2)</f>
        <v/>
      </c>
      <c r="B592" s="172" t="inlineStr"/>
      <c r="C592" s="173" t="inlineStr">
        <is>
          <t>/DevApps/CodeSamples/springbootwebapp-master.zip</t>
        </is>
      </c>
      <c r="D592" s="174" t="inlineStr">
        <is>
          <t>NA</t>
        </is>
      </c>
      <c r="E592" s="173" t="inlineStr">
        <is>
          <t>YES</t>
        </is>
      </c>
      <c r="F592" s="173" t="inlineStr">
        <is>
          <t>No</t>
        </is>
      </c>
      <c r="G592" s="171">
        <f>IF(ISNA(VLOOKUP(C592,FS_SIZE!$B$1:$C$551,2,0)),"",VLOOKUP(C592,FS_SIZE!$B$1:$C$551,2,0))</f>
        <v/>
      </c>
      <c r="H5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194" t="str"/>
      <c r="J592" s="177">
        <f>IF(ISREF(INDIRECT(I592)), INDIRECT(I592),"")</f>
        <v/>
      </c>
    </row>
    <row r="593" ht="12.8" customHeight="1" s="111">
      <c r="A593" s="171">
        <f>IF(INDIRECT(ADDRESS(ROW(),COLUMN()+2,4,1))="","",ROW()-2)</f>
        <v/>
      </c>
      <c r="B593" s="172" t="inlineStr"/>
      <c r="C593" s="173" t="inlineStr">
        <is>
          <t>/DevApps/CodeSamples/ssbzelda.txt</t>
        </is>
      </c>
      <c r="D593" s="174" t="inlineStr">
        <is>
          <t>NA</t>
        </is>
      </c>
      <c r="E593" s="173" t="inlineStr">
        <is>
          <t>YES</t>
        </is>
      </c>
      <c r="F593" s="173" t="inlineStr">
        <is>
          <t>No</t>
        </is>
      </c>
      <c r="G593" s="171">
        <f>IF(ISNA(VLOOKUP(C593,FS_SIZE!$B$1:$C$551,2,0)),"",VLOOKUP(C593,FS_SIZE!$B$1:$C$551,2,0))</f>
        <v/>
      </c>
      <c r="H5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194" t="str"/>
      <c r="J593" s="177">
        <f>IF(ISREF(INDIRECT(I593)), INDIRECT(I593),"")</f>
        <v/>
      </c>
    </row>
    <row r="594" ht="12.8" customHeight="1" s="111">
      <c r="A594" s="171">
        <f>IF(INDIRECT(ADDRESS(ROW(),COLUMN()+2,4,1))="","",ROW()-2)</f>
        <v/>
      </c>
      <c r="B594" s="172" t="inlineStr"/>
      <c r="C594" s="173" t="inlineStr">
        <is>
          <t>/DevApps/CodeSamples/ssbzelda.txt~</t>
        </is>
      </c>
      <c r="D594" s="174" t="inlineStr">
        <is>
          <t>NA</t>
        </is>
      </c>
      <c r="E594" s="173" t="inlineStr">
        <is>
          <t>YES</t>
        </is>
      </c>
      <c r="F594" s="173" t="inlineStr">
        <is>
          <t>No</t>
        </is>
      </c>
      <c r="G594" s="171">
        <f>IF(ISNA(VLOOKUP(C594,FS_SIZE!$B$1:$C$551,2,0)),"",VLOOKUP(C594,FS_SIZE!$B$1:$C$551,2,0))</f>
        <v/>
      </c>
      <c r="H5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194" t="str"/>
      <c r="J594" s="177">
        <f>IF(ISREF(INDIRECT(I594)), INDIRECT(I594),"")</f>
        <v/>
      </c>
    </row>
    <row r="595" ht="12.8" customHeight="1" s="111">
      <c r="A595" s="171">
        <f>IF(INDIRECT(ADDRESS(ROW(),COLUMN()+2,4,1))="","",ROW()-2)</f>
        <v/>
      </c>
      <c r="B595" s="190" t="inlineStr"/>
      <c r="C595" s="191" t="inlineStr">
        <is>
          <t>/DevApps/CodeSamples/swc-example-basic-jar-1.0.1.zip</t>
        </is>
      </c>
      <c r="D595" s="192" t="inlineStr">
        <is>
          <t>NA</t>
        </is>
      </c>
      <c r="E595" s="191" t="inlineStr">
        <is>
          <t>YES</t>
        </is>
      </c>
      <c r="F595" s="192" t="inlineStr">
        <is>
          <t>No</t>
        </is>
      </c>
      <c r="G595" s="171">
        <f>IF(ISNA(VLOOKUP(C595,FS_SIZE!$B$1:$C$551,2,0)),"",VLOOKUP(C595,FS_SIZE!$B$1:$C$551,2,0))</f>
        <v/>
      </c>
      <c r="H5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194" t="str"/>
      <c r="J595" s="177">
        <f>IF(ISREF(INDIRECT(I595)), INDIRECT(I595),"")</f>
        <v/>
      </c>
    </row>
    <row r="596" ht="12.8" customHeight="1" s="111">
      <c r="A596" s="171">
        <f>IF(INDIRECT(ADDRESS(ROW(),COLUMN()+2,4,1))="","",ROW()-2)</f>
        <v/>
      </c>
      <c r="B596" s="190" t="inlineStr"/>
      <c r="C596" s="191" t="inlineStr">
        <is>
          <t>/DevApps/CodeSamples/swing-checkbox-tree-master.zip</t>
        </is>
      </c>
      <c r="D596" s="192" t="inlineStr">
        <is>
          <t>NA</t>
        </is>
      </c>
      <c r="E596" s="191" t="inlineStr">
        <is>
          <t>YES</t>
        </is>
      </c>
      <c r="F596" s="192" t="inlineStr">
        <is>
          <t>No</t>
        </is>
      </c>
      <c r="G596" s="171">
        <f>IF(ISNA(VLOOKUP(C596,FS_SIZE!$B$1:$C$551,2,0)),"",VLOOKUP(C596,FS_SIZE!$B$1:$C$551,2,0))</f>
        <v/>
      </c>
      <c r="H5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194" t="str"/>
      <c r="J596" s="177">
        <f>IF(ISREF(INDIRECT(I596)), INDIRECT(I596),"")</f>
        <v/>
      </c>
    </row>
    <row r="597" ht="12.8" customHeight="1" s="111">
      <c r="A597" s="171">
        <f>IF(INDIRECT(ADDRESS(ROW(),COLUMN()+2,4,1))="","",ROW()-2)</f>
        <v/>
      </c>
      <c r="B597" s="190" t="inlineStr"/>
      <c r="C597" s="191" t="inlineStr">
        <is>
          <t>/DevApps/CodeSamples/swingmvc-example-code.zip</t>
        </is>
      </c>
      <c r="D597" s="192" t="inlineStr">
        <is>
          <t>NA</t>
        </is>
      </c>
      <c r="E597" s="191" t="inlineStr">
        <is>
          <t>YES</t>
        </is>
      </c>
      <c r="F597" s="192" t="inlineStr">
        <is>
          <t>No</t>
        </is>
      </c>
      <c r="G597" s="171">
        <f>IF(ISNA(VLOOKUP(C597,FS_SIZE!$B$1:$C$551,2,0)),"",VLOOKUP(C597,FS_SIZE!$B$1:$C$551,2,0))</f>
        <v/>
      </c>
      <c r="H5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194" t="str"/>
      <c r="J597" s="177">
        <f>IF(ISREF(INDIRECT(I597)), INDIRECT(I597),"")</f>
        <v/>
      </c>
    </row>
    <row r="598" ht="12.8" customHeight="1" s="111">
      <c r="A598" s="171">
        <f>IF(INDIRECT(ADDRESS(ROW(),COLUMN()+2,4,1))="","",ROW()-2)</f>
        <v/>
      </c>
      <c r="B598" s="190" t="inlineStr"/>
      <c r="C598" s="191" t="inlineStr">
        <is>
          <t>/DevApps/CodeSamples/table-improvement-gif-1159339.gif</t>
        </is>
      </c>
      <c r="D598" s="192" t="inlineStr">
        <is>
          <t>NA</t>
        </is>
      </c>
      <c r="E598" s="191" t="inlineStr">
        <is>
          <t>YES</t>
        </is>
      </c>
      <c r="F598" s="192" t="inlineStr">
        <is>
          <t>No</t>
        </is>
      </c>
      <c r="G598" s="171">
        <f>IF(ISNA(VLOOKUP(C598,FS_SIZE!$B$1:$C$551,2,0)),"",VLOOKUP(C598,FS_SIZE!$B$1:$C$551,2,0))</f>
        <v/>
      </c>
      <c r="H5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194" t="str"/>
      <c r="J598" s="177">
        <f>IF(ISREF(INDIRECT(I598)), INDIRECT(I598),"")</f>
        <v/>
      </c>
    </row>
    <row r="599" ht="12.8" customHeight="1" s="111">
      <c r="A599" s="171">
        <f>IF(INDIRECT(ADDRESS(ROW(),COLUMN()+2,4,1))="","",ROW()-2)</f>
        <v/>
      </c>
      <c r="B599" s="190" t="inlineStr"/>
      <c r="C599" s="191" t="inlineStr">
        <is>
          <t>/DevApps/CodeSamples/test_db-master.zip</t>
        </is>
      </c>
      <c r="D599" s="192" t="inlineStr">
        <is>
          <t>NA</t>
        </is>
      </c>
      <c r="E599" s="191" t="inlineStr">
        <is>
          <t>YES</t>
        </is>
      </c>
      <c r="F599" s="192" t="inlineStr">
        <is>
          <t>No</t>
        </is>
      </c>
      <c r="G599" s="171">
        <f>IF(ISNA(VLOOKUP(C599,FS_SIZE!$B$1:$C$551,2,0)),"",VLOOKUP(C599,FS_SIZE!$B$1:$C$551,2,0))</f>
        <v/>
      </c>
      <c r="H5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194" t="str"/>
      <c r="J599" s="177">
        <f>IF(ISREF(INDIRECT(I599)), INDIRECT(I599),"")</f>
        <v/>
      </c>
    </row>
    <row r="600" ht="12.8" customHeight="1" s="111">
      <c r="A600" s="171">
        <f>IF(INDIRECT(ADDRESS(ROW(),COLUMN()+2,4,1))="","",ROW()-2)</f>
        <v/>
      </c>
      <c r="B600" s="190" t="inlineStr"/>
      <c r="C600" s="191" t="inlineStr">
        <is>
          <t>/DevApps/CodeSamples/themoviedbapi-master.zip</t>
        </is>
      </c>
      <c r="D600" s="192" t="inlineStr">
        <is>
          <t>NA</t>
        </is>
      </c>
      <c r="E600" s="191" t="inlineStr">
        <is>
          <t>YES</t>
        </is>
      </c>
      <c r="F600" s="192" t="inlineStr">
        <is>
          <t>No</t>
        </is>
      </c>
      <c r="G600" s="171">
        <f>IF(ISNA(VLOOKUP(C600,FS_SIZE!$B$1:$C$551,2,0)),"",VLOOKUP(C600,FS_SIZE!$B$1:$C$551,2,0))</f>
        <v/>
      </c>
      <c r="H6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194" t="str"/>
      <c r="J600" s="177">
        <f>IF(ISREF(INDIRECT(I600)), INDIRECT(I600),"")</f>
        <v/>
      </c>
    </row>
    <row r="601" ht="12.8" customHeight="1" s="111">
      <c r="A601" s="171">
        <f>IF(INDIRECT(ADDRESS(ROW(),COLUMN()+2,4,1))="","",ROW()-2)</f>
        <v/>
      </c>
      <c r="B601" s="190" t="inlineStr"/>
      <c r="C601" s="191" t="inlineStr">
        <is>
          <t>/DevApps/CodeSamples/world_bank.json</t>
        </is>
      </c>
      <c r="D601" s="192" t="inlineStr">
        <is>
          <t>NA</t>
        </is>
      </c>
      <c r="E601" s="191" t="inlineStr">
        <is>
          <t>YES</t>
        </is>
      </c>
      <c r="F601" s="192" t="inlineStr">
        <is>
          <t>No</t>
        </is>
      </c>
      <c r="G601" s="171">
        <f>IF(ISNA(VLOOKUP(C601,FS_SIZE!$B$1:$C$551,2,0)),"",VLOOKUP(C601,FS_SIZE!$B$1:$C$551,2,0))</f>
        <v/>
      </c>
      <c r="H6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195" t="str"/>
      <c r="J601" s="177">
        <f>IF(ISREF(INDIRECT(I601)), INDIRECT(I601),"")</f>
        <v/>
      </c>
    </row>
    <row r="602" ht="12.8" customHeight="1" s="111">
      <c r="A602" s="171">
        <f>IF(INDIRECT(ADDRESS(ROW(),COLUMN()+2,4,1))="","",ROW()-2)</f>
        <v/>
      </c>
      <c r="B602" s="190" t="inlineStr"/>
      <c r="C602" s="191" t="inlineStr">
        <is>
          <t>/DevApps/CodeSamples/world_bank.zip</t>
        </is>
      </c>
      <c r="D602" s="192" t="inlineStr">
        <is>
          <t>NA</t>
        </is>
      </c>
      <c r="E602" s="191" t="inlineStr">
        <is>
          <t>YES</t>
        </is>
      </c>
      <c r="F602" s="192" t="inlineStr">
        <is>
          <t>No</t>
        </is>
      </c>
      <c r="G602" s="171">
        <f>IF(ISNA(VLOOKUP(C602,FS_SIZE!$B$1:$C$551,2,0)),"",VLOOKUP(C602,FS_SIZE!$B$1:$C$551,2,0))</f>
        <v/>
      </c>
      <c r="H6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194" t="str"/>
      <c r="J602" s="177">
        <f>IF(ISREF(INDIRECT(I602)), INDIRECT(I602),"")</f>
        <v/>
      </c>
    </row>
    <row r="603" ht="12.8" customHeight="1" s="111">
      <c r="A603" s="171">
        <f>IF(INDIRECT(ADDRESS(ROW(),COLUMN()+2,4,1))="","",ROW()-2)</f>
        <v/>
      </c>
      <c r="B603" s="190" t="inlineStr"/>
      <c r="C603" s="191" t="inlineStr">
        <is>
          <t>/DevApps/CourseraWork</t>
        </is>
      </c>
      <c r="D603" s="192" t="inlineStr">
        <is>
          <t>NA</t>
        </is>
      </c>
      <c r="E603" s="191" t="inlineStr">
        <is>
          <t>YES</t>
        </is>
      </c>
      <c r="F603" s="192" t="inlineStr">
        <is>
          <t>YES</t>
        </is>
      </c>
      <c r="G603" s="171">
        <f>IF(ISNA(VLOOKUP(C603,FS_SIZE!$B$1:$C$551,2,0)),"",VLOOKUP(C603,FS_SIZE!$B$1:$C$551,2,0))</f>
        <v/>
      </c>
      <c r="H6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194" t="str"/>
      <c r="J603" s="177">
        <f>IF(ISREF(INDIRECT(I603)), INDIRECT(I603),"")</f>
        <v/>
      </c>
    </row>
    <row r="604" ht="12.8" customHeight="1" s="111">
      <c r="A604" s="171">
        <f>IF(INDIRECT(ADDRESS(ROW(),COLUMN()+2,4,1))="","",ROW()-2)</f>
        <v/>
      </c>
      <c r="B604" s="190" t="inlineStr"/>
      <c r="C604" s="191" t="inlineStr">
        <is>
          <t>/DevApps/CourseraWork/barry_onizak-blog-9c6e7704b855.zip</t>
        </is>
      </c>
      <c r="D604" s="192" t="inlineStr">
        <is>
          <t>NA</t>
        </is>
      </c>
      <c r="E604" s="191" t="inlineStr">
        <is>
          <t>YES</t>
        </is>
      </c>
      <c r="F604" s="192" t="inlineStr">
        <is>
          <t>No</t>
        </is>
      </c>
      <c r="G604" s="171">
        <f>IF(ISNA(VLOOKUP(C604,FS_SIZE!$B$1:$C$551,2,0)),"",VLOOKUP(C604,FS_SIZE!$B$1:$C$551,2,0))</f>
        <v/>
      </c>
      <c r="H6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194" t="str"/>
      <c r="J604" s="177">
        <f>IF(ISREF(INDIRECT(I604)), INDIRECT(I604),"")</f>
        <v/>
      </c>
    </row>
    <row r="605" ht="12.8" customHeight="1" s="111">
      <c r="A605" s="171">
        <f>IF(INDIRECT(ADDRESS(ROW(),COLUMN()+2,4,1))="","",ROW()-2)</f>
        <v/>
      </c>
      <c r="B605" s="190" t="inlineStr"/>
      <c r="C605" s="191" t="inlineStr">
        <is>
          <t>/DevApps/DataScience</t>
        </is>
      </c>
      <c r="D605" s="192" t="inlineStr">
        <is>
          <t>NA</t>
        </is>
      </c>
      <c r="E605" s="191" t="inlineStr">
        <is>
          <t>YES</t>
        </is>
      </c>
      <c r="F605" s="192" t="inlineStr">
        <is>
          <t>YES</t>
        </is>
      </c>
      <c r="G605" s="171">
        <f>IF(ISNA(VLOOKUP(C605,FS_SIZE!$B$1:$C$551,2,0)),"",VLOOKUP(C605,FS_SIZE!$B$1:$C$551,2,0))</f>
        <v/>
      </c>
      <c r="H6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194" t="str"/>
      <c r="J605" s="177">
        <f>IF(ISREF(INDIRECT(I605)), INDIRECT(I605),"")</f>
        <v/>
      </c>
    </row>
    <row r="606" ht="12.8" customHeight="1" s="111">
      <c r="A606" s="171">
        <f>IF(INDIRECT(ADDRESS(ROW(),COLUMN()+2,4,1))="","",ROW()-2)</f>
        <v/>
      </c>
      <c r="B606" s="190" t="inlineStr"/>
      <c r="C606" s="191" t="inlineStr">
        <is>
          <t>/DevApps/DataScience/Cluster-Analysis.html</t>
        </is>
      </c>
      <c r="D606" s="192" t="inlineStr">
        <is>
          <t>NA</t>
        </is>
      </c>
      <c r="E606" s="191" t="inlineStr">
        <is>
          <t>YES</t>
        </is>
      </c>
      <c r="F606" s="192" t="inlineStr">
        <is>
          <t>No</t>
        </is>
      </c>
      <c r="G606" s="171">
        <f>IF(ISNA(VLOOKUP(C606,FS_SIZE!$B$1:$C$551,2,0)),"",VLOOKUP(C606,FS_SIZE!$B$1:$C$551,2,0))</f>
        <v/>
      </c>
      <c r="H6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194" t="str"/>
      <c r="J606" s="177">
        <f>IF(ISREF(INDIRECT(I606)), INDIRECT(I606),"")</f>
        <v/>
      </c>
    </row>
    <row r="607" ht="12.8" customHeight="1" s="111">
      <c r="A607" s="171">
        <f>IF(INDIRECT(ADDRESS(ROW(),COLUMN()+2,4,1))="","",ROW()-2)</f>
        <v/>
      </c>
      <c r="B607" s="190" t="inlineStr"/>
      <c r="C607" s="191" t="inlineStr">
        <is>
          <t>/DevApps/DataScience/R.pdf</t>
        </is>
      </c>
      <c r="D607" s="192" t="inlineStr">
        <is>
          <t>NA</t>
        </is>
      </c>
      <c r="E607" s="191" t="inlineStr">
        <is>
          <t>YES</t>
        </is>
      </c>
      <c r="F607" s="192" t="inlineStr">
        <is>
          <t>No</t>
        </is>
      </c>
      <c r="G607" s="171">
        <f>IF(ISNA(VLOOKUP(C607,FS_SIZE!$B$1:$C$551,2,0)),"",VLOOKUP(C607,FS_SIZE!$B$1:$C$551,2,0))</f>
        <v/>
      </c>
      <c r="H6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194" t="str"/>
      <c r="J607" s="177">
        <f>IF(ISREF(INDIRECT(I607)), INDIRECT(I607),"")</f>
        <v/>
      </c>
    </row>
    <row r="608" ht="12.8" customHeight="1" s="111">
      <c r="A608" s="171">
        <f>IF(INDIRECT(ADDRESS(ROW(),COLUMN()+2,4,1))="","",ROW()-2)</f>
        <v/>
      </c>
      <c r="B608" s="190" t="inlineStr"/>
      <c r="C608" s="191" t="inlineStr">
        <is>
          <t>/DevApps/DataScience/Rcourse.pdf</t>
        </is>
      </c>
      <c r="D608" s="192" t="inlineStr">
        <is>
          <t>NA</t>
        </is>
      </c>
      <c r="E608" s="191" t="inlineStr">
        <is>
          <t>YES</t>
        </is>
      </c>
      <c r="F608" s="192" t="inlineStr">
        <is>
          <t>No</t>
        </is>
      </c>
      <c r="G608" s="171">
        <f>IF(ISNA(VLOOKUP(C608,FS_SIZE!$B$1:$C$551,2,0)),"",VLOOKUP(C608,FS_SIZE!$B$1:$C$551,2,0))</f>
        <v/>
      </c>
      <c r="H6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194" t="str"/>
      <c r="J608" s="177">
        <f>IF(ISREF(INDIRECT(I608)), INDIRECT(I608),"")</f>
        <v/>
      </c>
    </row>
    <row r="609" ht="12.8" customHeight="1" s="111">
      <c r="A609" s="171">
        <f>IF(INDIRECT(ADDRESS(ROW(),COLUMN()+2,4,1))="","",ROW()-2)</f>
        <v/>
      </c>
      <c r="B609" s="190" t="inlineStr"/>
      <c r="C609" s="191" t="inlineStr">
        <is>
          <t>/DevApps/DataScience/Rgraphics.html</t>
        </is>
      </c>
      <c r="D609" s="192" t="inlineStr">
        <is>
          <t>NA</t>
        </is>
      </c>
      <c r="E609" s="191" t="inlineStr">
        <is>
          <t>YES</t>
        </is>
      </c>
      <c r="F609" s="192" t="inlineStr">
        <is>
          <t>No</t>
        </is>
      </c>
      <c r="G609" s="171">
        <f>IF(ISNA(VLOOKUP(C609,FS_SIZE!$B$1:$C$551,2,0)),"",VLOOKUP(C609,FS_SIZE!$B$1:$C$551,2,0))</f>
        <v/>
      </c>
      <c r="H6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194" t="str"/>
      <c r="J609" s="177">
        <f>IF(ISREF(INDIRECT(I609)), INDIRECT(I609),"")</f>
        <v/>
      </c>
    </row>
    <row r="610" ht="12.8" customHeight="1" s="111">
      <c r="A610" s="171">
        <f>IF(INDIRECT(ADDRESS(ROW(),COLUMN()+2,4,1))="","",ROW()-2)</f>
        <v/>
      </c>
      <c r="B610" s="172" t="inlineStr"/>
      <c r="C610" s="173" t="inlineStr">
        <is>
          <t>/DevApps/DataScience/Rgraphics.zip</t>
        </is>
      </c>
      <c r="D610" s="174" t="inlineStr">
        <is>
          <t>NA</t>
        </is>
      </c>
      <c r="E610" s="173" t="inlineStr">
        <is>
          <t>YES</t>
        </is>
      </c>
      <c r="F610" s="173" t="inlineStr">
        <is>
          <t>No</t>
        </is>
      </c>
      <c r="G610" s="171">
        <f>IF(ISNA(VLOOKUP(C610,FS_SIZE!$B$1:$C$551,2,0)),"",VLOOKUP(C610,FS_SIZE!$B$1:$C$551,2,0))</f>
        <v/>
      </c>
      <c r="H6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194" t="str"/>
      <c r="J610" s="177">
        <f>IF(ISREF(INDIRECT(I610)), INDIRECT(I610),"")</f>
        <v/>
      </c>
    </row>
    <row r="611" ht="12.8" customHeight="1" s="111">
      <c r="A611" s="171">
        <f>IF(INDIRECT(ADDRESS(ROW(),COLUMN()+2,4,1))="","",ROW()-2)</f>
        <v/>
      </c>
      <c r="B611" s="172" t="inlineStr"/>
      <c r="C611" s="173" t="inlineStr">
        <is>
          <t>/DevApps/DataScience/Rpad-refcard.pdf</t>
        </is>
      </c>
      <c r="D611" s="174" t="inlineStr">
        <is>
          <t>NA</t>
        </is>
      </c>
      <c r="E611" s="173" t="inlineStr">
        <is>
          <t>YES</t>
        </is>
      </c>
      <c r="F611" s="173" t="inlineStr">
        <is>
          <t>No</t>
        </is>
      </c>
      <c r="G611" s="171">
        <f>IF(ISNA(VLOOKUP(C611,FS_SIZE!$B$1:$C$551,2,0)),"",VLOOKUP(C611,FS_SIZE!$B$1:$C$551,2,0))</f>
        <v/>
      </c>
      <c r="H6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194" t="str"/>
      <c r="J611" s="177">
        <f>IF(ISREF(INDIRECT(I611)), INDIRECT(I611),"")</f>
        <v/>
      </c>
    </row>
    <row r="612" ht="12.8" customHeight="1" s="111">
      <c r="A612" s="171">
        <f>IF(INDIRECT(ADDRESS(ROW(),COLUMN()+2,4,1))="","",ROW()-2)</f>
        <v/>
      </c>
      <c r="B612" s="144" t="inlineStr"/>
      <c r="C612" s="173" t="inlineStr">
        <is>
          <t>/DevApps/DataScience/Saving Plots in R.html</t>
        </is>
      </c>
      <c r="D612" s="192" t="inlineStr">
        <is>
          <t>NA</t>
        </is>
      </c>
      <c r="E612" s="191" t="inlineStr">
        <is>
          <t>YES</t>
        </is>
      </c>
      <c r="F612" s="192" t="inlineStr">
        <is>
          <t>No</t>
        </is>
      </c>
      <c r="G612" s="171">
        <f>IF(ISNA(VLOOKUP(C612,FS_SIZE!$B$1:$C$551,2,0)),"",VLOOKUP(C612,FS_SIZE!$B$1:$C$551,2,0))</f>
        <v/>
      </c>
      <c r="H6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194" t="str"/>
      <c r="J612" s="177">
        <f>IF(ISREF(INDIRECT(I612)), INDIRECT(I612),"")</f>
        <v/>
      </c>
    </row>
    <row r="613" ht="12.8" customHeight="1" s="111">
      <c r="A613" s="171">
        <f>IF(INDIRECT(ADDRESS(ROW(),COLUMN()+2,4,1))="","",ROW()-2)</f>
        <v/>
      </c>
      <c r="B613" s="172" t="inlineStr"/>
      <c r="C613" s="173" t="inlineStr">
        <is>
          <t>/DevApps/DataScience/all2011.pdf</t>
        </is>
      </c>
      <c r="D613" s="174" t="inlineStr">
        <is>
          <t>NA</t>
        </is>
      </c>
      <c r="E613" s="173" t="inlineStr">
        <is>
          <t>YES</t>
        </is>
      </c>
      <c r="F613" s="173" t="inlineStr">
        <is>
          <t>No</t>
        </is>
      </c>
      <c r="G613" s="171">
        <f>IF(ISNA(VLOOKUP(C613,FS_SIZE!$B$1:$C$551,2,0)),"",VLOOKUP(C613,FS_SIZE!$B$1:$C$551,2,0))</f>
        <v/>
      </c>
      <c r="H6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194" t="str"/>
      <c r="J613" s="177">
        <f>IF(ISREF(INDIRECT(I613)), INDIRECT(I613),"")</f>
        <v/>
      </c>
    </row>
    <row r="614" ht="12.8" customHeight="1" s="111">
      <c r="A614" s="171">
        <f>IF(INDIRECT(ADDRESS(ROW(),COLUMN()+2,4,1))="","",ROW()-2)</f>
        <v/>
      </c>
      <c r="B614" s="144" t="inlineStr"/>
      <c r="C614" s="173" t="inlineStr">
        <is>
          <t>/DevApps/DataScience/data-import.pdf</t>
        </is>
      </c>
      <c r="D614" s="192" t="inlineStr">
        <is>
          <t>NA</t>
        </is>
      </c>
      <c r="E614" s="191" t="inlineStr">
        <is>
          <t>YES</t>
        </is>
      </c>
      <c r="F614" s="192" t="inlineStr">
        <is>
          <t>No</t>
        </is>
      </c>
      <c r="G614" s="171">
        <f>IF(ISNA(VLOOKUP(C614,FS_SIZE!$B$1:$C$551,2,0)),"",VLOOKUP(C614,FS_SIZE!$B$1:$C$551,2,0))</f>
        <v/>
      </c>
      <c r="H6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194" t="str"/>
      <c r="J614" s="177">
        <f>IF(ISREF(INDIRECT(I614)), INDIRECT(I614),"")</f>
        <v/>
      </c>
    </row>
    <row r="615" ht="12.8" customHeight="1" s="111">
      <c r="A615" s="171">
        <f>IF(INDIRECT(ADDRESS(ROW(),COLUMN()+2,4,1))="","",ROW()-2)</f>
        <v/>
      </c>
      <c r="B615" s="144" t="inlineStr"/>
      <c r="C615" s="173" t="inlineStr">
        <is>
          <t>/DevApps/DataScience/data-wrangling-cheatsheet.pdf</t>
        </is>
      </c>
      <c r="D615" s="192" t="inlineStr">
        <is>
          <t>NA</t>
        </is>
      </c>
      <c r="E615" s="173" t="inlineStr">
        <is>
          <t>YES</t>
        </is>
      </c>
      <c r="F615" s="173" t="inlineStr">
        <is>
          <t>No</t>
        </is>
      </c>
      <c r="G615" s="171">
        <f>IF(ISNA(VLOOKUP(C615,FS_SIZE!$B$1:$C$551,2,0)),"",VLOOKUP(C615,FS_SIZE!$B$1:$C$551,2,0))</f>
        <v/>
      </c>
      <c r="H6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194" t="str"/>
      <c r="J615" s="177">
        <f>IF(ISREF(INDIRECT(I615)), INDIRECT(I615),"")</f>
        <v/>
      </c>
    </row>
    <row r="616" ht="12.8" customHeight="1" s="111">
      <c r="A616" s="171">
        <f>IF(INDIRECT(ADDRESS(ROW(),COLUMN()+2,4,1))="","",ROW()-2)</f>
        <v/>
      </c>
      <c r="B616" s="144" t="inlineStr"/>
      <c r="C616" s="173" t="inlineStr">
        <is>
          <t>/DevApps/DataScience/ggplot2-cheatsheet.pdf</t>
        </is>
      </c>
      <c r="D616" s="192" t="inlineStr">
        <is>
          <t>NA</t>
        </is>
      </c>
      <c r="E616" s="191" t="inlineStr">
        <is>
          <t>YES</t>
        </is>
      </c>
      <c r="F616" s="192" t="inlineStr">
        <is>
          <t>No</t>
        </is>
      </c>
      <c r="G616" s="171">
        <f>IF(ISNA(VLOOKUP(C616,FS_SIZE!$B$1:$C$551,2,0)),"",VLOOKUP(C616,FS_SIZE!$B$1:$C$551,2,0))</f>
        <v/>
      </c>
      <c r="H6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194" t="str"/>
      <c r="J616" s="177">
        <f>IF(ISREF(INDIRECT(I616)), INDIRECT(I616),"")</f>
        <v/>
      </c>
    </row>
    <row r="617" ht="12.8" customHeight="1" s="111">
      <c r="A617" s="171">
        <f>IF(INDIRECT(ADDRESS(ROW(),COLUMN()+2,4,1))="","",ROW()-2)</f>
        <v/>
      </c>
      <c r="B617" s="172" t="inlineStr"/>
      <c r="C617" s="173" t="inlineStr">
        <is>
          <t>/DevApps/DataScience/html_forms.asp</t>
        </is>
      </c>
      <c r="D617" s="174" t="inlineStr">
        <is>
          <t>NA</t>
        </is>
      </c>
      <c r="E617" s="173" t="inlineStr">
        <is>
          <t>YES</t>
        </is>
      </c>
      <c r="F617" s="173" t="inlineStr">
        <is>
          <t>No</t>
        </is>
      </c>
      <c r="G617" s="171">
        <f>IF(ISNA(VLOOKUP(C617,FS_SIZE!$B$1:$C$551,2,0)),"",VLOOKUP(C617,FS_SIZE!$B$1:$C$551,2,0))</f>
        <v/>
      </c>
      <c r="H6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194" t="str"/>
      <c r="J617" s="177">
        <f>IF(ISREF(INDIRECT(I617)), INDIRECT(I617),"")</f>
        <v/>
      </c>
    </row>
    <row r="618" ht="12.8" customHeight="1" s="111">
      <c r="A618" s="171">
        <f>IF(INDIRECT(ADDRESS(ROW(),COLUMN()+2,4,1))="","",ROW()-2)</f>
        <v/>
      </c>
      <c r="B618" s="144" t="inlineStr"/>
      <c r="C618" s="173" t="inlineStr">
        <is>
          <t>/DevApps/DataScience/odds-are-its-wrong.html</t>
        </is>
      </c>
      <c r="D618" s="192" t="inlineStr">
        <is>
          <t>NA</t>
        </is>
      </c>
      <c r="E618" s="191" t="inlineStr">
        <is>
          <t>YES</t>
        </is>
      </c>
      <c r="F618" s="192" t="inlineStr">
        <is>
          <t>No</t>
        </is>
      </c>
      <c r="G618" s="171">
        <f>IF(ISNA(VLOOKUP(C618,FS_SIZE!$B$1:$C$551,2,0)),"",VLOOKUP(C618,FS_SIZE!$B$1:$C$551,2,0))</f>
        <v/>
      </c>
      <c r="H6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194" t="str"/>
      <c r="J618" s="177">
        <f>IF(ISREF(INDIRECT(I618)), INDIRECT(I618),"")</f>
        <v/>
      </c>
    </row>
    <row r="619" ht="12.8" customHeight="1" s="111">
      <c r="A619" s="171">
        <f>IF(INDIRECT(ADDRESS(ROW(),COLUMN()+2,4,1))="","",ROW()-2)</f>
        <v/>
      </c>
      <c r="B619" s="172" t="inlineStr"/>
      <c r="C619" s="173" t="inlineStr">
        <is>
          <t>/DevApps/DevApplications</t>
        </is>
      </c>
      <c r="D619" s="174" t="inlineStr">
        <is>
          <t>NA</t>
        </is>
      </c>
      <c r="E619" s="173" t="inlineStr">
        <is>
          <t>YES</t>
        </is>
      </c>
      <c r="F619" s="173" t="inlineStr">
        <is>
          <t>YES</t>
        </is>
      </c>
      <c r="G619" s="171">
        <f>IF(ISNA(VLOOKUP(C619,FS_SIZE!$B$1:$C$551,2,0)),"",VLOOKUP(C619,FS_SIZE!$B$1:$C$551,2,0))</f>
        <v/>
      </c>
      <c r="H6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194" t="str"/>
      <c r="J619" s="177">
        <f>IF(ISREF(INDIRECT(I619)), INDIRECT(I619),"")</f>
        <v/>
      </c>
    </row>
    <row r="620" ht="12.8" customHeight="1" s="111">
      <c r="A620" s="171">
        <f>IF(INDIRECT(ADDRESS(ROW(),COLUMN()+2,4,1))="","",ROW()-2)</f>
        <v/>
      </c>
      <c r="B620" s="144" t="inlineStr"/>
      <c r="C620" s="173" t="inlineStr">
        <is>
          <t>/DevApps/DevTools</t>
        </is>
      </c>
      <c r="D620" s="192" t="inlineStr">
        <is>
          <t>NA</t>
        </is>
      </c>
      <c r="E620" s="191" t="inlineStr">
        <is>
          <t>YES</t>
        </is>
      </c>
      <c r="F620" s="192" t="inlineStr">
        <is>
          <t>YES</t>
        </is>
      </c>
      <c r="G620" s="171">
        <f>IF(ISNA(VLOOKUP(C620,FS_SIZE!$B$1:$C$551,2,0)),"",VLOOKUP(C620,FS_SIZE!$B$1:$C$551,2,0))</f>
        <v/>
      </c>
      <c r="H6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194" t="str"/>
      <c r="J620" s="177">
        <f>IF(ISREF(INDIRECT(I620)), INDIRECT(I620),"")</f>
        <v/>
      </c>
    </row>
    <row r="621" ht="12.8" customHeight="1" s="111">
      <c r="A621" s="171">
        <f>IF(INDIRECT(ADDRESS(ROW(),COLUMN()+2,4,1))="","",ROW()-2)</f>
        <v/>
      </c>
      <c r="B621" s="144" t="inlineStr"/>
      <c r="C621" s="173" t="inlineStr">
        <is>
          <t>/DevApps/DevTools/LGDX-TexturePackerGui-1.2.zip</t>
        </is>
      </c>
      <c r="D621" s="192" t="inlineStr">
        <is>
          <t>NA</t>
        </is>
      </c>
      <c r="E621" s="191" t="inlineStr">
        <is>
          <t>YES</t>
        </is>
      </c>
      <c r="F621" s="192" t="inlineStr">
        <is>
          <t>No</t>
        </is>
      </c>
      <c r="G621" s="171">
        <f>IF(ISNA(VLOOKUP(C621,FS_SIZE!$B$1:$C$551,2,0)),"",VLOOKUP(C621,FS_SIZE!$B$1:$C$551,2,0))</f>
        <v/>
      </c>
      <c r="H6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194" t="str"/>
      <c r="J621" s="177">
        <f>IF(ISREF(INDIRECT(I621)), INDIRECT(I621),"")</f>
        <v/>
      </c>
    </row>
    <row r="622" ht="12.8" customHeight="1" s="111">
      <c r="A622" s="171">
        <f>IF(INDIRECT(ADDRESS(ROW(),COLUMN()+2,4,1))="","",ROW()-2)</f>
        <v/>
      </c>
      <c r="B622" s="172" t="inlineStr"/>
      <c r="C622" s="173" t="inlineStr">
        <is>
          <t>/DevApps/DevTools/TexturePacker-4.0.1-ubuntu64.deb</t>
        </is>
      </c>
      <c r="D622" s="174" t="inlineStr">
        <is>
          <t>NA</t>
        </is>
      </c>
      <c r="E622" s="173" t="inlineStr">
        <is>
          <t>YES</t>
        </is>
      </c>
      <c r="F622" s="173" t="inlineStr">
        <is>
          <t>No</t>
        </is>
      </c>
      <c r="G622" s="171">
        <f>IF(ISNA(VLOOKUP(C622,FS_SIZE!$B$1:$C$551,2,0)),"",VLOOKUP(C622,FS_SIZE!$B$1:$C$551,2,0))</f>
        <v/>
      </c>
      <c r="H6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194" t="str"/>
      <c r="J622" s="177">
        <f>IF(ISREF(INDIRECT(I622)), INDIRECT(I622),"")</f>
        <v/>
      </c>
    </row>
    <row r="623" ht="12.8" customHeight="1" s="111">
      <c r="A623" s="171">
        <f>IF(INDIRECT(ADDRESS(ROW(),COLUMN()+2,4,1))="","",ROW()-2)</f>
        <v/>
      </c>
      <c r="B623" s="144" t="inlineStr"/>
      <c r="C623" s="173" t="inlineStr">
        <is>
          <t>/DevApps/DevTools/apps-android-java-mwapi-master.zip</t>
        </is>
      </c>
      <c r="D623" s="192" t="inlineStr">
        <is>
          <t>NA</t>
        </is>
      </c>
      <c r="E623" s="173" t="inlineStr">
        <is>
          <t>YES</t>
        </is>
      </c>
      <c r="F623" s="173" t="inlineStr">
        <is>
          <t>No</t>
        </is>
      </c>
      <c r="G623" s="171">
        <f>IF(ISNA(VLOOKUP(C623,FS_SIZE!$B$1:$C$551,2,0)),"",VLOOKUP(C623,FS_SIZE!$B$1:$C$551,2,0))</f>
        <v/>
      </c>
      <c r="H6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194" t="str"/>
      <c r="J623" s="177">
        <f>IF(ISREF(INDIRECT(I623)), INDIRECT(I623),"")</f>
        <v/>
      </c>
    </row>
    <row r="624" ht="12.8" customHeight="1" s="111">
      <c r="A624" s="171">
        <f>IF(INDIRECT(ADDRESS(ROW(),COLUMN()+2,4,1))="","",ROW()-2)</f>
        <v/>
      </c>
      <c r="B624" s="144" t="inlineStr"/>
      <c r="C624" s="173" t="inlineStr">
        <is>
          <t>/DevApps/DevTools/bodyeditor-libgdx-demo-2.9.1.zip</t>
        </is>
      </c>
      <c r="D624" s="192" t="inlineStr">
        <is>
          <t>NA</t>
        </is>
      </c>
      <c r="E624" s="191" t="inlineStr">
        <is>
          <t>YES</t>
        </is>
      </c>
      <c r="F624" s="192" t="inlineStr">
        <is>
          <t>No</t>
        </is>
      </c>
      <c r="G624" s="171">
        <f>IF(ISNA(VLOOKUP(C624,FS_SIZE!$B$1:$C$551,2,0)),"",VLOOKUP(C624,FS_SIZE!$B$1:$C$551,2,0))</f>
        <v/>
      </c>
      <c r="H6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194" t="str"/>
      <c r="J624" s="177">
        <f>IF(ISREF(INDIRECT(I624)), INDIRECT(I624),"")</f>
        <v/>
      </c>
    </row>
    <row r="625" ht="12.8" customHeight="1" s="111">
      <c r="A625" s="171">
        <f>IF(INDIRECT(ADDRESS(ROW(),COLUMN()+2,4,1))="","",ROW()-2)</f>
        <v/>
      </c>
      <c r="B625" s="144" t="inlineStr"/>
      <c r="C625" s="173" t="inlineStr">
        <is>
          <t>/DevApps/DevTools/fastcv-installer-android-1-7-1.bin</t>
        </is>
      </c>
      <c r="D625" s="192" t="inlineStr">
        <is>
          <t>NA</t>
        </is>
      </c>
      <c r="E625" s="191" t="inlineStr">
        <is>
          <t>YES</t>
        </is>
      </c>
      <c r="F625" s="192" t="inlineStr">
        <is>
          <t>No</t>
        </is>
      </c>
      <c r="G625" s="171">
        <f>IF(ISNA(VLOOKUP(C625,FS_SIZE!$B$1:$C$551,2,0)),"",VLOOKUP(C625,FS_SIZE!$B$1:$C$551,2,0))</f>
        <v/>
      </c>
      <c r="H6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194" t="str"/>
      <c r="J625" s="177">
        <f>IF(ISREF(INDIRECT(I625)), INDIRECT(I625),"")</f>
        <v/>
      </c>
    </row>
    <row r="626" ht="12.8" customHeight="1" s="111">
      <c r="A626" s="171">
        <f>IF(INDIRECT(ADDRESS(ROW(),COLUMN()+2,4,1))="","",ROW()-2)</f>
        <v/>
      </c>
      <c r="B626" s="144" t="inlineStr"/>
      <c r="C626" s="173" t="inlineStr">
        <is>
          <t>/DevApps/DevTools/gdx-texturepacker-3.2.0.zip</t>
        </is>
      </c>
      <c r="D626" s="192" t="inlineStr">
        <is>
          <t>NA</t>
        </is>
      </c>
      <c r="E626" s="191" t="inlineStr">
        <is>
          <t>YES</t>
        </is>
      </c>
      <c r="F626" s="192" t="inlineStr">
        <is>
          <t>No</t>
        </is>
      </c>
      <c r="G626" s="171">
        <f>IF(ISNA(VLOOKUP(C626,FS_SIZE!$B$1:$C$551,2,0)),"",VLOOKUP(C626,FS_SIZE!$B$1:$C$551,2,0))</f>
        <v/>
      </c>
      <c r="H6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194" t="str"/>
      <c r="J626" s="177">
        <f>IF(ISREF(INDIRECT(I626)), INDIRECT(I626),"")</f>
        <v/>
      </c>
    </row>
    <row r="627" ht="12.8" customHeight="1" s="111">
      <c r="A627" s="171">
        <f>IF(INDIRECT(ADDRESS(ROW(),COLUMN()+2,4,1))="","",ROW()-2)</f>
        <v/>
      </c>
      <c r="B627" s="144" t="inlineStr"/>
      <c r="C627" s="173" t="inlineStr">
        <is>
          <t>/DevApps/DevTools/gdx-texturepacker.jar</t>
        </is>
      </c>
      <c r="D627" s="192" t="inlineStr">
        <is>
          <t>NA</t>
        </is>
      </c>
      <c r="E627" s="173" t="inlineStr">
        <is>
          <t>YES</t>
        </is>
      </c>
      <c r="F627" s="173" t="inlineStr">
        <is>
          <t>No</t>
        </is>
      </c>
      <c r="G627" s="171">
        <f>IF(ISNA(VLOOKUP(C627,FS_SIZE!$B$1:$C$551,2,0)),"",VLOOKUP(C627,FS_SIZE!$B$1:$C$551,2,0))</f>
        <v/>
      </c>
      <c r="H6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194" t="str"/>
      <c r="J627" s="177">
        <f>IF(ISREF(INDIRECT(I627)), INDIRECT(I627),"")</f>
        <v/>
      </c>
    </row>
    <row r="628" ht="12.8" customHeight="1" s="111">
      <c r="A628" s="171">
        <f>IF(INDIRECT(ADDRESS(ROW(),COLUMN()+2,4,1))="","",ROW()-2)</f>
        <v/>
      </c>
      <c r="B628" s="144" t="inlineStr"/>
      <c r="C628" s="173" t="inlineStr">
        <is>
          <t>/DevApps/DevTools/java-mwapi-master.zip</t>
        </is>
      </c>
      <c r="D628" s="192" t="inlineStr">
        <is>
          <t>NA</t>
        </is>
      </c>
      <c r="E628" s="191" t="inlineStr">
        <is>
          <t>YES</t>
        </is>
      </c>
      <c r="F628" s="192" t="inlineStr">
        <is>
          <t>No</t>
        </is>
      </c>
      <c r="G628" s="171">
        <f>IF(ISNA(VLOOKUP(C628,FS_SIZE!$B$1:$C$551,2,0)),"",VLOOKUP(C628,FS_SIZE!$B$1:$C$551,2,0))</f>
        <v/>
      </c>
      <c r="H6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194" t="str"/>
      <c r="J628" s="177">
        <f>IF(ISREF(INDIRECT(I628)), INDIRECT(I628),"")</f>
        <v/>
      </c>
    </row>
    <row r="629" ht="12.8" customHeight="1" s="111">
      <c r="A629" s="171">
        <f>IF(INDIRECT(ADDRESS(ROW(),COLUMN()+2,4,1))="","",ROW()-2)</f>
        <v/>
      </c>
      <c r="B629" s="144" t="inlineStr"/>
      <c r="C629" s="173" t="inlineStr">
        <is>
          <t>/DevApps/DevTools/jsonpp-master.zip</t>
        </is>
      </c>
      <c r="D629" s="192" t="inlineStr">
        <is>
          <t>NA</t>
        </is>
      </c>
      <c r="E629" s="191" t="inlineStr">
        <is>
          <t>YES</t>
        </is>
      </c>
      <c r="F629" s="192" t="inlineStr">
        <is>
          <t>No</t>
        </is>
      </c>
      <c r="G629" s="171">
        <f>IF(ISNA(VLOOKUP(C629,FS_SIZE!$B$1:$C$551,2,0)),"",VLOOKUP(C629,FS_SIZE!$B$1:$C$551,2,0))</f>
        <v/>
      </c>
      <c r="H6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194" t="str"/>
      <c r="J629" s="177">
        <f>IF(ISREF(INDIRECT(I629)), INDIRECT(I629),"")</f>
        <v/>
      </c>
    </row>
    <row r="630" ht="12.8" customHeight="1" s="111">
      <c r="A630" s="171">
        <f>IF(INDIRECT(ADDRESS(ROW(),COLUMN()+2,4,1))="","",ROW()-2)</f>
        <v/>
      </c>
      <c r="B630" s="172" t="inlineStr"/>
      <c r="C630" s="173" t="inlineStr">
        <is>
          <t>/DevApps/DevTools/jsoup-1.9.2.jar</t>
        </is>
      </c>
      <c r="D630" s="174" t="inlineStr">
        <is>
          <t>NA</t>
        </is>
      </c>
      <c r="E630" s="173" t="inlineStr">
        <is>
          <t>YES</t>
        </is>
      </c>
      <c r="F630" s="173" t="inlineStr">
        <is>
          <t>No</t>
        </is>
      </c>
      <c r="G630" s="171">
        <f>IF(ISNA(VLOOKUP(C630,FS_SIZE!$B$1:$C$551,2,0)),"",VLOOKUP(C630,FS_SIZE!$B$1:$C$551,2,0))</f>
        <v/>
      </c>
      <c r="H6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194" t="str"/>
      <c r="J630" s="177">
        <f>IF(ISREF(INDIRECT(I630)), INDIRECT(I630),"")</f>
        <v/>
      </c>
    </row>
    <row r="631" ht="12.8" customHeight="1" s="111">
      <c r="A631" s="171">
        <f>IF(INDIRECT(ADDRESS(ROW(),COLUMN()+2,4,1))="","",ROW()-2)</f>
        <v/>
      </c>
      <c r="B631" s="144" t="inlineStr"/>
      <c r="C631" s="173" t="inlineStr">
        <is>
          <t>/DevApps/DevTools/libgdx</t>
        </is>
      </c>
      <c r="D631" s="192" t="inlineStr">
        <is>
          <t>NA</t>
        </is>
      </c>
      <c r="E631" s="191" t="inlineStr">
        <is>
          <t>YES</t>
        </is>
      </c>
      <c r="F631" s="192" t="inlineStr">
        <is>
          <t>No</t>
        </is>
      </c>
      <c r="G631" s="171">
        <f>IF(ISNA(VLOOKUP(C631,FS_SIZE!$B$1:$C$551,2,0)),"",VLOOKUP(C631,FS_SIZE!$B$1:$C$551,2,0))</f>
        <v/>
      </c>
      <c r="H6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194" t="str"/>
      <c r="J631" s="177">
        <f>IF(ISREF(INDIRECT(I631)), INDIRECT(I631),"")</f>
        <v/>
      </c>
    </row>
    <row r="632" ht="12.8" customHeight="1" s="111">
      <c r="A632" s="171">
        <f>IF(INDIRECT(ADDRESS(ROW(),COLUMN()+2,4,1))="","",ROW()-2)</f>
        <v/>
      </c>
      <c r="B632" s="172" t="inlineStr"/>
      <c r="C632" s="173" t="inlineStr">
        <is>
          <t>/DevApps/DevTools/libgdx-texturepacker-gui-2.4.1.zip</t>
        </is>
      </c>
      <c r="D632" s="174" t="inlineStr">
        <is>
          <t>NA</t>
        </is>
      </c>
      <c r="E632" s="173" t="inlineStr">
        <is>
          <t>YES</t>
        </is>
      </c>
      <c r="F632" s="173" t="inlineStr">
        <is>
          <t>No</t>
        </is>
      </c>
      <c r="G632" s="171">
        <f>IF(ISNA(VLOOKUP(C632,FS_SIZE!$B$1:$C$551,2,0)),"",VLOOKUP(C632,FS_SIZE!$B$1:$C$551,2,0))</f>
        <v/>
      </c>
      <c r="H6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194" t="str"/>
      <c r="J632" s="177">
        <f>IF(ISREF(INDIRECT(I632)), INDIRECT(I632),"")</f>
        <v/>
      </c>
    </row>
    <row r="633" ht="12.8" customHeight="1" s="111">
      <c r="A633" s="171">
        <f>IF(INDIRECT(ADDRESS(ROW(),COLUMN()+2,4,1))="","",ROW()-2)</f>
        <v/>
      </c>
      <c r="B633" s="144" t="inlineStr"/>
      <c r="C633" s="173" t="inlineStr">
        <is>
          <t>/DevApps/DevTools/lwjgl.zip</t>
        </is>
      </c>
      <c r="D633" s="192" t="inlineStr">
        <is>
          <t>NA</t>
        </is>
      </c>
      <c r="E633" s="191" t="inlineStr">
        <is>
          <t>YES</t>
        </is>
      </c>
      <c r="F633" s="192" t="inlineStr">
        <is>
          <t>No</t>
        </is>
      </c>
      <c r="G633" s="171">
        <f>IF(ISNA(VLOOKUP(C633,FS_SIZE!$B$1:$C$551,2,0)),"",VLOOKUP(C633,FS_SIZE!$B$1:$C$551,2,0))</f>
        <v/>
      </c>
      <c r="H6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194" t="str"/>
      <c r="J633" s="177">
        <f>IF(ISREF(INDIRECT(I633)), INDIRECT(I633),"")</f>
        <v/>
      </c>
    </row>
    <row r="634" ht="12.8" customHeight="1" s="111">
      <c r="A634" s="171">
        <f>IF(INDIRECT(ADDRESS(ROW(),COLUMN()+2,4,1))="","",ROW()-2)</f>
        <v/>
      </c>
      <c r="B634" s="144" t="inlineStr"/>
      <c r="C634" s="173" t="inlineStr">
        <is>
          <t>/DevApps/DevTools/mediawiki-1.27.0.tar.gz</t>
        </is>
      </c>
      <c r="D634" s="192" t="inlineStr">
        <is>
          <t>NA</t>
        </is>
      </c>
      <c r="E634" s="191" t="inlineStr">
        <is>
          <t>YES</t>
        </is>
      </c>
      <c r="F634" s="192" t="inlineStr">
        <is>
          <t>No</t>
        </is>
      </c>
      <c r="G634" s="171">
        <f>IF(ISNA(VLOOKUP(C634,FS_SIZE!$B$1:$C$551,2,0)),"",VLOOKUP(C634,FS_SIZE!$B$1:$C$551,2,0))</f>
        <v/>
      </c>
      <c r="H6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194" t="str"/>
      <c r="J634" s="177">
        <f>IF(ISREF(INDIRECT(I634)), INDIRECT(I634),"")</f>
        <v/>
      </c>
    </row>
    <row r="635" ht="12.8" customHeight="1" s="111">
      <c r="A635" s="171">
        <f>IF(INDIRECT(ADDRESS(ROW(),COLUMN()+2,4,1))="","",ROW()-2)</f>
        <v/>
      </c>
      <c r="B635" s="144" t="inlineStr"/>
      <c r="C635" s="173" t="inlineStr">
        <is>
          <t>/DevApps/DevTools/mongochef-linux-x64-dist.tar.gz</t>
        </is>
      </c>
      <c r="D635" s="192" t="inlineStr">
        <is>
          <t>NA</t>
        </is>
      </c>
      <c r="E635" s="173" t="inlineStr">
        <is>
          <t>YES</t>
        </is>
      </c>
      <c r="F635" s="173" t="inlineStr">
        <is>
          <t>No</t>
        </is>
      </c>
      <c r="G635" s="171">
        <f>IF(ISNA(VLOOKUP(C635,FS_SIZE!$B$1:$C$551,2,0)),"",VLOOKUP(C635,FS_SIZE!$B$1:$C$551,2,0))</f>
        <v/>
      </c>
      <c r="H6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194" t="str"/>
      <c r="J635" s="177">
        <f>IF(ISREF(INDIRECT(I635)), INDIRECT(I635),"")</f>
        <v/>
      </c>
    </row>
    <row r="636" ht="12.8" customHeight="1" s="111">
      <c r="A636" s="171">
        <f>IF(INDIRECT(ADDRESS(ROW(),COLUMN()+2,4,1))="","",ROW()-2)</f>
        <v/>
      </c>
      <c r="B636" s="172" t="inlineStr"/>
      <c r="C636" s="173" t="inlineStr">
        <is>
          <t>/DevApps/DevTools/odftoolkit-0.6.2-incubating-bin.zip</t>
        </is>
      </c>
      <c r="D636" s="174" t="inlineStr">
        <is>
          <t>NA</t>
        </is>
      </c>
      <c r="E636" s="173" t="inlineStr">
        <is>
          <t>YES</t>
        </is>
      </c>
      <c r="F636" s="173" t="inlineStr">
        <is>
          <t>No</t>
        </is>
      </c>
      <c r="G636" s="171">
        <f>IF(ISNA(VLOOKUP(C636,FS_SIZE!$B$1:$C$551,2,0)),"",VLOOKUP(C636,FS_SIZE!$B$1:$C$551,2,0))</f>
        <v/>
      </c>
      <c r="H6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194" t="str"/>
      <c r="J636" s="177">
        <f>IF(ISREF(INDIRECT(I636)), INDIRECT(I636),"")</f>
        <v/>
      </c>
    </row>
    <row r="637" ht="12.8" customHeight="1" s="111">
      <c r="A637" s="171">
        <f>IF(INDIRECT(ADDRESS(ROW(),COLUMN()+2,4,1))="","",ROW()-2)</f>
        <v/>
      </c>
      <c r="B637" s="144" t="inlineStr"/>
      <c r="C637" s="173" t="inlineStr">
        <is>
          <t>/DevApps/DevTools/odftoolkit-0.6.2-incubating-doc.zip</t>
        </is>
      </c>
      <c r="D637" s="192" t="inlineStr">
        <is>
          <t>NA</t>
        </is>
      </c>
      <c r="E637" s="191" t="inlineStr">
        <is>
          <t>YES</t>
        </is>
      </c>
      <c r="F637" s="192" t="inlineStr">
        <is>
          <t>No</t>
        </is>
      </c>
      <c r="G637" s="171">
        <f>IF(ISNA(VLOOKUP(C637,FS_SIZE!$B$1:$C$551,2,0)),"",VLOOKUP(C637,FS_SIZE!$B$1:$C$551,2,0))</f>
        <v/>
      </c>
      <c r="H6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194" t="str"/>
      <c r="J637" s="177">
        <f>IF(ISREF(INDIRECT(I637)), INDIRECT(I637),"")</f>
        <v/>
      </c>
    </row>
    <row r="638" ht="12.8" customHeight="1" s="111">
      <c r="A638" s="171">
        <f>IF(INDIRECT(ADDRESS(ROW(),COLUMN()+2,4,1))="","",ROW()-2)</f>
        <v/>
      </c>
      <c r="B638" s="144" t="inlineStr"/>
      <c r="C638" s="173" t="inlineStr">
        <is>
          <t>/DevApps/DevTools/pagelayout1.16.zip</t>
        </is>
      </c>
      <c r="D638" s="192" t="inlineStr">
        <is>
          <t>NA</t>
        </is>
      </c>
      <c r="E638" s="191" t="inlineStr">
        <is>
          <t>YES</t>
        </is>
      </c>
      <c r="F638" s="192" t="inlineStr">
        <is>
          <t>No</t>
        </is>
      </c>
      <c r="G638" s="171">
        <f>IF(ISNA(VLOOKUP(C638,FS_SIZE!$B$1:$C$551,2,0)),"",VLOOKUP(C638,FS_SIZE!$B$1:$C$551,2,0))</f>
        <v/>
      </c>
      <c r="H6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194" t="str"/>
      <c r="J638" s="177">
        <f>IF(ISREF(INDIRECT(I638)), INDIRECT(I638),"")</f>
        <v/>
      </c>
    </row>
    <row r="639" ht="12.8" customHeight="1" s="111">
      <c r="A639" s="171">
        <f>IF(INDIRECT(ADDRESS(ROW(),COLUMN()+2,4,1))="","",ROW()-2)</f>
        <v/>
      </c>
      <c r="B639" s="172" t="inlineStr"/>
      <c r="C639" s="173" t="inlineStr">
        <is>
          <t>/DevApps/DevTools/physics-body-editor-2.9.2.zip</t>
        </is>
      </c>
      <c r="D639" s="174" t="inlineStr">
        <is>
          <t>NA</t>
        </is>
      </c>
      <c r="E639" s="173" t="inlineStr">
        <is>
          <t>YES</t>
        </is>
      </c>
      <c r="F639" s="173" t="inlineStr">
        <is>
          <t>No</t>
        </is>
      </c>
      <c r="G639" s="171">
        <f>IF(ISNA(VLOOKUP(C639,FS_SIZE!$B$1:$C$551,2,0)),"",VLOOKUP(C639,FS_SIZE!$B$1:$C$551,2,0))</f>
        <v/>
      </c>
      <c r="H6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194" t="str"/>
      <c r="J639" s="177">
        <f>IF(ISREF(INDIRECT(I639)), INDIRECT(I639),"")</f>
        <v/>
      </c>
    </row>
    <row r="640" ht="12.8" customHeight="1" s="111">
      <c r="A640" s="171">
        <f>IF(INDIRECT(ADDRESS(ROW(),COLUMN()+2,4,1))="","",ROW()-2)</f>
        <v/>
      </c>
      <c r="B640" s="172" t="inlineStr"/>
      <c r="C640" s="173" t="inlineStr">
        <is>
          <t>/DevApps/DevTools/tablelayout-master.zip</t>
        </is>
      </c>
      <c r="D640" s="174" t="inlineStr">
        <is>
          <t>NA</t>
        </is>
      </c>
      <c r="E640" s="173" t="inlineStr">
        <is>
          <t>YES</t>
        </is>
      </c>
      <c r="F640" s="173" t="inlineStr">
        <is>
          <t>No</t>
        </is>
      </c>
      <c r="G640" s="171">
        <f>IF(ISNA(VLOOKUP(C640,FS_SIZE!$B$1:$C$551,2,0)),"",VLOOKUP(C640,FS_SIZE!$B$1:$C$551,2,0))</f>
        <v/>
      </c>
      <c r="H6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194" t="str"/>
      <c r="J640" s="177">
        <f>IF(ISREF(INDIRECT(I640)), INDIRECT(I640),"")</f>
        <v/>
      </c>
    </row>
    <row r="641" ht="12.8" customHeight="1" s="111">
      <c r="A641" s="171">
        <f>IF(INDIRECT(ADDRESS(ROW(),COLUMN()+2,4,1))="","",ROW()-2)</f>
        <v/>
      </c>
      <c r="B641" s="172" t="inlineStr"/>
      <c r="C641" s="173" t="inlineStr">
        <is>
          <t>/DevApps/DevTools/texture_unpacker_scirpt-master.zip</t>
        </is>
      </c>
      <c r="D641" s="174" t="inlineStr">
        <is>
          <t>NA</t>
        </is>
      </c>
      <c r="E641" s="173" t="inlineStr">
        <is>
          <t>YES</t>
        </is>
      </c>
      <c r="F641" s="173" t="inlineStr">
        <is>
          <t>No</t>
        </is>
      </c>
      <c r="G641" s="171">
        <f>IF(ISNA(VLOOKUP(C641,FS_SIZE!$B$1:$C$551,2,0)),"",VLOOKUP(C641,FS_SIZE!$B$1:$C$551,2,0))</f>
        <v/>
      </c>
      <c r="H6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194" t="str"/>
      <c r="J641" s="177">
        <f>IF(ISREF(INDIRECT(I641)), INDIRECT(I641),"")</f>
        <v/>
      </c>
    </row>
    <row r="642" ht="12.8" customHeight="1" s="111">
      <c r="A642" s="171">
        <f>IF(INDIRECT(ADDRESS(ROW(),COLUMN()+2,4,1))="","",ROW()-2)</f>
        <v/>
      </c>
      <c r="B642" s="144" t="inlineStr"/>
      <c r="C642" s="173" t="inlineStr">
        <is>
          <t>/DevApps/DevTools/texturepacker-gui-3.1.0.zip</t>
        </is>
      </c>
      <c r="D642" s="192" t="inlineStr">
        <is>
          <t>NA</t>
        </is>
      </c>
      <c r="E642" s="191" t="inlineStr">
        <is>
          <t>YES</t>
        </is>
      </c>
      <c r="F642" s="192" t="inlineStr">
        <is>
          <t>No</t>
        </is>
      </c>
      <c r="G642" s="171">
        <f>IF(ISNA(VLOOKUP(C642,FS_SIZE!$B$1:$C$551,2,0)),"",VLOOKUP(C642,FS_SIZE!$B$1:$C$551,2,0))</f>
        <v/>
      </c>
      <c r="H6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194" t="str"/>
      <c r="J642" s="177">
        <f>IF(ISREF(INDIRECT(I642)), INDIRECT(I642),"")</f>
        <v/>
      </c>
    </row>
    <row r="643" ht="12.8" customHeight="1" s="111">
      <c r="A643" s="171">
        <f>IF(INDIRECT(ADDRESS(ROW(),COLUMN()+2,4,1))="","",ROW()-2)</f>
        <v/>
      </c>
      <c r="B643" s="144" t="inlineStr"/>
      <c r="C643" s="173" t="inlineStr">
        <is>
          <t>/DevApps/Documentation</t>
        </is>
      </c>
      <c r="D643" s="192" t="inlineStr">
        <is>
          <t>NA</t>
        </is>
      </c>
      <c r="E643" s="191" t="inlineStr">
        <is>
          <t>YES</t>
        </is>
      </c>
      <c r="F643" s="192" t="inlineStr">
        <is>
          <t>YES</t>
        </is>
      </c>
      <c r="G643" s="171">
        <f>IF(ISNA(VLOOKUP(C643,FS_SIZE!$B$1:$C$551,2,0)),"",VLOOKUP(C643,FS_SIZE!$B$1:$C$551,2,0))</f>
        <v/>
      </c>
      <c r="H6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194" t="str"/>
      <c r="J643" s="177">
        <f>IF(ISREF(INDIRECT(I643)), INDIRECT(I643),"")</f>
        <v/>
      </c>
    </row>
    <row r="644" ht="12.8" customHeight="1" s="111">
      <c r="A644" s="171">
        <f>IF(INDIRECT(ADDRESS(ROW(),COLUMN()+2,4,1))="","",ROW()-2)</f>
        <v/>
      </c>
      <c r="B644" s="144" t="inlineStr"/>
      <c r="C644" s="173" t="inlineStr">
        <is>
          <t>/DevApps/Documentation/.~lock.barryIntroToProgrammingInJava-ProblemSolving.pdf#</t>
        </is>
      </c>
      <c r="D644" s="192" t="inlineStr">
        <is>
          <t>NA</t>
        </is>
      </c>
      <c r="E644" s="191" t="inlineStr">
        <is>
          <t>YES</t>
        </is>
      </c>
      <c r="F644" s="192" t="inlineStr">
        <is>
          <t>No</t>
        </is>
      </c>
      <c r="G644" s="171">
        <f>IF(ISNA(VLOOKUP(C644,FS_SIZE!$B$1:$C$551,2,0)),"",VLOOKUP(C644,FS_SIZE!$B$1:$C$551,2,0))</f>
        <v/>
      </c>
      <c r="H6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194" t="str"/>
      <c r="J644" s="177">
        <f>IF(ISREF(INDIRECT(I644)), INDIRECT(I644),"")</f>
        <v/>
      </c>
    </row>
    <row r="645" ht="12.8" customHeight="1" s="111">
      <c r="A645" s="171">
        <f>IF(INDIRECT(ADDRESS(ROW(),COLUMN()+2,4,1))="","",ROW()-2)</f>
        <v/>
      </c>
      <c r="B645" s="144" t="inlineStr"/>
      <c r="C645" s="173" t="inlineStr">
        <is>
          <t>/DevApps/Documentation/Agile Web Development with Rails 4 - Sam Ruby et al.epub</t>
        </is>
      </c>
      <c r="D645" s="192" t="inlineStr">
        <is>
          <t>NA</t>
        </is>
      </c>
      <c r="E645" s="191" t="inlineStr">
        <is>
          <t>YES</t>
        </is>
      </c>
      <c r="F645" s="192" t="inlineStr">
        <is>
          <t>No</t>
        </is>
      </c>
      <c r="G645" s="171">
        <f>IF(ISNA(VLOOKUP(C645,FS_SIZE!$B$1:$C$551,2,0)),"",VLOOKUP(C645,FS_SIZE!$B$1:$C$551,2,0))</f>
        <v/>
      </c>
      <c r="H6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194" t="str"/>
      <c r="J645" s="177">
        <f>IF(ISREF(INDIRECT(I645)), INDIRECT(I645),"")</f>
        <v/>
      </c>
    </row>
    <row r="646" ht="12.8" customHeight="1" s="111">
      <c r="A646" s="171">
        <f>IF(INDIRECT(ADDRESS(ROW(),COLUMN()+2,4,1))="","",ROW()-2)</f>
        <v/>
      </c>
      <c r="B646" s="144" t="inlineStr"/>
      <c r="C646" s="173" t="inlineStr">
        <is>
          <t>/DevApps/Documentation/AmazonGiftReceipt.pdf</t>
        </is>
      </c>
      <c r="D646" s="192" t="inlineStr">
        <is>
          <t>NA</t>
        </is>
      </c>
      <c r="E646" s="191" t="inlineStr">
        <is>
          <t>YES</t>
        </is>
      </c>
      <c r="F646" s="192" t="inlineStr">
        <is>
          <t>No</t>
        </is>
      </c>
      <c r="G646" s="171">
        <f>IF(ISNA(VLOOKUP(C646,FS_SIZE!$B$1:$C$551,2,0)),"",VLOOKUP(C646,FS_SIZE!$B$1:$C$551,2,0))</f>
        <v/>
      </c>
      <c r="H6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194" t="str"/>
      <c r="J646" s="177">
        <f>IF(ISREF(INDIRECT(I646)), INDIRECT(I646),"")</f>
        <v/>
      </c>
    </row>
    <row r="647" ht="12.8" customHeight="1" s="111">
      <c r="A647" s="171">
        <f>IF(INDIRECT(ADDRESS(ROW(),COLUMN()+2,4,1))="","",ROW()-2)</f>
        <v/>
      </c>
      <c r="B647" s="144" t="inlineStr"/>
      <c r="C647" s="173" t="inlineStr">
        <is>
          <t>/DevApps/Documentation/BlenderHotkeyReference.pdf</t>
        </is>
      </c>
      <c r="D647" s="192" t="inlineStr">
        <is>
          <t>NA</t>
        </is>
      </c>
      <c r="E647" s="191" t="inlineStr">
        <is>
          <t>YES</t>
        </is>
      </c>
      <c r="F647" s="192" t="inlineStr">
        <is>
          <t>No</t>
        </is>
      </c>
      <c r="G647" s="171">
        <f>IF(ISNA(VLOOKUP(C647,FS_SIZE!$B$1:$C$551,2,0)),"",VLOOKUP(C647,FS_SIZE!$B$1:$C$551,2,0))</f>
        <v/>
      </c>
      <c r="H6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194" t="str"/>
      <c r="J647" s="177">
        <f>IF(ISREF(INDIRECT(I647)), INDIRECT(I647),"")</f>
        <v/>
      </c>
    </row>
    <row r="648" ht="12.8" customHeight="1" s="111">
      <c r="A648" s="171">
        <f>IF(INDIRECT(ADDRESS(ROW(),COLUMN()+2,4,1))="","",ROW()-2)</f>
        <v/>
      </c>
      <c r="B648" s="172" t="inlineStr"/>
      <c r="C648" s="173" t="inlineStr">
        <is>
          <t>/DevApps/Documentation/Blender_Cheat_Sheet.pdf</t>
        </is>
      </c>
      <c r="D648" s="174" t="inlineStr">
        <is>
          <t>NA</t>
        </is>
      </c>
      <c r="E648" s="173" t="inlineStr">
        <is>
          <t>YES</t>
        </is>
      </c>
      <c r="F648" s="173" t="inlineStr">
        <is>
          <t>No</t>
        </is>
      </c>
      <c r="G648" s="171">
        <f>IF(ISNA(VLOOKUP(C648,FS_SIZE!$B$1:$C$551,2,0)),"",VLOOKUP(C648,FS_SIZE!$B$1:$C$551,2,0))</f>
        <v/>
      </c>
      <c r="H6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194" t="str"/>
      <c r="J648" s="177">
        <f>IF(ISREF(INDIRECT(I648)), INDIRECT(I648),"")</f>
        <v/>
      </c>
    </row>
    <row r="649" ht="12.8" customHeight="1" s="111">
      <c r="A649" s="171">
        <f>IF(INDIRECT(ADDRESS(ROW(),COLUMN()+2,4,1))="","",ROW()-2)</f>
        <v/>
      </c>
      <c r="B649" s="190" t="inlineStr"/>
      <c r="C649" s="191" t="inlineStr">
        <is>
          <t>/DevApps/Documentation/CoolmasterML240L.pdf</t>
        </is>
      </c>
      <c r="D649" s="192" t="inlineStr">
        <is>
          <t>NA</t>
        </is>
      </c>
      <c r="E649" s="191" t="inlineStr">
        <is>
          <t>YES</t>
        </is>
      </c>
      <c r="F649" s="192" t="inlineStr">
        <is>
          <t>No</t>
        </is>
      </c>
      <c r="G649" s="171">
        <f>IF(ISNA(VLOOKUP(C649,FS_SIZE!$B$1:$C$551,2,0)),"",VLOOKUP(C649,FS_SIZE!$B$1:$C$551,2,0))</f>
        <v/>
      </c>
      <c r="H6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194" t="str"/>
      <c r="J649" s="177">
        <f>IF(ISREF(INDIRECT(I649)), INDIRECT(I649),"")</f>
        <v/>
      </c>
    </row>
    <row r="650" ht="12.8" customHeight="1" s="111">
      <c r="A650" s="171">
        <f>IF(INDIRECT(ADDRESS(ROW(),COLUMN()+2,4,1))="","",ROW()-2)</f>
        <v/>
      </c>
      <c r="B650" s="190" t="inlineStr"/>
      <c r="C650" s="191" t="inlineStr">
        <is>
          <t>/DevApps/Documentation/Design Patterns, Elements Of Reusable Object Oriented.pdf</t>
        </is>
      </c>
      <c r="D650" s="192" t="inlineStr">
        <is>
          <t>NA</t>
        </is>
      </c>
      <c r="E650" s="191" t="inlineStr">
        <is>
          <t>YES</t>
        </is>
      </c>
      <c r="F650" s="192" t="inlineStr">
        <is>
          <t>No</t>
        </is>
      </c>
      <c r="G650" s="171">
        <f>IF(ISNA(VLOOKUP(C650,FS_SIZE!$B$1:$C$551,2,0)),"",VLOOKUP(C650,FS_SIZE!$B$1:$C$551,2,0))</f>
        <v/>
      </c>
      <c r="H6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194" t="str"/>
      <c r="J650" s="177">
        <f>IF(ISREF(INDIRECT(I650)), INDIRECT(I650),"")</f>
        <v/>
      </c>
    </row>
    <row r="651" ht="12.8" customHeight="1" s="111">
      <c r="A651" s="171">
        <f>IF(INDIRECT(ADDRESS(ROW(),COLUMN()+2,4,1))="","",ROW()-2)</f>
        <v/>
      </c>
      <c r="B651" s="190" t="inlineStr"/>
      <c r="C651" s="191" t="inlineStr">
        <is>
          <t>/DevApps/Documentation/Design.Pattern-Oriented Software Architecture, Patterns For Concurrent And Networked Objects, Vol.pdf</t>
        </is>
      </c>
      <c r="D651" s="192" t="inlineStr">
        <is>
          <t>NA</t>
        </is>
      </c>
      <c r="E651" s="191" t="inlineStr">
        <is>
          <t>YES</t>
        </is>
      </c>
      <c r="F651" s="192" t="inlineStr">
        <is>
          <t>No</t>
        </is>
      </c>
      <c r="G651" s="171">
        <f>IF(ISNA(VLOOKUP(C651,FS_SIZE!$B$1:$C$551,2,0)),"",VLOOKUP(C651,FS_SIZE!$B$1:$C$551,2,0))</f>
        <v/>
      </c>
      <c r="H6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194" t="str"/>
      <c r="J651" s="177">
        <f>IF(ISREF(INDIRECT(I651)), INDIRECT(I651),"")</f>
        <v/>
      </c>
    </row>
    <row r="652" ht="12.8" customHeight="1" s="111">
      <c r="A652" s="171">
        <f>IF(INDIRECT(ADDRESS(ROW(),COLUMN()+2,4,1))="","",ROW()-2)</f>
        <v/>
      </c>
      <c r="B652" s="190" t="inlineStr"/>
      <c r="C652" s="191" t="inlineStr">
        <is>
          <t>/DevApps/Documentation/Do+JSON+with+Jackson+by+Baeldung.pdf</t>
        </is>
      </c>
      <c r="D652" s="192" t="inlineStr">
        <is>
          <t>NA</t>
        </is>
      </c>
      <c r="E652" s="191" t="inlineStr">
        <is>
          <t>YES</t>
        </is>
      </c>
      <c r="F652" s="192" t="inlineStr">
        <is>
          <t>No</t>
        </is>
      </c>
      <c r="G652" s="171">
        <f>IF(ISNA(VLOOKUP(C652,FS_SIZE!$B$1:$C$551,2,0)),"",VLOOKUP(C652,FS_SIZE!$B$1:$C$551,2,0))</f>
        <v/>
      </c>
      <c r="H6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194" t="str"/>
      <c r="J652" s="177">
        <f>IF(ISREF(INDIRECT(I652)), INDIRECT(I652),"")</f>
        <v/>
      </c>
    </row>
    <row r="653" ht="12.8" customHeight="1" s="111">
      <c r="A653" s="171">
        <f>IF(INDIRECT(ADDRESS(ROW(),COLUMN()+2,4,1))="","",ROW()-2)</f>
        <v/>
      </c>
      <c r="B653" s="190" t="inlineStr"/>
      <c r="C653" s="191" t="inlineStr">
        <is>
          <t>/DevApps/Documentation/HTML+and+CSS+for+Beginners_+Digital+PDF.pdf</t>
        </is>
      </c>
      <c r="D653" s="192" t="inlineStr">
        <is>
          <t>NA</t>
        </is>
      </c>
      <c r="E653" s="191" t="inlineStr">
        <is>
          <t>YES</t>
        </is>
      </c>
      <c r="F653" s="192" t="inlineStr">
        <is>
          <t>No</t>
        </is>
      </c>
      <c r="G653" s="171">
        <f>IF(ISNA(VLOOKUP(C653,FS_SIZE!$B$1:$C$551,2,0)),"",VLOOKUP(C653,FS_SIZE!$B$1:$C$551,2,0))</f>
        <v/>
      </c>
      <c r="H6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194" t="str"/>
      <c r="J653" s="177">
        <f>IF(ISREF(INDIRECT(I653)), INDIRECT(I653),"")</f>
        <v/>
      </c>
    </row>
    <row r="654" ht="12.8" customHeight="1" s="111">
      <c r="A654" s="171">
        <f>IF(INDIRECT(ADDRESS(ROW(),COLUMN()+2,4,1))="","",ROW()-2)</f>
        <v/>
      </c>
      <c r="B654" s="172" t="inlineStr"/>
      <c r="C654" s="173" t="inlineStr">
        <is>
          <t>/DevApps/Documentation/Head First Design Patterns By Eric Freeman and Elisabeth Freeman Big.pdf</t>
        </is>
      </c>
      <c r="D654" s="174" t="inlineStr">
        <is>
          <t>NA</t>
        </is>
      </c>
      <c r="E654" s="173" t="inlineStr">
        <is>
          <t>YES</t>
        </is>
      </c>
      <c r="F654" s="173" t="inlineStr">
        <is>
          <t>No</t>
        </is>
      </c>
      <c r="G654" s="171">
        <f>IF(ISNA(VLOOKUP(C654,FS_SIZE!$B$1:$C$551,2,0)),"",VLOOKUP(C654,FS_SIZE!$B$1:$C$551,2,0))</f>
        <v/>
      </c>
      <c r="H6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194" t="str"/>
      <c r="J654" s="177">
        <f>IF(ISREF(INDIRECT(I654)), INDIRECT(I654),"")</f>
        <v/>
      </c>
    </row>
    <row r="655" ht="12.8" customHeight="1" s="111">
      <c r="A655" s="171">
        <f>IF(INDIRECT(ADDRESS(ROW(),COLUMN()+2,4,1))="","",ROW()-2)</f>
        <v/>
      </c>
      <c r="B655" s="144" t="inlineStr"/>
      <c r="C655" s="173" t="inlineStr">
        <is>
          <t>/DevApps/Documentation/IO Streams.pdf</t>
        </is>
      </c>
      <c r="D655" s="192" t="inlineStr">
        <is>
          <t>NA</t>
        </is>
      </c>
      <c r="E655" s="191" t="inlineStr">
        <is>
          <t>YES</t>
        </is>
      </c>
      <c r="F655" s="192" t="inlineStr">
        <is>
          <t>No</t>
        </is>
      </c>
      <c r="G655" s="171">
        <f>IF(ISNA(VLOOKUP(C655,FS_SIZE!$B$1:$C$551,2,0)),"",VLOOKUP(C655,FS_SIZE!$B$1:$C$551,2,0))</f>
        <v/>
      </c>
      <c r="H6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194" t="str"/>
      <c r="J655" s="177">
        <f>IF(ISREF(INDIRECT(I655)), INDIRECT(I655),"")</f>
        <v/>
      </c>
    </row>
    <row r="656" ht="12.8" customHeight="1" s="111">
      <c r="A656" s="171">
        <f>IF(INDIRECT(ADDRESS(ROW(),COLUMN()+2,4,1))="","",ROW()-2)</f>
        <v/>
      </c>
      <c r="B656" s="144" t="inlineStr"/>
      <c r="C656" s="173" t="inlineStr">
        <is>
          <t>/DevApps/Documentation/IntroToProgrammingInJava-ProblemSolving.pdf</t>
        </is>
      </c>
      <c r="D656" s="192" t="inlineStr">
        <is>
          <t>NA</t>
        </is>
      </c>
      <c r="E656" s="191" t="inlineStr">
        <is>
          <t>YES</t>
        </is>
      </c>
      <c r="F656" s="192" t="inlineStr">
        <is>
          <t>No</t>
        </is>
      </c>
      <c r="G656" s="171">
        <f>IF(ISNA(VLOOKUP(C656,FS_SIZE!$B$1:$C$551,2,0)),"",VLOOKUP(C656,FS_SIZE!$B$1:$C$551,2,0))</f>
        <v/>
      </c>
      <c r="H6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194" t="str"/>
      <c r="J656" s="177">
        <f>IF(ISREF(INDIRECT(I656)), INDIRECT(I656),"")</f>
        <v/>
      </c>
    </row>
    <row r="657" ht="12.8" customHeight="1" s="111">
      <c r="A657" s="171">
        <f>IF(INDIRECT(ADDRESS(ROW(),COLUMN()+2,4,1))="","",ROW()-2)</f>
        <v/>
      </c>
      <c r="B657" s="144" t="inlineStr"/>
      <c r="C657" s="173" t="inlineStr">
        <is>
          <t>/DevApps/Documentation/JAVA DEEP LEARNING ESSENTIALS.pdf</t>
        </is>
      </c>
      <c r="D657" s="192" t="inlineStr">
        <is>
          <t>NA</t>
        </is>
      </c>
      <c r="E657" s="191" t="inlineStr">
        <is>
          <t>YES</t>
        </is>
      </c>
      <c r="F657" s="192" t="inlineStr">
        <is>
          <t>No</t>
        </is>
      </c>
      <c r="G657" s="171">
        <f>IF(ISNA(VLOOKUP(C657,FS_SIZE!$B$1:$C$551,2,0)),"",VLOOKUP(C657,FS_SIZE!$B$1:$C$551,2,0))</f>
        <v/>
      </c>
      <c r="H6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194" t="str"/>
      <c r="J657" s="177">
        <f>IF(ISREF(INDIRECT(I657)), INDIRECT(I657),"")</f>
        <v/>
      </c>
    </row>
    <row r="658" ht="12.8" customHeight="1" s="111">
      <c r="A658" s="171">
        <f>IF(INDIRECT(ADDRESS(ROW(),COLUMN()+2,4,1))="","",ROW()-2)</f>
        <v/>
      </c>
      <c r="B658" s="144" t="inlineStr"/>
      <c r="C658" s="173" t="inlineStr">
        <is>
          <t>/DevApps/Documentation/Java Operator Precedence Table.html</t>
        </is>
      </c>
      <c r="D658" s="192" t="inlineStr">
        <is>
          <t>NA</t>
        </is>
      </c>
      <c r="E658" s="191" t="inlineStr">
        <is>
          <t>YES</t>
        </is>
      </c>
      <c r="F658" s="192" t="inlineStr">
        <is>
          <t>No</t>
        </is>
      </c>
      <c r="G658" s="171">
        <f>IF(ISNA(VLOOKUP(C658,FS_SIZE!$B$1:$C$551,2,0)),"",VLOOKUP(C658,FS_SIZE!$B$1:$C$551,2,0))</f>
        <v/>
      </c>
      <c r="H6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194" t="str"/>
      <c r="J658" s="177">
        <f>IF(ISREF(INDIRECT(I658)), INDIRECT(I658),"")</f>
        <v/>
      </c>
    </row>
    <row r="659" ht="12.8" customHeight="1" s="111">
      <c r="A659" s="171">
        <f>IF(INDIRECT(ADDRESS(ROW(),COLUMN()+2,4,1))="","",ROW()-2)</f>
        <v/>
      </c>
      <c r="B659" s="144" t="inlineStr"/>
      <c r="C659" s="173" t="inlineStr">
        <is>
          <t>/DevApps/Documentation/Java Programming Cheatsheet.html</t>
        </is>
      </c>
      <c r="D659" s="192" t="inlineStr">
        <is>
          <t>NA</t>
        </is>
      </c>
      <c r="E659" s="191" t="inlineStr">
        <is>
          <t>YES</t>
        </is>
      </c>
      <c r="F659" s="192" t="inlineStr">
        <is>
          <t>No</t>
        </is>
      </c>
      <c r="G659" s="171">
        <f>IF(ISNA(VLOOKUP(C659,FS_SIZE!$B$1:$C$551,2,0)),"",VLOOKUP(C659,FS_SIZE!$B$1:$C$551,2,0))</f>
        <v/>
      </c>
      <c r="H6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194" t="str"/>
      <c r="J659" s="177">
        <f>IF(ISREF(INDIRECT(I659)), INDIRECT(I659),"")</f>
        <v/>
      </c>
    </row>
    <row r="660" ht="12.8" customHeight="1" s="111">
      <c r="A660" s="171">
        <f>IF(INDIRECT(ADDRESS(ROW(),COLUMN()+2,4,1))="","",ROW()-2)</f>
        <v/>
      </c>
      <c r="B660" s="144" t="inlineStr"/>
      <c r="C660" s="173" t="inlineStr">
        <is>
          <t>/DevApps/Documentation/Java-The Complete Reference 8th Edition - Herbert Schildt.7z</t>
        </is>
      </c>
      <c r="D660" s="192" t="inlineStr">
        <is>
          <t>NA</t>
        </is>
      </c>
      <c r="E660" s="191" t="inlineStr">
        <is>
          <t>YES</t>
        </is>
      </c>
      <c r="F660" s="192" t="inlineStr">
        <is>
          <t>No</t>
        </is>
      </c>
      <c r="G660" s="171">
        <f>IF(ISNA(VLOOKUP(C660,FS_SIZE!$B$1:$C$551,2,0)),"",VLOOKUP(C660,FS_SIZE!$B$1:$C$551,2,0))</f>
        <v/>
      </c>
      <c r="H6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194" t="str"/>
      <c r="J660" s="177">
        <f>IF(ISREF(INDIRECT(I660)), INDIRECT(I660),"")</f>
        <v/>
      </c>
    </row>
    <row r="661" ht="12.8" customHeight="1" s="111">
      <c r="A661" s="171">
        <f>IF(INDIRECT(ADDRESS(ROW(),COLUMN()+2,4,1))="","",ROW()-2)</f>
        <v/>
      </c>
      <c r="B661" s="144" t="inlineStr"/>
      <c r="C661" s="173" t="inlineStr">
        <is>
          <t>/DevApps/Documentation/JavaNotesForProfessionals.pdf</t>
        </is>
      </c>
      <c r="D661" s="192" t="inlineStr">
        <is>
          <t>NA</t>
        </is>
      </c>
      <c r="E661" s="191" t="inlineStr">
        <is>
          <t>YES</t>
        </is>
      </c>
      <c r="F661" s="192" t="inlineStr">
        <is>
          <t>No</t>
        </is>
      </c>
      <c r="G661" s="171">
        <f>IF(ISNA(VLOOKUP(C661,FS_SIZE!$B$1:$C$551,2,0)),"",VLOOKUP(C661,FS_SIZE!$B$1:$C$551,2,0))</f>
        <v/>
      </c>
      <c r="H6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194" t="str"/>
      <c r="J661" s="177">
        <f>IF(ISREF(INDIRECT(I661)), INDIRECT(I661),"")</f>
        <v/>
      </c>
    </row>
    <row r="662" ht="12.8" customHeight="1" s="111">
      <c r="A662" s="171">
        <f>IF(INDIRECT(ADDRESS(ROW(),COLUMN()+2,4,1))="","",ROW()-2)</f>
        <v/>
      </c>
      <c r="B662" s="172" t="inlineStr"/>
      <c r="C662" s="173" t="inlineStr">
        <is>
          <t>/DevApps/Documentation/Java_ The Complete Reference- Herbert Schildt.pdf</t>
        </is>
      </c>
      <c r="D662" s="174" t="inlineStr">
        <is>
          <t>NA</t>
        </is>
      </c>
      <c r="E662" s="173" t="inlineStr">
        <is>
          <t>YES</t>
        </is>
      </c>
      <c r="F662" s="173" t="inlineStr">
        <is>
          <t>No</t>
        </is>
      </c>
      <c r="G662" s="171">
        <f>IF(ISNA(VLOOKUP(C662,FS_SIZE!$B$1:$C$551,2,0)),"",VLOOKUP(C662,FS_SIZE!$B$1:$C$551,2,0))</f>
        <v/>
      </c>
      <c r="H6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194" t="str"/>
      <c r="J662" s="177">
        <f>IF(ISREF(INDIRECT(I662)), INDIRECT(I662),"")</f>
        <v/>
      </c>
    </row>
    <row r="663" ht="12.8" customHeight="1" s="111">
      <c r="A663" s="171">
        <f>IF(INDIRECT(ADDRESS(ROW(),COLUMN()+2,4,1))="","",ROW()-2)</f>
        <v/>
      </c>
      <c r="B663" s="172" t="inlineStr"/>
      <c r="C663" s="173" t="inlineStr">
        <is>
          <t>/DevApps/Documentation/Learning LibGDX Game Development, 2nd Edition.pdf</t>
        </is>
      </c>
      <c r="D663" s="174" t="inlineStr">
        <is>
          <t>NA</t>
        </is>
      </c>
      <c r="E663" s="173" t="inlineStr">
        <is>
          <t>YES</t>
        </is>
      </c>
      <c r="F663" s="173" t="inlineStr">
        <is>
          <t>No</t>
        </is>
      </c>
      <c r="G663" s="171">
        <f>IF(ISNA(VLOOKUP(C663,FS_SIZE!$B$1:$C$551,2,0)),"",VLOOKUP(C663,FS_SIZE!$B$1:$C$551,2,0))</f>
        <v/>
      </c>
      <c r="H6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194" t="str"/>
      <c r="J663" s="177">
        <f>IF(ISREF(INDIRECT(I663)), INDIRECT(I663),"")</f>
        <v/>
      </c>
    </row>
    <row r="664" ht="12.8" customHeight="1" s="111">
      <c r="A664" s="171">
        <f>IF(INDIRECT(ADDRESS(ROW(),COLUMN()+2,4,1))="","",ROW()-2)</f>
        <v/>
      </c>
      <c r="B664" s="172" t="inlineStr"/>
      <c r="C664" s="173" t="inlineStr">
        <is>
          <t>/DevApps/Documentation/Legacy Code- (Legacy Code #1) (Fractured Era Series).azw3</t>
        </is>
      </c>
      <c r="D664" s="174" t="inlineStr">
        <is>
          <t>NA</t>
        </is>
      </c>
      <c r="E664" s="173" t="inlineStr">
        <is>
          <t>YES</t>
        </is>
      </c>
      <c r="F664" s="173" t="inlineStr">
        <is>
          <t>No</t>
        </is>
      </c>
      <c r="G664" s="171">
        <f>IF(ISNA(VLOOKUP(C664,FS_SIZE!$B$1:$C$551,2,0)),"",VLOOKUP(C664,FS_SIZE!$B$1:$C$551,2,0))</f>
        <v/>
      </c>
      <c r="H6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194" t="str"/>
      <c r="J664" s="177">
        <f>IF(ISREF(INDIRECT(I664)), INDIRECT(I664),"")</f>
        <v/>
      </c>
    </row>
    <row r="665" ht="12.8" customHeight="1" s="111">
      <c r="A665" s="171">
        <f>IF(INDIRECT(ADDRESS(ROW(),COLUMN()+2,4,1))="","",ROW()-2)</f>
        <v/>
      </c>
      <c r="B665" s="172" t="inlineStr"/>
      <c r="C665" s="173" t="inlineStr">
        <is>
          <t>/DevApps/Documentation/Make_ Getting Started with Arduino, 3rd Edition.pdf</t>
        </is>
      </c>
      <c r="D665" s="174" t="inlineStr">
        <is>
          <t>NA</t>
        </is>
      </c>
      <c r="E665" s="173" t="inlineStr">
        <is>
          <t>YES</t>
        </is>
      </c>
      <c r="F665" s="173" t="inlineStr">
        <is>
          <t>No</t>
        </is>
      </c>
      <c r="G665" s="171">
        <f>IF(ISNA(VLOOKUP(C665,FS_SIZE!$B$1:$C$551,2,0)),"",VLOOKUP(C665,FS_SIZE!$B$1:$C$551,2,0))</f>
        <v/>
      </c>
      <c r="H6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194" t="str"/>
      <c r="J665" s="177">
        <f>IF(ISREF(INDIRECT(I665)), INDIRECT(I665),"")</f>
        <v/>
      </c>
    </row>
    <row r="666" ht="12.8" customHeight="1" s="111">
      <c r="A666" s="171">
        <f>IF(INDIRECT(ADDRESS(ROW(),COLUMN()+2,4,1))="","",ROW()-2)</f>
        <v/>
      </c>
      <c r="B666" s="172" t="inlineStr"/>
      <c r="C666" s="173" t="inlineStr">
        <is>
          <t>/DevApps/Documentation/O'Reilly - JavaScript Application Cookbook.pdf</t>
        </is>
      </c>
      <c r="D666" s="174" t="inlineStr">
        <is>
          <t>NA</t>
        </is>
      </c>
      <c r="E666" s="173" t="inlineStr">
        <is>
          <t>YES</t>
        </is>
      </c>
      <c r="F666" s="173" t="inlineStr">
        <is>
          <t>No</t>
        </is>
      </c>
      <c r="G666" s="171">
        <f>IF(ISNA(VLOOKUP(C666,FS_SIZE!$B$1:$C$551,2,0)),"",VLOOKUP(C666,FS_SIZE!$B$1:$C$551,2,0))</f>
        <v/>
      </c>
      <c r="H6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194" t="str"/>
      <c r="J666" s="177">
        <f>IF(ISREF(INDIRECT(I666)), INDIRECT(I666),"")</f>
        <v/>
      </c>
    </row>
    <row r="667" ht="12.8" customHeight="1" s="111">
      <c r="A667" s="171">
        <f>IF(INDIRECT(ADDRESS(ROW(),COLUMN()+2,4,1))="","",ROW()-2)</f>
        <v/>
      </c>
      <c r="B667" s="172" t="inlineStr"/>
      <c r="C667" s="173" t="inlineStr">
        <is>
          <t>/DevApps/Documentation/O'Reilly - JavaScript The Definitive Guide 4th Edition.chm</t>
        </is>
      </c>
      <c r="D667" s="174" t="inlineStr">
        <is>
          <t>NA</t>
        </is>
      </c>
      <c r="E667" s="173" t="inlineStr">
        <is>
          <t>YES</t>
        </is>
      </c>
      <c r="F667" s="173" t="inlineStr">
        <is>
          <t>No</t>
        </is>
      </c>
      <c r="G667" s="171">
        <f>IF(ISNA(VLOOKUP(C667,FS_SIZE!$B$1:$C$551,2,0)),"",VLOOKUP(C667,FS_SIZE!$B$1:$C$551,2,0))</f>
        <v/>
      </c>
      <c r="H6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194" t="str"/>
      <c r="J667" s="177">
        <f>IF(ISREF(INDIRECT(I667)), INDIRECT(I667),"")</f>
        <v/>
      </c>
    </row>
    <row r="668" ht="12.8" customHeight="1" s="111">
      <c r="A668" s="171">
        <f>IF(INDIRECT(ADDRESS(ROW(),COLUMN()+2,4,1))="","",ROW()-2)</f>
        <v/>
      </c>
      <c r="B668" s="172" t="inlineStr"/>
      <c r="C668" s="173" t="inlineStr">
        <is>
          <t>/DevApps/Documentation/O'Reilly - Visualizing Data Jan 2008.pdf</t>
        </is>
      </c>
      <c r="D668" s="174" t="inlineStr">
        <is>
          <t>NA</t>
        </is>
      </c>
      <c r="E668" s="173" t="inlineStr">
        <is>
          <t>YES</t>
        </is>
      </c>
      <c r="F668" s="173" t="inlineStr">
        <is>
          <t>No</t>
        </is>
      </c>
      <c r="G668" s="171">
        <f>IF(ISNA(VLOOKUP(C668,FS_SIZE!$B$1:$C$551,2,0)),"",VLOOKUP(C668,FS_SIZE!$B$1:$C$551,2,0))</f>
        <v/>
      </c>
      <c r="H6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194" t="str"/>
      <c r="J668" s="177">
        <f>IF(ISREF(INDIRECT(I668)), INDIRECT(I668),"")</f>
        <v/>
      </c>
    </row>
    <row r="669" ht="12.8" customHeight="1" s="111">
      <c r="A669" s="171">
        <f>IF(INDIRECT(ADDRESS(ROW(),COLUMN()+2,4,1))="","",ROW()-2)</f>
        <v/>
      </c>
      <c r="B669" s="172" t="inlineStr"/>
      <c r="C669" s="173" t="inlineStr">
        <is>
          <t>/DevApps/Documentation/Pattern Oriented Software Architecture Volume4 May2007.pdf</t>
        </is>
      </c>
      <c r="D669" s="174" t="inlineStr">
        <is>
          <t>NA</t>
        </is>
      </c>
      <c r="E669" s="173" t="inlineStr">
        <is>
          <t>YES</t>
        </is>
      </c>
      <c r="F669" s="173" t="inlineStr">
        <is>
          <t>No</t>
        </is>
      </c>
      <c r="G669" s="171">
        <f>IF(ISNA(VLOOKUP(C669,FS_SIZE!$B$1:$C$551,2,0)),"",VLOOKUP(C669,FS_SIZE!$B$1:$C$551,2,0))</f>
        <v/>
      </c>
      <c r="H6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194" t="str"/>
      <c r="J669" s="177">
        <f>IF(ISREF(INDIRECT(I669)), INDIRECT(I669),"")</f>
        <v/>
      </c>
    </row>
    <row r="670" ht="12.8" customHeight="1" s="111">
      <c r="A670" s="171">
        <f>IF(INDIRECT(ADDRESS(ROW(),COLUMN()+2,4,1))="","",ROW()-2)</f>
        <v/>
      </c>
      <c r="B670" s="172" t="inlineStr"/>
      <c r="C670" s="173" t="inlineStr">
        <is>
          <t>/DevApps/Documentation/Pattern-Oriented Software Architecture - Volume 1, A System of Patterns.pdf</t>
        </is>
      </c>
      <c r="D670" s="174" t="inlineStr">
        <is>
          <t>NA</t>
        </is>
      </c>
      <c r="E670" s="173" t="inlineStr">
        <is>
          <t>YES</t>
        </is>
      </c>
      <c r="F670" s="173" t="inlineStr">
        <is>
          <t>No</t>
        </is>
      </c>
      <c r="G670" s="171">
        <f>IF(ISNA(VLOOKUP(C670,FS_SIZE!$B$1:$C$551,2,0)),"",VLOOKUP(C670,FS_SIZE!$B$1:$C$551,2,0))</f>
        <v/>
      </c>
      <c r="H6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194" t="str"/>
      <c r="J670" s="177">
        <f>IF(ISREF(INDIRECT(I670)), INDIRECT(I670),"")</f>
        <v/>
      </c>
    </row>
    <row r="671" ht="12.8" customHeight="1" s="111">
      <c r="A671" s="171">
        <f>IF(INDIRECT(ADDRESS(ROW(),COLUMN()+2,4,1))="","",ROW()-2)</f>
        <v/>
      </c>
      <c r="B671" s="172" t="inlineStr"/>
      <c r="C671" s="173" t="inlineStr">
        <is>
          <t>/DevApps/Documentation/Persistence+with+Spring.pdf</t>
        </is>
      </c>
      <c r="D671" s="174" t="inlineStr">
        <is>
          <t>NA</t>
        </is>
      </c>
      <c r="E671" s="173" t="inlineStr">
        <is>
          <t>YES</t>
        </is>
      </c>
      <c r="F671" s="173" t="inlineStr">
        <is>
          <t>No</t>
        </is>
      </c>
      <c r="G671" s="171">
        <f>IF(ISNA(VLOOKUP(C671,FS_SIZE!$B$1:$C$551,2,0)),"",VLOOKUP(C671,FS_SIZE!$B$1:$C$551,2,0))</f>
        <v/>
      </c>
      <c r="H6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194" t="str"/>
      <c r="J671" s="177">
        <f>IF(ISREF(INDIRECT(I671)), INDIRECT(I671),"")</f>
        <v/>
      </c>
    </row>
    <row r="672" ht="12.8" customHeight="1" s="111">
      <c r="A672" s="171">
        <f>IF(INDIRECT(ADDRESS(ROW(),COLUMN()+2,4,1))="","",ROW()-2)</f>
        <v/>
      </c>
      <c r="B672" s="172" t="inlineStr"/>
      <c r="C672" s="173" t="inlineStr">
        <is>
          <t>/DevApps/Documentation/Spring Recipes A Problem Solution Approach.pdf</t>
        </is>
      </c>
      <c r="D672" s="174" t="inlineStr">
        <is>
          <t>NA</t>
        </is>
      </c>
      <c r="E672" s="173" t="inlineStr">
        <is>
          <t>YES</t>
        </is>
      </c>
      <c r="F672" s="173" t="inlineStr">
        <is>
          <t>No</t>
        </is>
      </c>
      <c r="G672" s="171">
        <f>IF(ISNA(VLOOKUP(C672,FS_SIZE!$B$1:$C$551,2,0)),"",VLOOKUP(C672,FS_SIZE!$B$1:$C$551,2,0))</f>
        <v/>
      </c>
      <c r="H6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194" t="str"/>
      <c r="J672" s="177">
        <f>IF(ISREF(INDIRECT(I672)), INDIRECT(I672),"")</f>
        <v/>
      </c>
    </row>
    <row r="673" ht="12.8" customHeight="1" s="111">
      <c r="A673" s="171">
        <f>IF(INDIRECT(ADDRESS(ROW(),COLUMN()+2,4,1))="","",ROW()-2)</f>
        <v/>
      </c>
      <c r="B673" s="172" t="inlineStr"/>
      <c r="C673" s="173" t="inlineStr">
        <is>
          <t>/DevApps/Documentation/TheNewStack_Book1_The_Docker_and_Container_Ecosystem.pdf</t>
        </is>
      </c>
      <c r="D673" s="174" t="inlineStr">
        <is>
          <t>NA</t>
        </is>
      </c>
      <c r="E673" s="173" t="inlineStr">
        <is>
          <t>YES</t>
        </is>
      </c>
      <c r="F673" s="173" t="inlineStr">
        <is>
          <t>No</t>
        </is>
      </c>
      <c r="G673" s="171">
        <f>IF(ISNA(VLOOKUP(C673,FS_SIZE!$B$1:$C$551,2,0)),"",VLOOKUP(C673,FS_SIZE!$B$1:$C$551,2,0))</f>
        <v/>
      </c>
      <c r="H6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194" t="str"/>
      <c r="J673" s="177">
        <f>IF(ISREF(INDIRECT(I673)), INDIRECT(I673),"")</f>
        <v/>
      </c>
    </row>
    <row r="674" ht="12.8" customHeight="1" s="111">
      <c r="A674" s="171">
        <f>IF(INDIRECT(ADDRESS(ROW(),COLUMN()+2,4,1))="","",ROW()-2)</f>
        <v/>
      </c>
      <c r="B674" s="172" t="inlineStr"/>
      <c r="C674" s="173" t="inlineStr">
        <is>
          <t>/DevApps/Documentation/TheNewStack_Book2_Applications_and_Microservices_with_Docker_and_Containers.pdf</t>
        </is>
      </c>
      <c r="D674" s="174" t="inlineStr">
        <is>
          <t>NA</t>
        </is>
      </c>
      <c r="E674" s="173" t="inlineStr">
        <is>
          <t>YES</t>
        </is>
      </c>
      <c r="F674" s="173" t="inlineStr">
        <is>
          <t>No</t>
        </is>
      </c>
      <c r="G674" s="171">
        <f>IF(ISNA(VLOOKUP(C674,FS_SIZE!$B$1:$C$551,2,0)),"",VLOOKUP(C674,FS_SIZE!$B$1:$C$551,2,0))</f>
        <v/>
      </c>
      <c r="H6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194" t="str"/>
      <c r="J674" s="177">
        <f>IF(ISREF(INDIRECT(I674)), INDIRECT(I674),"")</f>
        <v/>
      </c>
    </row>
    <row r="675" ht="12.8" customHeight="1" s="111">
      <c r="A675" s="171">
        <f>IF(INDIRECT(ADDRESS(ROW(),COLUMN()+2,4,1))="","",ROW()-2)</f>
        <v/>
      </c>
      <c r="B675" s="190" t="inlineStr"/>
      <c r="C675" s="191" t="inlineStr">
        <is>
          <t>/DevApps/Documentation/Walls C. - Spring in Action. Third Edition - 2011.pdf</t>
        </is>
      </c>
      <c r="D675" s="192" t="inlineStr">
        <is>
          <t>NA</t>
        </is>
      </c>
      <c r="E675" s="191" t="inlineStr">
        <is>
          <t>YES</t>
        </is>
      </c>
      <c r="F675" s="192" t="inlineStr">
        <is>
          <t>No</t>
        </is>
      </c>
      <c r="G675" s="171">
        <f>IF(ISNA(VLOOKUP(C675,FS_SIZE!$B$1:$C$551,2,0)),"",VLOOKUP(C675,FS_SIZE!$B$1:$C$551,2,0))</f>
        <v/>
      </c>
      <c r="H6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194" t="str"/>
      <c r="J675" s="177">
        <f>IF(ISREF(INDIRECT(I675)), INDIRECT(I675),"")</f>
        <v/>
      </c>
    </row>
    <row r="676" ht="12.8" customHeight="1" s="111">
      <c r="A676" s="171">
        <f>IF(INDIRECT(ADDRESS(ROW(),COLUMN()+2,4,1))="","",ROW()-2)</f>
        <v/>
      </c>
      <c r="B676" s="190" t="inlineStr"/>
      <c r="C676" s="191" t="inlineStr">
        <is>
          <t>/DevApps/Documentation/Web colors - Wikipedia, the free encyclopedia.html</t>
        </is>
      </c>
      <c r="D676" s="192" t="inlineStr">
        <is>
          <t>NA</t>
        </is>
      </c>
      <c r="E676" s="191" t="inlineStr">
        <is>
          <t>YES</t>
        </is>
      </c>
      <c r="F676" s="192" t="inlineStr">
        <is>
          <t>No</t>
        </is>
      </c>
      <c r="G676" s="171">
        <f>IF(ISNA(VLOOKUP(C676,FS_SIZE!$B$1:$C$551,2,0)),"",VLOOKUP(C676,FS_SIZE!$B$1:$C$551,2,0))</f>
        <v/>
      </c>
      <c r="H6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194" t="str"/>
      <c r="J676" s="177">
        <f>IF(ISREF(INDIRECT(I676)), INDIRECT(I676),"")</f>
        <v/>
      </c>
    </row>
    <row r="677" ht="12.8" customHeight="1" s="111">
      <c r="A677" s="171">
        <f>IF(INDIRECT(ADDRESS(ROW(),COLUMN()+2,4,1))="","",ROW()-2)</f>
        <v/>
      </c>
      <c r="B677" s="190" t="inlineStr"/>
      <c r="C677" s="191" t="inlineStr">
        <is>
          <t>/DevApps/Documentation/WhichProgrammingLanguage.png</t>
        </is>
      </c>
      <c r="D677" s="192" t="inlineStr">
        <is>
          <t>NA</t>
        </is>
      </c>
      <c r="E677" s="191" t="inlineStr">
        <is>
          <t>YES</t>
        </is>
      </c>
      <c r="F677" s="192" t="inlineStr">
        <is>
          <t>No</t>
        </is>
      </c>
      <c r="G677" s="171">
        <f>IF(ISNA(VLOOKUP(C677,FS_SIZE!$B$1:$C$551,2,0)),"",VLOOKUP(C677,FS_SIZE!$B$1:$C$551,2,0))</f>
        <v/>
      </c>
      <c r="H6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194" t="str"/>
      <c r="J677" s="177">
        <f>IF(ISREF(INDIRECT(I677)), INDIRECT(I677),"")</f>
        <v/>
      </c>
    </row>
    <row r="678" ht="12.8" customHeight="1" s="111">
      <c r="A678" s="171">
        <f>IF(INDIRECT(ADDRESS(ROW(),COLUMN()+2,4,1))="","",ROW()-2)</f>
        <v/>
      </c>
      <c r="B678" s="190" t="inlineStr"/>
      <c r="C678" s="191" t="inlineStr">
        <is>
          <t>/DevApps/Documentation/barryIntroToProgrammingInJava-ProblemSolving.pdf</t>
        </is>
      </c>
      <c r="D678" s="192" t="inlineStr">
        <is>
          <t>NA</t>
        </is>
      </c>
      <c r="E678" s="191" t="inlineStr">
        <is>
          <t>YES</t>
        </is>
      </c>
      <c r="F678" s="192" t="inlineStr">
        <is>
          <t>No</t>
        </is>
      </c>
      <c r="G678" s="171">
        <f>IF(ISNA(VLOOKUP(C678,FS_SIZE!$B$1:$C$551,2,0)),"",VLOOKUP(C678,FS_SIZE!$B$1:$C$551,2,0))</f>
        <v/>
      </c>
      <c r="H6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194" t="str"/>
      <c r="J678" s="177">
        <f>IF(ISREF(INDIRECT(I678)), INDIRECT(I678),"")</f>
        <v/>
      </c>
    </row>
    <row r="679" ht="12.8" customHeight="1" s="111">
      <c r="A679" s="171">
        <f>IF(INDIRECT(ADDRESS(ROW(),COLUMN()+2,4,1))="","",ROW()-2)</f>
        <v/>
      </c>
      <c r="B679" s="190" t="inlineStr"/>
      <c r="C679" s="191" t="inlineStr">
        <is>
          <t>/DevApps/Documentation/barryIntroToProgrammingInJava-ProblemSolving_backup.pdf</t>
        </is>
      </c>
      <c r="D679" s="192" t="inlineStr">
        <is>
          <t>NA</t>
        </is>
      </c>
      <c r="E679" s="191" t="inlineStr">
        <is>
          <t>YES</t>
        </is>
      </c>
      <c r="F679" s="192" t="inlineStr">
        <is>
          <t>No</t>
        </is>
      </c>
      <c r="G679" s="171">
        <f>IF(ISNA(VLOOKUP(C679,FS_SIZE!$B$1:$C$551,2,0)),"",VLOOKUP(C679,FS_SIZE!$B$1:$C$551,2,0))</f>
        <v/>
      </c>
      <c r="H6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194" t="str"/>
      <c r="J679" s="177">
        <f>IF(ISREF(INDIRECT(I679)), INDIRECT(I679),"")</f>
        <v/>
      </c>
    </row>
    <row r="680" ht="12.8" customHeight="1" s="111">
      <c r="A680" s="171">
        <f>IF(INDIRECT(ADDRESS(ROW(),COLUMN()+2,4,1))="","",ROW()-2)</f>
        <v/>
      </c>
      <c r="B680" s="190" t="inlineStr"/>
      <c r="C680" s="191" t="inlineStr">
        <is>
          <t>/DevApps/Documentation/conda-cheatsheet.pdf</t>
        </is>
      </c>
      <c r="D680" s="192" t="inlineStr">
        <is>
          <t>NA</t>
        </is>
      </c>
      <c r="E680" s="191" t="inlineStr">
        <is>
          <t>YES</t>
        </is>
      </c>
      <c r="F680" s="192" t="inlineStr">
        <is>
          <t>No</t>
        </is>
      </c>
      <c r="G680" s="171">
        <f>IF(ISNA(VLOOKUP(C680,FS_SIZE!$B$1:$C$551,2,0)),"",VLOOKUP(C680,FS_SIZE!$B$1:$C$551,2,0))</f>
        <v/>
      </c>
      <c r="H6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194" t="str"/>
      <c r="J680" s="177">
        <f>IF(ISREF(INDIRECT(I680)), INDIRECT(I680),"")</f>
        <v/>
      </c>
    </row>
    <row r="681" ht="12.8" customHeight="1" s="111">
      <c r="A681" s="171">
        <f>IF(INDIRECT(ADDRESS(ROW(),COLUMN()+2,4,1))="","",ROW()-2)</f>
        <v/>
      </c>
      <c r="B681" s="172" t="inlineStr"/>
      <c r="C681" s="173" t="inlineStr">
        <is>
          <t>/DevApps/Documentation/github-git-cheat-sheet.pdf</t>
        </is>
      </c>
      <c r="D681" s="174" t="inlineStr">
        <is>
          <t>NA</t>
        </is>
      </c>
      <c r="E681" s="173" t="inlineStr">
        <is>
          <t>YES</t>
        </is>
      </c>
      <c r="F681" s="173" t="inlineStr">
        <is>
          <t>No</t>
        </is>
      </c>
      <c r="G681" s="171">
        <f>IF(ISNA(VLOOKUP(C681,FS_SIZE!$B$1:$C$551,2,0)),"",VLOOKUP(C681,FS_SIZE!$B$1:$C$551,2,0))</f>
        <v/>
      </c>
      <c r="H6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194" t="str"/>
      <c r="J681" s="177">
        <f>IF(ISREF(INDIRECT(I681)), INDIRECT(I681),"")</f>
        <v/>
      </c>
    </row>
    <row r="682" ht="12.8" customHeight="1" s="111">
      <c r="A682" s="171">
        <f>IF(INDIRECT(ADDRESS(ROW(),COLUMN()+2,4,1))="","",ROW()-2)</f>
        <v/>
      </c>
      <c r="B682" s="190" t="inlineStr"/>
      <c r="C682" s="191" t="inlineStr">
        <is>
          <t>/DevApps/Documentation/libgdx 101.pdf</t>
        </is>
      </c>
      <c r="D682" s="192" t="inlineStr">
        <is>
          <t>NA</t>
        </is>
      </c>
      <c r="E682" s="191" t="inlineStr">
        <is>
          <t>YES</t>
        </is>
      </c>
      <c r="F682" s="192" t="inlineStr">
        <is>
          <t>No</t>
        </is>
      </c>
      <c r="G682" s="171">
        <f>IF(ISNA(VLOOKUP(C682,FS_SIZE!$B$1:$C$551,2,0)),"",VLOOKUP(C682,FS_SIZE!$B$1:$C$551,2,0))</f>
        <v/>
      </c>
      <c r="H6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194" t="str"/>
      <c r="J682" s="177">
        <f>IF(ISREF(INDIRECT(I682)), INDIRECT(I682),"")</f>
        <v/>
      </c>
    </row>
    <row r="683" ht="12.8" customHeight="1" s="111">
      <c r="A683" s="171">
        <f>IF(INDIRECT(ADDRESS(ROW(),COLUMN()+2,4,1))="","",ROW()-2)</f>
        <v/>
      </c>
      <c r="B683" s="190" t="inlineStr"/>
      <c r="C683" s="191" t="inlineStr">
        <is>
          <t>/DevApps/Documentation/markdown-cheat-sheet.md</t>
        </is>
      </c>
      <c r="D683" s="192" t="inlineStr">
        <is>
          <t>NA</t>
        </is>
      </c>
      <c r="E683" s="191" t="inlineStr">
        <is>
          <t>YES</t>
        </is>
      </c>
      <c r="F683" s="192" t="inlineStr">
        <is>
          <t>No</t>
        </is>
      </c>
      <c r="G683" s="171">
        <f>IF(ISNA(VLOOKUP(C683,FS_SIZE!$B$1:$C$551,2,0)),"",VLOOKUP(C683,FS_SIZE!$B$1:$C$551,2,0))</f>
        <v/>
      </c>
      <c r="H6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194" t="str"/>
      <c r="J683" s="177">
        <f>IF(ISREF(INDIRECT(I683)), INDIRECT(I683),"")</f>
        <v/>
      </c>
    </row>
    <row r="684" ht="12.8" customHeight="1" s="111">
      <c r="A684" s="171">
        <f>IF(INDIRECT(ADDRESS(ROW(),COLUMN()+2,4,1))="","",ROW()-2)</f>
        <v/>
      </c>
      <c r="B684" s="190" t="inlineStr"/>
      <c r="C684" s="191" t="inlineStr">
        <is>
          <t>/DevApps/Documentation/slf4j-in-10-slides.ppt</t>
        </is>
      </c>
      <c r="D684" s="192" t="inlineStr">
        <is>
          <t>NA</t>
        </is>
      </c>
      <c r="E684" s="191" t="inlineStr">
        <is>
          <t>YES</t>
        </is>
      </c>
      <c r="F684" s="192" t="inlineStr">
        <is>
          <t>No</t>
        </is>
      </c>
      <c r="G684" s="171">
        <f>IF(ISNA(VLOOKUP(C684,FS_SIZE!$B$1:$C$551,2,0)),"",VLOOKUP(C684,FS_SIZE!$B$1:$C$551,2,0))</f>
        <v/>
      </c>
      <c r="H6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194" t="str"/>
      <c r="J684" s="177">
        <f>IF(ISREF(INDIRECT(I684)), INDIRECT(I684),"")</f>
        <v/>
      </c>
    </row>
    <row r="685" ht="12.8" customHeight="1" s="111">
      <c r="A685" s="171">
        <f>IF(INDIRECT(ADDRESS(ROW(),COLUMN()+2,4,1))="","",ROW()-2)</f>
        <v/>
      </c>
      <c r="B685" s="190" t="inlineStr"/>
      <c r="C685" s="191" t="inlineStr">
        <is>
          <t>/DevApps/Documentation/spring-framework-reference.pdf</t>
        </is>
      </c>
      <c r="D685" s="192" t="inlineStr">
        <is>
          <t>NA</t>
        </is>
      </c>
      <c r="E685" s="191" t="inlineStr">
        <is>
          <t>YES</t>
        </is>
      </c>
      <c r="F685" s="192" t="inlineStr">
        <is>
          <t>No</t>
        </is>
      </c>
      <c r="G685" s="171">
        <f>IF(ISNA(VLOOKUP(C685,FS_SIZE!$B$1:$C$551,2,0)),"",VLOOKUP(C685,FS_SIZE!$B$1:$C$551,2,0))</f>
        <v/>
      </c>
      <c r="H6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194" t="str"/>
      <c r="J685" s="177">
        <f>IF(ISREF(INDIRECT(I685)), INDIRECT(I685),"")</f>
        <v/>
      </c>
    </row>
    <row r="686" ht="12.8" customHeight="1" s="111">
      <c r="A686" s="171">
        <f>IF(INDIRECT(ADDRESS(ROW(),COLUMN()+2,4,1))="","",ROW()-2)</f>
        <v/>
      </c>
      <c r="B686" s="190" t="inlineStr"/>
      <c r="C686" s="191" t="inlineStr">
        <is>
          <t>/DevApps/Documentation/thymeleafspring.pdf</t>
        </is>
      </c>
      <c r="D686" s="192" t="inlineStr">
        <is>
          <t>NA</t>
        </is>
      </c>
      <c r="E686" s="191" t="inlineStr">
        <is>
          <t>YES</t>
        </is>
      </c>
      <c r="F686" s="192" t="inlineStr">
        <is>
          <t>No</t>
        </is>
      </c>
      <c r="G686" s="171">
        <f>IF(ISNA(VLOOKUP(C686,FS_SIZE!$B$1:$C$551,2,0)),"",VLOOKUP(C686,FS_SIZE!$B$1:$C$551,2,0))</f>
        <v/>
      </c>
      <c r="H6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194" t="str"/>
      <c r="J686" s="177">
        <f>IF(ISREF(INDIRECT(I686)), INDIRECT(I686),"")</f>
        <v/>
      </c>
    </row>
    <row r="687" ht="12.8" customHeight="1" s="111">
      <c r="A687" s="171">
        <f>IF(INDIRECT(ADDRESS(ROW(),COLUMN()+2,4,1))="","",ROW()-2)</f>
        <v/>
      </c>
      <c r="B687" s="190" t="inlineStr"/>
      <c r="C687" s="191" t="inlineStr">
        <is>
          <t>/DevApps/Documentation/usingthymeleaf.pdf</t>
        </is>
      </c>
      <c r="D687" s="192" t="inlineStr">
        <is>
          <t>NA</t>
        </is>
      </c>
      <c r="E687" s="191" t="inlineStr">
        <is>
          <t>YES</t>
        </is>
      </c>
      <c r="F687" s="192" t="inlineStr">
        <is>
          <t>No</t>
        </is>
      </c>
      <c r="G687" s="171">
        <f>IF(ISNA(VLOOKUP(C687,FS_SIZE!$B$1:$C$551,2,0)),"",VLOOKUP(C687,FS_SIZE!$B$1:$C$551,2,0))</f>
        <v/>
      </c>
      <c r="H6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194" t="str"/>
      <c r="J687" s="177">
        <f>IF(ISREF(INDIRECT(I687)), INDIRECT(I687),"")</f>
        <v/>
      </c>
    </row>
    <row r="688" ht="12.8" customHeight="1" s="111">
      <c r="A688" s="171">
        <f>IF(INDIRECT(ADDRESS(ROW(),COLUMN()+2,4,1))="","",ROW()-2)</f>
        <v/>
      </c>
      <c r="B688" s="190" t="inlineStr"/>
      <c r="C688" s="191" t="inlineStr">
        <is>
          <t>/DevApps/Documentation/vi_cheat_sheet.pdf</t>
        </is>
      </c>
      <c r="D688" s="192" t="inlineStr">
        <is>
          <t>NA</t>
        </is>
      </c>
      <c r="E688" s="191" t="inlineStr">
        <is>
          <t>YES</t>
        </is>
      </c>
      <c r="F688" s="192" t="inlineStr">
        <is>
          <t>No</t>
        </is>
      </c>
      <c r="G688" s="171">
        <f>IF(ISNA(VLOOKUP(C688,FS_SIZE!$B$1:$C$551,2,0)),"",VLOOKUP(C688,FS_SIZE!$B$1:$C$551,2,0))</f>
        <v/>
      </c>
      <c r="H6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194" t="str"/>
      <c r="J688" s="177">
        <f>IF(ISREF(INDIRECT(I688)), INDIRECT(I688),"")</f>
        <v/>
      </c>
    </row>
    <row r="689" ht="12.8" customHeight="1" s="111">
      <c r="A689" s="171">
        <f>IF(INDIRECT(ADDRESS(ROW(),COLUMN()+2,4,1))="","",ROW()-2)</f>
        <v/>
      </c>
      <c r="B689" s="172" t="inlineStr"/>
      <c r="C689" s="173" t="inlineStr">
        <is>
          <t>/DevApps/Espace_Android</t>
        </is>
      </c>
      <c r="D689" s="174" t="inlineStr">
        <is>
          <t>NA</t>
        </is>
      </c>
      <c r="E689" s="173" t="inlineStr">
        <is>
          <t>YES</t>
        </is>
      </c>
      <c r="F689" s="173" t="inlineStr">
        <is>
          <t>YES</t>
        </is>
      </c>
      <c r="G689" s="171">
        <f>IF(ISNA(VLOOKUP(C689,FS_SIZE!$B$1:$C$551,2,0)),"",VLOOKUP(C689,FS_SIZE!$B$1:$C$551,2,0))</f>
        <v/>
      </c>
      <c r="H6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194" t="str"/>
      <c r="J689" s="177">
        <f>IF(ISREF(INDIRECT(I689)), INDIRECT(I689),"")</f>
        <v/>
      </c>
    </row>
    <row r="690" ht="12.8" customHeight="1" s="111">
      <c r="A690" s="171">
        <f>IF(INDIRECT(ADDRESS(ROW(),COLUMN()+2,4,1))="","",ROW()-2)</f>
        <v/>
      </c>
      <c r="B690" s="172" t="inlineStr"/>
      <c r="C690" s="173" t="inlineStr">
        <is>
          <t>/DevApps/Espace_Caladan</t>
        </is>
      </c>
      <c r="D690" s="174" t="inlineStr">
        <is>
          <t>NA</t>
        </is>
      </c>
      <c r="E690" s="173" t="inlineStr">
        <is>
          <t>YES</t>
        </is>
      </c>
      <c r="F690" s="173" t="inlineStr">
        <is>
          <t>YES</t>
        </is>
      </c>
      <c r="G690" s="171">
        <f>IF(ISNA(VLOOKUP(C690,FS_SIZE!$B$1:$C$551,2,0)),"",VLOOKUP(C690,FS_SIZE!$B$1:$C$551,2,0))</f>
        <v/>
      </c>
      <c r="H6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194" t="str"/>
      <c r="J690" s="177">
        <f>IF(ISREF(INDIRECT(I690)), INDIRECT(I690),"")</f>
        <v/>
      </c>
    </row>
    <row r="691" ht="12.8" customHeight="1" s="111">
      <c r="A691" s="171">
        <f>IF(INDIRECT(ADDRESS(ROW(),COLUMN()+2,4,1))="","",ROW()-2)</f>
        <v/>
      </c>
      <c r="B691" s="172" t="inlineStr"/>
      <c r="C691" s="173" t="inlineStr">
        <is>
          <t>/DevApps/Espace_Caladan/test-app.zip</t>
        </is>
      </c>
      <c r="D691" s="174" t="inlineStr">
        <is>
          <t>NA</t>
        </is>
      </c>
      <c r="E691" s="173" t="inlineStr">
        <is>
          <t>YES</t>
        </is>
      </c>
      <c r="F691" s="173" t="inlineStr">
        <is>
          <t>No</t>
        </is>
      </c>
      <c r="G691" s="171">
        <f>IF(ISNA(VLOOKUP(C691,FS_SIZE!$B$1:$C$551,2,0)),"",VLOOKUP(C691,FS_SIZE!$B$1:$C$551,2,0))</f>
        <v/>
      </c>
      <c r="H6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194" t="str"/>
      <c r="J691" s="177">
        <f>IF(ISREF(INDIRECT(I691)), INDIRECT(I691),"")</f>
        <v/>
      </c>
    </row>
    <row r="692" ht="12.8" customHeight="1" s="111">
      <c r="A692" s="171">
        <f>IF(INDIRECT(ADDRESS(ROW(),COLUMN()+2,4,1))="","",ROW()-2)</f>
        <v/>
      </c>
      <c r="B692" s="172" t="inlineStr"/>
      <c r="C692" s="173" t="inlineStr">
        <is>
          <t>/DevApps/Espace_Coursera</t>
        </is>
      </c>
      <c r="D692" s="174" t="inlineStr">
        <is>
          <t>NA</t>
        </is>
      </c>
      <c r="E692" s="173" t="inlineStr">
        <is>
          <t>YES</t>
        </is>
      </c>
      <c r="F692" s="173" t="inlineStr">
        <is>
          <t>YES</t>
        </is>
      </c>
      <c r="G692" s="171">
        <f>IF(ISNA(VLOOKUP(C692,FS_SIZE!$B$1:$C$551,2,0)),"",VLOOKUP(C692,FS_SIZE!$B$1:$C$551,2,0))</f>
        <v/>
      </c>
      <c r="H6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194" t="str"/>
      <c r="J692" s="177">
        <f>IF(ISREF(INDIRECT(I692)), INDIRECT(I692),"")</f>
        <v/>
      </c>
    </row>
    <row r="693" ht="12.8" customHeight="1" s="111">
      <c r="A693" s="171">
        <f>IF(INDIRECT(ADDRESS(ROW(),COLUMN()+2,4,1))="","",ROW()-2)</f>
        <v/>
      </c>
      <c r="B693" s="172" t="inlineStr"/>
      <c r="C693" s="173" t="inlineStr">
        <is>
          <t>/DevApps/Espace_Coursera/ASelfieADay_20141129_175300.zip</t>
        </is>
      </c>
      <c r="D693" s="174" t="inlineStr">
        <is>
          <t>NA</t>
        </is>
      </c>
      <c r="E693" s="173" t="inlineStr">
        <is>
          <t>YES</t>
        </is>
      </c>
      <c r="F693" s="173" t="inlineStr">
        <is>
          <t>No</t>
        </is>
      </c>
      <c r="G693" s="171">
        <f>IF(ISNA(VLOOKUP(C693,FS_SIZE!$B$1:$C$551,2,0)),"",VLOOKUP(C693,FS_SIZE!$B$1:$C$551,2,0))</f>
        <v/>
      </c>
      <c r="H6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194" t="str"/>
      <c r="J693" s="177">
        <f>IF(ISREF(INDIRECT(I693)), INDIRECT(I693),"")</f>
        <v/>
      </c>
    </row>
    <row r="694" ht="12.8" customHeight="1" s="111">
      <c r="A694" s="171">
        <f>IF(INDIRECT(ADDRESS(ROW(),COLUMN()+2,4,1))="","",ROW()-2)</f>
        <v/>
      </c>
      <c r="B694" s="172" t="inlineStr"/>
      <c r="C694" s="173" t="inlineStr">
        <is>
          <t>/DevApps/Espace_Coursera/ASelfieADay_20141130_1043.zip</t>
        </is>
      </c>
      <c r="D694" s="174" t="inlineStr">
        <is>
          <t>NA</t>
        </is>
      </c>
      <c r="E694" s="173" t="inlineStr">
        <is>
          <t>YES</t>
        </is>
      </c>
      <c r="F694" s="173" t="inlineStr">
        <is>
          <t>No</t>
        </is>
      </c>
      <c r="G694" s="171">
        <f>IF(ISNA(VLOOKUP(C694,FS_SIZE!$B$1:$C$551,2,0)),"",VLOOKUP(C694,FS_SIZE!$B$1:$C$551,2,0))</f>
        <v/>
      </c>
      <c r="H6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194" t="str"/>
      <c r="J694" s="177">
        <f>IF(ISREF(INDIRECT(I694)), INDIRECT(I694),"")</f>
        <v/>
      </c>
    </row>
    <row r="695" ht="12.8" customHeight="1" s="111">
      <c r="A695" s="171">
        <f>IF(INDIRECT(ADDRESS(ROW(),COLUMN()+2,4,1))="","",ROW()-2)</f>
        <v/>
      </c>
      <c r="B695" s="172" t="inlineStr"/>
      <c r="C695" s="173" t="inlineStr">
        <is>
          <t>/DevApps/Espace_Coursera/ASelfieADay_20141130_112500.zip</t>
        </is>
      </c>
      <c r="D695" s="174" t="inlineStr">
        <is>
          <t>NA</t>
        </is>
      </c>
      <c r="E695" s="173" t="inlineStr">
        <is>
          <t>YES</t>
        </is>
      </c>
      <c r="F695" s="173" t="inlineStr">
        <is>
          <t>No</t>
        </is>
      </c>
      <c r="G695" s="171">
        <f>IF(ISNA(VLOOKUP(C695,FS_SIZE!$B$1:$C$551,2,0)),"",VLOOKUP(C695,FS_SIZE!$B$1:$C$551,2,0))</f>
        <v/>
      </c>
      <c r="H6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194" t="str"/>
      <c r="J695" s="177">
        <f>IF(ISREF(INDIRECT(I695)), INDIRECT(I695),"")</f>
        <v/>
      </c>
    </row>
    <row r="696" ht="12.8" customHeight="1" s="111">
      <c r="A696" s="171">
        <f>IF(INDIRECT(ADDRESS(ROW(),COLUMN()+2,4,1))="","",ROW()-2)</f>
        <v/>
      </c>
      <c r="B696" s="172" t="inlineStr"/>
      <c r="C696" s="173" t="inlineStr">
        <is>
          <t>/DevApps/Espace_Coursera/ASelfieADay_20141130_123000.zip</t>
        </is>
      </c>
      <c r="D696" s="174" t="inlineStr">
        <is>
          <t>NA</t>
        </is>
      </c>
      <c r="E696" s="173" t="inlineStr">
        <is>
          <t>YES</t>
        </is>
      </c>
      <c r="F696" s="173" t="inlineStr">
        <is>
          <t>No</t>
        </is>
      </c>
      <c r="G696" s="171">
        <f>IF(ISNA(VLOOKUP(C696,FS_SIZE!$B$1:$C$551,2,0)),"",VLOOKUP(C696,FS_SIZE!$B$1:$C$551,2,0))</f>
        <v/>
      </c>
      <c r="H6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194" t="str"/>
      <c r="J696" s="177">
        <f>IF(ISREF(INDIRECT(I696)), INDIRECT(I696),"")</f>
        <v/>
      </c>
    </row>
    <row r="697" ht="12.8" customHeight="1" s="111">
      <c r="A697" s="171">
        <f>IF(INDIRECT(ADDRESS(ROW(),COLUMN()+2,4,1))="","",ROW()-2)</f>
        <v/>
      </c>
      <c r="B697" s="190" t="inlineStr"/>
      <c r="C697" s="191" t="inlineStr">
        <is>
          <t>/DevApps/Espace_Coursera/Downloaded Image Viewer (P2 - Assignment 1).tar.gz</t>
        </is>
      </c>
      <c r="D697" s="192" t="inlineStr">
        <is>
          <t>NA</t>
        </is>
      </c>
      <c r="E697" s="191" t="inlineStr">
        <is>
          <t>YES</t>
        </is>
      </c>
      <c r="F697" s="192" t="inlineStr">
        <is>
          <t>No</t>
        </is>
      </c>
      <c r="G697" s="171">
        <f>IF(ISNA(VLOOKUP(C697,FS_SIZE!$B$1:$C$551,2,0)),"",VLOOKUP(C697,FS_SIZE!$B$1:$C$551,2,0))</f>
        <v/>
      </c>
      <c r="H6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194" t="str"/>
      <c r="J697" s="177">
        <f>IF(ISREF(INDIRECT(I697)), INDIRECT(I697),"")</f>
        <v/>
      </c>
    </row>
    <row r="698" ht="12.8" customHeight="1" s="111">
      <c r="A698" s="171">
        <f>IF(INDIRECT(ADDRESS(ROW(),COLUMN()+2,4,1))="","",ROW()-2)</f>
        <v/>
      </c>
      <c r="B698" s="190" t="inlineStr"/>
      <c r="C698" s="191" t="inlineStr">
        <is>
          <t>/DevApps/Espace_Coursera/Downloaded Image Viewer (P2 - Assignment 2).tar.gz</t>
        </is>
      </c>
      <c r="D698" s="192" t="inlineStr">
        <is>
          <t>NA</t>
        </is>
      </c>
      <c r="E698" s="191" t="inlineStr">
        <is>
          <t>YES</t>
        </is>
      </c>
      <c r="F698" s="192" t="inlineStr">
        <is>
          <t>No</t>
        </is>
      </c>
      <c r="G698" s="171">
        <f>IF(ISNA(VLOOKUP(C698,FS_SIZE!$B$1:$C$551,2,0)),"",VLOOKUP(C698,FS_SIZE!$B$1:$C$551,2,0))</f>
        <v/>
      </c>
      <c r="H6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194" t="str"/>
      <c r="J698" s="177">
        <f>IF(ISREF(INDIRECT(I698)), INDIRECT(I698),"")</f>
        <v/>
      </c>
    </row>
    <row r="699" ht="12.8" customHeight="1" s="111">
      <c r="A699" s="171">
        <f>IF(INDIRECT(ADDRESS(ROW(),COLUMN()+2,4,1))="","",ROW()-2)</f>
        <v/>
      </c>
      <c r="B699" s="172" t="inlineStr"/>
      <c r="C699" s="173" t="inlineStr">
        <is>
          <t>/DevApps/Espace_Coursera/WeatherServiceApp(P2-A3).tar.gz</t>
        </is>
      </c>
      <c r="D699" s="174" t="inlineStr">
        <is>
          <t>NA</t>
        </is>
      </c>
      <c r="E699" s="173" t="inlineStr">
        <is>
          <t>YES</t>
        </is>
      </c>
      <c r="F699" s="173" t="inlineStr">
        <is>
          <t>No</t>
        </is>
      </c>
      <c r="G699" s="171">
        <f>IF(ISNA(VLOOKUP(C699,FS_SIZE!$B$1:$C$551,2,0)),"",VLOOKUP(C699,FS_SIZE!$B$1:$C$551,2,0))</f>
        <v/>
      </c>
      <c r="H6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194" t="str"/>
      <c r="J699" s="177">
        <f>IF(ISREF(INDIRECT(I699)), INDIRECT(I699),"")</f>
        <v/>
      </c>
    </row>
    <row r="700" ht="12.8" customHeight="1" s="111">
      <c r="A700" s="171">
        <f>IF(INDIRECT(ADDRESS(ROW(),COLUMN()+2,4,1))="","",ROW()-2)</f>
        <v/>
      </c>
      <c r="B700" s="190" t="inlineStr"/>
      <c r="C700" s="191" t="inlineStr">
        <is>
          <t>/DevApps/Espace_Coursera/WeatherServiceApp(P2-A3).zip</t>
        </is>
      </c>
      <c r="D700" s="192" t="inlineStr">
        <is>
          <t>NA</t>
        </is>
      </c>
      <c r="E700" s="191" t="inlineStr">
        <is>
          <t>YES</t>
        </is>
      </c>
      <c r="F700" s="192" t="inlineStr">
        <is>
          <t>No</t>
        </is>
      </c>
      <c r="G700" s="171">
        <f>IF(ISNA(VLOOKUP(C700,FS_SIZE!$B$1:$C$551,2,0)),"",VLOOKUP(C700,FS_SIZE!$B$1:$C$551,2,0))</f>
        <v/>
      </c>
      <c r="H7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194" t="str"/>
      <c r="J700" s="177">
        <f>IF(ISREF(INDIRECT(I700)), INDIRECT(I700),"")</f>
        <v/>
      </c>
    </row>
    <row r="701" ht="12.8" customHeight="1" s="111">
      <c r="A701" s="171">
        <f>IF(INDIRECT(ADDRESS(ROW(),COLUMN()+2,4,1))="","",ROW()-2)</f>
        <v/>
      </c>
      <c r="B701" s="190" t="inlineStr"/>
      <c r="C701" s="191" t="inlineStr">
        <is>
          <t>/DevApps/Espace_Coursera/assignment2b.tar.gz</t>
        </is>
      </c>
      <c r="D701" s="192" t="inlineStr">
        <is>
          <t>NA</t>
        </is>
      </c>
      <c r="E701" s="191" t="inlineStr">
        <is>
          <t>YES</t>
        </is>
      </c>
      <c r="F701" s="192" t="inlineStr">
        <is>
          <t>No</t>
        </is>
      </c>
      <c r="G701" s="171">
        <f>IF(ISNA(VLOOKUP(C701,FS_SIZE!$B$1:$C$551,2,0)),"",VLOOKUP(C701,FS_SIZE!$B$1:$C$551,2,0))</f>
        <v/>
      </c>
      <c r="H7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194" t="str"/>
      <c r="J701" s="177">
        <f>IF(ISREF(INDIRECT(I701)), INDIRECT(I701),"")</f>
        <v/>
      </c>
    </row>
    <row r="702" ht="12.8" customHeight="1" s="111">
      <c r="A702" s="171">
        <f>IF(INDIRECT(ADDRESS(ROW(),COLUMN()+2,4,1))="","",ROW()-2)</f>
        <v/>
      </c>
      <c r="B702" s="172" t="inlineStr"/>
      <c r="C702" s="173" t="inlineStr">
        <is>
          <t>/DevApps/Espace_Coursera/layout.tar.gz</t>
        </is>
      </c>
      <c r="D702" s="174" t="inlineStr">
        <is>
          <t>NA</t>
        </is>
      </c>
      <c r="E702" s="173" t="inlineStr">
        <is>
          <t>YES</t>
        </is>
      </c>
      <c r="F702" s="173" t="inlineStr">
        <is>
          <t>No</t>
        </is>
      </c>
      <c r="G702" s="171">
        <f>IF(ISNA(VLOOKUP(C702,FS_SIZE!$B$1:$C$551,2,0)),"",VLOOKUP(C702,FS_SIZE!$B$1:$C$551,2,0))</f>
        <v/>
      </c>
      <c r="H7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194" t="str"/>
      <c r="J702" s="177">
        <f>IF(ISREF(INDIRECT(I702)), INDIRECT(I702),"")</f>
        <v/>
      </c>
    </row>
    <row r="703" ht="12.8" customHeight="1" s="111">
      <c r="A703" s="171">
        <f>IF(INDIRECT(ADDRESS(ROW(),COLUMN()+2,4,1))="","",ROW()-2)</f>
        <v/>
      </c>
      <c r="B703" s="144" t="inlineStr"/>
      <c r="C703" s="173" t="inlineStr">
        <is>
          <t>/DevApps/Espace_Java</t>
        </is>
      </c>
      <c r="D703" s="192" t="inlineStr">
        <is>
          <t>NA</t>
        </is>
      </c>
      <c r="E703" s="191" t="inlineStr">
        <is>
          <t>YES</t>
        </is>
      </c>
      <c r="F703" s="192" t="inlineStr">
        <is>
          <t>YES</t>
        </is>
      </c>
      <c r="G703" s="171">
        <f>IF(ISNA(VLOOKUP(C703,FS_SIZE!$B$1:$C$551,2,0)),"",VLOOKUP(C703,FS_SIZE!$B$1:$C$551,2,0))</f>
        <v/>
      </c>
      <c r="H7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194" t="str"/>
      <c r="J703" s="177">
        <f>IF(ISREF(INDIRECT(I703)), INDIRECT(I703),"")</f>
        <v/>
      </c>
    </row>
    <row r="704" ht="12.8" customHeight="1" s="111">
      <c r="A704" s="171">
        <f>IF(INDIRECT(ADDRESS(ROW(),COLUMN()+2,4,1))="","",ROW()-2)</f>
        <v/>
      </c>
      <c r="B704" s="144" t="inlineStr"/>
      <c r="C704" s="173" t="inlineStr">
        <is>
          <t>/DevApps/Espace_MTroop</t>
        </is>
      </c>
      <c r="D704" s="192" t="inlineStr">
        <is>
          <t>NA</t>
        </is>
      </c>
      <c r="E704" s="191" t="inlineStr">
        <is>
          <t>YES</t>
        </is>
      </c>
      <c r="F704" s="192" t="inlineStr">
        <is>
          <t>YES</t>
        </is>
      </c>
      <c r="G704" s="171">
        <f>IF(ISNA(VLOOKUP(C704,FS_SIZE!$B$1:$C$551,2,0)),"",VLOOKUP(C704,FS_SIZE!$B$1:$C$551,2,0))</f>
        <v/>
      </c>
      <c r="H7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194" t="str"/>
      <c r="J704" s="177">
        <f>IF(ISREF(INDIRECT(I704)), INDIRECT(I704),"")</f>
        <v/>
      </c>
    </row>
    <row r="705" ht="12.8" customHeight="1" s="111">
      <c r="A705" s="171">
        <f>IF(INDIRECT(ADDRESS(ROW(),COLUMN()+2,4,1))="","",ROW()-2)</f>
        <v/>
      </c>
      <c r="B705" s="144" t="inlineStr"/>
      <c r="C705" s="173" t="inlineStr">
        <is>
          <t>/DevApps/Espace_Maven</t>
        </is>
      </c>
      <c r="D705" s="192" t="inlineStr">
        <is>
          <t>NA</t>
        </is>
      </c>
      <c r="E705" s="191" t="inlineStr">
        <is>
          <t>YES</t>
        </is>
      </c>
      <c r="F705" s="192" t="inlineStr">
        <is>
          <t>YES</t>
        </is>
      </c>
      <c r="G705" s="171">
        <f>IF(ISNA(VLOOKUP(C705,FS_SIZE!$B$1:$C$551,2,0)),"",VLOOKUP(C705,FS_SIZE!$B$1:$C$551,2,0))</f>
        <v/>
      </c>
      <c r="H7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194" t="str"/>
      <c r="J705" s="177">
        <f>IF(ISREF(INDIRECT(I705)), INDIRECT(I705),"")</f>
        <v/>
      </c>
    </row>
    <row r="706" ht="12.8" customHeight="1" s="111">
      <c r="A706" s="171">
        <f>IF(INDIRECT(ADDRESS(ROW(),COLUMN()+2,4,1))="","",ROW()-2)</f>
        <v/>
      </c>
      <c r="B706" s="144" t="inlineStr"/>
      <c r="C706" s="173" t="inlineStr">
        <is>
          <t>/DevApps/Espace_Perl</t>
        </is>
      </c>
      <c r="D706" s="192" t="inlineStr">
        <is>
          <t>NA</t>
        </is>
      </c>
      <c r="E706" s="191" t="inlineStr">
        <is>
          <t>YES</t>
        </is>
      </c>
      <c r="F706" s="192" t="inlineStr">
        <is>
          <t>YES</t>
        </is>
      </c>
      <c r="G706" s="171">
        <f>IF(ISNA(VLOOKUP(C706,FS_SIZE!$B$1:$C$551,2,0)),"",VLOOKUP(C706,FS_SIZE!$B$1:$C$551,2,0))</f>
        <v/>
      </c>
      <c r="H7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194" t="str"/>
      <c r="J706" s="177">
        <f>IF(ISREF(INDIRECT(I706)), INDIRECT(I706),"")</f>
        <v/>
      </c>
    </row>
    <row r="707" ht="12.8" customHeight="1" s="111">
      <c r="A707" s="171">
        <f>IF(INDIRECT(ADDRESS(ROW(),COLUMN()+2,4,1))="","",ROW()-2)</f>
        <v/>
      </c>
      <c r="B707" s="144" t="inlineStr"/>
      <c r="C707" s="173" t="inlineStr">
        <is>
          <t>/DevApps/Espace_Python</t>
        </is>
      </c>
      <c r="D707" s="192" t="inlineStr">
        <is>
          <t>NA</t>
        </is>
      </c>
      <c r="E707" s="191" t="inlineStr">
        <is>
          <t>YES</t>
        </is>
      </c>
      <c r="F707" s="192" t="inlineStr">
        <is>
          <t>YES</t>
        </is>
      </c>
      <c r="G707" s="171">
        <f>IF(ISNA(VLOOKUP(C707,FS_SIZE!$B$1:$C$551,2,0)),"",VLOOKUP(C707,FS_SIZE!$B$1:$C$551,2,0))</f>
        <v/>
      </c>
      <c r="H7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194" t="str"/>
      <c r="J707" s="177">
        <f>IF(ISREF(INDIRECT(I707)), INDIRECT(I707),"")</f>
        <v/>
      </c>
    </row>
    <row r="708" ht="12.8" customHeight="1" s="111">
      <c r="A708" s="171">
        <f>IF(INDIRECT(ADDRESS(ROW(),COLUMN()+2,4,1))="","",ROW()-2)</f>
        <v/>
      </c>
      <c r="B708" s="172" t="inlineStr"/>
      <c r="C708" s="173" t="inlineStr">
        <is>
          <t>/DevApps/Espace_R</t>
        </is>
      </c>
      <c r="D708" s="174" t="inlineStr">
        <is>
          <t>NA</t>
        </is>
      </c>
      <c r="E708" s="173" t="inlineStr">
        <is>
          <t>YES</t>
        </is>
      </c>
      <c r="F708" s="173" t="inlineStr">
        <is>
          <t>YES</t>
        </is>
      </c>
      <c r="G708" s="171">
        <f>IF(ISNA(VLOOKUP(C708,FS_SIZE!$B$1:$C$551,2,0)),"",VLOOKUP(C708,FS_SIZE!$B$1:$C$551,2,0))</f>
        <v/>
      </c>
      <c r="H7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194" t="str"/>
      <c r="J708" s="177">
        <f>IF(ISREF(INDIRECT(I708)), INDIRECT(I708),"")</f>
        <v/>
      </c>
    </row>
    <row r="709" ht="12.8" customHeight="1" s="111">
      <c r="A709" s="171">
        <f>IF(INDIRECT(ADDRESS(ROW(),COLUMN()+2,4,1))="","",ROW()-2)</f>
        <v/>
      </c>
      <c r="B709" s="190" t="inlineStr"/>
      <c r="C709" s="191" t="inlineStr">
        <is>
          <t>/DevApps/Espace_R/.RData</t>
        </is>
      </c>
      <c r="D709" s="192" t="inlineStr">
        <is>
          <t>NA</t>
        </is>
      </c>
      <c r="E709" s="191" t="inlineStr">
        <is>
          <t>YES</t>
        </is>
      </c>
      <c r="F709" s="192" t="inlineStr">
        <is>
          <t>No</t>
        </is>
      </c>
      <c r="G709" s="171">
        <f>IF(ISNA(VLOOKUP(C709,FS_SIZE!$B$1:$C$551,2,0)),"",VLOOKUP(C709,FS_SIZE!$B$1:$C$551,2,0))</f>
        <v/>
      </c>
      <c r="H7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194" t="str"/>
      <c r="J709" s="177">
        <f>IF(ISREF(INDIRECT(I709)), INDIRECT(I709),"")</f>
        <v/>
      </c>
    </row>
    <row r="710" ht="12.8" customHeight="1" s="111">
      <c r="A710" s="171">
        <f>IF(INDIRECT(ADDRESS(ROW(),COLUMN()+2,4,1))="","",ROW()-2)</f>
        <v/>
      </c>
      <c r="B710" s="190" t="inlineStr"/>
      <c r="C710" s="191" t="inlineStr">
        <is>
          <t>/DevApps/Espace_R/.Rhistory</t>
        </is>
      </c>
      <c r="D710" s="192" t="inlineStr">
        <is>
          <t>NA</t>
        </is>
      </c>
      <c r="E710" s="191" t="inlineStr">
        <is>
          <t>YES</t>
        </is>
      </c>
      <c r="F710" s="192" t="inlineStr">
        <is>
          <t>No</t>
        </is>
      </c>
      <c r="G710" s="171">
        <f>IF(ISNA(VLOOKUP(C710,FS_SIZE!$B$1:$C$551,2,0)),"",VLOOKUP(C710,FS_SIZE!$B$1:$C$551,2,0))</f>
        <v/>
      </c>
      <c r="H7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194" t="str"/>
      <c r="J710" s="177">
        <f>IF(ISREF(INDIRECT(I710)), INDIRECT(I710),"")</f>
        <v/>
      </c>
    </row>
    <row r="711" ht="12.8" customHeight="1" s="111">
      <c r="A711" s="171">
        <f>IF(INDIRECT(ADDRESS(ROW(),COLUMN()+2,4,1))="","",ROW()-2)</f>
        <v/>
      </c>
      <c r="B711" s="190" t="inlineStr"/>
      <c r="C711" s="191" t="inlineStr">
        <is>
          <t>/DevApps/Espace_R/derby.log</t>
        </is>
      </c>
      <c r="D711" s="192" t="inlineStr">
        <is>
          <t>NA</t>
        </is>
      </c>
      <c r="E711" s="191" t="inlineStr">
        <is>
          <t>YES</t>
        </is>
      </c>
      <c r="F711" s="192" t="inlineStr">
        <is>
          <t>No</t>
        </is>
      </c>
      <c r="G711" s="171">
        <f>IF(ISNA(VLOOKUP(C711,FS_SIZE!$B$1:$C$551,2,0)),"",VLOOKUP(C711,FS_SIZE!$B$1:$C$551,2,0))</f>
        <v/>
      </c>
      <c r="H7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194" t="str"/>
      <c r="J711" s="177">
        <f>IF(ISREF(INDIRECT(I711)), INDIRECT(I711),"")</f>
        <v/>
      </c>
    </row>
    <row r="712" ht="12.8" customHeight="1" s="111">
      <c r="A712" s="171">
        <f>IF(INDIRECT(ADDRESS(ROW(),COLUMN()+2,4,1))="","",ROW()-2)</f>
        <v/>
      </c>
      <c r="B712" s="190" t="inlineStr"/>
      <c r="C712" s="191" t="inlineStr">
        <is>
          <t>/DevApps/Espace_Tester</t>
        </is>
      </c>
      <c r="D712" s="192" t="inlineStr">
        <is>
          <t>NA</t>
        </is>
      </c>
      <c r="E712" s="191" t="inlineStr">
        <is>
          <t>YES</t>
        </is>
      </c>
      <c r="F712" s="192" t="inlineStr">
        <is>
          <t>YES</t>
        </is>
      </c>
      <c r="G712" s="171">
        <f>IF(ISNA(VLOOKUP(C712,FS_SIZE!$B$1:$C$551,2,0)),"",VLOOKUP(C712,FS_SIZE!$B$1:$C$551,2,0))</f>
        <v/>
      </c>
      <c r="H7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194" t="str"/>
      <c r="J712" s="177">
        <f>IF(ISREF(INDIRECT(I712)), INDIRECT(I712),"")</f>
        <v/>
      </c>
    </row>
    <row r="713" ht="12.8" customHeight="1" s="111">
      <c r="A713" s="171">
        <f>IF(INDIRECT(ADDRESS(ROW(),COLUMN()+2,4,1))="","",ROW()-2)</f>
        <v/>
      </c>
      <c r="B713" s="190" t="inlineStr"/>
      <c r="C713" s="191" t="inlineStr">
        <is>
          <t>/DevApps/Espace_jME3</t>
        </is>
      </c>
      <c r="D713" s="192" t="inlineStr">
        <is>
          <t>NA</t>
        </is>
      </c>
      <c r="E713" s="191" t="inlineStr">
        <is>
          <t>YES</t>
        </is>
      </c>
      <c r="F713" s="192" t="inlineStr">
        <is>
          <t>YES</t>
        </is>
      </c>
      <c r="G713" s="171">
        <f>IF(ISNA(VLOOKUP(C713,FS_SIZE!$B$1:$C$551,2,0)),"",VLOOKUP(C713,FS_SIZE!$B$1:$C$551,2,0))</f>
        <v/>
      </c>
      <c r="H7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194" t="str"/>
      <c r="J713" s="177">
        <f>IF(ISREF(INDIRECT(I713)), INDIRECT(I713),"")</f>
        <v/>
      </c>
    </row>
    <row r="714" ht="12.8" customHeight="1" s="111">
      <c r="A714" s="171">
        <f>IF(INDIRECT(ADDRESS(ROW(),COLUMN()+2,4,1))="","",ROW()-2)</f>
        <v/>
      </c>
      <c r="B714" s="190" t="inlineStr"/>
      <c r="C714" s="191" t="inlineStr">
        <is>
          <t>/DevApps/Espace_libGDX</t>
        </is>
      </c>
      <c r="D714" s="192" t="inlineStr">
        <is>
          <t>NA</t>
        </is>
      </c>
      <c r="E714" s="191" t="inlineStr">
        <is>
          <t>YES</t>
        </is>
      </c>
      <c r="F714" s="192" t="inlineStr">
        <is>
          <t>YES</t>
        </is>
      </c>
      <c r="G714" s="171">
        <f>IF(ISNA(VLOOKUP(C714,FS_SIZE!$B$1:$C$551,2,0)),"",VLOOKUP(C714,FS_SIZE!$B$1:$C$551,2,0))</f>
        <v/>
      </c>
      <c r="H7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194" t="str"/>
      <c r="J714" s="177">
        <f>IF(ISREF(INDIRECT(I714)), INDIRECT(I714),"")</f>
        <v/>
      </c>
    </row>
    <row r="715" ht="12.8" customHeight="1" s="111">
      <c r="A715" s="171">
        <f>IF(INDIRECT(ADDRESS(ROW(),COLUMN()+2,4,1))="","",ROW()-2)</f>
        <v/>
      </c>
      <c r="B715" s="190" t="inlineStr"/>
      <c r="C715" s="191" t="inlineStr">
        <is>
          <t>/DevApps/Jupyter</t>
        </is>
      </c>
      <c r="D715" s="192" t="inlineStr">
        <is>
          <t>NA</t>
        </is>
      </c>
      <c r="E715" s="191" t="inlineStr">
        <is>
          <t>YES</t>
        </is>
      </c>
      <c r="F715" s="192" t="inlineStr">
        <is>
          <t>YES</t>
        </is>
      </c>
      <c r="G715" s="171">
        <f>IF(ISNA(VLOOKUP(C715,FS_SIZE!$B$1:$C$551,2,0)),"",VLOOKUP(C715,FS_SIZE!$B$1:$C$551,2,0))</f>
        <v/>
      </c>
      <c r="H7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194" t="str"/>
      <c r="J715" s="177">
        <f>IF(ISREF(INDIRECT(I715)), INDIRECT(I715),"")</f>
        <v/>
      </c>
    </row>
    <row r="716" ht="12.8" customHeight="1" s="111">
      <c r="A716" s="171">
        <f>IF(INDIRECT(ADDRESS(ROW(),COLUMN()+2,4,1))="","",ROW()-2)</f>
        <v/>
      </c>
      <c r="B716" s="172" t="inlineStr"/>
      <c r="C716" s="173" t="inlineStr">
        <is>
          <t>/DevApps/Jupyter/DS0103EN-Exercise-From-Problem-to-Approach.ipynb</t>
        </is>
      </c>
      <c r="D716" s="174" t="inlineStr">
        <is>
          <t>NA</t>
        </is>
      </c>
      <c r="E716" s="173" t="inlineStr">
        <is>
          <t>YES</t>
        </is>
      </c>
      <c r="F716" s="173" t="inlineStr">
        <is>
          <t>No</t>
        </is>
      </c>
      <c r="G716" s="171">
        <f>IF(ISNA(VLOOKUP(C716,FS_SIZE!$B$1:$C$551,2,0)),"",VLOOKUP(C716,FS_SIZE!$B$1:$C$551,2,0))</f>
        <v/>
      </c>
      <c r="H7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194" t="str"/>
      <c r="J716" s="177">
        <f>IF(ISREF(INDIRECT(I716)), INDIRECT(I716),"")</f>
        <v/>
      </c>
    </row>
    <row r="717" ht="12.8" customHeight="1" s="111">
      <c r="A717" s="171">
        <f>IF(INDIRECT(ADDRESS(ROW(),COLUMN()+2,4,1))="","",ROW()-2)</f>
        <v/>
      </c>
      <c r="B717" s="172" t="inlineStr"/>
      <c r="C717" s="173" t="inlineStr">
        <is>
          <t>/DevApps/Jupyter/DS0105EN-Lab-Jupyter_Notebooks.ipynb</t>
        </is>
      </c>
      <c r="D717" s="174" t="inlineStr">
        <is>
          <t>NA</t>
        </is>
      </c>
      <c r="E717" s="173" t="inlineStr">
        <is>
          <t>YES</t>
        </is>
      </c>
      <c r="F717" s="173" t="inlineStr">
        <is>
          <t>No</t>
        </is>
      </c>
      <c r="G717" s="171">
        <f>IF(ISNA(VLOOKUP(C717,FS_SIZE!$B$1:$C$551,2,0)),"",VLOOKUP(C717,FS_SIZE!$B$1:$C$551,2,0))</f>
        <v/>
      </c>
      <c r="H7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194" t="str"/>
      <c r="J717" s="177">
        <f>IF(ISREF(INDIRECT(I717)), INDIRECT(I717),"")</f>
        <v/>
      </c>
    </row>
    <row r="718" ht="12.8" customHeight="1" s="111">
      <c r="A718" s="171">
        <f>IF(INDIRECT(ADDRESS(ROW(),COLUMN()+2,4,1))="","",ROW()-2)</f>
        <v/>
      </c>
      <c r="B718" s="172" t="inlineStr"/>
      <c r="C718" s="173" t="inlineStr">
        <is>
          <t>/DevApps/Jupyter/DS0105EN-Lab-Jupyter_Notebooks.py</t>
        </is>
      </c>
      <c r="D718" s="174" t="inlineStr">
        <is>
          <t>NA</t>
        </is>
      </c>
      <c r="E718" s="173" t="inlineStr">
        <is>
          <t>YES</t>
        </is>
      </c>
      <c r="F718" s="173" t="inlineStr">
        <is>
          <t>No</t>
        </is>
      </c>
      <c r="G718" s="171">
        <f>IF(ISNA(VLOOKUP(C718,FS_SIZE!$B$1:$C$551,2,0)),"",VLOOKUP(C718,FS_SIZE!$B$1:$C$551,2,0))</f>
        <v/>
      </c>
      <c r="H7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194" t="str"/>
      <c r="J718" s="177">
        <f>IF(ISREF(INDIRECT(I718)), INDIRECT(I718),"")</f>
        <v/>
      </c>
    </row>
    <row r="719" ht="12.8" customHeight="1" s="111">
      <c r="A719" s="171">
        <f>IF(INDIRECT(ADDRESS(ROW(),COLUMN()+2,4,1))="","",ROW()-2)</f>
        <v/>
      </c>
      <c r="B719" s="172" t="inlineStr"/>
      <c r="C719" s="173" t="inlineStr">
        <is>
          <t>/DevApps/Jupyter/Tutorial #1 - Get Data2.ipynb</t>
        </is>
      </c>
      <c r="D719" s="174" t="inlineStr">
        <is>
          <t>NA</t>
        </is>
      </c>
      <c r="E719" s="173" t="inlineStr">
        <is>
          <t>YES</t>
        </is>
      </c>
      <c r="F719" s="173" t="inlineStr">
        <is>
          <t>No</t>
        </is>
      </c>
      <c r="G719" s="171">
        <f>IF(ISNA(VLOOKUP(C719,FS_SIZE!$B$1:$C$551,2,0)),"",VLOOKUP(C719,FS_SIZE!$B$1:$C$551,2,0))</f>
        <v/>
      </c>
      <c r="H7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194" t="str"/>
      <c r="J719" s="177">
        <f>IF(ISREF(INDIRECT(I719)), INDIRECT(I719),"")</f>
        <v/>
      </c>
    </row>
    <row r="720" ht="12.8" customHeight="1" s="111">
      <c r="A720" s="171">
        <f>IF(INDIRECT(ADDRESS(ROW(),COLUMN()+2,4,1))="","",ROW()-2)</f>
        <v/>
      </c>
      <c r="B720" s="172" t="inlineStr"/>
      <c r="C720" s="173" t="inlineStr">
        <is>
          <t>/DevApps/Jupyter/Tutorial #4 - Analyze Data1.ipynb</t>
        </is>
      </c>
      <c r="D720" s="174" t="inlineStr">
        <is>
          <t>NA</t>
        </is>
      </c>
      <c r="E720" s="173" t="inlineStr">
        <is>
          <t>YES</t>
        </is>
      </c>
      <c r="F720" s="173" t="inlineStr">
        <is>
          <t>No</t>
        </is>
      </c>
      <c r="G720" s="171">
        <f>IF(ISNA(VLOOKUP(C720,FS_SIZE!$B$1:$C$551,2,0)),"",VLOOKUP(C720,FS_SIZE!$B$1:$C$551,2,0))</f>
        <v/>
      </c>
      <c r="H7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194" t="str"/>
      <c r="J720" s="177">
        <f>IF(ISREF(INDIRECT(I720)), INDIRECT(I720),"")</f>
        <v/>
      </c>
    </row>
    <row r="721" ht="12.8" customHeight="1" s="111">
      <c r="A721" s="171">
        <f>IF(INDIRECT(ADDRESS(ROW(),COLUMN()+2,4,1))="","",ROW()-2)</f>
        <v/>
      </c>
      <c r="B721" s="172" t="inlineStr"/>
      <c r="C721" s="173" t="inlineStr">
        <is>
          <t>/DevApps/Jupyter/Tutorial-MySQL-Python.ipynb</t>
        </is>
      </c>
      <c r="D721" s="174" t="inlineStr">
        <is>
          <t>NA</t>
        </is>
      </c>
      <c r="E721" s="173" t="inlineStr">
        <is>
          <t>YES</t>
        </is>
      </c>
      <c r="F721" s="173" t="inlineStr">
        <is>
          <t>No</t>
        </is>
      </c>
      <c r="G721" s="171">
        <f>IF(ISNA(VLOOKUP(C721,FS_SIZE!$B$1:$C$551,2,0)),"",VLOOKUP(C721,FS_SIZE!$B$1:$C$551,2,0))</f>
        <v/>
      </c>
      <c r="H7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194" t="str"/>
      <c r="J721" s="177">
        <f>IF(ISREF(INDIRECT(I721)), INDIRECT(I721),"")</f>
        <v/>
      </c>
    </row>
    <row r="722" ht="12.8" customHeight="1" s="111">
      <c r="A722" s="171">
        <f>IF(INDIRECT(ADDRESS(ROW(),COLUMN()+2,4,1))="","",ROW()-2)</f>
        <v/>
      </c>
      <c r="B722" s="172" t="inlineStr"/>
      <c r="C722" s="173" t="inlineStr">
        <is>
          <t>/DevApps/Jupyter/Tutorial-MySQL-Python.py</t>
        </is>
      </c>
      <c r="D722" s="174" t="inlineStr">
        <is>
          <t>NA</t>
        </is>
      </c>
      <c r="E722" s="173" t="inlineStr">
        <is>
          <t>YES</t>
        </is>
      </c>
      <c r="F722" s="173" t="inlineStr">
        <is>
          <t>No</t>
        </is>
      </c>
      <c r="G722" s="171">
        <f>IF(ISNA(VLOOKUP(C722,FS_SIZE!$B$1:$C$551,2,0)),"",VLOOKUP(C722,FS_SIZE!$B$1:$C$551,2,0))</f>
        <v/>
      </c>
      <c r="H7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194" t="str"/>
      <c r="J722" s="177">
        <f>IF(ISREF(INDIRECT(I722)), INDIRECT(I722),"")</f>
        <v/>
      </c>
    </row>
    <row r="723" ht="12.8" customHeight="1" s="111">
      <c r="A723" s="171">
        <f>IF(INDIRECT(ADDRESS(ROW(),COLUMN()+2,4,1))="","",ROW()-2)</f>
        <v/>
      </c>
      <c r="B723" s="172" t="inlineStr"/>
      <c r="C723" s="173" t="inlineStr">
        <is>
          <t>/DevApps/Libraries</t>
        </is>
      </c>
      <c r="D723" s="174" t="inlineStr">
        <is>
          <t>NA</t>
        </is>
      </c>
      <c r="E723" s="173" t="inlineStr">
        <is>
          <t>YES</t>
        </is>
      </c>
      <c r="F723" s="173" t="inlineStr">
        <is>
          <t>YES</t>
        </is>
      </c>
      <c r="G723" s="171">
        <f>IF(ISNA(VLOOKUP(C723,FS_SIZE!$B$1:$C$551,2,0)),"",VLOOKUP(C723,FS_SIZE!$B$1:$C$551,2,0))</f>
        <v/>
      </c>
      <c r="H7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194" t="str"/>
      <c r="J723" s="177">
        <f>IF(ISREF(INDIRECT(I723)), INDIRECT(I723),"")</f>
        <v/>
      </c>
    </row>
    <row r="724" ht="12.8" customHeight="1" s="111">
      <c r="A724" s="171">
        <f>IF(INDIRECT(ADDRESS(ROW(),COLUMN()+2,4,1))="","",ROW()-2)</f>
        <v/>
      </c>
      <c r="B724" s="172" t="inlineStr"/>
      <c r="C724" s="173" t="inlineStr">
        <is>
          <t>/DevApps/Libraries/README.txt</t>
        </is>
      </c>
      <c r="D724" s="174" t="inlineStr">
        <is>
          <t>NA</t>
        </is>
      </c>
      <c r="E724" s="173" t="inlineStr">
        <is>
          <t>YES</t>
        </is>
      </c>
      <c r="F724" s="173" t="inlineStr">
        <is>
          <t>No</t>
        </is>
      </c>
      <c r="G724" s="171">
        <f>IF(ISNA(VLOOKUP(C724,FS_SIZE!$B$1:$C$551,2,0)),"",VLOOKUP(C724,FS_SIZE!$B$1:$C$551,2,0))</f>
        <v/>
      </c>
      <c r="H7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194" t="str"/>
      <c r="J724" s="177">
        <f>IF(ISREF(INDIRECT(I724)), INDIRECT(I724),"")</f>
        <v/>
      </c>
    </row>
    <row r="725" ht="12.8" customHeight="1" s="111">
      <c r="A725" s="171">
        <f>IF(INDIRECT(ADDRESS(ROW(),COLUMN()+2,4,1))="","",ROW()-2)</f>
        <v/>
      </c>
      <c r="B725" s="172" t="inlineStr"/>
      <c r="C725" s="173" t="inlineStr">
        <is>
          <t>/DevApps/Libraries/arial-15.png</t>
        </is>
      </c>
      <c r="D725" s="174" t="inlineStr">
        <is>
          <t>NA</t>
        </is>
      </c>
      <c r="E725" s="173" t="inlineStr">
        <is>
          <t>YES</t>
        </is>
      </c>
      <c r="F725" s="173" t="inlineStr">
        <is>
          <t>No</t>
        </is>
      </c>
      <c r="G725" s="171">
        <f>IF(ISNA(VLOOKUP(C725,FS_SIZE!$B$1:$C$551,2,0)),"",VLOOKUP(C725,FS_SIZE!$B$1:$C$551,2,0))</f>
        <v/>
      </c>
      <c r="H7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194" t="str"/>
      <c r="J725" s="177">
        <f>IF(ISREF(INDIRECT(I725)), INDIRECT(I725),"")</f>
        <v/>
      </c>
    </row>
    <row r="726" ht="12.8" customHeight="1" s="111">
      <c r="A726" s="171">
        <f>IF(INDIRECT(ADDRESS(ROW(),COLUMN()+2,4,1))="","",ROW()-2)</f>
        <v/>
      </c>
      <c r="B726" s="172" t="inlineStr"/>
      <c r="C726" s="173" t="inlineStr">
        <is>
          <t>/DevApps/Libraries/autograder-0.1-all.jar</t>
        </is>
      </c>
      <c r="D726" s="174" t="inlineStr">
        <is>
          <t>NA</t>
        </is>
      </c>
      <c r="E726" s="173" t="inlineStr">
        <is>
          <t>YES</t>
        </is>
      </c>
      <c r="F726" s="173" t="inlineStr">
        <is>
          <t>No</t>
        </is>
      </c>
      <c r="G726" s="171">
        <f>IF(ISNA(VLOOKUP(C726,FS_SIZE!$B$1:$C$551,2,0)),"",VLOOKUP(C726,FS_SIZE!$B$1:$C$551,2,0))</f>
        <v/>
      </c>
      <c r="H7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194" t="str"/>
      <c r="J726" s="177">
        <f>IF(ISREF(INDIRECT(I726)), INDIRECT(I726),"")</f>
        <v/>
      </c>
    </row>
    <row r="727" ht="12.8" customHeight="1" s="111">
      <c r="A727" s="171">
        <f>IF(INDIRECT(ADDRESS(ROW(),COLUMN()+2,4,1))="","",ROW()-2)</f>
        <v/>
      </c>
      <c r="B727" s="172" t="inlineStr"/>
      <c r="C727" s="173" t="inlineStr">
        <is>
          <t>/DevApps/Libraries/autograder-0.1.zip</t>
        </is>
      </c>
      <c r="D727" s="174" t="inlineStr">
        <is>
          <t>NA</t>
        </is>
      </c>
      <c r="E727" s="173" t="inlineStr">
        <is>
          <t>YES</t>
        </is>
      </c>
      <c r="F727" s="173" t="inlineStr">
        <is>
          <t>No</t>
        </is>
      </c>
      <c r="G727" s="171">
        <f>IF(ISNA(VLOOKUP(C727,FS_SIZE!$B$1:$C$551,2,0)),"",VLOOKUP(C727,FS_SIZE!$B$1:$C$551,2,0))</f>
        <v/>
      </c>
      <c r="H7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194" t="str"/>
      <c r="J727" s="177">
        <f>IF(ISREF(INDIRECT(I727)), INDIRECT(I727),"")</f>
        <v/>
      </c>
    </row>
    <row r="728" ht="12.8" customHeight="1" s="111">
      <c r="A728" s="171">
        <f>IF(INDIRECT(ADDRESS(ROW(),COLUMN()+2,4,1))="","",ROW()-2)</f>
        <v/>
      </c>
      <c r="B728" s="172" t="inlineStr"/>
      <c r="C728" s="173" t="inlineStr">
        <is>
          <t>/DevApps/Libraries/boost_1_70_0.7z</t>
        </is>
      </c>
      <c r="D728" s="174" t="inlineStr">
        <is>
          <t>NA</t>
        </is>
      </c>
      <c r="E728" s="173" t="inlineStr">
        <is>
          <t>YES</t>
        </is>
      </c>
      <c r="F728" s="173" t="inlineStr">
        <is>
          <t>No</t>
        </is>
      </c>
      <c r="G728" s="171">
        <f>IF(ISNA(VLOOKUP(C728,FS_SIZE!$B$1:$C$551,2,0)),"",VLOOKUP(C728,FS_SIZE!$B$1:$C$551,2,0))</f>
        <v/>
      </c>
      <c r="H7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194" t="str"/>
      <c r="J728" s="177">
        <f>IF(ISREF(INDIRECT(I728)), INDIRECT(I728),"")</f>
        <v/>
      </c>
    </row>
    <row r="729" ht="12.8" customHeight="1" s="111">
      <c r="A729" s="171">
        <f>IF(INDIRECT(ADDRESS(ROW(),COLUMN()+2,4,1))="","",ROW()-2)</f>
        <v/>
      </c>
      <c r="B729" s="172" t="inlineStr"/>
      <c r="C729" s="173" t="inlineStr">
        <is>
          <t>/DevApps/Libraries/commons-beanutils-1.9.2.jar</t>
        </is>
      </c>
      <c r="D729" s="174" t="inlineStr">
        <is>
          <t>NA</t>
        </is>
      </c>
      <c r="E729" s="173" t="inlineStr">
        <is>
          <t>YES</t>
        </is>
      </c>
      <c r="F729" s="173" t="inlineStr">
        <is>
          <t>No</t>
        </is>
      </c>
      <c r="G729" s="171">
        <f>IF(ISNA(VLOOKUP(C729,FS_SIZE!$B$1:$C$551,2,0)),"",VLOOKUP(C729,FS_SIZE!$B$1:$C$551,2,0))</f>
        <v/>
      </c>
      <c r="H7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194" t="str"/>
      <c r="J729" s="177">
        <f>IF(ISREF(INDIRECT(I729)), INDIRECT(I729),"")</f>
        <v/>
      </c>
    </row>
    <row r="730" ht="12.8" customHeight="1" s="111">
      <c r="A730" s="171">
        <f>IF(INDIRECT(ADDRESS(ROW(),COLUMN()+2,4,1))="","",ROW()-2)</f>
        <v/>
      </c>
      <c r="B730" s="190" t="inlineStr"/>
      <c r="C730" s="191" t="inlineStr">
        <is>
          <t>/DevApps/Libraries/commons-email-1.4.jar</t>
        </is>
      </c>
      <c r="D730" s="192" t="inlineStr">
        <is>
          <t>NA</t>
        </is>
      </c>
      <c r="E730" s="191" t="inlineStr">
        <is>
          <t>YES</t>
        </is>
      </c>
      <c r="F730" s="192" t="inlineStr">
        <is>
          <t>No</t>
        </is>
      </c>
      <c r="G730" s="171">
        <f>IF(ISNA(VLOOKUP(C730,FS_SIZE!$B$1:$C$551,2,0)),"",VLOOKUP(C730,FS_SIZE!$B$1:$C$551,2,0))</f>
        <v/>
      </c>
      <c r="H7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194" t="str"/>
      <c r="J730" s="177">
        <f>IF(ISREF(INDIRECT(I730)), INDIRECT(I730),"")</f>
        <v/>
      </c>
    </row>
    <row r="731" ht="12.8" customHeight="1" s="111">
      <c r="A731" s="171">
        <f>IF(INDIRECT(ADDRESS(ROW(),COLUMN()+2,4,1))="","",ROW()-2)</f>
        <v/>
      </c>
      <c r="B731" s="172" t="inlineStr"/>
      <c r="C731" s="173" t="inlineStr">
        <is>
          <t>/DevApps/Libraries/fluent-interface-proxy-master.zip</t>
        </is>
      </c>
      <c r="D731" s="174" t="inlineStr">
        <is>
          <t>NA</t>
        </is>
      </c>
      <c r="E731" s="173" t="inlineStr">
        <is>
          <t>YES</t>
        </is>
      </c>
      <c r="F731" s="173" t="inlineStr">
        <is>
          <t>No</t>
        </is>
      </c>
      <c r="G731" s="171">
        <f>IF(ISNA(VLOOKUP(C731,FS_SIZE!$B$1:$C$551,2,0)),"",VLOOKUP(C731,FS_SIZE!$B$1:$C$551,2,0))</f>
        <v/>
      </c>
      <c r="H7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194" t="str"/>
      <c r="J731" s="177">
        <f>IF(ISREF(INDIRECT(I731)), INDIRECT(I731),"")</f>
        <v/>
      </c>
    </row>
    <row r="732" ht="12.8" customHeight="1" s="111">
      <c r="A732" s="171">
        <f>IF(INDIRECT(ADDRESS(ROW(),COLUMN()+2,4,1))="","",ROW()-2)</f>
        <v/>
      </c>
      <c r="B732" s="190" t="inlineStr"/>
      <c r="C732" s="191" t="inlineStr">
        <is>
          <t>/DevApps/Libraries/gluegen-rt-2.3.2-natives-linux-amd64.jar</t>
        </is>
      </c>
      <c r="D732" s="192" t="inlineStr">
        <is>
          <t>NA</t>
        </is>
      </c>
      <c r="E732" s="191" t="inlineStr">
        <is>
          <t>YES</t>
        </is>
      </c>
      <c r="F732" s="192" t="inlineStr">
        <is>
          <t>No</t>
        </is>
      </c>
      <c r="G732" s="171">
        <f>IF(ISNA(VLOOKUP(C732,FS_SIZE!$B$1:$C$551,2,0)),"",VLOOKUP(C732,FS_SIZE!$B$1:$C$551,2,0))</f>
        <v/>
      </c>
      <c r="H7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194" t="str"/>
      <c r="J732" s="177">
        <f>IF(ISREF(INDIRECT(I732)), INDIRECT(I732),"")</f>
        <v/>
      </c>
    </row>
    <row r="733" ht="12.8" customHeight="1" s="111">
      <c r="A733" s="171">
        <f>IF(INDIRECT(ADDRESS(ROW(),COLUMN()+2,4,1))="","",ROW()-2)</f>
        <v/>
      </c>
      <c r="B733" s="190" t="inlineStr"/>
      <c r="C733" s="191" t="inlineStr">
        <is>
          <t>/DevApps/Libraries/gluegen-rt-2.3.2.jar</t>
        </is>
      </c>
      <c r="D733" s="192" t="inlineStr">
        <is>
          <t>NA</t>
        </is>
      </c>
      <c r="E733" s="191" t="inlineStr">
        <is>
          <t>YES</t>
        </is>
      </c>
      <c r="F733" s="192" t="inlineStr">
        <is>
          <t>No</t>
        </is>
      </c>
      <c r="G733" s="171">
        <f>IF(ISNA(VLOOKUP(C733,FS_SIZE!$B$1:$C$551,2,0)),"",VLOOKUP(C733,FS_SIZE!$B$1:$C$551,2,0))</f>
        <v/>
      </c>
      <c r="H7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194" t="str"/>
      <c r="J733" s="177">
        <f>IF(ISREF(INDIRECT(I733)), INDIRECT(I733),"")</f>
        <v/>
      </c>
    </row>
    <row r="734" ht="12.8" customHeight="1" s="111">
      <c r="A734" s="171">
        <f>IF(INDIRECT(ADDRESS(ROW(),COLUMN()+2,4,1))="","",ROW()-2)</f>
        <v/>
      </c>
      <c r="B734" s="190" t="inlineStr"/>
      <c r="C734" s="191" t="inlineStr">
        <is>
          <t>/DevApps/Libraries/gradle-2.10-all.zip</t>
        </is>
      </c>
      <c r="D734" s="192" t="inlineStr">
        <is>
          <t>NA</t>
        </is>
      </c>
      <c r="E734" s="191" t="inlineStr">
        <is>
          <t>YES</t>
        </is>
      </c>
      <c r="F734" s="192" t="inlineStr">
        <is>
          <t>No</t>
        </is>
      </c>
      <c r="G734" s="171">
        <f>IF(ISNA(VLOOKUP(C734,FS_SIZE!$B$1:$C$551,2,0)),"",VLOOKUP(C734,FS_SIZE!$B$1:$C$551,2,0))</f>
        <v/>
      </c>
      <c r="H7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194" t="str"/>
      <c r="J734" s="177">
        <f>IF(ISREF(INDIRECT(I734)), INDIRECT(I734),"")</f>
        <v/>
      </c>
    </row>
    <row r="735" ht="12.8" customHeight="1" s="111">
      <c r="A735" s="171">
        <f>IF(INDIRECT(ADDRESS(ROW(),COLUMN()+2,4,1))="","",ROW()-2)</f>
        <v/>
      </c>
      <c r="B735" s="172" t="inlineStr"/>
      <c r="C735" s="173" t="inlineStr">
        <is>
          <t>/DevApps/Libraries/iscan-gt-x820-bundle-1.0.1.x64.deb.tar.gz</t>
        </is>
      </c>
      <c r="D735" s="174" t="inlineStr">
        <is>
          <t>NA</t>
        </is>
      </c>
      <c r="E735" s="173" t="inlineStr">
        <is>
          <t>YES</t>
        </is>
      </c>
      <c r="F735" s="173" t="inlineStr">
        <is>
          <t>No</t>
        </is>
      </c>
      <c r="G735" s="171">
        <f>IF(ISNA(VLOOKUP(C735,FS_SIZE!$B$1:$C$551,2,0)),"",VLOOKUP(C735,FS_SIZE!$B$1:$C$551,2,0))</f>
        <v/>
      </c>
      <c r="H7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194" t="str"/>
      <c r="J735" s="177">
        <f>IF(ISREF(INDIRECT(I735)), INDIRECT(I735),"")</f>
        <v/>
      </c>
    </row>
    <row r="736" ht="12.8" customHeight="1" s="111">
      <c r="A736" s="171">
        <f>IF(INDIRECT(ADDRESS(ROW(),COLUMN()+2,4,1))="","",ROW()-2)</f>
        <v/>
      </c>
      <c r="B736" s="190" t="inlineStr"/>
      <c r="C736" s="191" t="inlineStr">
        <is>
          <t>/DevApps/Libraries/jogamp-all-platforms.7z</t>
        </is>
      </c>
      <c r="D736" s="192" t="inlineStr">
        <is>
          <t>NA</t>
        </is>
      </c>
      <c r="E736" s="191" t="inlineStr">
        <is>
          <t>YES</t>
        </is>
      </c>
      <c r="F736" s="192" t="inlineStr">
        <is>
          <t>No</t>
        </is>
      </c>
      <c r="G736" s="171">
        <f>IF(ISNA(VLOOKUP(C736,FS_SIZE!$B$1:$C$551,2,0)),"",VLOOKUP(C736,FS_SIZE!$B$1:$C$551,2,0))</f>
        <v/>
      </c>
      <c r="H7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194" t="str"/>
      <c r="J736" s="177">
        <f>IF(ISREF(INDIRECT(I736)), INDIRECT(I736),"")</f>
        <v/>
      </c>
    </row>
    <row r="737" ht="12.8" customHeight="1" s="111">
      <c r="A737" s="171">
        <f>IF(INDIRECT(ADDRESS(ROW(),COLUMN()+2,4,1))="","",ROW()-2)</f>
        <v/>
      </c>
      <c r="B737" s="190" t="inlineStr"/>
      <c r="C737" s="191" t="inlineStr">
        <is>
          <t>/DevApps/Libraries/jogamp-java3d.7z</t>
        </is>
      </c>
      <c r="D737" s="192" t="inlineStr">
        <is>
          <t>NA</t>
        </is>
      </c>
      <c r="E737" s="191" t="inlineStr">
        <is>
          <t>YES</t>
        </is>
      </c>
      <c r="F737" s="192" t="inlineStr">
        <is>
          <t>No</t>
        </is>
      </c>
      <c r="G737" s="171">
        <f>IF(ISNA(VLOOKUP(C737,FS_SIZE!$B$1:$C$551,2,0)),"",VLOOKUP(C737,FS_SIZE!$B$1:$C$551,2,0))</f>
        <v/>
      </c>
      <c r="H7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194" t="str"/>
      <c r="J737" s="177">
        <f>IF(ISREF(INDIRECT(I737)), INDIRECT(I737),"")</f>
        <v/>
      </c>
    </row>
    <row r="738" ht="12.8" customHeight="1" s="111">
      <c r="A738" s="171">
        <f>IF(INDIRECT(ADDRESS(ROW(),COLUMN()+2,4,1))="","",ROW()-2)</f>
        <v/>
      </c>
      <c r="B738" s="190" t="inlineStr"/>
      <c r="C738" s="191" t="inlineStr">
        <is>
          <t>/DevApps/Libraries/kiss_fft130.zip</t>
        </is>
      </c>
      <c r="D738" s="192" t="inlineStr">
        <is>
          <t>NA</t>
        </is>
      </c>
      <c r="E738" s="191" t="inlineStr">
        <is>
          <t>YES</t>
        </is>
      </c>
      <c r="F738" s="192" t="inlineStr">
        <is>
          <t>No</t>
        </is>
      </c>
      <c r="G738" s="171">
        <f>IF(ISNA(VLOOKUP(C738,FS_SIZE!$B$1:$C$551,2,0)),"",VLOOKUP(C738,FS_SIZE!$B$1:$C$551,2,0))</f>
        <v/>
      </c>
      <c r="H7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194" t="str"/>
      <c r="J738" s="177">
        <f>IF(ISREF(INDIRECT(I738)), INDIRECT(I738),"")</f>
        <v/>
      </c>
    </row>
    <row r="739" ht="12.8" customHeight="1" s="111">
      <c r="A739" s="171">
        <f>IF(INDIRECT(ADDRESS(ROW(),COLUMN()+2,4,1))="","",ROW()-2)</f>
        <v/>
      </c>
      <c r="B739" s="190" t="inlineStr"/>
      <c r="C739" s="191" t="inlineStr">
        <is>
          <t>/DevApps/Libraries/log4j-core-2.8.2.jar</t>
        </is>
      </c>
      <c r="D739" s="192" t="inlineStr">
        <is>
          <t>NA</t>
        </is>
      </c>
      <c r="E739" s="191" t="inlineStr">
        <is>
          <t>YES</t>
        </is>
      </c>
      <c r="F739" s="192" t="inlineStr">
        <is>
          <t>No</t>
        </is>
      </c>
      <c r="G739" s="171">
        <f>IF(ISNA(VLOOKUP(C739,FS_SIZE!$B$1:$C$551,2,0)),"",VLOOKUP(C739,FS_SIZE!$B$1:$C$551,2,0))</f>
        <v/>
      </c>
      <c r="H7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194" t="str"/>
      <c r="J739" s="177">
        <f>IF(ISREF(INDIRECT(I739)), INDIRECT(I739),"")</f>
        <v/>
      </c>
    </row>
    <row r="740" ht="12.8" customHeight="1" s="111">
      <c r="A740" s="171">
        <f>IF(INDIRECT(ADDRESS(ROW(),COLUMN()+2,4,1))="","",ROW()-2)</f>
        <v/>
      </c>
      <c r="B740" s="190" t="inlineStr"/>
      <c r="C740" s="191" t="inlineStr">
        <is>
          <t>/DevApps/Libraries/mobilecloud.handin-1.0.0.jar</t>
        </is>
      </c>
      <c r="D740" s="192" t="inlineStr">
        <is>
          <t>NA</t>
        </is>
      </c>
      <c r="E740" s="191" t="inlineStr">
        <is>
          <t>YES</t>
        </is>
      </c>
      <c r="F740" s="192" t="inlineStr">
        <is>
          <t>No</t>
        </is>
      </c>
      <c r="G740" s="171">
        <f>IF(ISNA(VLOOKUP(C740,FS_SIZE!$B$1:$C$551,2,0)),"",VLOOKUP(C740,FS_SIZE!$B$1:$C$551,2,0))</f>
        <v/>
      </c>
      <c r="H7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194" t="str"/>
      <c r="J740" s="177">
        <f>IF(ISREF(INDIRECT(I740)), INDIRECT(I740),"")</f>
        <v/>
      </c>
    </row>
    <row r="741" ht="12.8" customHeight="1" s="111">
      <c r="A741" s="171">
        <f>IF(INDIRECT(ADDRESS(ROW(),COLUMN()+2,4,1))="","",ROW()-2)</f>
        <v/>
      </c>
      <c r="B741" s="190" t="inlineStr"/>
      <c r="C741" s="191" t="inlineStr">
        <is>
          <t>/DevApps/Libraries/poi-bin-3.14.tar.gz</t>
        </is>
      </c>
      <c r="D741" s="192" t="inlineStr">
        <is>
          <t>NA</t>
        </is>
      </c>
      <c r="E741" s="191" t="inlineStr">
        <is>
          <t>YES</t>
        </is>
      </c>
      <c r="F741" s="192" t="inlineStr">
        <is>
          <t>No</t>
        </is>
      </c>
      <c r="G741" s="171">
        <f>IF(ISNA(VLOOKUP(C741,FS_SIZE!$B$1:$C$551,2,0)),"",VLOOKUP(C741,FS_SIZE!$B$1:$C$551,2,0))</f>
        <v/>
      </c>
      <c r="H7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194" t="str"/>
      <c r="J741" s="177">
        <f>IF(ISREF(INDIRECT(I741)), INDIRECT(I741),"")</f>
        <v/>
      </c>
    </row>
    <row r="742" ht="12.8" customHeight="1" s="111">
      <c r="A742" s="171">
        <f>IF(INDIRECT(ADDRESS(ROW(),COLUMN()+2,4,1))="","",ROW()-2)</f>
        <v/>
      </c>
      <c r="B742" s="190" t="inlineStr"/>
      <c r="C742" s="191" t="inlineStr">
        <is>
          <t>/DevApps/Libraries/slf4j-api-1.7.25.jar</t>
        </is>
      </c>
      <c r="D742" s="192" t="inlineStr">
        <is>
          <t>NA</t>
        </is>
      </c>
      <c r="E742" s="191" t="inlineStr">
        <is>
          <t>YES</t>
        </is>
      </c>
      <c r="F742" s="192" t="inlineStr">
        <is>
          <t>No</t>
        </is>
      </c>
      <c r="G742" s="171">
        <f>IF(ISNA(VLOOKUP(C742,FS_SIZE!$B$1:$C$551,2,0)),"",VLOOKUP(C742,FS_SIZE!$B$1:$C$551,2,0))</f>
        <v/>
      </c>
      <c r="H7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194" t="str"/>
      <c r="J742" s="177">
        <f>IF(ISREF(INDIRECT(I742)), INDIRECT(I742),"")</f>
        <v/>
      </c>
    </row>
    <row r="743" ht="12.8" customHeight="1" s="111">
      <c r="A743" s="171">
        <f>IF(INDIRECT(ADDRESS(ROW(),COLUMN()+2,4,1))="","",ROW()-2)</f>
        <v/>
      </c>
      <c r="B743" s="172" t="inlineStr"/>
      <c r="C743" s="173" t="inlineStr">
        <is>
          <t>/DevApps/Libraries/swingx-core-master.zip</t>
        </is>
      </c>
      <c r="D743" s="174" t="inlineStr">
        <is>
          <t>NA</t>
        </is>
      </c>
      <c r="E743" s="173" t="inlineStr">
        <is>
          <t>YES</t>
        </is>
      </c>
      <c r="F743" s="173" t="inlineStr">
        <is>
          <t>No</t>
        </is>
      </c>
      <c r="G743" s="171">
        <f>IF(ISNA(VLOOKUP(C743,FS_SIZE!$B$1:$C$551,2,0)),"",VLOOKUP(C743,FS_SIZE!$B$1:$C$551,2,0))</f>
        <v/>
      </c>
      <c r="H7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194" t="str"/>
      <c r="J743" s="177">
        <f>IF(ISREF(INDIRECT(I743)), INDIRECT(I743),"")</f>
        <v/>
      </c>
    </row>
    <row r="744" ht="12.8" customHeight="1" s="111">
      <c r="A744" s="171">
        <f>IF(INDIRECT(ADDRESS(ROW(),COLUMN()+2,4,1))="","",ROW()-2)</f>
        <v/>
      </c>
      <c r="B744" s="190" t="inlineStr"/>
      <c r="C744" s="191" t="inlineStr">
        <is>
          <t>/DevApps/Libraries/video.up.test-1.0.0.jar</t>
        </is>
      </c>
      <c r="D744" s="192" t="inlineStr">
        <is>
          <t>NA</t>
        </is>
      </c>
      <c r="E744" s="191" t="inlineStr">
        <is>
          <t>YES</t>
        </is>
      </c>
      <c r="F744" s="192" t="inlineStr">
        <is>
          <t>No</t>
        </is>
      </c>
      <c r="G744" s="171">
        <f>IF(ISNA(VLOOKUP(C744,FS_SIZE!$B$1:$C$551,2,0)),"",VLOOKUP(C744,FS_SIZE!$B$1:$C$551,2,0))</f>
        <v/>
      </c>
      <c r="H7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194" t="str"/>
      <c r="J744" s="177">
        <f>IF(ISREF(INDIRECT(I744)), INDIRECT(I744),"")</f>
        <v/>
      </c>
    </row>
    <row r="745" ht="12.8" customHeight="1" s="111">
      <c r="A745" s="171">
        <f>IF(INDIRECT(ADDRESS(ROW(),COLUMN()+2,4,1))="","",ROW()-2)</f>
        <v/>
      </c>
      <c r="B745" s="190" t="inlineStr"/>
      <c r="C745" s="191" t="inlineStr">
        <is>
          <t>/DevApps/Mono</t>
        </is>
      </c>
      <c r="D745" s="192" t="inlineStr">
        <is>
          <t>NA</t>
        </is>
      </c>
      <c r="E745" s="191" t="inlineStr">
        <is>
          <t>YES</t>
        </is>
      </c>
      <c r="F745" s="192" t="inlineStr">
        <is>
          <t>YES</t>
        </is>
      </c>
      <c r="G745" s="171">
        <f>IF(ISNA(VLOOKUP(C745,FS_SIZE!$B$1:$C$551,2,0)),"",VLOOKUP(C745,FS_SIZE!$B$1:$C$551,2,0))</f>
        <v/>
      </c>
      <c r="H7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194" t="str"/>
      <c r="J745" s="177">
        <f>IF(ISREF(INDIRECT(I745)), INDIRECT(I745),"")</f>
        <v/>
      </c>
    </row>
    <row r="746" ht="12.8" customHeight="1" s="111">
      <c r="A746" s="171">
        <f>IF(INDIRECT(ADDRESS(ROW(),COLUMN()+2,4,1))="","",ROW()-2)</f>
        <v/>
      </c>
      <c r="B746" s="190" t="inlineStr"/>
      <c r="C746" s="191" t="inlineStr">
        <is>
          <t>/DevApps/Mono/gtk_hello.cs</t>
        </is>
      </c>
      <c r="D746" s="192" t="inlineStr">
        <is>
          <t>NA</t>
        </is>
      </c>
      <c r="E746" s="191" t="inlineStr">
        <is>
          <t>YES</t>
        </is>
      </c>
      <c r="F746" s="192" t="inlineStr">
        <is>
          <t>No</t>
        </is>
      </c>
      <c r="G746" s="171">
        <f>IF(ISNA(VLOOKUP(C746,FS_SIZE!$B$1:$C$551,2,0)),"",VLOOKUP(C746,FS_SIZE!$B$1:$C$551,2,0))</f>
        <v/>
      </c>
      <c r="H7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194" t="str"/>
      <c r="J746" s="177">
        <f>IF(ISREF(INDIRECT(I746)), INDIRECT(I746),"")</f>
        <v/>
      </c>
    </row>
    <row r="747" ht="12.8" customHeight="1" s="111">
      <c r="A747" s="171">
        <f>IF(INDIRECT(ADDRESS(ROW(),COLUMN()+2,4,1))="","",ROW()-2)</f>
        <v/>
      </c>
      <c r="B747" s="190" t="inlineStr"/>
      <c r="C747" s="191" t="inlineStr">
        <is>
          <t>/DevApps/Mono/hello.aspx</t>
        </is>
      </c>
      <c r="D747" s="192" t="inlineStr">
        <is>
          <t>NA</t>
        </is>
      </c>
      <c r="E747" s="191" t="inlineStr">
        <is>
          <t>YES</t>
        </is>
      </c>
      <c r="F747" s="192" t="inlineStr">
        <is>
          <t>No</t>
        </is>
      </c>
      <c r="G747" s="171">
        <f>IF(ISNA(VLOOKUP(C747,FS_SIZE!$B$1:$C$551,2,0)),"",VLOOKUP(C747,FS_SIZE!$B$1:$C$551,2,0))</f>
        <v/>
      </c>
      <c r="H7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194" t="str"/>
      <c r="J747" s="177">
        <f>IF(ISREF(INDIRECT(I747)), INDIRECT(I747),"")</f>
        <v/>
      </c>
    </row>
    <row r="748" ht="12.8" customHeight="1" s="111">
      <c r="A748" s="171">
        <f>IF(INDIRECT(ADDRESS(ROW(),COLUMN()+2,4,1))="","",ROW()-2)</f>
        <v/>
      </c>
      <c r="B748" s="172" t="inlineStr"/>
      <c r="C748" s="173" t="inlineStr">
        <is>
          <t>/DevApps/Mono/hello.cs</t>
        </is>
      </c>
      <c r="D748" s="174" t="inlineStr">
        <is>
          <t>NA</t>
        </is>
      </c>
      <c r="E748" s="173" t="inlineStr">
        <is>
          <t>YES</t>
        </is>
      </c>
      <c r="F748" s="173" t="inlineStr">
        <is>
          <t>No</t>
        </is>
      </c>
      <c r="G748" s="171">
        <f>IF(ISNA(VLOOKUP(C748,FS_SIZE!$B$1:$C$551,2,0)),"",VLOOKUP(C748,FS_SIZE!$B$1:$C$551,2,0))</f>
        <v/>
      </c>
      <c r="H7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194" t="str"/>
      <c r="J748" s="177">
        <f>IF(ISREF(INDIRECT(I748)), INDIRECT(I748),"")</f>
        <v/>
      </c>
    </row>
    <row r="749" ht="12.8" customHeight="1" s="111">
      <c r="A749" s="171">
        <f>IF(INDIRECT(ADDRESS(ROW(),COLUMN()+2,4,1))="","",ROW()-2)</f>
        <v/>
      </c>
      <c r="B749" s="190" t="inlineStr"/>
      <c r="C749" s="191" t="inlineStr">
        <is>
          <t>/DevApps/Mono/hello.exe</t>
        </is>
      </c>
      <c r="D749" s="192" t="inlineStr">
        <is>
          <t>NA</t>
        </is>
      </c>
      <c r="E749" s="191" t="inlineStr">
        <is>
          <t>YES</t>
        </is>
      </c>
      <c r="F749" s="192" t="inlineStr">
        <is>
          <t>No</t>
        </is>
      </c>
      <c r="G749" s="171">
        <f>IF(ISNA(VLOOKUP(C749,FS_SIZE!$B$1:$C$551,2,0)),"",VLOOKUP(C749,FS_SIZE!$B$1:$C$551,2,0))</f>
        <v/>
      </c>
      <c r="H7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194" t="str"/>
      <c r="J749" s="177">
        <f>IF(ISREF(INDIRECT(I749)), INDIRECT(I749),"")</f>
        <v/>
      </c>
    </row>
    <row r="750" ht="12.8" customHeight="1" s="111">
      <c r="A750" s="171">
        <f>IF(INDIRECT(ADDRESS(ROW(),COLUMN()+2,4,1))="","",ROW()-2)</f>
        <v/>
      </c>
      <c r="B750" s="190" t="inlineStr"/>
      <c r="C750" s="191" t="inlineStr">
        <is>
          <t>/DevApps/Mono/winformsHello.cs</t>
        </is>
      </c>
      <c r="D750" s="192" t="inlineStr">
        <is>
          <t>NA</t>
        </is>
      </c>
      <c r="E750" s="191" t="inlineStr">
        <is>
          <t>YES</t>
        </is>
      </c>
      <c r="F750" s="192" t="inlineStr">
        <is>
          <t>No</t>
        </is>
      </c>
      <c r="G750" s="171">
        <f>IF(ISNA(VLOOKUP(C750,FS_SIZE!$B$1:$C$551,2,0)),"",VLOOKUP(C750,FS_SIZE!$B$1:$C$551,2,0))</f>
        <v/>
      </c>
      <c r="H7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194" t="str"/>
      <c r="J750" s="177">
        <f>IF(ISREF(INDIRECT(I750)), INDIRECT(I750),"")</f>
        <v/>
      </c>
    </row>
    <row r="751" ht="12.8" customHeight="1" s="111">
      <c r="A751" s="171">
        <f>IF(INDIRECT(ADDRESS(ROW(),COLUMN()+2,4,1))="","",ROW()-2)</f>
        <v/>
      </c>
      <c r="B751" s="190" t="inlineStr"/>
      <c r="C751" s="191" t="inlineStr">
        <is>
          <t>/DevApps/Mono/winformsHello.exe</t>
        </is>
      </c>
      <c r="D751" s="192" t="inlineStr">
        <is>
          <t>NA</t>
        </is>
      </c>
      <c r="E751" s="191" t="inlineStr">
        <is>
          <t>YES</t>
        </is>
      </c>
      <c r="F751" s="192" t="inlineStr">
        <is>
          <t>No</t>
        </is>
      </c>
      <c r="G751" s="171">
        <f>IF(ISNA(VLOOKUP(C751,FS_SIZE!$B$1:$C$551,2,0)),"",VLOOKUP(C751,FS_SIZE!$B$1:$C$551,2,0))</f>
        <v/>
      </c>
      <c r="H7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194" t="str"/>
      <c r="J751" s="177">
        <f>IF(ISREF(INDIRECT(I751)), INDIRECT(I751),"")</f>
        <v/>
      </c>
    </row>
    <row r="752" ht="12.8" customHeight="1" s="111">
      <c r="A752" s="171">
        <f>IF(INDIRECT(ADDRESS(ROW(),COLUMN()+2,4,1))="","",ROW()-2)</f>
        <v/>
      </c>
      <c r="B752" s="190" t="inlineStr"/>
      <c r="C752" s="191" t="inlineStr">
        <is>
          <t>/DevApps/MustardTrooper</t>
        </is>
      </c>
      <c r="D752" s="192" t="inlineStr">
        <is>
          <t>NA</t>
        </is>
      </c>
      <c r="E752" s="191" t="inlineStr">
        <is>
          <t>YES</t>
        </is>
      </c>
      <c r="F752" s="192" t="inlineStr">
        <is>
          <t>YES</t>
        </is>
      </c>
      <c r="G752" s="171">
        <f>IF(ISNA(VLOOKUP(C752,FS_SIZE!$B$1:$C$551,2,0)),"",VLOOKUP(C752,FS_SIZE!$B$1:$C$551,2,0))</f>
        <v/>
      </c>
      <c r="H7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194" t="str"/>
      <c r="J752" s="177">
        <f>IF(ISREF(INDIRECT(I752)), INDIRECT(I752),"")</f>
        <v/>
      </c>
    </row>
    <row r="753" ht="12.8" customHeight="1" s="111">
      <c r="A753" s="171">
        <f>IF(INDIRECT(ADDRESS(ROW(),COLUMN()+2,4,1))="","",ROW()-2)</f>
        <v/>
      </c>
      <c r="B753" s="190" t="inlineStr"/>
      <c r="C753" s="191" t="inlineStr">
        <is>
          <t>/DevApps/MustardTrooper/.gitignore</t>
        </is>
      </c>
      <c r="D753" s="192" t="inlineStr">
        <is>
          <t>NA</t>
        </is>
      </c>
      <c r="E753" s="191" t="inlineStr">
        <is>
          <t>YES</t>
        </is>
      </c>
      <c r="F753" s="192" t="inlineStr">
        <is>
          <t>No</t>
        </is>
      </c>
      <c r="G753" s="171">
        <f>IF(ISNA(VLOOKUP(C753,FS_SIZE!$B$1:$C$551,2,0)),"",VLOOKUP(C753,FS_SIZE!$B$1:$C$551,2,0))</f>
        <v/>
      </c>
      <c r="H7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194" t="str"/>
      <c r="J753" s="177">
        <f>IF(ISREF(INDIRECT(I753)), INDIRECT(I753),"")</f>
        <v/>
      </c>
    </row>
    <row r="754" ht="12.8" customHeight="1" s="111">
      <c r="A754" s="171">
        <f>IF(INDIRECT(ADDRESS(ROW(),COLUMN()+2,4,1))="","",ROW()-2)</f>
        <v/>
      </c>
      <c r="B754" s="172" t="inlineStr"/>
      <c r="C754" s="173" t="inlineStr">
        <is>
          <t>/DevApps/MustardTrooper/.project</t>
        </is>
      </c>
      <c r="D754" s="174" t="inlineStr">
        <is>
          <t>NA</t>
        </is>
      </c>
      <c r="E754" s="173" t="inlineStr">
        <is>
          <t>YES</t>
        </is>
      </c>
      <c r="F754" s="173" t="inlineStr">
        <is>
          <t>No</t>
        </is>
      </c>
      <c r="G754" s="171">
        <f>IF(ISNA(VLOOKUP(C754,FS_SIZE!$B$1:$C$551,2,0)),"",VLOOKUP(C754,FS_SIZE!$B$1:$C$551,2,0))</f>
        <v/>
      </c>
      <c r="H7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194" t="str"/>
      <c r="J754" s="177">
        <f>IF(ISREF(INDIRECT(I754)), INDIRECT(I754),"")</f>
        <v/>
      </c>
    </row>
    <row r="755" ht="12.8" customHeight="1" s="111">
      <c r="A755" s="171">
        <f>IF(INDIRECT(ADDRESS(ROW(),COLUMN()+2,4,1))="","",ROW()-2)</f>
        <v/>
      </c>
      <c r="B755" s="190" t="inlineStr"/>
      <c r="C755" s="191" t="inlineStr">
        <is>
          <t>/DevApps/MustardTrooper/Game Play - Framework.odp</t>
        </is>
      </c>
      <c r="D755" s="192" t="inlineStr">
        <is>
          <t>NA</t>
        </is>
      </c>
      <c r="E755" s="191" t="inlineStr">
        <is>
          <t>YES</t>
        </is>
      </c>
      <c r="F755" s="192" t="inlineStr">
        <is>
          <t>No</t>
        </is>
      </c>
      <c r="G755" s="171">
        <f>IF(ISNA(VLOOKUP(C755,FS_SIZE!$B$1:$C$551,2,0)),"",VLOOKUP(C755,FS_SIZE!$B$1:$C$551,2,0))</f>
        <v/>
      </c>
      <c r="H7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194" t="str"/>
      <c r="J755" s="177">
        <f>IF(ISREF(INDIRECT(I755)), INDIRECT(I755),"")</f>
        <v/>
      </c>
    </row>
    <row r="756" ht="12.8" customHeight="1" s="111">
      <c r="A756" s="171">
        <f>IF(INDIRECT(ADDRESS(ROW(),COLUMN()+2,4,1))="","",ROW()-2)</f>
        <v/>
      </c>
      <c r="B756" s="190" t="inlineStr"/>
      <c r="C756" s="191" t="inlineStr">
        <is>
          <t>/DevApps/MustardTrooper/build.gradle</t>
        </is>
      </c>
      <c r="D756" s="192" t="inlineStr">
        <is>
          <t>NA</t>
        </is>
      </c>
      <c r="E756" s="191" t="inlineStr">
        <is>
          <t>YES</t>
        </is>
      </c>
      <c r="F756" s="192" t="inlineStr">
        <is>
          <t>No</t>
        </is>
      </c>
      <c r="G756" s="171">
        <f>IF(ISNA(VLOOKUP(C756,FS_SIZE!$B$1:$C$551,2,0)),"",VLOOKUP(C756,FS_SIZE!$B$1:$C$551,2,0))</f>
        <v/>
      </c>
      <c r="H7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194" t="str"/>
      <c r="J756" s="177">
        <f>IF(ISREF(INDIRECT(I756)), INDIRECT(I756),"")</f>
        <v/>
      </c>
    </row>
    <row r="757" ht="12.8" customHeight="1" s="111">
      <c r="A757" s="171">
        <f>IF(INDIRECT(ADDRESS(ROW(),COLUMN()+2,4,1))="","",ROW()-2)</f>
        <v/>
      </c>
      <c r="B757" s="190" t="inlineStr"/>
      <c r="C757" s="191" t="inlineStr">
        <is>
          <t>/DevApps/MustardTrooper/gradle.properties</t>
        </is>
      </c>
      <c r="D757" s="192" t="inlineStr">
        <is>
          <t>NA</t>
        </is>
      </c>
      <c r="E757" s="191" t="inlineStr">
        <is>
          <t>YES</t>
        </is>
      </c>
      <c r="F757" s="192" t="inlineStr">
        <is>
          <t>No</t>
        </is>
      </c>
      <c r="G757" s="171">
        <f>IF(ISNA(VLOOKUP(C757,FS_SIZE!$B$1:$C$551,2,0)),"",VLOOKUP(C757,FS_SIZE!$B$1:$C$551,2,0))</f>
        <v/>
      </c>
      <c r="H7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194" t="str"/>
      <c r="J757" s="177">
        <f>IF(ISREF(INDIRECT(I757)), INDIRECT(I757),"")</f>
        <v/>
      </c>
    </row>
    <row r="758" ht="12.8" customHeight="1" s="111">
      <c r="A758" s="171">
        <f>IF(INDIRECT(ADDRESS(ROW(),COLUMN()+2,4,1))="","",ROW()-2)</f>
        <v/>
      </c>
      <c r="B758" s="190" t="inlineStr"/>
      <c r="C758" s="191" t="inlineStr">
        <is>
          <t>/DevApps/MustardTrooper/gradlew</t>
        </is>
      </c>
      <c r="D758" s="192" t="inlineStr">
        <is>
          <t>NA</t>
        </is>
      </c>
      <c r="E758" s="191" t="inlineStr">
        <is>
          <t>YES</t>
        </is>
      </c>
      <c r="F758" s="192" t="inlineStr">
        <is>
          <t>No</t>
        </is>
      </c>
      <c r="G758" s="171">
        <f>IF(ISNA(VLOOKUP(C758,FS_SIZE!$B$1:$C$551,2,0)),"",VLOOKUP(C758,FS_SIZE!$B$1:$C$551,2,0))</f>
        <v/>
      </c>
      <c r="H7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194" t="str"/>
      <c r="J758" s="177">
        <f>IF(ISREF(INDIRECT(I758)), INDIRECT(I758),"")</f>
        <v/>
      </c>
    </row>
    <row r="759" ht="12.8" customHeight="1" s="111">
      <c r="A759" s="171">
        <f>IF(INDIRECT(ADDRESS(ROW(),COLUMN()+2,4,1))="","",ROW()-2)</f>
        <v/>
      </c>
      <c r="B759" s="190" t="inlineStr"/>
      <c r="C759" s="191" t="inlineStr">
        <is>
          <t>/DevApps/MustardTrooper/gradlew.bat</t>
        </is>
      </c>
      <c r="D759" s="192" t="inlineStr">
        <is>
          <t>NA</t>
        </is>
      </c>
      <c r="E759" s="191" t="inlineStr">
        <is>
          <t>YES</t>
        </is>
      </c>
      <c r="F759" s="192" t="inlineStr">
        <is>
          <t>No</t>
        </is>
      </c>
      <c r="G759" s="171">
        <f>IF(ISNA(VLOOKUP(C759,FS_SIZE!$B$1:$C$551,2,0)),"",VLOOKUP(C759,FS_SIZE!$B$1:$C$551,2,0))</f>
        <v/>
      </c>
      <c r="H7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194" t="str"/>
      <c r="J759" s="177">
        <f>IF(ISREF(INDIRECT(I759)), INDIRECT(I759),"")</f>
        <v/>
      </c>
    </row>
    <row r="760" ht="12.8" customHeight="1" s="111">
      <c r="A760" s="171">
        <f>IF(INDIRECT(ADDRESS(ROW(),COLUMN()+2,4,1))="","",ROW()-2)</f>
        <v/>
      </c>
      <c r="B760" s="190" t="inlineStr"/>
      <c r="C760" s="191" t="inlineStr">
        <is>
          <t>/DevApps/MustardTrooper/local.properties</t>
        </is>
      </c>
      <c r="D760" s="192" t="inlineStr">
        <is>
          <t>NA</t>
        </is>
      </c>
      <c r="E760" s="191" t="inlineStr">
        <is>
          <t>YES</t>
        </is>
      </c>
      <c r="F760" s="192" t="inlineStr">
        <is>
          <t>No</t>
        </is>
      </c>
      <c r="G760" s="171">
        <f>IF(ISNA(VLOOKUP(C760,FS_SIZE!$B$1:$C$551,2,0)),"",VLOOKUP(C760,FS_SIZE!$B$1:$C$551,2,0))</f>
        <v/>
      </c>
      <c r="H7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194" t="str"/>
      <c r="J760" s="177">
        <f>IF(ISREF(INDIRECT(I760)), INDIRECT(I760),"")</f>
        <v/>
      </c>
    </row>
    <row r="761" ht="12.8" customHeight="1" s="111">
      <c r="A761" s="171">
        <f>IF(INDIRECT(ADDRESS(ROW(),COLUMN()+2,4,1))="","",ROW()-2)</f>
        <v/>
      </c>
      <c r="B761" s="190" t="inlineStr"/>
      <c r="C761" s="191" t="inlineStr">
        <is>
          <t>/DevApps/MustardTrooper/settings.gradle</t>
        </is>
      </c>
      <c r="D761" s="192" t="inlineStr">
        <is>
          <t>NA</t>
        </is>
      </c>
      <c r="E761" s="191" t="inlineStr">
        <is>
          <t>YES</t>
        </is>
      </c>
      <c r="F761" s="192" t="inlineStr">
        <is>
          <t>No</t>
        </is>
      </c>
      <c r="G761" s="171">
        <f>IF(ISNA(VLOOKUP(C761,FS_SIZE!$B$1:$C$551,2,0)),"",VLOOKUP(C761,FS_SIZE!$B$1:$C$551,2,0))</f>
        <v/>
      </c>
      <c r="H7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194" t="str"/>
      <c r="J761" s="177">
        <f>IF(ISREF(INDIRECT(I761)), INDIRECT(I761),"")</f>
        <v/>
      </c>
    </row>
    <row r="762" ht="12.8" customHeight="1" s="111">
      <c r="A762" s="171">
        <f>IF(INDIRECT(ADDRESS(ROW(),COLUMN()+2,4,1))="","",ROW()-2)</f>
        <v/>
      </c>
      <c r="B762" s="190" t="inlineStr"/>
      <c r="C762" s="191" t="inlineStr">
        <is>
          <t>/DevApps/MySQL</t>
        </is>
      </c>
      <c r="D762" s="192" t="inlineStr">
        <is>
          <t>NA</t>
        </is>
      </c>
      <c r="E762" s="191" t="inlineStr">
        <is>
          <t>YES</t>
        </is>
      </c>
      <c r="F762" s="192" t="inlineStr">
        <is>
          <t>YES</t>
        </is>
      </c>
      <c r="G762" s="171">
        <f>IF(ISNA(VLOOKUP(C762,FS_SIZE!$B$1:$C$551,2,0)),"",VLOOKUP(C762,FS_SIZE!$B$1:$C$551,2,0))</f>
        <v/>
      </c>
      <c r="H7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194" t="str"/>
      <c r="J762" s="177">
        <f>IF(ISREF(INDIRECT(I762)), INDIRECT(I762),"")</f>
        <v/>
      </c>
    </row>
    <row r="763" ht="12.8" customHeight="1" s="111">
      <c r="A763" s="171">
        <f>IF(INDIRECT(ADDRESS(ROW(),COLUMN()+2,4,1))="","",ROW()-2)</f>
        <v/>
      </c>
      <c r="B763" s="190" t="inlineStr"/>
      <c r="C763" s="191" t="inlineStr">
        <is>
          <t>/DevApps/NetBeans</t>
        </is>
      </c>
      <c r="D763" s="192" t="inlineStr">
        <is>
          <t>NA</t>
        </is>
      </c>
      <c r="E763" s="191" t="inlineStr">
        <is>
          <t>YES</t>
        </is>
      </c>
      <c r="F763" s="192" t="inlineStr">
        <is>
          <t>YES</t>
        </is>
      </c>
      <c r="G763" s="171">
        <f>IF(ISNA(VLOOKUP(C763,FS_SIZE!$B$1:$C$551,2,0)),"",VLOOKUP(C763,FS_SIZE!$B$1:$C$551,2,0))</f>
        <v/>
      </c>
      <c r="H7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194" t="str"/>
      <c r="J763" s="177">
        <f>IF(ISREF(INDIRECT(I763)), INDIRECT(I763),"")</f>
        <v/>
      </c>
    </row>
    <row r="764" ht="12.8" customHeight="1" s="111">
      <c r="A764" s="171">
        <f>IF(INDIRECT(ADDRESS(ROW(),COLUMN()+2,4,1))="","",ROW()-2)</f>
        <v/>
      </c>
      <c r="B764" s="190" t="inlineStr"/>
      <c r="C764" s="191" t="inlineStr">
        <is>
          <t>/DevApps/NetBeansDev</t>
        </is>
      </c>
      <c r="D764" s="192" t="inlineStr">
        <is>
          <t>NA</t>
        </is>
      </c>
      <c r="E764" s="191" t="inlineStr">
        <is>
          <t>YES</t>
        </is>
      </c>
      <c r="F764" s="192" t="inlineStr">
        <is>
          <t>YES</t>
        </is>
      </c>
      <c r="G764" s="171">
        <f>IF(ISNA(VLOOKUP(C764,FS_SIZE!$B$1:$C$551,2,0)),"",VLOOKUP(C764,FS_SIZE!$B$1:$C$551,2,0))</f>
        <v/>
      </c>
      <c r="H7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194" t="str"/>
      <c r="J764" s="177">
        <f>IF(ISREF(INDIRECT(I764)), INDIRECT(I764),"")</f>
        <v/>
      </c>
    </row>
    <row r="765" ht="12.8" customHeight="1" s="111">
      <c r="A765" s="171">
        <f>IF(INDIRECT(ADDRESS(ROW(),COLUMN()+2,4,1))="","",ROW()-2)</f>
        <v/>
      </c>
      <c r="B765" s="190" t="inlineStr"/>
      <c r="C765" s="191" t="inlineStr">
        <is>
          <t>/DevApps/NetBeansProjects</t>
        </is>
      </c>
      <c r="D765" s="192" t="inlineStr">
        <is>
          <t>NA</t>
        </is>
      </c>
      <c r="E765" s="191" t="inlineStr">
        <is>
          <t>YES</t>
        </is>
      </c>
      <c r="F765" s="192" t="inlineStr">
        <is>
          <t>YES</t>
        </is>
      </c>
      <c r="G765" s="171">
        <f>IF(ISNA(VLOOKUP(C765,FS_SIZE!$B$1:$C$551,2,0)),"",VLOOKUP(C765,FS_SIZE!$B$1:$C$551,2,0))</f>
        <v/>
      </c>
      <c r="H7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194" t="str"/>
      <c r="J765" s="177">
        <f>IF(ISREF(INDIRECT(I765)), INDIRECT(I765),"")</f>
        <v/>
      </c>
    </row>
    <row r="766" ht="12.8" customHeight="1" s="111">
      <c r="A766" s="171">
        <f>IF(INDIRECT(ADDRESS(ROW(),COLUMN()+2,4,1))="","",ROW()-2)</f>
        <v/>
      </c>
      <c r="B766" s="190" t="inlineStr"/>
      <c r="C766" s="191" t="inlineStr">
        <is>
          <t>/DevApps/NetBeansProjects/SimpleHTML5Template.zip</t>
        </is>
      </c>
      <c r="D766" s="192" t="inlineStr">
        <is>
          <t>NA</t>
        </is>
      </c>
      <c r="E766" s="191" t="inlineStr">
        <is>
          <t>YES</t>
        </is>
      </c>
      <c r="F766" s="192" t="inlineStr">
        <is>
          <t>No</t>
        </is>
      </c>
      <c r="G766" s="171">
        <f>IF(ISNA(VLOOKUP(C766,FS_SIZE!$B$1:$C$551,2,0)),"",VLOOKUP(C766,FS_SIZE!$B$1:$C$551,2,0))</f>
        <v/>
      </c>
      <c r="H7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194" t="str"/>
      <c r="J766" s="177">
        <f>IF(ISREF(INDIRECT(I766)), INDIRECT(I766),"")</f>
        <v/>
      </c>
    </row>
    <row r="767" ht="12.8" customHeight="1" s="111">
      <c r="A767" s="171">
        <f>IF(INDIRECT(ADDRESS(ROW(),COLUMN()+2,4,1))="","",ROW()-2)</f>
        <v/>
      </c>
      <c r="B767" s="190" t="inlineStr"/>
      <c r="C767" s="191" t="inlineStr">
        <is>
          <t>/DevApps/NetBeansProjects/VisualSoundApplet.java</t>
        </is>
      </c>
      <c r="D767" s="192" t="inlineStr">
        <is>
          <t>NA</t>
        </is>
      </c>
      <c r="E767" s="191" t="inlineStr">
        <is>
          <t>YES</t>
        </is>
      </c>
      <c r="F767" s="192" t="inlineStr">
        <is>
          <t>No</t>
        </is>
      </c>
      <c r="G767" s="171">
        <f>IF(ISNA(VLOOKUP(C767,FS_SIZE!$B$1:$C$551,2,0)),"",VLOOKUP(C767,FS_SIZE!$B$1:$C$551,2,0))</f>
        <v/>
      </c>
      <c r="H7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194" t="str"/>
      <c r="J767" s="177">
        <f>IF(ISREF(INDIRECT(I767)), INDIRECT(I767),"")</f>
        <v/>
      </c>
    </row>
    <row r="768" ht="12.8" customHeight="1" s="111">
      <c r="A768" s="171">
        <f>IF(INDIRECT(ADDRESS(ROW(),COLUMN()+2,4,1))="","",ROW()-2)</f>
        <v/>
      </c>
      <c r="B768" s="190" t="inlineStr"/>
      <c r="C768" s="191" t="inlineStr">
        <is>
          <t>/DevApps/ProcessingSketchBook</t>
        </is>
      </c>
      <c r="D768" s="192" t="inlineStr">
        <is>
          <t>NA</t>
        </is>
      </c>
      <c r="E768" s="191" t="inlineStr">
        <is>
          <t>YES</t>
        </is>
      </c>
      <c r="F768" s="192" t="inlineStr">
        <is>
          <t>YES</t>
        </is>
      </c>
      <c r="G768" s="171">
        <f>IF(ISNA(VLOOKUP(C768,FS_SIZE!$B$1:$C$551,2,0)),"",VLOOKUP(C768,FS_SIZE!$B$1:$C$551,2,0))</f>
        <v/>
      </c>
      <c r="H7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194" t="str"/>
      <c r="J768" s="177">
        <f>IF(ISREF(INDIRECT(I768)), INDIRECT(I768),"")</f>
        <v/>
      </c>
    </row>
    <row r="769" ht="12.8" customHeight="1" s="111">
      <c r="A769" s="171">
        <f>IF(INDIRECT(ADDRESS(ROW(),COLUMN()+2,4,1))="","",ROW()-2)</f>
        <v/>
      </c>
      <c r="B769" s="190" t="inlineStr"/>
      <c r="C769" s="191" t="inlineStr">
        <is>
          <t>/DevApps/ProcessingSketchBook/beat.aiff</t>
        </is>
      </c>
      <c r="D769" s="192" t="inlineStr">
        <is>
          <t>NA</t>
        </is>
      </c>
      <c r="E769" s="191" t="inlineStr">
        <is>
          <t>YES</t>
        </is>
      </c>
      <c r="F769" s="192" t="inlineStr">
        <is>
          <t>No</t>
        </is>
      </c>
      <c r="G769" s="171">
        <f>IF(ISNA(VLOOKUP(C769,FS_SIZE!$B$1:$C$551,2,0)),"",VLOOKUP(C769,FS_SIZE!$B$1:$C$551,2,0))</f>
        <v/>
      </c>
      <c r="H7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194" t="str"/>
      <c r="J769" s="177">
        <f>IF(ISREF(INDIRECT(I769)), INDIRECT(I769),"")</f>
        <v/>
      </c>
    </row>
    <row r="770" ht="12.8" customHeight="1" s="111">
      <c r="A770" s="171">
        <f>IF(INDIRECT(ADDRESS(ROW(),COLUMN()+2,4,1))="","",ROW()-2)</f>
        <v/>
      </c>
      <c r="B770" s="190" t="inlineStr"/>
      <c r="C770" s="191" t="inlineStr">
        <is>
          <t>/DevApps/ProcessingSketchBook/sketch33855.zip</t>
        </is>
      </c>
      <c r="D770" s="192" t="inlineStr">
        <is>
          <t>NA</t>
        </is>
      </c>
      <c r="E770" s="191" t="inlineStr">
        <is>
          <t>YES</t>
        </is>
      </c>
      <c r="F770" s="192" t="inlineStr">
        <is>
          <t>No</t>
        </is>
      </c>
      <c r="G770" s="171">
        <f>IF(ISNA(VLOOKUP(C770,FS_SIZE!$B$1:$C$551,2,0)),"",VLOOKUP(C770,FS_SIZE!$B$1:$C$551,2,0))</f>
        <v/>
      </c>
      <c r="H7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194" t="str"/>
      <c r="J770" s="177">
        <f>IF(ISREF(INDIRECT(I770)), INDIRECT(I770),"")</f>
        <v/>
      </c>
    </row>
    <row r="771" ht="12.8" customHeight="1" s="111">
      <c r="A771" s="171">
        <f>IF(INDIRECT(ADDRESS(ROW(),COLUMN()+2,4,1))="","",ROW()-2)</f>
        <v/>
      </c>
      <c r="B771" s="190" t="inlineStr"/>
      <c r="C771" s="191" t="inlineStr">
        <is>
          <t>/DevApps/PyCharmProjects</t>
        </is>
      </c>
      <c r="D771" s="192" t="inlineStr">
        <is>
          <t>NA</t>
        </is>
      </c>
      <c r="E771" s="191" t="inlineStr">
        <is>
          <t>YES</t>
        </is>
      </c>
      <c r="F771" s="192" t="inlineStr">
        <is>
          <t>YES</t>
        </is>
      </c>
      <c r="G771" s="171">
        <f>IF(ISNA(VLOOKUP(C771,FS_SIZE!$B$1:$C$551,2,0)),"",VLOOKUP(C771,FS_SIZE!$B$1:$C$551,2,0))</f>
        <v/>
      </c>
      <c r="H7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194" t="str"/>
      <c r="J771" s="177">
        <f>IF(ISREF(INDIRECT(I771)), INDIRECT(I771),"")</f>
        <v/>
      </c>
    </row>
    <row r="772" ht="12.8" customHeight="1" s="111">
      <c r="A772" s="171">
        <f>IF(INDIRECT(ADDRESS(ROW(),COLUMN()+2,4,1))="","",ROW()-2)</f>
        <v/>
      </c>
      <c r="B772" s="190" t="inlineStr"/>
      <c r="C772" s="191" t="inlineStr">
        <is>
          <t>/DevApps/Python</t>
        </is>
      </c>
      <c r="D772" s="192" t="inlineStr">
        <is>
          <t>NA</t>
        </is>
      </c>
      <c r="E772" s="191" t="inlineStr">
        <is>
          <t>YES</t>
        </is>
      </c>
      <c r="F772" s="192" t="inlineStr">
        <is>
          <t>YES</t>
        </is>
      </c>
      <c r="G772" s="171">
        <f>IF(ISNA(VLOOKUP(C772,FS_SIZE!$B$1:$C$551,2,0)),"",VLOOKUP(C772,FS_SIZE!$B$1:$C$551,2,0))</f>
        <v/>
      </c>
      <c r="H7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194" t="str"/>
      <c r="J772" s="177">
        <f>IF(ISREF(INDIRECT(I772)), INDIRECT(I772),"")</f>
        <v/>
      </c>
    </row>
    <row r="773" ht="12.8" customHeight="1" s="111">
      <c r="A773" s="171">
        <f>IF(INDIRECT(ADDRESS(ROW(),COLUMN()+2,4,1))="","",ROW()-2)</f>
        <v/>
      </c>
      <c r="B773" s="190" t="inlineStr"/>
      <c r="C773" s="191" t="inlineStr">
        <is>
          <t>/DevApps/Python/GLSL.java</t>
        </is>
      </c>
      <c r="D773" s="192" t="inlineStr">
        <is>
          <t>NA</t>
        </is>
      </c>
      <c r="E773" s="191" t="inlineStr">
        <is>
          <t>YES</t>
        </is>
      </c>
      <c r="F773" s="192" t="inlineStr">
        <is>
          <t>No</t>
        </is>
      </c>
      <c r="G773" s="171">
        <f>IF(ISNA(VLOOKUP(C773,FS_SIZE!$B$1:$C$551,2,0)),"",VLOOKUP(C773,FS_SIZE!$B$1:$C$551,2,0))</f>
        <v/>
      </c>
      <c r="H7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194" t="str"/>
      <c r="J773" s="177">
        <f>IF(ISREF(INDIRECT(I773)), INDIRECT(I773),"")</f>
        <v/>
      </c>
    </row>
    <row r="774" ht="12.8" customHeight="1" s="111">
      <c r="A774" s="171">
        <f>IF(INDIRECT(ADDRESS(ROW(),COLUMN()+2,4,1))="","",ROW()-2)</f>
        <v/>
      </c>
      <c r="B774" s="172" t="inlineStr"/>
      <c r="C774" s="173" t="inlineStr">
        <is>
          <t>/DevApps/Python/metaball.py</t>
        </is>
      </c>
      <c r="D774" s="174" t="inlineStr">
        <is>
          <t>NA</t>
        </is>
      </c>
      <c r="E774" s="173" t="inlineStr">
        <is>
          <t>YES</t>
        </is>
      </c>
      <c r="F774" s="173" t="inlineStr">
        <is>
          <t>No</t>
        </is>
      </c>
      <c r="G774" s="171">
        <f>IF(ISNA(VLOOKUP(C774,FS_SIZE!$B$1:$C$551,2,0)),"",VLOOKUP(C774,FS_SIZE!$B$1:$C$551,2,0))</f>
        <v/>
      </c>
      <c r="H7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194" t="str"/>
      <c r="J774" s="177">
        <f>IF(ISREF(INDIRECT(I774)), INDIRECT(I774),"")</f>
        <v/>
      </c>
    </row>
    <row r="775" ht="12.8" customHeight="1" s="111">
      <c r="A775" s="171">
        <f>IF(INDIRECT(ADDRESS(ROW(),COLUMN()+2,4,1))="","",ROW()-2)</f>
        <v/>
      </c>
      <c r="B775" s="144" t="inlineStr"/>
      <c r="C775" s="173" t="inlineStr">
        <is>
          <t>/DevApps/Python/metaballs.zip</t>
        </is>
      </c>
      <c r="D775" s="192" t="inlineStr">
        <is>
          <t>NA</t>
        </is>
      </c>
      <c r="E775" s="191" t="inlineStr">
        <is>
          <t>YES</t>
        </is>
      </c>
      <c r="F775" s="192" t="inlineStr">
        <is>
          <t>No</t>
        </is>
      </c>
      <c r="G775" s="171">
        <f>IF(ISNA(VLOOKUP(C775,FS_SIZE!$B$1:$C$551,2,0)),"",VLOOKUP(C775,FS_SIZE!$B$1:$C$551,2,0))</f>
        <v/>
      </c>
      <c r="H7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194" t="str"/>
      <c r="J775" s="177">
        <f>IF(ISREF(INDIRECT(I775)), INDIRECT(I775),"")</f>
        <v/>
      </c>
    </row>
    <row r="776" ht="12.8" customHeight="1" s="111">
      <c r="A776" s="171">
        <f>IF(INDIRECT(ADDRESS(ROW(),COLUMN()+2,4,1))="","",ROW()-2)</f>
        <v/>
      </c>
      <c r="B776" s="144" t="inlineStr"/>
      <c r="C776" s="173" t="inlineStr">
        <is>
          <t>/DevApps/Python/num_pand.xlsx</t>
        </is>
      </c>
      <c r="D776" s="192" t="inlineStr">
        <is>
          <t>NA</t>
        </is>
      </c>
      <c r="E776" s="191" t="inlineStr">
        <is>
          <t>YES</t>
        </is>
      </c>
      <c r="F776" s="192" t="inlineStr">
        <is>
          <t>No</t>
        </is>
      </c>
      <c r="G776" s="171">
        <f>IF(ISNA(VLOOKUP(C776,FS_SIZE!$B$1:$C$551,2,0)),"",VLOOKUP(C776,FS_SIZE!$B$1:$C$551,2,0))</f>
        <v/>
      </c>
      <c r="H7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194" t="str"/>
      <c r="J776" s="177">
        <f>IF(ISREF(INDIRECT(I776)), INDIRECT(I776),"")</f>
        <v/>
      </c>
    </row>
    <row r="777" ht="12.8" customHeight="1" s="111">
      <c r="A777" s="171">
        <f>IF(INDIRECT(ADDRESS(ROW(),COLUMN()+2,4,1))="","",ROW()-2)</f>
        <v/>
      </c>
      <c r="B777" s="144" t="inlineStr"/>
      <c r="C777" s="173" t="inlineStr">
        <is>
          <t>/DevApps/Python/odswriter.py</t>
        </is>
      </c>
      <c r="D777" s="192" t="inlineStr">
        <is>
          <t>NA</t>
        </is>
      </c>
      <c r="E777" s="191" t="inlineStr">
        <is>
          <t>YES</t>
        </is>
      </c>
      <c r="F777" s="192" t="inlineStr">
        <is>
          <t>No</t>
        </is>
      </c>
      <c r="G777" s="171">
        <f>IF(ISNA(VLOOKUP(C777,FS_SIZE!$B$1:$C$551,2,0)),"",VLOOKUP(C777,FS_SIZE!$B$1:$C$551,2,0))</f>
        <v/>
      </c>
      <c r="H7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194" t="str"/>
      <c r="J777" s="177">
        <f>IF(ISREF(INDIRECT(I777)), INDIRECT(I777),"")</f>
        <v/>
      </c>
    </row>
    <row r="778" ht="12.8" customHeight="1" s="111">
      <c r="A778" s="171">
        <f>IF(INDIRECT(ADDRESS(ROW(),COLUMN()+2,4,1))="","",ROW()-2)</f>
        <v/>
      </c>
      <c r="B778" s="172" t="inlineStr"/>
      <c r="C778" s="173" t="inlineStr">
        <is>
          <t>/DevApps/Python/pannump.py</t>
        </is>
      </c>
      <c r="D778" s="174" t="inlineStr">
        <is>
          <t>NA</t>
        </is>
      </c>
      <c r="E778" s="173" t="inlineStr">
        <is>
          <t>YES</t>
        </is>
      </c>
      <c r="F778" s="173" t="inlineStr">
        <is>
          <t>No</t>
        </is>
      </c>
      <c r="G778" s="171">
        <f>IF(ISNA(VLOOKUP(C778,FS_SIZE!$B$1:$C$551,2,0)),"",VLOOKUP(C778,FS_SIZE!$B$1:$C$551,2,0))</f>
        <v/>
      </c>
      <c r="H7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194" t="str"/>
      <c r="J778" s="177">
        <f>IF(ISREF(INDIRECT(I778)), INDIRECT(I778),"")</f>
        <v/>
      </c>
    </row>
    <row r="779" ht="12.8" customHeight="1" s="111">
      <c r="A779" s="171">
        <f>IF(INDIRECT(ADDRESS(ROW(),COLUMN()+2,4,1))="","",ROW()-2)</f>
        <v/>
      </c>
      <c r="B779" s="172" t="inlineStr"/>
      <c r="C779" s="173" t="inlineStr">
        <is>
          <t>/DevApps/Python/recipe-52298-1.py</t>
        </is>
      </c>
      <c r="D779" s="174" t="inlineStr">
        <is>
          <t>NA</t>
        </is>
      </c>
      <c r="E779" s="173" t="inlineStr">
        <is>
          <t>YES</t>
        </is>
      </c>
      <c r="F779" s="173" t="inlineStr">
        <is>
          <t>No</t>
        </is>
      </c>
      <c r="G779" s="171">
        <f>IF(ISNA(VLOOKUP(C779,FS_SIZE!$B$1:$C$551,2,0)),"",VLOOKUP(C779,FS_SIZE!$B$1:$C$551,2,0))</f>
        <v/>
      </c>
      <c r="H7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194" t="str"/>
      <c r="J779" s="177">
        <f>IF(ISREF(INDIRECT(I779)), INDIRECT(I779),"")</f>
        <v/>
      </c>
    </row>
    <row r="780" ht="12.8" customHeight="1" s="111">
      <c r="A780" s="171">
        <f>IF(INDIRECT(ADDRESS(ROW(),COLUMN()+2,4,1))="","",ROW()-2)</f>
        <v/>
      </c>
      <c r="B780" s="172" t="inlineStr"/>
      <c r="C780" s="173" t="inlineStr">
        <is>
          <t>/DevApps/Python/walkit.py</t>
        </is>
      </c>
      <c r="D780" s="174" t="inlineStr">
        <is>
          <t>NA</t>
        </is>
      </c>
      <c r="E780" s="173" t="inlineStr">
        <is>
          <t>YES</t>
        </is>
      </c>
      <c r="F780" s="173" t="inlineStr">
        <is>
          <t>No</t>
        </is>
      </c>
      <c r="G780" s="171">
        <f>IF(ISNA(VLOOKUP(C780,FS_SIZE!$B$1:$C$551,2,0)),"",VLOOKUP(C780,FS_SIZE!$B$1:$C$551,2,0))</f>
        <v/>
      </c>
      <c r="H7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194" t="str"/>
      <c r="J780" s="177">
        <f>IF(ISREF(INDIRECT(I780)), INDIRECT(I780),"")</f>
        <v/>
      </c>
    </row>
    <row r="781" ht="12.8" customHeight="1" s="111">
      <c r="A781" s="171">
        <f>IF(INDIRECT(ADDRESS(ROW(),COLUMN()+2,4,1))="","",ROW()-2)</f>
        <v/>
      </c>
      <c r="B781" s="172" t="inlineStr"/>
      <c r="C781" s="173" t="inlineStr">
        <is>
          <t>/DevApps/R</t>
        </is>
      </c>
      <c r="D781" s="174" t="inlineStr">
        <is>
          <t>NA</t>
        </is>
      </c>
      <c r="E781" s="173" t="inlineStr">
        <is>
          <t>YES</t>
        </is>
      </c>
      <c r="F781" s="173" t="inlineStr">
        <is>
          <t>YES</t>
        </is>
      </c>
      <c r="G781" s="171">
        <f>IF(ISNA(VLOOKUP(C781,FS_SIZE!$B$1:$C$551,2,0)),"",VLOOKUP(C781,FS_SIZE!$B$1:$C$551,2,0))</f>
        <v/>
      </c>
      <c r="H7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194" t="str"/>
      <c r="J781" s="177">
        <f>IF(ISREF(INDIRECT(I781)), INDIRECT(I781),"")</f>
        <v/>
      </c>
    </row>
    <row r="782" ht="12.8" customHeight="1" s="111">
      <c r="A782" s="171">
        <f>IF(INDIRECT(ADDRESS(ROW(),COLUMN()+2,4,1))="","",ROW()-2)</f>
        <v/>
      </c>
      <c r="B782" s="172" t="inlineStr"/>
      <c r="C782" s="173" t="inlineStr">
        <is>
          <t>/DevApps/R/.RData</t>
        </is>
      </c>
      <c r="D782" s="174" t="inlineStr">
        <is>
          <t>NA</t>
        </is>
      </c>
      <c r="E782" s="173" t="inlineStr">
        <is>
          <t>YES</t>
        </is>
      </c>
      <c r="F782" s="173" t="inlineStr">
        <is>
          <t>No</t>
        </is>
      </c>
      <c r="G782" s="171">
        <f>IF(ISNA(VLOOKUP(C782,FS_SIZE!$B$1:$C$551,2,0)),"",VLOOKUP(C782,FS_SIZE!$B$1:$C$551,2,0))</f>
        <v/>
      </c>
      <c r="H7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194" t="str"/>
      <c r="J782" s="177">
        <f>IF(ISREF(INDIRECT(I782)), INDIRECT(I782),"")</f>
        <v/>
      </c>
    </row>
    <row r="783" ht="12.8" customHeight="1" s="111">
      <c r="A783" s="171">
        <f>IF(INDIRECT(ADDRESS(ROW(),COLUMN()+2,4,1))="","",ROW()-2)</f>
        <v/>
      </c>
      <c r="B783" s="172" t="inlineStr"/>
      <c r="C783" s="173" t="inlineStr">
        <is>
          <t>/DevApps/R/.Rhistory</t>
        </is>
      </c>
      <c r="D783" s="174" t="inlineStr">
        <is>
          <t>NA</t>
        </is>
      </c>
      <c r="E783" s="173" t="inlineStr">
        <is>
          <t>YES</t>
        </is>
      </c>
      <c r="F783" s="173" t="inlineStr">
        <is>
          <t>No</t>
        </is>
      </c>
      <c r="G783" s="171">
        <f>IF(ISNA(VLOOKUP(C783,FS_SIZE!$B$1:$C$551,2,0)),"",VLOOKUP(C783,FS_SIZE!$B$1:$C$551,2,0))</f>
        <v/>
      </c>
      <c r="H7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194" t="str"/>
      <c r="J783" s="177">
        <f>IF(ISREF(INDIRECT(I783)), INDIRECT(I783),"")</f>
        <v/>
      </c>
    </row>
    <row r="784" ht="12.8" customHeight="1" s="111">
      <c r="A784" s="171">
        <f>IF(INDIRECT(ADDRESS(ROW(),COLUMN()+2,4,1))="","",ROW()-2)</f>
        <v/>
      </c>
      <c r="B784" s="172" t="inlineStr"/>
      <c r="C784" s="173" t="inlineStr">
        <is>
          <t>/DevApps/R/derby.log</t>
        </is>
      </c>
      <c r="D784" s="174" t="inlineStr">
        <is>
          <t>NA</t>
        </is>
      </c>
      <c r="E784" s="173" t="inlineStr">
        <is>
          <t>YES</t>
        </is>
      </c>
      <c r="F784" s="173" t="inlineStr">
        <is>
          <t>No</t>
        </is>
      </c>
      <c r="G784" s="171">
        <f>IF(ISNA(VLOOKUP(C784,FS_SIZE!$B$1:$C$551,2,0)),"",VLOOKUP(C784,FS_SIZE!$B$1:$C$551,2,0))</f>
        <v/>
      </c>
      <c r="H7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194" t="str"/>
      <c r="J784" s="177">
        <f>IF(ISREF(INDIRECT(I784)), INDIRECT(I784),"")</f>
        <v/>
      </c>
    </row>
    <row r="785" ht="12.8" customHeight="1" s="111">
      <c r="A785" s="171">
        <f>IF(INDIRECT(ADDRESS(ROW(),COLUMN()+2,4,1))="","",ROW()-2)</f>
        <v/>
      </c>
      <c r="B785" s="172" t="inlineStr"/>
      <c r="C785" s="173" t="inlineStr">
        <is>
          <t>/DevApps/R/freeMusicLoad.R</t>
        </is>
      </c>
      <c r="D785" s="174" t="inlineStr">
        <is>
          <t>NA</t>
        </is>
      </c>
      <c r="E785" s="173" t="inlineStr">
        <is>
          <t>YES</t>
        </is>
      </c>
      <c r="F785" s="173" t="inlineStr">
        <is>
          <t>No</t>
        </is>
      </c>
      <c r="G785" s="171">
        <f>IF(ISNA(VLOOKUP(C785,FS_SIZE!$B$1:$C$551,2,0)),"",VLOOKUP(C785,FS_SIZE!$B$1:$C$551,2,0))</f>
        <v/>
      </c>
      <c r="H7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194" t="str"/>
      <c r="J785" s="177">
        <f>IF(ISREF(INDIRECT(I785)), INDIRECT(I785),"")</f>
        <v/>
      </c>
    </row>
    <row r="786" ht="12.8" customHeight="1" s="111">
      <c r="A786" s="171">
        <f>IF(INDIRECT(ADDRESS(ROW(),COLUMN()+2,4,1))="","",ROW()-2)</f>
        <v/>
      </c>
      <c r="B786" s="172" t="inlineStr"/>
      <c r="C786" s="173" t="inlineStr">
        <is>
          <t>/DevApps/RStudio</t>
        </is>
      </c>
      <c r="D786" s="174" t="inlineStr">
        <is>
          <t>NA</t>
        </is>
      </c>
      <c r="E786" s="173" t="inlineStr">
        <is>
          <t>YES</t>
        </is>
      </c>
      <c r="F786" s="173" t="inlineStr">
        <is>
          <t>YES</t>
        </is>
      </c>
      <c r="G786" s="171">
        <f>IF(ISNA(VLOOKUP(C786,FS_SIZE!$B$1:$C$551,2,0)),"",VLOOKUP(C786,FS_SIZE!$B$1:$C$551,2,0))</f>
        <v/>
      </c>
      <c r="H7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194" t="str"/>
      <c r="J786" s="177">
        <f>IF(ISREF(INDIRECT(I786)), INDIRECT(I786),"")</f>
        <v/>
      </c>
    </row>
    <row r="787" ht="12.8" customHeight="1" s="111">
      <c r="A787" s="171">
        <f>IF(INDIRECT(ADDRESS(ROW(),COLUMN()+2,4,1))="","",ROW()-2)</f>
        <v/>
      </c>
      <c r="B787" s="172" t="inlineStr"/>
      <c r="C787" s="173" t="inlineStr">
        <is>
          <t>/DevApps/RStudio/.RData</t>
        </is>
      </c>
      <c r="D787" s="174" t="inlineStr">
        <is>
          <t>NA</t>
        </is>
      </c>
      <c r="E787" s="173" t="inlineStr">
        <is>
          <t>YES</t>
        </is>
      </c>
      <c r="F787" s="173" t="inlineStr">
        <is>
          <t>No</t>
        </is>
      </c>
      <c r="G787" s="171">
        <f>IF(ISNA(VLOOKUP(C787,FS_SIZE!$B$1:$C$551,2,0)),"",VLOOKUP(C787,FS_SIZE!$B$1:$C$551,2,0))</f>
        <v/>
      </c>
      <c r="H7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194" t="str"/>
      <c r="J787" s="177">
        <f>IF(ISREF(INDIRECT(I787)), INDIRECT(I787),"")</f>
        <v/>
      </c>
    </row>
    <row r="788" ht="12.8" customHeight="1" s="111">
      <c r="A788" s="171">
        <f>IF(INDIRECT(ADDRESS(ROW(),COLUMN()+2,4,1))="","",ROW()-2)</f>
        <v/>
      </c>
      <c r="B788" s="172" t="inlineStr"/>
      <c r="C788" s="173" t="inlineStr">
        <is>
          <t>/DevApps/RStudio/.Rhistory</t>
        </is>
      </c>
      <c r="D788" s="174" t="inlineStr">
        <is>
          <t>NA</t>
        </is>
      </c>
      <c r="E788" s="173" t="inlineStr">
        <is>
          <t>YES</t>
        </is>
      </c>
      <c r="F788" s="173" t="inlineStr">
        <is>
          <t>No</t>
        </is>
      </c>
      <c r="G788" s="171">
        <f>IF(ISNA(VLOOKUP(C788,FS_SIZE!$B$1:$C$551,2,0)),"",VLOOKUP(C788,FS_SIZE!$B$1:$C$551,2,0))</f>
        <v/>
      </c>
      <c r="H7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194" t="str"/>
      <c r="J788" s="177">
        <f>IF(ISREF(INDIRECT(I788)), INDIRECT(I788),"")</f>
        <v/>
      </c>
    </row>
    <row r="789" ht="12.8" customHeight="1" s="111">
      <c r="A789" s="171">
        <f>IF(INDIRECT(ADDRESS(ROW(),COLUMN()+2,4,1))="","",ROW()-2)</f>
        <v/>
      </c>
      <c r="B789" s="172" t="inlineStr"/>
      <c r="C789" s="173" t="inlineStr">
        <is>
          <t>/DevApps/RStudio/Introducing sparklyr - Webinar.pdf</t>
        </is>
      </c>
      <c r="D789" s="174" t="inlineStr">
        <is>
          <t>NA</t>
        </is>
      </c>
      <c r="E789" s="173" t="inlineStr">
        <is>
          <t>YES</t>
        </is>
      </c>
      <c r="F789" s="173" t="inlineStr">
        <is>
          <t>No</t>
        </is>
      </c>
      <c r="G789" s="171">
        <f>IF(ISNA(VLOOKUP(C789,FS_SIZE!$B$1:$C$551,2,0)),"",VLOOKUP(C789,FS_SIZE!$B$1:$C$551,2,0))</f>
        <v/>
      </c>
      <c r="H7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194" t="str"/>
      <c r="J789" s="177">
        <f>IF(ISREF(INDIRECT(I789)), INDIRECT(I789),"")</f>
        <v/>
      </c>
    </row>
    <row r="790" ht="12.8" customHeight="1" s="111">
      <c r="A790" s="171">
        <f>IF(INDIRECT(ADDRESS(ROW(),COLUMN()+2,4,1))="","",ROW()-2)</f>
        <v/>
      </c>
      <c r="B790" s="172" t="inlineStr"/>
      <c r="C790" s="173" t="inlineStr">
        <is>
          <t>/DevApps/RStudio/derby.log</t>
        </is>
      </c>
      <c r="D790" s="174" t="inlineStr">
        <is>
          <t>NA</t>
        </is>
      </c>
      <c r="E790" s="173" t="inlineStr">
        <is>
          <t>YES</t>
        </is>
      </c>
      <c r="F790" s="173" t="inlineStr">
        <is>
          <t>No</t>
        </is>
      </c>
      <c r="G790" s="171">
        <f>IF(ISNA(VLOOKUP(C790,FS_SIZE!$B$1:$C$551,2,0)),"",VLOOKUP(C790,FS_SIZE!$B$1:$C$551,2,0))</f>
        <v/>
      </c>
      <c r="H7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194" t="str"/>
      <c r="J790" s="177">
        <f>IF(ISREF(INDIRECT(I790)), INDIRECT(I790),"")</f>
        <v/>
      </c>
    </row>
    <row r="791" ht="12.8" customHeight="1" s="111">
      <c r="A791" s="171">
        <f>IF(INDIRECT(ADDRESS(ROW(),COLUMN()+2,4,1))="","",ROW()-2)</f>
        <v/>
      </c>
      <c r="B791" s="172" t="inlineStr"/>
      <c r="C791" s="173" t="inlineStr">
        <is>
          <t>/DevApps/RStudio/flight_test.R</t>
        </is>
      </c>
      <c r="D791" s="174" t="inlineStr">
        <is>
          <t>NA</t>
        </is>
      </c>
      <c r="E791" s="173" t="inlineStr">
        <is>
          <t>YES</t>
        </is>
      </c>
      <c r="F791" s="173" t="inlineStr">
        <is>
          <t>No</t>
        </is>
      </c>
      <c r="G791" s="171">
        <f>IF(ISNA(VLOOKUP(C791,FS_SIZE!$B$1:$C$551,2,0)),"",VLOOKUP(C791,FS_SIZE!$B$1:$C$551,2,0))</f>
        <v/>
      </c>
      <c r="H7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194" t="str"/>
      <c r="J791" s="177">
        <f>IF(ISREF(INDIRECT(I791)), INDIRECT(I791),"")</f>
        <v/>
      </c>
    </row>
    <row r="792" ht="12.8" customHeight="1" s="111">
      <c r="A792" s="171">
        <f>IF(INDIRECT(ADDRESS(ROW(),COLUMN()+2,4,1))="","",ROW()-2)</f>
        <v/>
      </c>
      <c r="B792" s="172" t="inlineStr"/>
      <c r="C792" s="173" t="inlineStr">
        <is>
          <t>/DevApps/RStudio/output.txt</t>
        </is>
      </c>
      <c r="D792" s="174" t="inlineStr">
        <is>
          <t>NA</t>
        </is>
      </c>
      <c r="E792" s="173" t="inlineStr">
        <is>
          <t>YES</t>
        </is>
      </c>
      <c r="F792" s="173" t="inlineStr">
        <is>
          <t>No</t>
        </is>
      </c>
      <c r="G792" s="171">
        <f>IF(ISNA(VLOOKUP(C792,FS_SIZE!$B$1:$C$551,2,0)),"",VLOOKUP(C792,FS_SIZE!$B$1:$C$551,2,0))</f>
        <v/>
      </c>
      <c r="H7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194" t="str"/>
      <c r="J792" s="177">
        <f>IF(ISREF(INDIRECT(I792)), INDIRECT(I792),"")</f>
        <v/>
      </c>
    </row>
    <row r="793" ht="12.8" customHeight="1" s="111">
      <c r="A793" s="171">
        <f>IF(INDIRECT(ADDRESS(ROW(),COLUMN()+2,4,1))="","",ROW()-2)</f>
        <v/>
      </c>
      <c r="B793" s="172" t="inlineStr"/>
      <c r="C793" s="173" t="inlineStr">
        <is>
          <t>/DevApps/RStudio/rstudio-ide.pdf</t>
        </is>
      </c>
      <c r="D793" s="174" t="inlineStr">
        <is>
          <t>NA</t>
        </is>
      </c>
      <c r="E793" s="173" t="inlineStr">
        <is>
          <t>YES</t>
        </is>
      </c>
      <c r="F793" s="173" t="inlineStr">
        <is>
          <t>No</t>
        </is>
      </c>
      <c r="G793" s="171">
        <f>IF(ISNA(VLOOKUP(C793,FS_SIZE!$B$1:$C$551,2,0)),"",VLOOKUP(C793,FS_SIZE!$B$1:$C$551,2,0))</f>
        <v/>
      </c>
      <c r="H7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194" t="str"/>
      <c r="J793" s="177">
        <f>IF(ISREF(INDIRECT(I793)), INDIRECT(I793),"")</f>
        <v/>
      </c>
    </row>
    <row r="794" ht="12.8" customHeight="1" s="111">
      <c r="A794" s="171">
        <f>IF(INDIRECT(ADDRESS(ROW(),COLUMN()+2,4,1))="","",ROW()-2)</f>
        <v/>
      </c>
      <c r="B794" s="172" t="inlineStr"/>
      <c r="C794" s="173" t="inlineStr">
        <is>
          <t>/DevApps/RStudio/sparklyr-webinar.Rmd</t>
        </is>
      </c>
      <c r="D794" s="174" t="inlineStr">
        <is>
          <t>NA</t>
        </is>
      </c>
      <c r="E794" s="173" t="inlineStr">
        <is>
          <t>YES</t>
        </is>
      </c>
      <c r="F794" s="173" t="inlineStr">
        <is>
          <t>No</t>
        </is>
      </c>
      <c r="G794" s="171">
        <f>IF(ISNA(VLOOKUP(C794,FS_SIZE!$B$1:$C$551,2,0)),"",VLOOKUP(C794,FS_SIZE!$B$1:$C$551,2,0))</f>
        <v/>
      </c>
      <c r="H7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194" t="str"/>
      <c r="J794" s="177">
        <f>IF(ISREF(INDIRECT(I794)), INDIRECT(I794),"")</f>
        <v/>
      </c>
    </row>
    <row r="795" ht="12.8" customHeight="1" s="111">
      <c r="A795" s="171">
        <f>IF(INDIRECT(ADDRESS(ROW(),COLUMN()+2,4,1))="","",ROW()-2)</f>
        <v/>
      </c>
      <c r="B795" s="172" t="inlineStr"/>
      <c r="C795" s="173" t="inlineStr">
        <is>
          <t>/DevApps/RStudio/sparklyr-webinar1.Rmd</t>
        </is>
      </c>
      <c r="D795" s="174" t="inlineStr">
        <is>
          <t>NA</t>
        </is>
      </c>
      <c r="E795" s="173" t="inlineStr">
        <is>
          <t>YES</t>
        </is>
      </c>
      <c r="F795" s="173" t="inlineStr">
        <is>
          <t>No</t>
        </is>
      </c>
      <c r="G795" s="171">
        <f>IF(ISNA(VLOOKUP(C795,FS_SIZE!$B$1:$C$551,2,0)),"",VLOOKUP(C795,FS_SIZE!$B$1:$C$551,2,0))</f>
        <v/>
      </c>
      <c r="H7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194" t="str"/>
      <c r="J795" s="177">
        <f>IF(ISREF(INDIRECT(I795)), INDIRECT(I795),"")</f>
        <v/>
      </c>
    </row>
    <row r="796" ht="12.8" customHeight="1" s="111">
      <c r="A796" s="171">
        <f>IF(INDIRECT(ADDRESS(ROW(),COLUMN()+2,4,1))="","",ROW()-2)</f>
        <v/>
      </c>
      <c r="B796" s="172" t="inlineStr"/>
      <c r="C796" s="173" t="inlineStr">
        <is>
          <t>/DevApps/RStudio/sparklyr_demo.R</t>
        </is>
      </c>
      <c r="D796" s="174" t="inlineStr">
        <is>
          <t>NA</t>
        </is>
      </c>
      <c r="E796" s="173" t="inlineStr">
        <is>
          <t>YES</t>
        </is>
      </c>
      <c r="F796" s="173" t="inlineStr">
        <is>
          <t>No</t>
        </is>
      </c>
      <c r="G796" s="171">
        <f>IF(ISNA(VLOOKUP(C796,FS_SIZE!$B$1:$C$551,2,0)),"",VLOOKUP(C796,FS_SIZE!$B$1:$C$551,2,0))</f>
        <v/>
      </c>
      <c r="H7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194" t="str"/>
      <c r="J796" s="177">
        <f>IF(ISREF(INDIRECT(I796)), INDIRECT(I796),"")</f>
        <v/>
      </c>
    </row>
    <row r="797" ht="12.8" customHeight="1" s="111">
      <c r="A797" s="171">
        <f>IF(INDIRECT(ADDRESS(ROW(),COLUMN()+2,4,1))="","",ROW()-2)</f>
        <v/>
      </c>
      <c r="B797" s="172" t="inlineStr"/>
      <c r="C797" s="173" t="inlineStr">
        <is>
          <t>/DevApps/RStudio/testR.R</t>
        </is>
      </c>
      <c r="D797" s="174" t="inlineStr">
        <is>
          <t>NA</t>
        </is>
      </c>
      <c r="E797" s="173" t="inlineStr">
        <is>
          <t>YES</t>
        </is>
      </c>
      <c r="F797" s="173" t="inlineStr">
        <is>
          <t>No</t>
        </is>
      </c>
      <c r="G797" s="171">
        <f>IF(ISNA(VLOOKUP(C797,FS_SIZE!$B$1:$C$551,2,0)),"",VLOOKUP(C797,FS_SIZE!$B$1:$C$551,2,0))</f>
        <v/>
      </c>
      <c r="H7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194" t="str"/>
      <c r="J797" s="177">
        <f>IF(ISREF(INDIRECT(I797)), INDIRECT(I797),"")</f>
        <v/>
      </c>
    </row>
    <row r="798" ht="12.8" customHeight="1" s="111">
      <c r="A798" s="171">
        <f>IF(INDIRECT(ADDRESS(ROW(),COLUMN()+2,4,1))="","",ROW()-2)</f>
        <v/>
      </c>
      <c r="B798" s="172" t="inlineStr"/>
      <c r="C798" s="173" t="inlineStr">
        <is>
          <t>/DevApps/Rails</t>
        </is>
      </c>
      <c r="D798" s="174" t="inlineStr">
        <is>
          <t>NA</t>
        </is>
      </c>
      <c r="E798" s="173" t="inlineStr">
        <is>
          <t>YES</t>
        </is>
      </c>
      <c r="F798" s="173" t="inlineStr">
        <is>
          <t>YES</t>
        </is>
      </c>
      <c r="G798" s="171">
        <f>IF(ISNA(VLOOKUP(C798,FS_SIZE!$B$1:$C$551,2,0)),"",VLOOKUP(C798,FS_SIZE!$B$1:$C$551,2,0))</f>
        <v/>
      </c>
      <c r="H7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194" t="str"/>
      <c r="J798" s="177">
        <f>IF(ISREF(INDIRECT(I798)), INDIRECT(I798),"")</f>
        <v/>
      </c>
    </row>
    <row r="799" ht="12.8" customHeight="1" s="111">
      <c r="A799" s="171">
        <f>IF(INDIRECT(ADDRESS(ROW(),COLUMN()+2,4,1))="","",ROW()-2)</f>
        <v/>
      </c>
      <c r="B799" s="172" t="inlineStr"/>
      <c r="C799" s="173" t="inlineStr">
        <is>
          <t>/DevApps/Resources</t>
        </is>
      </c>
      <c r="D799" s="174" t="inlineStr">
        <is>
          <t>NA</t>
        </is>
      </c>
      <c r="E799" s="173" t="inlineStr">
        <is>
          <t>YES</t>
        </is>
      </c>
      <c r="F799" s="173" t="inlineStr">
        <is>
          <t>YES</t>
        </is>
      </c>
      <c r="G799" s="171">
        <f>IF(ISNA(VLOOKUP(C799,FS_SIZE!$B$1:$C$551,2,0)),"",VLOOKUP(C799,FS_SIZE!$B$1:$C$551,2,0))</f>
        <v/>
      </c>
      <c r="H7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194" t="str"/>
      <c r="J799" s="177">
        <f>IF(ISREF(INDIRECT(I799)), INDIRECT(I799),"")</f>
        <v/>
      </c>
    </row>
    <row r="800" ht="12.8" customHeight="1" s="111">
      <c r="A800" s="171">
        <f>IF(INDIRECT(ADDRESS(ROW(),COLUMN()+2,4,1))="","",ROW()-2)</f>
        <v/>
      </c>
      <c r="B800" s="172" t="inlineStr"/>
      <c r="C800" s="173" t="inlineStr">
        <is>
          <t>/DevApps/Resources/FoodGuide-20200211T171208Z-001.zip</t>
        </is>
      </c>
      <c r="D800" s="174" t="inlineStr">
        <is>
          <t>NA</t>
        </is>
      </c>
      <c r="E800" s="173" t="inlineStr">
        <is>
          <t>YES</t>
        </is>
      </c>
      <c r="F800" s="173" t="inlineStr">
        <is>
          <t>No</t>
        </is>
      </c>
      <c r="G800" s="171">
        <f>IF(ISNA(VLOOKUP(C800,FS_SIZE!$B$1:$C$551,2,0)),"",VLOOKUP(C800,FS_SIZE!$B$1:$C$551,2,0))</f>
        <v/>
      </c>
      <c r="H8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194" t="str"/>
      <c r="J800" s="177">
        <f>IF(ISREF(INDIRECT(I800)), INDIRECT(I800),"")</f>
        <v/>
      </c>
    </row>
    <row r="801" ht="12.8" customHeight="1" s="111">
      <c r="A801" s="171">
        <f>IF(INDIRECT(ADDRESS(ROW(),COLUMN()+2,4,1))="","",ROW()-2)</f>
        <v/>
      </c>
      <c r="B801" s="190" t="inlineStr"/>
      <c r="C801" s="191" t="inlineStr">
        <is>
          <t>/DevApps/Resources/GoodDog.zip</t>
        </is>
      </c>
      <c r="D801" s="192" t="inlineStr">
        <is>
          <t>NA</t>
        </is>
      </c>
      <c r="E801" s="191" t="inlineStr">
        <is>
          <t>YES</t>
        </is>
      </c>
      <c r="F801" s="192" t="inlineStr">
        <is>
          <t>No</t>
        </is>
      </c>
      <c r="G801" s="171">
        <f>IF(ISNA(VLOOKUP(C801,FS_SIZE!$B$1:$C$551,2,0)),"",VLOOKUP(C801,FS_SIZE!$B$1:$C$551,2,0))</f>
        <v/>
      </c>
      <c r="H8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194" t="str"/>
      <c r="J801" s="177">
        <f>IF(ISREF(INDIRECT(I801)), INDIRECT(I801),"")</f>
        <v/>
      </c>
    </row>
    <row r="802" ht="12.8" customHeight="1" s="111">
      <c r="A802" s="171">
        <f>IF(INDIRECT(ADDRESS(ROW(),COLUMN()+2,4,1))="","",ROW()-2)</f>
        <v/>
      </c>
      <c r="B802" s="190" t="inlineStr"/>
      <c r="C802" s="191" t="inlineStr">
        <is>
          <t>/DevApps/Resources/JetModel.zip</t>
        </is>
      </c>
      <c r="D802" s="192" t="inlineStr">
        <is>
          <t>NA</t>
        </is>
      </c>
      <c r="E802" s="191" t="inlineStr">
        <is>
          <t>YES</t>
        </is>
      </c>
      <c r="F802" s="192" t="inlineStr">
        <is>
          <t>No</t>
        </is>
      </c>
      <c r="G802" s="171">
        <f>IF(ISNA(VLOOKUP(C802,FS_SIZE!$B$1:$C$551,2,0)),"",VLOOKUP(C802,FS_SIZE!$B$1:$C$551,2,0))</f>
        <v/>
      </c>
      <c r="H8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194" t="str"/>
      <c r="J802" s="177">
        <f>IF(ISREF(INDIRECT(I802)), INDIRECT(I802),"")</f>
        <v/>
      </c>
    </row>
    <row r="803" ht="12.8" customHeight="1" s="111">
      <c r="A803" s="171">
        <f>IF(INDIRECT(ADDRESS(ROW(),COLUMN()+2,4,1))="","",ROW()-2)</f>
        <v/>
      </c>
      <c r="B803" s="190" t="inlineStr"/>
      <c r="C803" s="191" t="inlineStr">
        <is>
          <t>/DevApps/Resources/assets.zip</t>
        </is>
      </c>
      <c r="D803" s="192" t="inlineStr">
        <is>
          <t>NA</t>
        </is>
      </c>
      <c r="E803" s="191" t="inlineStr">
        <is>
          <t>YES</t>
        </is>
      </c>
      <c r="F803" s="192" t="inlineStr">
        <is>
          <t>No</t>
        </is>
      </c>
      <c r="G803" s="171">
        <f>IF(ISNA(VLOOKUP(C803,FS_SIZE!$B$1:$C$551,2,0)),"",VLOOKUP(C803,FS_SIZE!$B$1:$C$551,2,0))</f>
        <v/>
      </c>
      <c r="H8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194" t="str"/>
      <c r="J803" s="177">
        <f>IF(ISREF(INDIRECT(I803)), INDIRECT(I803),"")</f>
        <v/>
      </c>
    </row>
    <row r="804" ht="12.8" customHeight="1" s="111">
      <c r="A804" s="171">
        <f>IF(INDIRECT(ADDRESS(ROW(),COLUMN()+2,4,1))="","",ROW()-2)</f>
        <v/>
      </c>
      <c r="B804" s="190" t="inlineStr"/>
      <c r="C804" s="191" t="inlineStr">
        <is>
          <t>/DevApps/Resources/dieYellow.g3db</t>
        </is>
      </c>
      <c r="D804" s="192" t="inlineStr">
        <is>
          <t>NA</t>
        </is>
      </c>
      <c r="E804" s="191" t="inlineStr">
        <is>
          <t>YES</t>
        </is>
      </c>
      <c r="F804" s="192" t="inlineStr">
        <is>
          <t>No</t>
        </is>
      </c>
      <c r="G804" s="171">
        <f>IF(ISNA(VLOOKUP(C804,FS_SIZE!$B$1:$C$551,2,0)),"",VLOOKUP(C804,FS_SIZE!$B$1:$C$551,2,0))</f>
        <v/>
      </c>
      <c r="H8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194" t="str"/>
      <c r="J804" s="177">
        <f>IF(ISREF(INDIRECT(I804)), INDIRECT(I804),"")</f>
        <v/>
      </c>
    </row>
    <row r="805" ht="12.8" customHeight="1" s="111">
      <c r="A805" s="171">
        <f>IF(INDIRECT(ADDRESS(ROW(),COLUMN()+2,4,1))="","",ROW()-2)</f>
        <v/>
      </c>
      <c r="B805" s="190" t="inlineStr"/>
      <c r="C805" s="191" t="inlineStr">
        <is>
          <t>/DevApps/Resources/dieYellow.png</t>
        </is>
      </c>
      <c r="D805" s="192" t="inlineStr">
        <is>
          <t>NA</t>
        </is>
      </c>
      <c r="E805" s="191" t="inlineStr">
        <is>
          <t>YES</t>
        </is>
      </c>
      <c r="F805" s="192" t="inlineStr">
        <is>
          <t>No</t>
        </is>
      </c>
      <c r="G805" s="171">
        <f>IF(ISNA(VLOOKUP(C805,FS_SIZE!$B$1:$C$551,2,0)),"",VLOOKUP(C805,FS_SIZE!$B$1:$C$551,2,0))</f>
        <v/>
      </c>
      <c r="H8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194" t="str"/>
      <c r="J805" s="177">
        <f>IF(ISREF(INDIRECT(I805)), INDIRECT(I805),"")</f>
        <v/>
      </c>
    </row>
    <row r="806" ht="12.8" customHeight="1" s="111">
      <c r="A806" s="171">
        <f>IF(INDIRECT(ADDRESS(ROW(),COLUMN()+2,4,1))="","",ROW()-2)</f>
        <v/>
      </c>
      <c r="B806" s="172" t="inlineStr"/>
      <c r="C806" s="173" t="inlineStr">
        <is>
          <t>/DevApps/Resources/purple.png</t>
        </is>
      </c>
      <c r="D806" s="174" t="inlineStr">
        <is>
          <t>NA</t>
        </is>
      </c>
      <c r="E806" s="173" t="inlineStr">
        <is>
          <t>YES</t>
        </is>
      </c>
      <c r="F806" s="173" t="inlineStr">
        <is>
          <t>No</t>
        </is>
      </c>
      <c r="G806" s="171">
        <f>IF(ISNA(VLOOKUP(C806,FS_SIZE!$B$1:$C$551,2,0)),"",VLOOKUP(C806,FS_SIZE!$B$1:$C$551,2,0))</f>
        <v/>
      </c>
      <c r="H8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194" t="str"/>
      <c r="J806" s="177">
        <f>IF(ISREF(INDIRECT(I806)), INDIRECT(I806),"")</f>
        <v/>
      </c>
    </row>
    <row r="807" ht="12.8" customHeight="1" s="111">
      <c r="A807" s="171">
        <f>IF(INDIRECT(ADDRESS(ROW(),COLUMN()+2,4,1))="","",ROW()-2)</f>
        <v/>
      </c>
      <c r="B807" s="190" t="inlineStr"/>
      <c r="C807" s="191" t="inlineStr">
        <is>
          <t>/DevApps/Resources/rain-07.mp3</t>
        </is>
      </c>
      <c r="D807" s="192" t="inlineStr">
        <is>
          <t>NA</t>
        </is>
      </c>
      <c r="E807" s="191" t="inlineStr">
        <is>
          <t>YES</t>
        </is>
      </c>
      <c r="F807" s="192" t="inlineStr">
        <is>
          <t>No</t>
        </is>
      </c>
      <c r="G807" s="171">
        <f>IF(ISNA(VLOOKUP(C807,FS_SIZE!$B$1:$C$551,2,0)),"",VLOOKUP(C807,FS_SIZE!$B$1:$C$551,2,0))</f>
        <v/>
      </c>
      <c r="H8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194" t="str"/>
      <c r="J807" s="177">
        <f>IF(ISREF(INDIRECT(I807)), INDIRECT(I807),"")</f>
        <v/>
      </c>
    </row>
    <row r="808" ht="12.8" customHeight="1" s="111">
      <c r="A808" s="171">
        <f>IF(INDIRECT(ADDRESS(ROW(),COLUMN()+2,4,1))="","",ROW()-2)</f>
        <v/>
      </c>
      <c r="B808" s="190" t="inlineStr"/>
      <c r="C808" s="191" t="inlineStr">
        <is>
          <t>/DevApps/Resources/splash.png</t>
        </is>
      </c>
      <c r="D808" s="192" t="inlineStr">
        <is>
          <t>NA</t>
        </is>
      </c>
      <c r="E808" s="191" t="inlineStr">
        <is>
          <t>YES</t>
        </is>
      </c>
      <c r="F808" s="192" t="inlineStr">
        <is>
          <t>No</t>
        </is>
      </c>
      <c r="G808" s="171">
        <f>IF(ISNA(VLOOKUP(C808,FS_SIZE!$B$1:$C$551,2,0)),"",VLOOKUP(C808,FS_SIZE!$B$1:$C$551,2,0))</f>
        <v/>
      </c>
      <c r="H8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194" t="str"/>
      <c r="J808" s="177">
        <f>IF(ISREF(INDIRECT(I808)), INDIRECT(I808),"")</f>
        <v/>
      </c>
    </row>
    <row r="809" ht="12.8" customHeight="1" s="111">
      <c r="A809" s="171">
        <f>IF(INDIRECT(ADDRESS(ROW(),COLUMN()+2,4,1))="","",ROW()-2)</f>
        <v/>
      </c>
      <c r="B809" s="172" t="inlineStr"/>
      <c r="C809" s="173" t="inlineStr">
        <is>
          <t>/DevApps/Resources/table-improvement-gif-1159339.gif</t>
        </is>
      </c>
      <c r="D809" s="174" t="inlineStr">
        <is>
          <t>NA</t>
        </is>
      </c>
      <c r="E809" s="173" t="inlineStr">
        <is>
          <t>YES</t>
        </is>
      </c>
      <c r="F809" s="173" t="inlineStr">
        <is>
          <t>No</t>
        </is>
      </c>
      <c r="G809" s="171">
        <f>IF(ISNA(VLOOKUP(C809,FS_SIZE!$B$1:$C$551,2,0)),"",VLOOKUP(C809,FS_SIZE!$B$1:$C$551,2,0))</f>
        <v/>
      </c>
      <c r="H8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194" t="str"/>
      <c r="J809" s="177">
        <f>IF(ISREF(INDIRECT(I809)), INDIRECT(I809),"")</f>
        <v/>
      </c>
    </row>
    <row r="810" ht="12.8" customHeight="1" s="111">
      <c r="A810" s="171">
        <f>IF(INDIRECT(ADDRESS(ROW(),COLUMN()+2,4,1))="","",ROW()-2)</f>
        <v/>
      </c>
      <c r="B810" s="190" t="inlineStr"/>
      <c r="C810" s="191" t="inlineStr">
        <is>
          <t>/DevApps/RoboCode</t>
        </is>
      </c>
      <c r="D810" s="192" t="inlineStr">
        <is>
          <t>NA</t>
        </is>
      </c>
      <c r="E810" s="191" t="inlineStr">
        <is>
          <t>YES</t>
        </is>
      </c>
      <c r="F810" s="192" t="inlineStr">
        <is>
          <t>YES</t>
        </is>
      </c>
      <c r="G810" s="171">
        <f>IF(ISNA(VLOOKUP(C810,FS_SIZE!$B$1:$C$551,2,0)),"",VLOOKUP(C810,FS_SIZE!$B$1:$C$551,2,0))</f>
        <v/>
      </c>
      <c r="H8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194" t="str"/>
      <c r="J810" s="177">
        <f>IF(ISREF(INDIRECT(I810)), INDIRECT(I810),"")</f>
        <v/>
      </c>
    </row>
    <row r="811" ht="12.8" customHeight="1" s="111">
      <c r="A811" s="171">
        <f>IF(INDIRECT(ADDRESS(ROW(),COLUMN()+2,4,1))="","",ROW()-2)</f>
        <v/>
      </c>
      <c r="B811" s="190" t="inlineStr"/>
      <c r="C811" s="191" t="inlineStr">
        <is>
          <t>/DevApps/RoboCode/ReadMe.html</t>
        </is>
      </c>
      <c r="D811" s="192" t="inlineStr">
        <is>
          <t>NA</t>
        </is>
      </c>
      <c r="E811" s="191" t="inlineStr">
        <is>
          <t>YES</t>
        </is>
      </c>
      <c r="F811" s="192" t="inlineStr">
        <is>
          <t>No</t>
        </is>
      </c>
      <c r="G811" s="171">
        <f>IF(ISNA(VLOOKUP(C811,FS_SIZE!$B$1:$C$551,2,0)),"",VLOOKUP(C811,FS_SIZE!$B$1:$C$551,2,0))</f>
        <v/>
      </c>
      <c r="H8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194" t="str"/>
      <c r="J811" s="177">
        <f>IF(ISREF(INDIRECT(I811)), INDIRECT(I811),"")</f>
        <v/>
      </c>
    </row>
    <row r="812" ht="12.8" customHeight="1" s="111">
      <c r="A812" s="171">
        <f>IF(INDIRECT(ADDRESS(ROW(),COLUMN()+2,4,1))="","",ROW()-2)</f>
        <v/>
      </c>
      <c r="B812" s="144" t="inlineStr"/>
      <c r="C812" s="173" t="inlineStr">
        <is>
          <t>/DevApps/RoboCode/ReadMe.txt</t>
        </is>
      </c>
      <c r="D812" s="192" t="inlineStr">
        <is>
          <t>NA</t>
        </is>
      </c>
      <c r="E812" s="191" t="inlineStr">
        <is>
          <t>YES</t>
        </is>
      </c>
      <c r="F812" s="192" t="inlineStr">
        <is>
          <t>No</t>
        </is>
      </c>
      <c r="G812" s="171">
        <f>IF(ISNA(VLOOKUP(C812,FS_SIZE!$B$1:$C$551,2,0)),"",VLOOKUP(C812,FS_SIZE!$B$1:$C$551,2,0))</f>
        <v/>
      </c>
      <c r="H8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194" t="str"/>
      <c r="J812" s="177">
        <f>IF(ISREF(INDIRECT(I812)), INDIRECT(I812),"")</f>
        <v/>
      </c>
    </row>
    <row r="813" ht="12.8" customHeight="1" s="111">
      <c r="A813" s="171">
        <f>IF(INDIRECT(ADDRESS(ROW(),COLUMN()+2,4,1))="","",ROW()-2)</f>
        <v/>
      </c>
      <c r="B813" s="172" t="inlineStr"/>
      <c r="C813" s="173" t="inlineStr">
        <is>
          <t>/DevApps/RoboCode/j-robocode-pdf.pdf</t>
        </is>
      </c>
      <c r="D813" s="174" t="inlineStr">
        <is>
          <t>NA</t>
        </is>
      </c>
      <c r="E813" s="173" t="inlineStr">
        <is>
          <t>YES</t>
        </is>
      </c>
      <c r="F813" s="173" t="inlineStr">
        <is>
          <t>No</t>
        </is>
      </c>
      <c r="G813" s="171">
        <f>IF(ISNA(VLOOKUP(C813,FS_SIZE!$B$1:$C$551,2,0)),"",VLOOKUP(C813,FS_SIZE!$B$1:$C$551,2,0))</f>
        <v/>
      </c>
      <c r="H8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194" t="str"/>
      <c r="J813" s="177">
        <f>IF(ISREF(INDIRECT(I813)), INDIRECT(I813),"")</f>
        <v/>
      </c>
    </row>
    <row r="814" ht="12.8" customHeight="1" s="111">
      <c r="A814" s="171">
        <f>IF(INDIRECT(ADDRESS(ROW(),COLUMN()+2,4,1))="","",ROW()-2)</f>
        <v/>
      </c>
      <c r="B814" s="144" t="inlineStr"/>
      <c r="C814" s="173" t="inlineStr">
        <is>
          <t>/DevApps/RoboCode/meleerumble.sh</t>
        </is>
      </c>
      <c r="D814" s="192" t="inlineStr">
        <is>
          <t>NA</t>
        </is>
      </c>
      <c r="E814" s="191" t="inlineStr">
        <is>
          <t>YES</t>
        </is>
      </c>
      <c r="F814" s="192" t="inlineStr">
        <is>
          <t>No</t>
        </is>
      </c>
      <c r="G814" s="171">
        <f>IF(ISNA(VLOOKUP(C814,FS_SIZE!$B$1:$C$551,2,0)),"",VLOOKUP(C814,FS_SIZE!$B$1:$C$551,2,0))</f>
        <v/>
      </c>
      <c r="H8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194" t="str"/>
      <c r="J814" s="177">
        <f>IF(ISREF(INDIRECT(I814)), INDIRECT(I814),"")</f>
        <v/>
      </c>
    </row>
    <row r="815" ht="12.8" customHeight="1" s="111">
      <c r="A815" s="171">
        <f>IF(INDIRECT(ADDRESS(ROW(),COLUMN()+2,4,1))="","",ROW()-2)</f>
        <v/>
      </c>
      <c r="B815" s="144" t="inlineStr"/>
      <c r="C815" s="173" t="inlineStr">
        <is>
          <t>/DevApps/RoboCode/robocode.ico</t>
        </is>
      </c>
      <c r="D815" s="192" t="inlineStr">
        <is>
          <t>NA</t>
        </is>
      </c>
      <c r="E815" s="191" t="inlineStr">
        <is>
          <t>YES</t>
        </is>
      </c>
      <c r="F815" s="192" t="inlineStr">
        <is>
          <t>No</t>
        </is>
      </c>
      <c r="G815" s="171">
        <f>IF(ISNA(VLOOKUP(C815,FS_SIZE!$B$1:$C$551,2,0)),"",VLOOKUP(C815,FS_SIZE!$B$1:$C$551,2,0))</f>
        <v/>
      </c>
      <c r="H8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194" t="str"/>
      <c r="J815" s="177">
        <f>IF(ISREF(INDIRECT(I815)), INDIRECT(I815),"")</f>
        <v/>
      </c>
    </row>
    <row r="816" ht="12.8" customHeight="1" s="111">
      <c r="A816" s="171">
        <f>IF(INDIRECT(ADDRESS(ROW(),COLUMN()+2,4,1))="","",ROW()-2)</f>
        <v/>
      </c>
      <c r="B816" s="144" t="inlineStr"/>
      <c r="C816" s="173" t="inlineStr">
        <is>
          <t>/DevApps/RoboCode/robocode.sh</t>
        </is>
      </c>
      <c r="D816" s="192" t="inlineStr">
        <is>
          <t>NA</t>
        </is>
      </c>
      <c r="E816" s="191" t="inlineStr">
        <is>
          <t>YES</t>
        </is>
      </c>
      <c r="F816" s="192" t="inlineStr">
        <is>
          <t>No</t>
        </is>
      </c>
      <c r="G816" s="171">
        <f>IF(ISNA(VLOOKUP(C816,FS_SIZE!$B$1:$C$551,2,0)),"",VLOOKUP(C816,FS_SIZE!$B$1:$C$551,2,0))</f>
        <v/>
      </c>
      <c r="H8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194" t="str"/>
      <c r="J816" s="177">
        <f>IF(ISREF(INDIRECT(I816)), INDIRECT(I816),"")</f>
        <v/>
      </c>
    </row>
    <row r="817" ht="12.8" customHeight="1" s="111">
      <c r="A817" s="171">
        <f>IF(INDIRECT(ADDRESS(ROW(),COLUMN()+2,4,1))="","",ROW()-2)</f>
        <v/>
      </c>
      <c r="B817" s="144" t="inlineStr"/>
      <c r="C817" s="173" t="inlineStr">
        <is>
          <t>/DevApps/RoboCode/roborumble.ico</t>
        </is>
      </c>
      <c r="D817" s="192" t="inlineStr">
        <is>
          <t>NA</t>
        </is>
      </c>
      <c r="E817" s="191" t="inlineStr">
        <is>
          <t>YES</t>
        </is>
      </c>
      <c r="F817" s="192" t="inlineStr">
        <is>
          <t>No</t>
        </is>
      </c>
      <c r="G817" s="171">
        <f>IF(ISNA(VLOOKUP(C817,FS_SIZE!$B$1:$C$551,2,0)),"",VLOOKUP(C817,FS_SIZE!$B$1:$C$551,2,0))</f>
        <v/>
      </c>
      <c r="H8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194" t="str"/>
      <c r="J817" s="177">
        <f>IF(ISREF(INDIRECT(I817)), INDIRECT(I817),"")</f>
        <v/>
      </c>
    </row>
    <row r="818" ht="12.8" customHeight="1" s="111">
      <c r="A818" s="171">
        <f>IF(INDIRECT(ADDRESS(ROW(),COLUMN()+2,4,1))="","",ROW()-2)</f>
        <v/>
      </c>
      <c r="B818" s="144" t="inlineStr"/>
      <c r="C818" s="173" t="inlineStr">
        <is>
          <t>/DevApps/RoboCode/roborumble.sh</t>
        </is>
      </c>
      <c r="D818" s="192" t="inlineStr">
        <is>
          <t>NA</t>
        </is>
      </c>
      <c r="E818" s="191" t="inlineStr">
        <is>
          <t>YES</t>
        </is>
      </c>
      <c r="F818" s="192" t="inlineStr">
        <is>
          <t>No</t>
        </is>
      </c>
      <c r="G818" s="171">
        <f>IF(ISNA(VLOOKUP(C818,FS_SIZE!$B$1:$C$551,2,0)),"",VLOOKUP(C818,FS_SIZE!$B$1:$C$551,2,0))</f>
        <v/>
      </c>
      <c r="H8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194" t="str"/>
      <c r="J818" s="177">
        <f>IF(ISREF(INDIRECT(I818)), INDIRECT(I818),"")</f>
        <v/>
      </c>
    </row>
    <row r="819" ht="12.8" customHeight="1" s="111">
      <c r="A819" s="171">
        <f>IF(INDIRECT(ADDRESS(ROW(),COLUMN()+2,4,1))="","",ROW()-2)</f>
        <v/>
      </c>
      <c r="B819" s="144" t="inlineStr"/>
      <c r="C819" s="173" t="inlineStr">
        <is>
          <t>/DevApps/RoboCode/teamrumble.sh</t>
        </is>
      </c>
      <c r="D819" s="192" t="inlineStr">
        <is>
          <t>NA</t>
        </is>
      </c>
      <c r="E819" s="191" t="inlineStr">
        <is>
          <t>YES</t>
        </is>
      </c>
      <c r="F819" s="192" t="inlineStr">
        <is>
          <t>No</t>
        </is>
      </c>
      <c r="G819" s="171">
        <f>IF(ISNA(VLOOKUP(C819,FS_SIZE!$B$1:$C$551,2,0)),"",VLOOKUP(C819,FS_SIZE!$B$1:$C$551,2,0))</f>
        <v/>
      </c>
      <c r="H8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194" t="str"/>
      <c r="J819" s="177">
        <f>IF(ISREF(INDIRECT(I819)), INDIRECT(I819),"")</f>
        <v/>
      </c>
    </row>
    <row r="820" ht="12.8" customHeight="1" s="111">
      <c r="A820" s="171">
        <f>IF(INDIRECT(ADDRESS(ROW(),COLUMN()+2,4,1))="","",ROW()-2)</f>
        <v/>
      </c>
      <c r="B820" s="144" t="inlineStr"/>
      <c r="C820" s="173" t="inlineStr">
        <is>
          <t>/DevApps/RoboCode/twinduel.sh</t>
        </is>
      </c>
      <c r="D820" s="192" t="inlineStr">
        <is>
          <t>NA</t>
        </is>
      </c>
      <c r="E820" s="191" t="inlineStr">
        <is>
          <t>YES</t>
        </is>
      </c>
      <c r="F820" s="192" t="inlineStr">
        <is>
          <t>No</t>
        </is>
      </c>
      <c r="G820" s="171">
        <f>IF(ISNA(VLOOKUP(C820,FS_SIZE!$B$1:$C$551,2,0)),"",VLOOKUP(C820,FS_SIZE!$B$1:$C$551,2,0))</f>
        <v/>
      </c>
      <c r="H8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194" t="str"/>
      <c r="J820" s="177">
        <f>IF(ISREF(INDIRECT(I820)), INDIRECT(I820),"")</f>
        <v/>
      </c>
    </row>
    <row r="821" ht="12.8" customHeight="1" s="111">
      <c r="A821" s="171">
        <f>IF(INDIRECT(ADDRESS(ROW(),COLUMN()+2,4,1))="","",ROW()-2)</f>
        <v/>
      </c>
      <c r="B821" s="172" t="inlineStr"/>
      <c r="C821" s="173" t="inlineStr">
        <is>
          <t>/DevApps/RoboCode/versions.md</t>
        </is>
      </c>
      <c r="D821" s="174" t="inlineStr">
        <is>
          <t>NA</t>
        </is>
      </c>
      <c r="E821" s="173" t="inlineStr">
        <is>
          <t>YES</t>
        </is>
      </c>
      <c r="F821" s="173" t="inlineStr">
        <is>
          <t>No</t>
        </is>
      </c>
      <c r="G821" s="171">
        <f>IF(ISNA(VLOOKUP(C821,FS_SIZE!$B$1:$C$551,2,0)),"",VLOOKUP(C821,FS_SIZE!$B$1:$C$551,2,0))</f>
        <v/>
      </c>
      <c r="H8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194" t="str"/>
      <c r="J821" s="177">
        <f>IF(ISREF(INDIRECT(I821)), INDIRECT(I821),"")</f>
        <v/>
      </c>
    </row>
    <row r="822" ht="12.8" customHeight="1" s="111">
      <c r="A822" s="171">
        <f>IF(INDIRECT(ADDRESS(ROW(),COLUMN()+2,4,1))="","",ROW()-2)</f>
        <v/>
      </c>
      <c r="B822" s="190" t="inlineStr"/>
      <c r="C822" s="191" t="inlineStr">
        <is>
          <t>/DevApps/Rosie</t>
        </is>
      </c>
      <c r="D822" s="192" t="inlineStr">
        <is>
          <t>NA</t>
        </is>
      </c>
      <c r="E822" s="191" t="inlineStr">
        <is>
          <t>YES</t>
        </is>
      </c>
      <c r="F822" s="192" t="inlineStr">
        <is>
          <t>YES</t>
        </is>
      </c>
      <c r="G822" s="171">
        <f>IF(ISNA(VLOOKUP(C822,FS_SIZE!$B$1:$C$551,2,0)),"",VLOOKUP(C822,FS_SIZE!$B$1:$C$551,2,0))</f>
        <v/>
      </c>
      <c r="H8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194" t="str"/>
      <c r="J822" s="177">
        <f>IF(ISREF(INDIRECT(I822)), INDIRECT(I822),"")</f>
        <v/>
      </c>
    </row>
    <row r="823" ht="12.8" customHeight="1" s="111">
      <c r="A823" s="171">
        <f>IF(INDIRECT(ADDRESS(ROW(),COLUMN()+2,4,1))="","",ROW()-2)</f>
        <v/>
      </c>
      <c r="B823" s="190" t="inlineStr"/>
      <c r="C823" s="191" t="inlineStr">
        <is>
          <t>/DevApps/Slack</t>
        </is>
      </c>
      <c r="D823" s="192" t="inlineStr">
        <is>
          <t>NA</t>
        </is>
      </c>
      <c r="E823" s="191" t="inlineStr">
        <is>
          <t>YES</t>
        </is>
      </c>
      <c r="F823" s="192" t="inlineStr">
        <is>
          <t>YES</t>
        </is>
      </c>
      <c r="G823" s="171">
        <f>IF(ISNA(VLOOKUP(C823,FS_SIZE!$B$1:$C$551,2,0)),"",VLOOKUP(C823,FS_SIZE!$B$1:$C$551,2,0))</f>
        <v/>
      </c>
      <c r="H8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194" t="str"/>
      <c r="J823" s="177">
        <f>IF(ISREF(INDIRECT(I823)), INDIRECT(I823),"")</f>
        <v/>
      </c>
    </row>
    <row r="824" ht="12.8" customHeight="1" s="111">
      <c r="A824" s="171">
        <f>IF(INDIRECT(ADDRESS(ROW(),COLUMN()+2,4,1))="","",ROW()-2)</f>
        <v/>
      </c>
      <c r="B824" s="172" t="inlineStr"/>
      <c r="C824" s="173" t="inlineStr">
        <is>
          <t>/DevApps/Slack/Cookies</t>
        </is>
      </c>
      <c r="D824" s="174" t="inlineStr">
        <is>
          <t>NA</t>
        </is>
      </c>
      <c r="E824" s="173" t="inlineStr">
        <is>
          <t>YES</t>
        </is>
      </c>
      <c r="F824" s="173" t="inlineStr">
        <is>
          <t>No</t>
        </is>
      </c>
      <c r="G824" s="171">
        <f>IF(ISNA(VLOOKUP(C824,FS_SIZE!$B$1:$C$551,2,0)),"",VLOOKUP(C824,FS_SIZE!$B$1:$C$551,2,0))</f>
        <v/>
      </c>
      <c r="H8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194" t="str"/>
      <c r="J824" s="177">
        <f>IF(ISREF(INDIRECT(I824)), INDIRECT(I824),"")</f>
        <v/>
      </c>
    </row>
    <row r="825" ht="12.8" customHeight="1" s="111">
      <c r="A825" s="171">
        <f>IF(INDIRECT(ADDRESS(ROW(),COLUMN()+2,4,1))="","",ROW()-2)</f>
        <v/>
      </c>
      <c r="B825" s="190" t="inlineStr"/>
      <c r="C825" s="191" t="inlineStr">
        <is>
          <t>/DevApps/Slack/Cookies-journal</t>
        </is>
      </c>
      <c r="D825" s="192" t="inlineStr">
        <is>
          <t>NA</t>
        </is>
      </c>
      <c r="E825" s="191" t="inlineStr">
        <is>
          <t>YES</t>
        </is>
      </c>
      <c r="F825" s="192" t="inlineStr">
        <is>
          <t>No</t>
        </is>
      </c>
      <c r="G825" s="171">
        <f>IF(ISNA(VLOOKUP(C825,FS_SIZE!$B$1:$C$551,2,0)),"",VLOOKUP(C825,FS_SIZE!$B$1:$C$551,2,0))</f>
        <v/>
      </c>
      <c r="H8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194" t="str"/>
      <c r="J825" s="177">
        <f>IF(ISREF(INDIRECT(I825)), INDIRECT(I825),"")</f>
        <v/>
      </c>
    </row>
    <row r="826" ht="12.8" customHeight="1" s="111">
      <c r="A826" s="171">
        <f>IF(INDIRECT(ADDRESS(ROW(),COLUMN()+2,4,1))="","",ROW()-2)</f>
        <v/>
      </c>
      <c r="B826" s="190" t="inlineStr"/>
      <c r="C826" s="191" t="inlineStr">
        <is>
          <t>/DevApps/Slack/Preferences</t>
        </is>
      </c>
      <c r="D826" s="192" t="inlineStr">
        <is>
          <t>NA</t>
        </is>
      </c>
      <c r="E826" s="191" t="inlineStr">
        <is>
          <t>YES</t>
        </is>
      </c>
      <c r="F826" s="192" t="inlineStr">
        <is>
          <t>No</t>
        </is>
      </c>
      <c r="G826" s="171">
        <f>IF(ISNA(VLOOKUP(C826,FS_SIZE!$B$1:$C$551,2,0)),"",VLOOKUP(C826,FS_SIZE!$B$1:$C$551,2,0))</f>
        <v/>
      </c>
      <c r="H8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194" t="str"/>
      <c r="J826" s="177">
        <f>IF(ISREF(INDIRECT(I826)), INDIRECT(I826),"")</f>
        <v/>
      </c>
    </row>
    <row r="827" ht="12.8" customHeight="1" s="111">
      <c r="A827" s="171">
        <f>IF(INDIRECT(ADDRESS(ROW(),COLUMN()+2,4,1))="","",ROW()-2)</f>
        <v/>
      </c>
      <c r="B827" s="172" t="inlineStr"/>
      <c r="C827" s="173" t="inlineStr">
        <is>
          <t>/DevApps/Slack/SS</t>
        </is>
      </c>
      <c r="D827" s="174" t="inlineStr">
        <is>
          <t>NA</t>
        </is>
      </c>
      <c r="E827" s="173" t="inlineStr">
        <is>
          <t>YES</t>
        </is>
      </c>
      <c r="F827" s="173" t="inlineStr">
        <is>
          <t>No</t>
        </is>
      </c>
      <c r="G827" s="171">
        <f>IF(ISNA(VLOOKUP(C827,FS_SIZE!$B$1:$C$551,2,0)),"",VLOOKUP(C827,FS_SIZE!$B$1:$C$551,2,0))</f>
        <v/>
      </c>
      <c r="H8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194" t="str"/>
      <c r="J827" s="177">
        <f>IF(ISREF(INDIRECT(I827)), INDIRECT(I827),"")</f>
        <v/>
      </c>
    </row>
    <row r="828" ht="12.8" customHeight="1" s="111">
      <c r="A828" s="171">
        <f>IF(INDIRECT(ADDRESS(ROW(),COLUMN()+2,4,1))="","",ROW()-2)</f>
        <v/>
      </c>
      <c r="B828" s="190" t="inlineStr"/>
      <c r="C828" s="191" t="inlineStr">
        <is>
          <t>/DevApps/Slack/SingletonCookie</t>
        </is>
      </c>
      <c r="D828" s="192" t="inlineStr">
        <is>
          <t>NA</t>
        </is>
      </c>
      <c r="E828" s="191" t="inlineStr">
        <is>
          <t>YES</t>
        </is>
      </c>
      <c r="F828" s="192" t="inlineStr">
        <is>
          <t>No</t>
        </is>
      </c>
      <c r="G828" s="171">
        <f>IF(ISNA(VLOOKUP(C828,FS_SIZE!$B$1:$C$551,2,0)),"",VLOOKUP(C828,FS_SIZE!$B$1:$C$551,2,0))</f>
        <v/>
      </c>
      <c r="H8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194" t="str"/>
      <c r="J828" s="177">
        <f>IF(ISREF(INDIRECT(I828)), INDIRECT(I828),"")</f>
        <v/>
      </c>
    </row>
    <row r="829" ht="12.8" customHeight="1" s="111">
      <c r="A829" s="171">
        <f>IF(INDIRECT(ADDRESS(ROW(),COLUMN()+2,4,1))="","",ROW()-2)</f>
        <v/>
      </c>
      <c r="B829" s="190" t="inlineStr"/>
      <c r="C829" s="191" t="inlineStr">
        <is>
          <t>/DevApps/Slack/SingletonLock</t>
        </is>
      </c>
      <c r="D829" s="192" t="inlineStr">
        <is>
          <t>NA</t>
        </is>
      </c>
      <c r="E829" s="191" t="inlineStr">
        <is>
          <t>YES</t>
        </is>
      </c>
      <c r="F829" s="192" t="inlineStr">
        <is>
          <t>No</t>
        </is>
      </c>
      <c r="G829" s="171">
        <f>IF(ISNA(VLOOKUP(C829,FS_SIZE!$B$1:$C$551,2,0)),"",VLOOKUP(C829,FS_SIZE!$B$1:$C$551,2,0))</f>
        <v/>
      </c>
      <c r="H8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194" t="str"/>
      <c r="J829" s="177">
        <f>IF(ISREF(INDIRECT(I829)), INDIRECT(I829),"")</f>
        <v/>
      </c>
    </row>
    <row r="830" ht="12.8" customHeight="1" s="111">
      <c r="A830" s="171">
        <f>IF(INDIRECT(ADDRESS(ROW(),COLUMN()+2,4,1))="","",ROW()-2)</f>
        <v/>
      </c>
      <c r="B830" s="190" t="inlineStr"/>
      <c r="C830" s="191" t="inlineStr">
        <is>
          <t>/DevApps/TTS</t>
        </is>
      </c>
      <c r="D830" s="192" t="inlineStr">
        <is>
          <t>NA</t>
        </is>
      </c>
      <c r="E830" s="191" t="inlineStr">
        <is>
          <t>YES</t>
        </is>
      </c>
      <c r="F830" s="192" t="inlineStr">
        <is>
          <t>YES</t>
        </is>
      </c>
      <c r="G830" s="171">
        <f>IF(ISNA(VLOOKUP(C830,FS_SIZE!$B$1:$C$551,2,0)),"",VLOOKUP(C830,FS_SIZE!$B$1:$C$551,2,0))</f>
        <v/>
      </c>
      <c r="H8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194" t="str"/>
      <c r="J830" s="177">
        <f>IF(ISREF(INDIRECT(I830)), INDIRECT(I830),"")</f>
        <v/>
      </c>
    </row>
    <row r="831" ht="12.8" customHeight="1" s="111">
      <c r="A831" s="171">
        <f>IF(INDIRECT(ADDRESS(ROW(),COLUMN()+2,4,1))="","",ROW()-2)</f>
        <v/>
      </c>
      <c r="B831" s="190" t="inlineStr"/>
      <c r="C831" s="191" t="inlineStr">
        <is>
          <t>/DevApps/Unity</t>
        </is>
      </c>
      <c r="D831" s="192" t="inlineStr">
        <is>
          <t>NA</t>
        </is>
      </c>
      <c r="E831" s="191" t="inlineStr">
        <is>
          <t>YES</t>
        </is>
      </c>
      <c r="F831" s="192" t="inlineStr">
        <is>
          <t>YES</t>
        </is>
      </c>
      <c r="G831" s="171">
        <f>IF(ISNA(VLOOKUP(C831,FS_SIZE!$B$1:$C$551,2,0)),"",VLOOKUP(C831,FS_SIZE!$B$1:$C$551,2,0))</f>
        <v/>
      </c>
      <c r="H8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194" t="str"/>
      <c r="J831" s="177">
        <f>IF(ISREF(INDIRECT(I831)), INDIRECT(I831),"")</f>
        <v/>
      </c>
    </row>
    <row r="832" ht="12.8" customHeight="1" s="111">
      <c r="A832" s="171">
        <f>IF(INDIRECT(ADDRESS(ROW(),COLUMN()+2,4,1))="","",ROW()-2)</f>
        <v/>
      </c>
      <c r="B832" s="190" t="inlineStr"/>
      <c r="C832" s="191" t="inlineStr">
        <is>
          <t>/DevApps/Unity/UnityHub.AppImage</t>
        </is>
      </c>
      <c r="D832" s="192" t="inlineStr">
        <is>
          <t>NA</t>
        </is>
      </c>
      <c r="E832" s="191" t="inlineStr">
        <is>
          <t>YES</t>
        </is>
      </c>
      <c r="F832" s="192" t="inlineStr">
        <is>
          <t>No</t>
        </is>
      </c>
      <c r="G832" s="171">
        <f>IF(ISNA(VLOOKUP(C832,FS_SIZE!$B$1:$C$551,2,0)),"",VLOOKUP(C832,FS_SIZE!$B$1:$C$551,2,0))</f>
        <v/>
      </c>
      <c r="H8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194" t="str"/>
      <c r="J832" s="177">
        <f>IF(ISREF(INDIRECT(I832)), INDIRECT(I832),"")</f>
        <v/>
      </c>
    </row>
    <row r="833" ht="12.8" customHeight="1" s="111">
      <c r="A833" s="171">
        <f>IF(INDIRECT(ADDRESS(ROW(),COLUMN()+2,4,1))="","",ROW()-2)</f>
        <v/>
      </c>
      <c r="B833" s="190" t="inlineStr"/>
      <c r="C833" s="191" t="inlineStr">
        <is>
          <t>/DevApps/Unity/UnitySetup-2018.2.7f1</t>
        </is>
      </c>
      <c r="D833" s="192" t="inlineStr">
        <is>
          <t>NA</t>
        </is>
      </c>
      <c r="E833" s="191" t="inlineStr">
        <is>
          <t>YES</t>
        </is>
      </c>
      <c r="F833" s="192" t="inlineStr">
        <is>
          <t>No</t>
        </is>
      </c>
      <c r="G833" s="171">
        <f>IF(ISNA(VLOOKUP(C833,FS_SIZE!$B$1:$C$551,2,0)),"",VLOOKUP(C833,FS_SIZE!$B$1:$C$551,2,0))</f>
        <v/>
      </c>
      <c r="H8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194" t="str"/>
      <c r="J833" s="177">
        <f>IF(ISREF(INDIRECT(I833)), INDIRECT(I833),"")</f>
        <v/>
      </c>
    </row>
    <row r="834" ht="12.8" customHeight="1" s="111">
      <c r="A834" s="171">
        <f>IF(INDIRECT(ADDRESS(ROW(),COLUMN()+2,4,1))="","",ROW()-2)</f>
        <v/>
      </c>
      <c r="B834" s="190" t="inlineStr"/>
      <c r="C834" s="191" t="inlineStr">
        <is>
          <t>/DevApps/Unity/Unity_lic.alf</t>
        </is>
      </c>
      <c r="D834" s="192" t="inlineStr">
        <is>
          <t>NA</t>
        </is>
      </c>
      <c r="E834" s="191" t="inlineStr">
        <is>
          <t>YES</t>
        </is>
      </c>
      <c r="F834" s="192" t="inlineStr">
        <is>
          <t>No</t>
        </is>
      </c>
      <c r="G834" s="171">
        <f>IF(ISNA(VLOOKUP(C834,FS_SIZE!$B$1:$C$551,2,0)),"",VLOOKUP(C834,FS_SIZE!$B$1:$C$551,2,0))</f>
        <v/>
      </c>
      <c r="H8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194" t="str"/>
      <c r="J834" s="177">
        <f>IF(ISREF(INDIRECT(I834)), INDIRECT(I834),"")</f>
        <v/>
      </c>
    </row>
    <row r="835" ht="12.8" customHeight="1" s="111">
      <c r="A835" s="171">
        <f>IF(INDIRECT(ADDRESS(ROW(),COLUMN()+2,4,1))="","",ROW()-2)</f>
        <v/>
      </c>
      <c r="B835" s="190" t="inlineStr"/>
      <c r="C835" s="191" t="inlineStr">
        <is>
          <t>/DevApps/Unity/Unity_v2017.x.ulf</t>
        </is>
      </c>
      <c r="D835" s="192" t="inlineStr">
        <is>
          <t>NA</t>
        </is>
      </c>
      <c r="E835" s="191" t="inlineStr">
        <is>
          <t>YES</t>
        </is>
      </c>
      <c r="F835" s="192" t="inlineStr">
        <is>
          <t>No</t>
        </is>
      </c>
      <c r="G835" s="171">
        <f>IF(ISNA(VLOOKUP(C835,FS_SIZE!$B$1:$C$551,2,0)),"",VLOOKUP(C835,FS_SIZE!$B$1:$C$551,2,0))</f>
        <v/>
      </c>
      <c r="H8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194" t="str"/>
      <c r="J835" s="177">
        <f>IF(ISREF(INDIRECT(I835)), INDIRECT(I835),"")</f>
        <v/>
      </c>
    </row>
    <row r="836" ht="12.8" customHeight="1" s="111">
      <c r="A836" s="171">
        <f>IF(INDIRECT(ADDRESS(ROW(),COLUMN()+2,4,1))="","",ROW()-2)</f>
        <v/>
      </c>
      <c r="B836" s="172" t="inlineStr"/>
      <c r="C836" s="173" t="inlineStr">
        <is>
          <t>/DevApps/Wingman</t>
        </is>
      </c>
      <c r="D836" s="174" t="inlineStr">
        <is>
          <t>NA</t>
        </is>
      </c>
      <c r="E836" s="173" t="inlineStr">
        <is>
          <t>YES</t>
        </is>
      </c>
      <c r="F836" s="173" t="inlineStr">
        <is>
          <t>YES</t>
        </is>
      </c>
      <c r="G836" s="171">
        <f>IF(ISNA(VLOOKUP(C836,FS_SIZE!$B$1:$C$551,2,0)),"",VLOOKUP(C836,FS_SIZE!$B$1:$C$551,2,0))</f>
        <v/>
      </c>
      <c r="H8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194" t="str"/>
      <c r="J836" s="177">
        <f>IF(ISREF(INDIRECT(I836)), INDIRECT(I836),"")</f>
        <v/>
      </c>
    </row>
    <row r="837" ht="12.8" customHeight="1" s="111">
      <c r="A837" s="171">
        <f>IF(INDIRECT(ADDRESS(ROW(),COLUMN()+2,4,1))="","",ROW()-2)</f>
        <v/>
      </c>
      <c r="B837" s="190" t="inlineStr"/>
      <c r="C837" s="191" t="inlineStr">
        <is>
          <t>/DevApps/anaconda3</t>
        </is>
      </c>
      <c r="D837" s="192" t="inlineStr">
        <is>
          <t>NA</t>
        </is>
      </c>
      <c r="E837" s="191" t="inlineStr">
        <is>
          <t>YES</t>
        </is>
      </c>
      <c r="F837" s="192" t="inlineStr">
        <is>
          <t>YES</t>
        </is>
      </c>
      <c r="G837" s="171">
        <f>IF(ISNA(VLOOKUP(C837,FS_SIZE!$B$1:$C$551,2,0)),"",VLOOKUP(C837,FS_SIZE!$B$1:$C$551,2,0))</f>
        <v/>
      </c>
      <c r="H8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194" t="str"/>
      <c r="J837" s="177">
        <f>IF(ISREF(INDIRECT(I837)), INDIRECT(I837),"")</f>
        <v/>
      </c>
    </row>
    <row r="838" ht="12.8" customHeight="1" s="111">
      <c r="A838" s="171">
        <f>IF(INDIRECT(ADDRESS(ROW(),COLUMN()+2,4,1))="","",ROW()-2)</f>
        <v/>
      </c>
      <c r="B838" s="144" t="inlineStr"/>
      <c r="C838" s="173" t="inlineStr">
        <is>
          <t>/DevApps/anaconda3/LICENSE.txt</t>
        </is>
      </c>
      <c r="D838" s="192" t="inlineStr">
        <is>
          <t>NA</t>
        </is>
      </c>
      <c r="E838" s="191" t="inlineStr">
        <is>
          <t>YES</t>
        </is>
      </c>
      <c r="F838" s="192" t="inlineStr">
        <is>
          <t>No</t>
        </is>
      </c>
      <c r="G838" s="171">
        <f>IF(ISNA(VLOOKUP(C838,FS_SIZE!$B$1:$C$551,2,0)),"",VLOOKUP(C838,FS_SIZE!$B$1:$C$551,2,0))</f>
        <v/>
      </c>
      <c r="H8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194" t="str"/>
      <c r="J838" s="177">
        <f>IF(ISREF(INDIRECT(I838)), INDIRECT(I838),"")</f>
        <v/>
      </c>
    </row>
    <row r="839" ht="12.8" customHeight="1" s="111">
      <c r="A839" s="171">
        <f>IF(INDIRECT(ADDRESS(ROW(),COLUMN()+2,4,1))="","",ROW()-2)</f>
        <v/>
      </c>
      <c r="B839" s="144" t="inlineStr"/>
      <c r="C839" s="173" t="inlineStr">
        <is>
          <t>/DevApps/mediawiki</t>
        </is>
      </c>
      <c r="D839" s="192" t="inlineStr">
        <is>
          <t>NA</t>
        </is>
      </c>
      <c r="E839" s="191" t="inlineStr">
        <is>
          <t>YES</t>
        </is>
      </c>
      <c r="F839" s="192" t="inlineStr">
        <is>
          <t>YES</t>
        </is>
      </c>
      <c r="G839" s="171">
        <f>IF(ISNA(VLOOKUP(C839,FS_SIZE!$B$1:$C$551,2,0)),"",VLOOKUP(C839,FS_SIZE!$B$1:$C$551,2,0))</f>
        <v/>
      </c>
      <c r="H8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194" t="str"/>
      <c r="J839" s="177">
        <f>IF(ISREF(INDIRECT(I839)), INDIRECT(I839),"")</f>
        <v/>
      </c>
    </row>
    <row r="840" ht="12.8" customHeight="1" s="111">
      <c r="A840" s="171">
        <f>IF(INDIRECT(ADDRESS(ROW(),COLUMN()+2,4,1))="","",ROW()-2)</f>
        <v/>
      </c>
      <c r="B840" s="144" t="inlineStr"/>
      <c r="C840" s="173" t="inlineStr">
        <is>
          <t>/DevApps/mediawiki/Vector-REL1_27-d11a80a.tar.gz</t>
        </is>
      </c>
      <c r="D840" s="192" t="inlineStr">
        <is>
          <t>NA</t>
        </is>
      </c>
      <c r="E840" s="191" t="inlineStr">
        <is>
          <t>YES</t>
        </is>
      </c>
      <c r="F840" s="192" t="inlineStr">
        <is>
          <t>No</t>
        </is>
      </c>
      <c r="G840" s="171">
        <f>IF(ISNA(VLOOKUP(C840,FS_SIZE!$B$1:$C$551,2,0)),"",VLOOKUP(C840,FS_SIZE!$B$1:$C$551,2,0))</f>
        <v/>
      </c>
      <c r="H8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194" t="str"/>
      <c r="J840" s="177">
        <f>IF(ISREF(INDIRECT(I840)), INDIRECT(I840),"")</f>
        <v/>
      </c>
    </row>
    <row r="841" ht="12.8" customHeight="1" s="111">
      <c r="A841" s="171">
        <f>IF(INDIRECT(ADDRESS(ROW(),COLUMN()+2,4,1))="","",ROW()-2)</f>
        <v/>
      </c>
      <c r="B841" s="144" t="inlineStr"/>
      <c r="C841" s="173" t="inlineStr">
        <is>
          <t>/DevApps/tmphome</t>
        </is>
      </c>
      <c r="D841" s="192" t="inlineStr">
        <is>
          <t>NA</t>
        </is>
      </c>
      <c r="E841" s="191" t="inlineStr">
        <is>
          <t>YES</t>
        </is>
      </c>
      <c r="F841" s="192" t="inlineStr">
        <is>
          <t>YES</t>
        </is>
      </c>
      <c r="G841" s="171">
        <f>IF(ISNA(VLOOKUP(C841,FS_SIZE!$B$1:$C$551,2,0)),"",VLOOKUP(C841,FS_SIZE!$B$1:$C$551,2,0))</f>
        <v/>
      </c>
      <c r="H8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194" t="str"/>
      <c r="J841" s="177">
        <f>IF(ISREF(INDIRECT(I841)), INDIRECT(I841),"")</f>
        <v/>
      </c>
    </row>
    <row r="842" ht="12.8" customHeight="1" s="111">
      <c r="A842" s="171">
        <f>IF(INDIRECT(ADDRESS(ROW(),COLUMN()+2,4,1))="","",ROW()-2)</f>
        <v/>
      </c>
      <c r="B842" s="144" t="inlineStr"/>
      <c r="C842" s="173" t="inlineStr">
        <is>
          <t>/etc/php/7.4</t>
        </is>
      </c>
      <c r="D842" s="192" t="inlineStr">
        <is>
          <t>NA</t>
        </is>
      </c>
      <c r="E842" s="191" t="inlineStr">
        <is>
          <t>YES</t>
        </is>
      </c>
      <c r="F842" s="192" t="inlineStr">
        <is>
          <t>YES</t>
        </is>
      </c>
      <c r="G842" s="171">
        <f>IF(ISNA(VLOOKUP(C842,FS_SIZE!$B$1:$C$551,2,0)),"",VLOOKUP(C842,FS_SIZE!$B$1:$C$551,2,0))</f>
        <v/>
      </c>
      <c r="H8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194" t="str"/>
      <c r="J842" s="177">
        <f>IF(ISREF(INDIRECT(I842)), INDIRECT(I842),"")</f>
        <v/>
      </c>
    </row>
    <row r="843" ht="12.8" customHeight="1" s="111">
      <c r="A843" s="171">
        <f>IF(INDIRECT(ADDRESS(ROW(),COLUMN()+2,4,1))="","",ROW()-2)</f>
        <v/>
      </c>
      <c r="B843" s="144" t="inlineStr"/>
      <c r="C843" s="173" t="inlineStr">
        <is>
          <t>/home/barry/.AndroidStudio3.0</t>
        </is>
      </c>
      <c r="D843" s="192" t="inlineStr">
        <is>
          <t>NA</t>
        </is>
      </c>
      <c r="E843" s="191" t="inlineStr">
        <is>
          <t>YES</t>
        </is>
      </c>
      <c r="F843" s="192" t="inlineStr">
        <is>
          <t>YES</t>
        </is>
      </c>
      <c r="G843" s="171">
        <f>IF(ISNA(VLOOKUP(C843,FS_SIZE!$B$1:$C$551,2,0)),"",VLOOKUP(C843,FS_SIZE!$B$1:$C$551,2,0))</f>
        <v/>
      </c>
      <c r="H8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194" t="str"/>
      <c r="J843" s="177">
        <f>IF(ISREF(INDIRECT(I843)), INDIRECT(I843),"")</f>
        <v/>
      </c>
    </row>
    <row r="844" ht="12.8" customHeight="1" s="111">
      <c r="A844" s="171">
        <f>IF(INDIRECT(ADDRESS(ROW(),COLUMN()+2,4,1))="","",ROW()-2)</f>
        <v/>
      </c>
      <c r="B844" s="144" t="inlineStr"/>
      <c r="C844" s="173" t="inlineStr">
        <is>
          <t>/home/barry/.android</t>
        </is>
      </c>
      <c r="D844" s="192" t="inlineStr">
        <is>
          <t>NA</t>
        </is>
      </c>
      <c r="E844" s="191" t="inlineStr">
        <is>
          <t>YES</t>
        </is>
      </c>
      <c r="F844" s="192" t="inlineStr">
        <is>
          <t>YES</t>
        </is>
      </c>
      <c r="G844" s="171">
        <f>IF(ISNA(VLOOKUP(C844,FS_SIZE!$B$1:$C$551,2,0)),"",VLOOKUP(C844,FS_SIZE!$B$1:$C$551,2,0))</f>
        <v/>
      </c>
      <c r="H8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194" t="str"/>
      <c r="J844" s="177">
        <f>IF(ISREF(INDIRECT(I844)), INDIRECT(I844),"")</f>
        <v/>
      </c>
    </row>
    <row r="845" ht="12.8" customHeight="1" s="111">
      <c r="A845" s="171">
        <f>IF(INDIRECT(ADDRESS(ROW(),COLUMN()+2,4,1))="","",ROW()-2)</f>
        <v/>
      </c>
      <c r="B845" s="190" t="inlineStr"/>
      <c r="C845" s="191" t="inlineStr">
        <is>
          <t>/home/barry/.astropy</t>
        </is>
      </c>
      <c r="D845" s="192" t="inlineStr">
        <is>
          <t>NA</t>
        </is>
      </c>
      <c r="E845" s="191" t="inlineStr">
        <is>
          <t>YES</t>
        </is>
      </c>
      <c r="F845" s="192" t="inlineStr">
        <is>
          <t>YES</t>
        </is>
      </c>
      <c r="G845" s="171">
        <f>IF(ISNA(VLOOKUP(C845,FS_SIZE!$B$1:$C$551,2,0)),"",VLOOKUP(C845,FS_SIZE!$B$1:$C$551,2,0))</f>
        <v/>
      </c>
      <c r="H8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194" t="str"/>
      <c r="J845" s="177">
        <f>IF(ISREF(INDIRECT(I845)), INDIRECT(I845),"")</f>
        <v/>
      </c>
    </row>
    <row r="846" ht="12.8" customHeight="1" s="111">
      <c r="A846" s="171">
        <f>IF(INDIRECT(ADDRESS(ROW(),COLUMN()+2,4,1))="","",ROW()-2)</f>
        <v/>
      </c>
      <c r="B846" s="190" t="inlineStr"/>
      <c r="C846" s="191" t="inlineStr">
        <is>
          <t>/home/barry/.be</t>
        </is>
      </c>
      <c r="D846" s="192" t="inlineStr">
        <is>
          <t>NA</t>
        </is>
      </c>
      <c r="E846" s="191" t="inlineStr">
        <is>
          <t>YES</t>
        </is>
      </c>
      <c r="F846" s="192" t="inlineStr">
        <is>
          <t>YES</t>
        </is>
      </c>
      <c r="G846" s="171">
        <f>IF(ISNA(VLOOKUP(C846,FS_SIZE!$B$1:$C$551,2,0)),"",VLOOKUP(C846,FS_SIZE!$B$1:$C$551,2,0))</f>
        <v/>
      </c>
      <c r="H8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194" t="str"/>
      <c r="J846" s="177">
        <f>IF(ISREF(INDIRECT(I846)), INDIRECT(I846),"")</f>
        <v/>
      </c>
    </row>
    <row r="847" ht="12.8" customHeight="1" s="111">
      <c r="A847" s="171">
        <f>IF(INDIRECT(ADDRESS(ROW(),COLUMN()+2,4,1))="","",ROW()-2)</f>
        <v/>
      </c>
      <c r="B847" s="190" t="inlineStr"/>
      <c r="C847" s="191" t="inlineStr">
        <is>
          <t>/home/barry/.cache</t>
        </is>
      </c>
      <c r="D847" s="192" t="inlineStr">
        <is>
          <t>NA</t>
        </is>
      </c>
      <c r="E847" s="191" t="inlineStr">
        <is>
          <t>YES</t>
        </is>
      </c>
      <c r="F847" s="192" t="inlineStr">
        <is>
          <t>YES</t>
        </is>
      </c>
      <c r="G847" s="171">
        <f>IF(ISNA(VLOOKUP(C847,FS_SIZE!$B$1:$C$551,2,0)),"",VLOOKUP(C847,FS_SIZE!$B$1:$C$551,2,0))</f>
        <v/>
      </c>
      <c r="H8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194" t="str"/>
      <c r="J847" s="177">
        <f>IF(ISREF(INDIRECT(I847)), INDIRECT(I847),"")</f>
        <v/>
      </c>
    </row>
    <row r="848" ht="12.8" customHeight="1" s="111">
      <c r="A848" s="171">
        <f>IF(INDIRECT(ADDRESS(ROW(),COLUMN()+2,4,1))="","",ROW()-2)</f>
        <v/>
      </c>
      <c r="B848" s="190" t="inlineStr"/>
      <c r="C848" s="191" t="inlineStr">
        <is>
          <t>/home/barry/.cache/event-sound-cache.tdb.74e2476e99ba4e559de42fb28e6eb98d.x86_64-pc-linux-gnu</t>
        </is>
      </c>
      <c r="D848" s="192" t="inlineStr">
        <is>
          <t>NA</t>
        </is>
      </c>
      <c r="E848" s="191" t="inlineStr">
        <is>
          <t>YES</t>
        </is>
      </c>
      <c r="F848" s="192" t="inlineStr">
        <is>
          <t>No</t>
        </is>
      </c>
      <c r="G848" s="171">
        <f>IF(ISNA(VLOOKUP(C848,FS_SIZE!$B$1:$C$551,2,0)),"",VLOOKUP(C848,FS_SIZE!$B$1:$C$551,2,0))</f>
        <v/>
      </c>
      <c r="H8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194" t="str"/>
      <c r="J848" s="177">
        <f>IF(ISREF(INDIRECT(I848)), INDIRECT(I848),"")</f>
        <v/>
      </c>
    </row>
    <row r="849" ht="12.8" customHeight="1" s="111">
      <c r="A849" s="171">
        <f>IF(INDIRECT(ADDRESS(ROW(),COLUMN()+2,4,1))="","",ROW()-2)</f>
        <v/>
      </c>
      <c r="B849" s="190" t="inlineStr"/>
      <c r="C849" s="191" t="inlineStr">
        <is>
          <t>/home/barry/.cache/icon-cache.kcache</t>
        </is>
      </c>
      <c r="D849" s="192" t="inlineStr">
        <is>
          <t>NA</t>
        </is>
      </c>
      <c r="E849" s="191" t="inlineStr">
        <is>
          <t>YES</t>
        </is>
      </c>
      <c r="F849" s="192" t="inlineStr">
        <is>
          <t>No</t>
        </is>
      </c>
      <c r="G849" s="171">
        <f>IF(ISNA(VLOOKUP(C849,FS_SIZE!$B$1:$C$551,2,0)),"",VLOOKUP(C849,FS_SIZE!$B$1:$C$551,2,0))</f>
        <v/>
      </c>
      <c r="H8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194" t="str"/>
      <c r="J849" s="177">
        <f>IF(ISREF(INDIRECT(I849)), INDIRECT(I849),"")</f>
        <v/>
      </c>
    </row>
    <row r="850" ht="12.8" customHeight="1" s="111">
      <c r="A850" s="171">
        <f>IF(INDIRECT(ADDRESS(ROW(),COLUMN()+2,4,1))="","",ROW()-2)</f>
        <v/>
      </c>
      <c r="B850" s="172" t="inlineStr"/>
      <c r="C850" s="173" t="inlineStr">
        <is>
          <t>/home/barry/.cache/ksycoca5_en-CA_T2z0fsXI43dMk97TWcaymAhVaAA=</t>
        </is>
      </c>
      <c r="D850" s="174" t="inlineStr">
        <is>
          <t>NA</t>
        </is>
      </c>
      <c r="E850" s="173" t="inlineStr">
        <is>
          <t>YES</t>
        </is>
      </c>
      <c r="F850" s="173" t="inlineStr">
        <is>
          <t>No</t>
        </is>
      </c>
      <c r="G850" s="171">
        <f>IF(ISNA(VLOOKUP(C850,FS_SIZE!$B$1:$C$551,2,0)),"",VLOOKUP(C850,FS_SIZE!$B$1:$C$551,2,0))</f>
        <v/>
      </c>
      <c r="H8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194" t="str"/>
      <c r="J850" s="177">
        <f>IF(ISREF(INDIRECT(I850)), INDIRECT(I850),"")</f>
        <v/>
      </c>
    </row>
    <row r="851" ht="12.8" customHeight="1" s="111">
      <c r="A851" s="171">
        <f>IF(INDIRECT(ADDRESS(ROW(),COLUMN()+2,4,1))="","",ROW()-2)</f>
        <v/>
      </c>
      <c r="B851" s="172" t="inlineStr"/>
      <c r="C851" s="173" t="inlineStr">
        <is>
          <t>/home/barry/.cache/motd.legal-displayed</t>
        </is>
      </c>
      <c r="D851" s="174" t="inlineStr">
        <is>
          <t>NA</t>
        </is>
      </c>
      <c r="E851" s="173" t="inlineStr">
        <is>
          <t>YES</t>
        </is>
      </c>
      <c r="F851" s="173" t="inlineStr">
        <is>
          <t>No</t>
        </is>
      </c>
      <c r="G851" s="171">
        <f>IF(ISNA(VLOOKUP(C851,FS_SIZE!$B$1:$C$551,2,0)),"",VLOOKUP(C851,FS_SIZE!$B$1:$C$551,2,0))</f>
        <v/>
      </c>
      <c r="H8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194" t="str"/>
      <c r="J851" s="177">
        <f>IF(ISREF(INDIRECT(I851)), INDIRECT(I851),"")</f>
        <v/>
      </c>
    </row>
    <row r="852" ht="12.8" customHeight="1" s="111">
      <c r="A852" s="171">
        <f>IF(INDIRECT(ADDRESS(ROW(),COLUMN()+2,4,1))="","",ROW()-2)</f>
        <v/>
      </c>
      <c r="B852" s="172" t="inlineStr"/>
      <c r="C852" s="173" t="inlineStr">
        <is>
          <t>/home/barry/.cache/xsel.log</t>
        </is>
      </c>
      <c r="D852" s="174" t="inlineStr">
        <is>
          <t>NA</t>
        </is>
      </c>
      <c r="E852" s="173" t="inlineStr">
        <is>
          <t>YES</t>
        </is>
      </c>
      <c r="F852" s="173" t="inlineStr">
        <is>
          <t>No</t>
        </is>
      </c>
      <c r="G852" s="171">
        <f>IF(ISNA(VLOOKUP(C852,FS_SIZE!$B$1:$C$551,2,0)),"",VLOOKUP(C852,FS_SIZE!$B$1:$C$551,2,0))</f>
        <v/>
      </c>
      <c r="H8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194" t="str"/>
      <c r="J852" s="177">
        <f>IF(ISREF(INDIRECT(I852)), INDIRECT(I852),"")</f>
        <v/>
      </c>
    </row>
    <row r="853" ht="12.8" customHeight="1" s="111">
      <c r="A853" s="171">
        <f>IF(INDIRECT(ADDRESS(ROW(),COLUMN()+2,4,1))="","",ROW()-2)</f>
        <v/>
      </c>
      <c r="B853" s="172" t="inlineStr"/>
      <c r="C853" s="173" t="inlineStr">
        <is>
          <t>/home/barry/.conda</t>
        </is>
      </c>
      <c r="D853" s="174" t="inlineStr">
        <is>
          <t>NA</t>
        </is>
      </c>
      <c r="E853" s="173" t="inlineStr">
        <is>
          <t>YES</t>
        </is>
      </c>
      <c r="F853" s="173" t="inlineStr">
        <is>
          <t>YES</t>
        </is>
      </c>
      <c r="G853" s="171">
        <f>IF(ISNA(VLOOKUP(C853,FS_SIZE!$B$1:$C$551,2,0)),"",VLOOKUP(C853,FS_SIZE!$B$1:$C$551,2,0))</f>
        <v/>
      </c>
      <c r="H8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194" t="str"/>
      <c r="J853" s="177">
        <f>IF(ISREF(INDIRECT(I853)), INDIRECT(I853),"")</f>
        <v/>
      </c>
    </row>
    <row r="854" ht="12.8" customHeight="1" s="111">
      <c r="A854" s="171">
        <f>IF(INDIRECT(ADDRESS(ROW(),COLUMN()+2,4,1))="","",ROW()-2)</f>
        <v/>
      </c>
      <c r="B854" s="172" t="inlineStr"/>
      <c r="C854" s="173" t="inlineStr">
        <is>
          <t>/home/barry/.conda/environments.txt</t>
        </is>
      </c>
      <c r="D854" s="174" t="inlineStr">
        <is>
          <t>NA</t>
        </is>
      </c>
      <c r="E854" s="173" t="inlineStr">
        <is>
          <t>YES</t>
        </is>
      </c>
      <c r="F854" s="173" t="inlineStr">
        <is>
          <t>No</t>
        </is>
      </c>
      <c r="G854" s="171">
        <f>IF(ISNA(VLOOKUP(C854,FS_SIZE!$B$1:$C$551,2,0)),"",VLOOKUP(C854,FS_SIZE!$B$1:$C$551,2,0))</f>
        <v/>
      </c>
      <c r="H8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194" t="str"/>
      <c r="J854" s="177">
        <f>IF(ISREF(INDIRECT(I854)), INDIRECT(I854),"")</f>
        <v/>
      </c>
    </row>
    <row r="855" ht="12.8" customHeight="1" s="111">
      <c r="A855" s="171">
        <f>IF(INDIRECT(ADDRESS(ROW(),COLUMN()+2,4,1))="","",ROW()-2)</f>
        <v/>
      </c>
      <c r="B855" s="190" t="inlineStr"/>
      <c r="C855" s="191" t="inlineStr">
        <is>
          <t>/home/barry/.config</t>
        </is>
      </c>
      <c r="D855" s="192" t="inlineStr">
        <is>
          <t>NA</t>
        </is>
      </c>
      <c r="E855" s="191" t="inlineStr">
        <is>
          <t>YES</t>
        </is>
      </c>
      <c r="F855" s="192" t="inlineStr">
        <is>
          <t>YES</t>
        </is>
      </c>
      <c r="G855" s="171">
        <f>IF(ISNA(VLOOKUP(C855,FS_SIZE!$B$1:$C$551,2,0)),"",VLOOKUP(C855,FS_SIZE!$B$1:$C$551,2,0))</f>
        <v/>
      </c>
      <c r="H8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194" t="str"/>
      <c r="J855" s="177">
        <f>IF(ISREF(INDIRECT(I855)), INDIRECT(I855),"")</f>
        <v/>
      </c>
    </row>
    <row r="856" ht="12.8" customHeight="1" s="111">
      <c r="A856" s="171">
        <f>IF(INDIRECT(ADDRESS(ROW(),COLUMN()+2,4,1))="","",ROW()-2)</f>
        <v/>
      </c>
      <c r="B856" s="144" t="inlineStr"/>
      <c r="C856" s="173" t="inlineStr">
        <is>
          <t>/home/barry/.config/QtProject.conf</t>
        </is>
      </c>
      <c r="D856" s="192" t="inlineStr">
        <is>
          <t>NA</t>
        </is>
      </c>
      <c r="E856" s="191" t="inlineStr">
        <is>
          <t>YES</t>
        </is>
      </c>
      <c r="F856" s="192" t="inlineStr">
        <is>
          <t>No</t>
        </is>
      </c>
      <c r="G856" s="171">
        <f>IF(ISNA(VLOOKUP(C856,FS_SIZE!$B$1:$C$551,2,0)),"",VLOOKUP(C856,FS_SIZE!$B$1:$C$551,2,0))</f>
        <v/>
      </c>
      <c r="H8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194" t="str"/>
      <c r="J856" s="177">
        <f>IF(ISREF(INDIRECT(I856)), INDIRECT(I856),"")</f>
        <v/>
      </c>
    </row>
    <row r="857" ht="12.8" customHeight="1" s="111">
      <c r="A857" s="171">
        <f>IF(INDIRECT(ADDRESS(ROW(),COLUMN()+2,4,1))="","",ROW()-2)</f>
        <v/>
      </c>
      <c r="B857" s="144" t="inlineStr"/>
      <c r="C857" s="173" t="inlineStr">
        <is>
          <t>/home/barry/.config/csharp.history</t>
        </is>
      </c>
      <c r="D857" s="192" t="inlineStr">
        <is>
          <t>NA</t>
        </is>
      </c>
      <c r="E857" s="191" t="inlineStr">
        <is>
          <t>YES</t>
        </is>
      </c>
      <c r="F857" s="192" t="inlineStr">
        <is>
          <t>No</t>
        </is>
      </c>
      <c r="G857" s="171">
        <f>IF(ISNA(VLOOKUP(C857,FS_SIZE!$B$1:$C$551,2,0)),"",VLOOKUP(C857,FS_SIZE!$B$1:$C$551,2,0))</f>
        <v/>
      </c>
      <c r="H8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194" t="str"/>
      <c r="J857" s="177">
        <f>IF(ISREF(INDIRECT(I857)), INDIRECT(I857),"")</f>
        <v/>
      </c>
    </row>
    <row r="858" ht="12.8" customHeight="1" s="111">
      <c r="A858" s="171">
        <f>IF(INDIRECT(ADDRESS(ROW(),COLUMN()+2,4,1))="","",ROW()-2)</f>
        <v/>
      </c>
      <c r="B858" s="172" t="inlineStr"/>
      <c r="C858" s="192" t="inlineStr">
        <is>
          <t>/home/barry/.config/digikam_oauthrc</t>
        </is>
      </c>
      <c r="D858" s="174" t="inlineStr">
        <is>
          <t>NA</t>
        </is>
      </c>
      <c r="E858" s="173" t="inlineStr">
        <is>
          <t>YES</t>
        </is>
      </c>
      <c r="F858" s="173" t="inlineStr">
        <is>
          <t>No</t>
        </is>
      </c>
      <c r="G858" s="171">
        <f>IF(ISNA(VLOOKUP(C858,FS_SIZE!$B$1:$C$551,2,0)),"",VLOOKUP(C858,FS_SIZE!$B$1:$C$551,2,0))</f>
        <v/>
      </c>
      <c r="H8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194" t="str"/>
      <c r="J858" s="177">
        <f>IF(ISREF(INDIRECT(I858)), INDIRECT(I858),"")</f>
        <v/>
      </c>
    </row>
    <row r="859" ht="12.8" customHeight="1" s="111">
      <c r="A859" s="171">
        <f>IF(INDIRECT(ADDRESS(ROW(),COLUMN()+2,4,1))="","",ROW()-2)</f>
        <v/>
      </c>
      <c r="B859" s="172" t="inlineStr"/>
      <c r="C859" s="173" t="inlineStr">
        <is>
          <t>/home/barry/.config/digikamrc</t>
        </is>
      </c>
      <c r="D859" s="174" t="inlineStr">
        <is>
          <t>NA</t>
        </is>
      </c>
      <c r="E859" s="173" t="inlineStr">
        <is>
          <t>YES</t>
        </is>
      </c>
      <c r="F859" s="173" t="inlineStr">
        <is>
          <t>No</t>
        </is>
      </c>
      <c r="G859" s="171">
        <f>IF(ISNA(VLOOKUP(C859,FS_SIZE!$B$1:$C$551,2,0)),"",VLOOKUP(C859,FS_SIZE!$B$1:$C$551,2,0))</f>
        <v/>
      </c>
      <c r="H8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194" t="str"/>
      <c r="J859" s="177">
        <f>IF(ISREF(INDIRECT(I859)), INDIRECT(I859),"")</f>
        <v/>
      </c>
    </row>
    <row r="860" ht="12.8" customHeight="1" s="111">
      <c r="A860" s="171">
        <f>IF(INDIRECT(ADDRESS(ROW(),COLUMN()+2,4,1))="","",ROW()-2)</f>
        <v/>
      </c>
      <c r="B860" s="190" t="inlineStr"/>
      <c r="C860" s="191" t="inlineStr">
        <is>
          <t>/home/barry/.config/gnome-initial-setup-done</t>
        </is>
      </c>
      <c r="D860" s="192" t="inlineStr">
        <is>
          <t>NA</t>
        </is>
      </c>
      <c r="E860" s="191" t="inlineStr">
        <is>
          <t>YES</t>
        </is>
      </c>
      <c r="F860" s="192" t="inlineStr">
        <is>
          <t>No</t>
        </is>
      </c>
      <c r="G860" s="171">
        <f>IF(ISNA(VLOOKUP(C860,FS_SIZE!$B$1:$C$551,2,0)),"",VLOOKUP(C860,FS_SIZE!$B$1:$C$551,2,0))</f>
        <v/>
      </c>
      <c r="H8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194" t="str"/>
      <c r="J860" s="177">
        <f>IF(ISREF(INDIRECT(I860)), INDIRECT(I860),"")</f>
        <v/>
      </c>
    </row>
    <row r="861" ht="12.8" customHeight="1" s="111">
      <c r="A861" s="171">
        <f>IF(INDIRECT(ADDRESS(ROW(),COLUMN()+2,4,1))="","",ROW()-2)</f>
        <v/>
      </c>
      <c r="B861" s="190" t="inlineStr"/>
      <c r="C861" s="191" t="inlineStr">
        <is>
          <t>/home/barry/.config/mimeapps.list</t>
        </is>
      </c>
      <c r="D861" s="192" t="inlineStr">
        <is>
          <t>NA</t>
        </is>
      </c>
      <c r="E861" s="191" t="inlineStr">
        <is>
          <t>YES</t>
        </is>
      </c>
      <c r="F861" s="192" t="inlineStr">
        <is>
          <t>No</t>
        </is>
      </c>
      <c r="G861" s="171">
        <f>IF(ISNA(VLOOKUP(C861,FS_SIZE!$B$1:$C$551,2,0)),"",VLOOKUP(C861,FS_SIZE!$B$1:$C$551,2,0))</f>
        <v/>
      </c>
      <c r="H8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194" t="str"/>
      <c r="J861" s="177">
        <f>IF(ISREF(INDIRECT(I861)), INDIRECT(I861),"")</f>
        <v/>
      </c>
    </row>
    <row r="862" ht="12.8" customHeight="1" s="111">
      <c r="A862" s="171">
        <f>IF(INDIRECT(ADDRESS(ROW(),COLUMN()+2,4,1))="","",ROW()-2)</f>
        <v/>
      </c>
      <c r="B862" s="172" t="inlineStr"/>
      <c r="C862" s="173" t="inlineStr">
        <is>
          <t>/home/barry/.config/user-dirs.dirs</t>
        </is>
      </c>
      <c r="D862" s="174" t="inlineStr">
        <is>
          <t>NA</t>
        </is>
      </c>
      <c r="E862" s="173" t="inlineStr">
        <is>
          <t>YES</t>
        </is>
      </c>
      <c r="F862" s="173" t="inlineStr">
        <is>
          <t>No</t>
        </is>
      </c>
      <c r="G862" s="171">
        <f>IF(ISNA(VLOOKUP(C862,FS_SIZE!$B$1:$C$551,2,0)),"",VLOOKUP(C862,FS_SIZE!$B$1:$C$551,2,0))</f>
        <v/>
      </c>
      <c r="H8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194" t="str"/>
      <c r="J862" s="177">
        <f>IF(ISREF(INDIRECT(I862)), INDIRECT(I862),"")</f>
        <v/>
      </c>
    </row>
    <row r="863" ht="12.8" customHeight="1" s="111">
      <c r="A863" s="171">
        <f>IF(INDIRECT(ADDRESS(ROW(),COLUMN()+2,4,1))="","",ROW()-2)</f>
        <v/>
      </c>
      <c r="B863" s="172" t="inlineStr"/>
      <c r="C863" s="173" t="inlineStr">
        <is>
          <t>/home/barry/.config/user-dirs.locale</t>
        </is>
      </c>
      <c r="D863" s="174" t="inlineStr">
        <is>
          <t>NA</t>
        </is>
      </c>
      <c r="E863" s="173" t="inlineStr">
        <is>
          <t>YES</t>
        </is>
      </c>
      <c r="F863" s="173" t="inlineStr">
        <is>
          <t>No</t>
        </is>
      </c>
      <c r="G863" s="171">
        <f>IF(ISNA(VLOOKUP(C863,FS_SIZE!$B$1:$C$551,2,0)),"",VLOOKUP(C863,FS_SIZE!$B$1:$C$551,2,0))</f>
        <v/>
      </c>
      <c r="H8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194" t="str"/>
      <c r="J863" s="177">
        <f>IF(ISREF(INDIRECT(I863)), INDIRECT(I863),"")</f>
        <v/>
      </c>
    </row>
    <row r="864" ht="12.8" customHeight="1" s="111">
      <c r="A864" s="171">
        <f>IF(INDIRECT(ADDRESS(ROW(),COLUMN()+2,4,1))="","",ROW()-2)</f>
        <v/>
      </c>
      <c r="B864" s="172" t="inlineStr"/>
      <c r="C864" s="173" t="inlineStr">
        <is>
          <t>/home/barry/.config/zoomus.conf</t>
        </is>
      </c>
      <c r="D864" s="174" t="inlineStr">
        <is>
          <t>NA</t>
        </is>
      </c>
      <c r="E864" s="173" t="inlineStr">
        <is>
          <t>YES</t>
        </is>
      </c>
      <c r="F864" s="173" t="inlineStr">
        <is>
          <t>No</t>
        </is>
      </c>
      <c r="G864" s="171">
        <f>IF(ISNA(VLOOKUP(C864,FS_SIZE!$B$1:$C$551,2,0)),"",VLOOKUP(C864,FS_SIZE!$B$1:$C$551,2,0))</f>
        <v/>
      </c>
      <c r="H8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194" t="str"/>
      <c r="J864" s="177">
        <f>IF(ISREF(INDIRECT(I864)), INDIRECT(I864),"")</f>
        <v/>
      </c>
    </row>
    <row r="865" ht="12.8" customHeight="1" s="111">
      <c r="A865" s="171">
        <f>IF(INDIRECT(ADDRESS(ROW(),COLUMN()+2,4,1))="","",ROW()-2)</f>
        <v/>
      </c>
      <c r="B865" s="190" t="inlineStr"/>
      <c r="C865" s="191" t="inlineStr">
        <is>
          <t>/home/barry/.cups</t>
        </is>
      </c>
      <c r="D865" s="192" t="inlineStr">
        <is>
          <t>NA</t>
        </is>
      </c>
      <c r="E865" s="191" t="inlineStr">
        <is>
          <t>YES</t>
        </is>
      </c>
      <c r="F865" s="192" t="inlineStr">
        <is>
          <t>YES</t>
        </is>
      </c>
      <c r="G865" s="171">
        <f>IF(ISNA(VLOOKUP(C865,FS_SIZE!$B$1:$C$551,2,0)),"",VLOOKUP(C865,FS_SIZE!$B$1:$C$551,2,0))</f>
        <v/>
      </c>
      <c r="H8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194" t="str"/>
      <c r="J865" s="177">
        <f>IF(ISREF(INDIRECT(I865)), INDIRECT(I865),"")</f>
        <v/>
      </c>
    </row>
    <row r="866" ht="12.8" customHeight="1" s="111">
      <c r="A866" s="171">
        <f>IF(INDIRECT(ADDRESS(ROW(),COLUMN()+2,4,1))="","",ROW()-2)</f>
        <v/>
      </c>
      <c r="B866" s="190" t="inlineStr"/>
      <c r="C866" s="191" t="inlineStr">
        <is>
          <t>/home/barry/.cups/lpoptions</t>
        </is>
      </c>
      <c r="D866" s="192" t="inlineStr">
        <is>
          <t>NA</t>
        </is>
      </c>
      <c r="E866" s="191" t="inlineStr">
        <is>
          <t>YES</t>
        </is>
      </c>
      <c r="F866" s="192" t="inlineStr">
        <is>
          <t>No</t>
        </is>
      </c>
      <c r="G866" s="171">
        <f>IF(ISNA(VLOOKUP(C866,FS_SIZE!$B$1:$C$551,2,0)),"",VLOOKUP(C866,FS_SIZE!$B$1:$C$551,2,0))</f>
        <v/>
      </c>
      <c r="H8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194" t="str"/>
      <c r="J866" s="177">
        <f>IF(ISREF(INDIRECT(I866)), INDIRECT(I866),"")</f>
        <v/>
      </c>
    </row>
    <row r="867" ht="12.8" customHeight="1" s="111">
      <c r="A867" s="171">
        <f>IF(INDIRECT(ADDRESS(ROW(),COLUMN()+2,4,1))="","",ROW()-2)</f>
        <v/>
      </c>
      <c r="B867" s="190" t="inlineStr"/>
      <c r="C867" s="191" t="inlineStr">
        <is>
          <t>/home/barry/.eclipse</t>
        </is>
      </c>
      <c r="D867" s="192" t="inlineStr">
        <is>
          <t>NA</t>
        </is>
      </c>
      <c r="E867" s="191" t="inlineStr">
        <is>
          <t>YES</t>
        </is>
      </c>
      <c r="F867" s="192" t="inlineStr">
        <is>
          <t>YES</t>
        </is>
      </c>
      <c r="G867" s="171">
        <f>IF(ISNA(VLOOKUP(C867,FS_SIZE!$B$1:$C$551,2,0)),"",VLOOKUP(C867,FS_SIZE!$B$1:$C$551,2,0))</f>
        <v/>
      </c>
      <c r="H8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194" t="str"/>
      <c r="J867" s="177">
        <f>IF(ISREF(INDIRECT(I867)), INDIRECT(I867),"")</f>
        <v/>
      </c>
    </row>
    <row r="868" ht="12.8" customHeight="1" s="111">
      <c r="A868" s="171">
        <f>IF(INDIRECT(ADDRESS(ROW(),COLUMN()+2,4,1))="","",ROW()-2)</f>
        <v/>
      </c>
      <c r="B868" s="190" t="inlineStr"/>
      <c r="C868" s="191" t="inlineStr">
        <is>
          <t>/home/barry/.giteye</t>
        </is>
      </c>
      <c r="D868" s="192" t="inlineStr">
        <is>
          <t>NA</t>
        </is>
      </c>
      <c r="E868" s="191" t="inlineStr">
        <is>
          <t>YES</t>
        </is>
      </c>
      <c r="F868" s="192" t="inlineStr">
        <is>
          <t>YES</t>
        </is>
      </c>
      <c r="G868" s="171">
        <f>IF(ISNA(VLOOKUP(C868,FS_SIZE!$B$1:$C$551,2,0)),"",VLOOKUP(C868,FS_SIZE!$B$1:$C$551,2,0))</f>
        <v/>
      </c>
      <c r="H8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194" t="str"/>
      <c r="J868" s="177">
        <f>IF(ISREF(INDIRECT(I868)), INDIRECT(I868),"")</f>
        <v/>
      </c>
    </row>
    <row r="869" ht="12.8" customHeight="1" s="111">
      <c r="A869" s="171">
        <f>IF(INDIRECT(ADDRESS(ROW(),COLUMN()+2,4,1))="","",ROW()-2)</f>
        <v/>
      </c>
      <c r="B869" s="190" t="inlineStr"/>
      <c r="C869" s="191" t="inlineStr">
        <is>
          <t>/home/barry/.gnome</t>
        </is>
      </c>
      <c r="D869" s="192" t="inlineStr">
        <is>
          <t>NA</t>
        </is>
      </c>
      <c r="E869" s="191" t="inlineStr">
        <is>
          <t>YES</t>
        </is>
      </c>
      <c r="F869" s="192" t="inlineStr">
        <is>
          <t>YES</t>
        </is>
      </c>
      <c r="G869" s="171">
        <f>IF(ISNA(VLOOKUP(C869,FS_SIZE!$B$1:$C$551,2,0)),"",VLOOKUP(C869,FS_SIZE!$B$1:$C$551,2,0))</f>
        <v/>
      </c>
      <c r="H8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194" t="str"/>
      <c r="J869" s="177">
        <f>IF(ISREF(INDIRECT(I869)), INDIRECT(I869),"")</f>
        <v/>
      </c>
    </row>
    <row r="870" ht="12.8" customHeight="1" s="111">
      <c r="A870" s="171">
        <f>IF(INDIRECT(ADDRESS(ROW(),COLUMN()+2,4,1))="","",ROW()-2)</f>
        <v/>
      </c>
      <c r="B870" s="172" t="inlineStr"/>
      <c r="C870" s="173" t="inlineStr">
        <is>
          <t>/home/barry/.gnupg</t>
        </is>
      </c>
      <c r="D870" s="174" t="inlineStr">
        <is>
          <t>NA</t>
        </is>
      </c>
      <c r="E870" s="173" t="inlineStr">
        <is>
          <t>YES</t>
        </is>
      </c>
      <c r="F870" s="173" t="inlineStr">
        <is>
          <t>YES</t>
        </is>
      </c>
      <c r="G870" s="171">
        <f>IF(ISNA(VLOOKUP(C870,FS_SIZE!$B$1:$C$551,2,0)),"",VLOOKUP(C870,FS_SIZE!$B$1:$C$551,2,0))</f>
        <v/>
      </c>
      <c r="H8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194" t="str"/>
      <c r="J870" s="177">
        <f>IF(ISREF(INDIRECT(I870)), INDIRECT(I870),"")</f>
        <v/>
      </c>
    </row>
    <row r="871" ht="12.8" customHeight="1" s="111">
      <c r="A871" s="171">
        <f>IF(INDIRECT(ADDRESS(ROW(),COLUMN()+2,4,1))="","",ROW()-2)</f>
        <v/>
      </c>
      <c r="B871" s="190" t="inlineStr"/>
      <c r="C871" s="191" t="inlineStr">
        <is>
          <t>/home/barry/.gnupg/pubring.kbx</t>
        </is>
      </c>
      <c r="D871" s="192" t="inlineStr">
        <is>
          <t>NA</t>
        </is>
      </c>
      <c r="E871" s="191" t="inlineStr">
        <is>
          <t>YES</t>
        </is>
      </c>
      <c r="F871" s="192" t="inlineStr">
        <is>
          <t>No</t>
        </is>
      </c>
      <c r="G871" s="171">
        <f>IF(ISNA(VLOOKUP(C871,FS_SIZE!$B$1:$C$551,2,0)),"",VLOOKUP(C871,FS_SIZE!$B$1:$C$551,2,0))</f>
        <v/>
      </c>
      <c r="H8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194" t="str"/>
      <c r="J871" s="177">
        <f>IF(ISREF(INDIRECT(I871)), INDIRECT(I871),"")</f>
        <v/>
      </c>
    </row>
    <row r="872" ht="12.8" customHeight="1" s="111">
      <c r="A872" s="171">
        <f>IF(INDIRECT(ADDRESS(ROW(),COLUMN()+2,4,1))="","",ROW()-2)</f>
        <v/>
      </c>
      <c r="B872" s="190" t="inlineStr"/>
      <c r="C872" s="191" t="inlineStr">
        <is>
          <t>/home/barry/.gnupg/pubring.kbx~</t>
        </is>
      </c>
      <c r="D872" s="192" t="inlineStr">
        <is>
          <t>NA</t>
        </is>
      </c>
      <c r="E872" s="191" t="inlineStr">
        <is>
          <t>YES</t>
        </is>
      </c>
      <c r="F872" s="192" t="inlineStr">
        <is>
          <t>No</t>
        </is>
      </c>
      <c r="G872" s="171">
        <f>IF(ISNA(VLOOKUP(C872,FS_SIZE!$B$1:$C$551,2,0)),"",VLOOKUP(C872,FS_SIZE!$B$1:$C$551,2,0))</f>
        <v/>
      </c>
      <c r="H8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194" t="str"/>
      <c r="J872" s="177">
        <f>IF(ISREF(INDIRECT(I872)), INDIRECT(I872),"")</f>
        <v/>
      </c>
    </row>
    <row r="873" ht="12.8" customHeight="1" s="111">
      <c r="A873" s="171">
        <f>IF(INDIRECT(ADDRESS(ROW(),COLUMN()+2,4,1))="","",ROW()-2)</f>
        <v/>
      </c>
      <c r="B873" s="190" t="inlineStr"/>
      <c r="C873" s="191" t="inlineStr">
        <is>
          <t>/home/barry/.gnupg/trustdb.gpg</t>
        </is>
      </c>
      <c r="D873" s="192" t="inlineStr">
        <is>
          <t>NA</t>
        </is>
      </c>
      <c r="E873" s="191" t="inlineStr">
        <is>
          <t>YES</t>
        </is>
      </c>
      <c r="F873" s="192" t="inlineStr">
        <is>
          <t>No</t>
        </is>
      </c>
      <c r="G873" s="171">
        <f>IF(ISNA(VLOOKUP(C873,FS_SIZE!$B$1:$C$551,2,0)),"",VLOOKUP(C873,FS_SIZE!$B$1:$C$551,2,0))</f>
        <v/>
      </c>
      <c r="H8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194" t="str"/>
      <c r="J873" s="177">
        <f>IF(ISREF(INDIRECT(I873)), INDIRECT(I873),"")</f>
        <v/>
      </c>
    </row>
    <row r="874" ht="12.8" customHeight="1" s="111">
      <c r="A874" s="171">
        <f>IF(INDIRECT(ADDRESS(ROW(),COLUMN()+2,4,1))="","",ROW()-2)</f>
        <v/>
      </c>
      <c r="B874" s="172" t="inlineStr"/>
      <c r="C874" s="173" t="inlineStr">
        <is>
          <t>/home/barry/.gphoto</t>
        </is>
      </c>
      <c r="D874" s="174" t="inlineStr">
        <is>
          <t>NA</t>
        </is>
      </c>
      <c r="E874" s="173" t="inlineStr">
        <is>
          <t>YES</t>
        </is>
      </c>
      <c r="F874" s="173" t="inlineStr">
        <is>
          <t>YES</t>
        </is>
      </c>
      <c r="G874" s="171">
        <f>IF(ISNA(VLOOKUP(C874,FS_SIZE!$B$1:$C$551,2,0)),"",VLOOKUP(C874,FS_SIZE!$B$1:$C$551,2,0))</f>
        <v/>
      </c>
      <c r="H8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194" t="str"/>
      <c r="J874" s="177">
        <f>IF(ISREF(INDIRECT(I874)), INDIRECT(I874),"")</f>
        <v/>
      </c>
    </row>
    <row r="875" ht="12.8" customHeight="1" s="111">
      <c r="A875" s="171">
        <f>IF(INDIRECT(ADDRESS(ROW(),COLUMN()+2,4,1))="","",ROW()-2)</f>
        <v/>
      </c>
      <c r="B875" s="190" t="inlineStr"/>
      <c r="C875" s="191" t="inlineStr">
        <is>
          <t>/home/barry/.gradle</t>
        </is>
      </c>
      <c r="D875" s="192" t="inlineStr">
        <is>
          <t>NA</t>
        </is>
      </c>
      <c r="E875" s="191" t="inlineStr">
        <is>
          <t>YES</t>
        </is>
      </c>
      <c r="F875" s="192" t="inlineStr">
        <is>
          <t>YES</t>
        </is>
      </c>
      <c r="G875" s="171">
        <f>IF(ISNA(VLOOKUP(C875,FS_SIZE!$B$1:$C$551,2,0)),"",VLOOKUP(C875,FS_SIZE!$B$1:$C$551,2,0))</f>
        <v/>
      </c>
      <c r="H8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194" t="str"/>
      <c r="J875" s="177">
        <f>IF(ISREF(INDIRECT(I875)), INDIRECT(I875),"")</f>
        <v/>
      </c>
    </row>
    <row r="876" ht="12.8" customHeight="1" s="111">
      <c r="A876" s="171">
        <f>IF(INDIRECT(ADDRESS(ROW(),COLUMN()+2,4,1))="","",ROW()-2)</f>
        <v/>
      </c>
      <c r="B876" s="190" t="inlineStr"/>
      <c r="C876" s="191" t="inlineStr">
        <is>
          <t>/home/barry/.gramps</t>
        </is>
      </c>
      <c r="D876" s="192" t="inlineStr">
        <is>
          <t>NA</t>
        </is>
      </c>
      <c r="E876" s="191" t="inlineStr">
        <is>
          <t>YES</t>
        </is>
      </c>
      <c r="F876" s="192" t="inlineStr">
        <is>
          <t>YES</t>
        </is>
      </c>
      <c r="G876" s="171">
        <f>IF(ISNA(VLOOKUP(C876,FS_SIZE!$B$1:$C$551,2,0)),"",VLOOKUP(C876,FS_SIZE!$B$1:$C$551,2,0))</f>
        <v/>
      </c>
      <c r="H8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194" t="str"/>
      <c r="J876" s="177">
        <f>IF(ISREF(INDIRECT(I876)), INDIRECT(I876),"")</f>
        <v/>
      </c>
    </row>
    <row r="877" ht="12.8" customHeight="1" s="111">
      <c r="A877" s="171">
        <f>IF(INDIRECT(ADDRESS(ROW(),COLUMN()+2,4,1))="","",ROW()-2)</f>
        <v/>
      </c>
      <c r="B877" s="190" t="inlineStr"/>
      <c r="C877" s="191" t="inlineStr">
        <is>
          <t>/home/barry/.gramps/place_formats.xml</t>
        </is>
      </c>
      <c r="D877" s="192" t="inlineStr">
        <is>
          <t>NA</t>
        </is>
      </c>
      <c r="E877" s="191" t="inlineStr">
        <is>
          <t>YES</t>
        </is>
      </c>
      <c r="F877" s="192" t="inlineStr">
        <is>
          <t>No</t>
        </is>
      </c>
      <c r="G877" s="171">
        <f>IF(ISNA(VLOOKUP(C877,FS_SIZE!$B$1:$C$551,2,0)),"",VLOOKUP(C877,FS_SIZE!$B$1:$C$551,2,0))</f>
        <v/>
      </c>
      <c r="H8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194" t="str"/>
      <c r="J877" s="177">
        <f>IF(ISREF(INDIRECT(I877)), INDIRECT(I877),"")</f>
        <v/>
      </c>
    </row>
    <row r="878" ht="12.8" customHeight="1" s="111">
      <c r="A878" s="171">
        <f>IF(INDIRECT(ADDRESS(ROW(),COLUMN()+2,4,1))="","",ROW()-2)</f>
        <v/>
      </c>
      <c r="B878" s="172" t="inlineStr"/>
      <c r="C878" s="173" t="inlineStr">
        <is>
          <t>/home/barry/.gramps/recent-files-gramps.xml</t>
        </is>
      </c>
      <c r="D878" s="174" t="inlineStr">
        <is>
          <t>NA</t>
        </is>
      </c>
      <c r="E878" s="173" t="inlineStr">
        <is>
          <t>YES</t>
        </is>
      </c>
      <c r="F878" s="173" t="inlineStr">
        <is>
          <t>No</t>
        </is>
      </c>
      <c r="G878" s="171">
        <f>IF(ISNA(VLOOKUP(C878,FS_SIZE!$B$1:$C$551,2,0)),"",VLOOKUP(C878,FS_SIZE!$B$1:$C$551,2,0))</f>
        <v/>
      </c>
      <c r="H8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194" t="str"/>
      <c r="J878" s="177">
        <f>IF(ISREF(INDIRECT(I878)), INDIRECT(I878),"")</f>
        <v/>
      </c>
    </row>
    <row r="879" ht="12.8" customHeight="1" s="111">
      <c r="A879" s="171">
        <f>IF(INDIRECT(ADDRESS(ROW(),COLUMN()+2,4,1))="","",ROW()-2)</f>
        <v/>
      </c>
      <c r="B879" s="172" t="inlineStr"/>
      <c r="C879" s="192" t="inlineStr">
        <is>
          <t>/home/barry/.hardinfo</t>
        </is>
      </c>
      <c r="D879" s="174" t="inlineStr">
        <is>
          <t>NA</t>
        </is>
      </c>
      <c r="E879" s="173" t="inlineStr">
        <is>
          <t>YES</t>
        </is>
      </c>
      <c r="F879" s="173" t="inlineStr">
        <is>
          <t>YES</t>
        </is>
      </c>
      <c r="G879" s="171">
        <f>IF(ISNA(VLOOKUP(C879,FS_SIZE!$B$1:$C$551,2,0)),"",VLOOKUP(C879,FS_SIZE!$B$1:$C$551,2,0))</f>
        <v/>
      </c>
      <c r="H8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194" t="str"/>
      <c r="J879" s="177">
        <f>IF(ISREF(INDIRECT(I879)), INDIRECT(I879),"")</f>
        <v/>
      </c>
    </row>
    <row r="880" ht="12.8" customHeight="1" s="111">
      <c r="A880" s="171">
        <f>IF(INDIRECT(ADDRESS(ROW(),COLUMN()+2,4,1))="","",ROW()-2)</f>
        <v/>
      </c>
      <c r="B880" s="172" t="inlineStr"/>
      <c r="C880" s="173" t="inlineStr">
        <is>
          <t>/home/barry/.ipython</t>
        </is>
      </c>
      <c r="D880" s="174" t="inlineStr">
        <is>
          <t>NA</t>
        </is>
      </c>
      <c r="E880" s="173" t="inlineStr">
        <is>
          <t>YES</t>
        </is>
      </c>
      <c r="F880" s="173" t="inlineStr">
        <is>
          <t>YES</t>
        </is>
      </c>
      <c r="G880" s="171">
        <f>IF(ISNA(VLOOKUP(C880,FS_SIZE!$B$1:$C$551,2,0)),"",VLOOKUP(C880,FS_SIZE!$B$1:$C$551,2,0))</f>
        <v/>
      </c>
      <c r="H8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194" t="str"/>
      <c r="J880" s="177">
        <f>IF(ISREF(INDIRECT(I880)), INDIRECT(I880),"")</f>
        <v/>
      </c>
    </row>
    <row r="881" ht="12.8" customHeight="1" s="111">
      <c r="A881" s="171">
        <f>IF(INDIRECT(ADDRESS(ROW(),COLUMN()+2,4,1))="","",ROW()-2)</f>
        <v/>
      </c>
      <c r="B881" s="172" t="inlineStr"/>
      <c r="C881" s="173" t="inlineStr">
        <is>
          <t>/home/barry/.java</t>
        </is>
      </c>
      <c r="D881" s="174" t="inlineStr">
        <is>
          <t>NA</t>
        </is>
      </c>
      <c r="E881" s="173" t="inlineStr">
        <is>
          <t>YES</t>
        </is>
      </c>
      <c r="F881" s="173" t="inlineStr">
        <is>
          <t>YES</t>
        </is>
      </c>
      <c r="G881" s="171">
        <f>IF(ISNA(VLOOKUP(C881,FS_SIZE!$B$1:$C$551,2,0)),"",VLOOKUP(C881,FS_SIZE!$B$1:$C$551,2,0))</f>
        <v/>
      </c>
      <c r="H8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194" t="str"/>
      <c r="J881" s="177">
        <f>IF(ISREF(INDIRECT(I881)), INDIRECT(I881),"")</f>
        <v/>
      </c>
    </row>
    <row r="882" ht="12.8" customHeight="1" s="111">
      <c r="A882" s="171">
        <f>IF(INDIRECT(ADDRESS(ROW(),COLUMN()+2,4,1))="","",ROW()-2)</f>
        <v/>
      </c>
      <c r="B882" s="172" t="inlineStr"/>
      <c r="C882" s="173" t="inlineStr">
        <is>
          <t>/home/barry/.jedit</t>
        </is>
      </c>
      <c r="D882" s="174" t="inlineStr">
        <is>
          <t>NA</t>
        </is>
      </c>
      <c r="E882" s="173" t="inlineStr">
        <is>
          <t>YES</t>
        </is>
      </c>
      <c r="F882" s="173" t="inlineStr">
        <is>
          <t>YES</t>
        </is>
      </c>
      <c r="G882" s="171">
        <f>IF(ISNA(VLOOKUP(C882,FS_SIZE!$B$1:$C$551,2,0)),"",VLOOKUP(C882,FS_SIZE!$B$1:$C$551,2,0))</f>
        <v/>
      </c>
      <c r="H8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194" t="str"/>
      <c r="J882" s="177">
        <f>IF(ISREF(INDIRECT(I882)), INDIRECT(I882),"")</f>
        <v/>
      </c>
    </row>
    <row r="883" ht="12.8" customHeight="1" s="111">
      <c r="A883" s="171">
        <f>IF(INDIRECT(ADDRESS(ROW(),COLUMN()+2,4,1))="","",ROW()-2)</f>
        <v/>
      </c>
      <c r="B883" s="190" t="inlineStr"/>
      <c r="C883" s="191" t="inlineStr">
        <is>
          <t>/home/barry/.jedit/abbrevs</t>
        </is>
      </c>
      <c r="D883" s="192" t="inlineStr">
        <is>
          <t>NA</t>
        </is>
      </c>
      <c r="E883" s="191" t="inlineStr">
        <is>
          <t>YES</t>
        </is>
      </c>
      <c r="F883" s="192" t="inlineStr">
        <is>
          <t>No</t>
        </is>
      </c>
      <c r="G883" s="171">
        <f>IF(ISNA(VLOOKUP(C883,FS_SIZE!$B$1:$C$551,2,0)),"",VLOOKUP(C883,FS_SIZE!$B$1:$C$551,2,0))</f>
        <v/>
      </c>
      <c r="H8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194" t="str"/>
      <c r="J883" s="177">
        <f>IF(ISREF(INDIRECT(I883)), INDIRECT(I883),"")</f>
        <v/>
      </c>
    </row>
    <row r="884" ht="12.8" customHeight="1" s="111">
      <c r="A884" s="171">
        <f>IF(INDIRECT(ADDRESS(ROW(),COLUMN()+2,4,1))="","",ROW()-2)</f>
        <v/>
      </c>
      <c r="B884" s="172" t="inlineStr"/>
      <c r="C884" s="173" t="inlineStr">
        <is>
          <t>/home/barry/.jedit/activity.log</t>
        </is>
      </c>
      <c r="D884" s="174" t="inlineStr">
        <is>
          <t>NA</t>
        </is>
      </c>
      <c r="E884" s="173" t="inlineStr">
        <is>
          <t>YES</t>
        </is>
      </c>
      <c r="F884" s="173" t="inlineStr">
        <is>
          <t>No</t>
        </is>
      </c>
      <c r="G884" s="171">
        <f>IF(ISNA(VLOOKUP(C884,FS_SIZE!$B$1:$C$551,2,0)),"",VLOOKUP(C884,FS_SIZE!$B$1:$C$551,2,0))</f>
        <v/>
      </c>
      <c r="H8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194" t="str"/>
      <c r="J884" s="177">
        <f>IF(ISREF(INDIRECT(I884)), INDIRECT(I884),"")</f>
        <v/>
      </c>
    </row>
    <row r="885" ht="12.8" customHeight="1" s="111">
      <c r="A885" s="171">
        <f>IF(INDIRECT(ADDRESS(ROW(),COLUMN()+2,4,1))="","",ROW()-2)</f>
        <v/>
      </c>
      <c r="B885" s="190" t="inlineStr"/>
      <c r="C885" s="191" t="inlineStr">
        <is>
          <t>/home/barry/.jedit/history</t>
        </is>
      </c>
      <c r="D885" s="192" t="inlineStr">
        <is>
          <t>NA</t>
        </is>
      </c>
      <c r="E885" s="191" t="inlineStr">
        <is>
          <t>YES</t>
        </is>
      </c>
      <c r="F885" s="192" t="inlineStr">
        <is>
          <t>No</t>
        </is>
      </c>
      <c r="G885" s="171">
        <f>IF(ISNA(VLOOKUP(C885,FS_SIZE!$B$1:$C$551,2,0)),"",VLOOKUP(C885,FS_SIZE!$B$1:$C$551,2,0))</f>
        <v/>
      </c>
      <c r="H8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194" t="str"/>
      <c r="J885" s="177">
        <f>IF(ISREF(INDIRECT(I885)), INDIRECT(I885),"")</f>
        <v/>
      </c>
    </row>
    <row r="886" ht="12.8" customHeight="1" s="111">
      <c r="A886" s="171">
        <f>IF(INDIRECT(ADDRESS(ROW(),COLUMN()+2,4,1))="","",ROW()-2)</f>
        <v/>
      </c>
      <c r="B886" s="190" t="inlineStr"/>
      <c r="C886" s="191" t="inlineStr">
        <is>
          <t>/home/barry/.jedit/killring.xml</t>
        </is>
      </c>
      <c r="D886" s="192" t="inlineStr">
        <is>
          <t>NA</t>
        </is>
      </c>
      <c r="E886" s="191" t="inlineStr">
        <is>
          <t>YES</t>
        </is>
      </c>
      <c r="F886" s="192" t="inlineStr">
        <is>
          <t>No</t>
        </is>
      </c>
      <c r="G886" s="171">
        <f>IF(ISNA(VLOOKUP(C886,FS_SIZE!$B$1:$C$551,2,0)),"",VLOOKUP(C886,FS_SIZE!$B$1:$C$551,2,0))</f>
        <v/>
      </c>
      <c r="H8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194" t="str"/>
      <c r="J886" s="177">
        <f>IF(ISREF(INDIRECT(I886)), INDIRECT(I886),"")</f>
        <v/>
      </c>
    </row>
    <row r="887" ht="12.8" customHeight="1" s="111">
      <c r="A887" s="171">
        <f>IF(INDIRECT(ADDRESS(ROW(),COLUMN()+2,4,1))="","",ROW()-2)</f>
        <v/>
      </c>
      <c r="B887" s="190" t="inlineStr"/>
      <c r="C887" s="191" t="inlineStr">
        <is>
          <t>/home/barry/.jedit/perspective.xml</t>
        </is>
      </c>
      <c r="D887" s="192" t="inlineStr">
        <is>
          <t>NA</t>
        </is>
      </c>
      <c r="E887" s="191" t="inlineStr">
        <is>
          <t>YES</t>
        </is>
      </c>
      <c r="F887" s="192" t="inlineStr">
        <is>
          <t>No</t>
        </is>
      </c>
      <c r="G887" s="171">
        <f>IF(ISNA(VLOOKUP(C887,FS_SIZE!$B$1:$C$551,2,0)),"",VLOOKUP(C887,FS_SIZE!$B$1:$C$551,2,0))</f>
        <v/>
      </c>
      <c r="H8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194" t="str"/>
      <c r="J887" s="177">
        <f>IF(ISREF(INDIRECT(I887)), INDIRECT(I887),"")</f>
        <v/>
      </c>
    </row>
    <row r="888" ht="12.8" customHeight="1" s="111">
      <c r="A888" s="171">
        <f>IF(INDIRECT(ADDRESS(ROW(),COLUMN()+2,4,1))="","",ROW()-2)</f>
        <v/>
      </c>
      <c r="B888" s="190" t="inlineStr"/>
      <c r="C888" s="191" t="inlineStr">
        <is>
          <t>/home/barry/.jedit/pluginMgr-Cached.xml.gz</t>
        </is>
      </c>
      <c r="D888" s="192" t="inlineStr">
        <is>
          <t>NA</t>
        </is>
      </c>
      <c r="E888" s="191" t="inlineStr">
        <is>
          <t>YES</t>
        </is>
      </c>
      <c r="F888" s="192" t="inlineStr">
        <is>
          <t>No</t>
        </is>
      </c>
      <c r="G888" s="171">
        <f>IF(ISNA(VLOOKUP(C888,FS_SIZE!$B$1:$C$551,2,0)),"",VLOOKUP(C888,FS_SIZE!$B$1:$C$551,2,0))</f>
        <v/>
      </c>
      <c r="H8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194" t="str"/>
      <c r="J888" s="177">
        <f>IF(ISREF(INDIRECT(I888)), INDIRECT(I888),"")</f>
        <v/>
      </c>
    </row>
    <row r="889" ht="12.8" customHeight="1" s="111">
      <c r="A889" s="171">
        <f>IF(INDIRECT(ADDRESS(ROW(),COLUMN()+2,4,1))="","",ROW()-2)</f>
        <v/>
      </c>
      <c r="B889" s="190" t="inlineStr"/>
      <c r="C889" s="191" t="inlineStr">
        <is>
          <t>/home/barry/.jedit/properties</t>
        </is>
      </c>
      <c r="D889" s="192" t="inlineStr">
        <is>
          <t>NA</t>
        </is>
      </c>
      <c r="E889" s="191" t="inlineStr">
        <is>
          <t>YES</t>
        </is>
      </c>
      <c r="F889" s="192" t="inlineStr">
        <is>
          <t>No</t>
        </is>
      </c>
      <c r="G889" s="171">
        <f>IF(ISNA(VLOOKUP(C889,FS_SIZE!$B$1:$C$551,2,0)),"",VLOOKUP(C889,FS_SIZE!$B$1:$C$551,2,0))</f>
        <v/>
      </c>
      <c r="H8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194" t="str"/>
      <c r="J889" s="177">
        <f>IF(ISREF(INDIRECT(I889)), INDIRECT(I889),"")</f>
        <v/>
      </c>
    </row>
    <row r="890" ht="12.8" customHeight="1" s="111">
      <c r="A890" s="171">
        <f>IF(INDIRECT(ADDRESS(ROW(),COLUMN()+2,4,1))="","",ROW()-2)</f>
        <v/>
      </c>
      <c r="B890" s="190" t="inlineStr"/>
      <c r="C890" s="191" t="inlineStr">
        <is>
          <t>/home/barry/.jedit/recent.xml</t>
        </is>
      </c>
      <c r="D890" s="192" t="inlineStr">
        <is>
          <t>NA</t>
        </is>
      </c>
      <c r="E890" s="191" t="inlineStr">
        <is>
          <t>YES</t>
        </is>
      </c>
      <c r="F890" s="192" t="inlineStr">
        <is>
          <t>No</t>
        </is>
      </c>
      <c r="G890" s="171">
        <f>IF(ISNA(VLOOKUP(C890,FS_SIZE!$B$1:$C$551,2,0)),"",VLOOKUP(C890,FS_SIZE!$B$1:$C$551,2,0))</f>
        <v/>
      </c>
      <c r="H8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194" t="str"/>
      <c r="J890" s="177">
        <f>IF(ISREF(INDIRECT(I890)), INDIRECT(I890),"")</f>
        <v/>
      </c>
    </row>
    <row r="891" ht="12.8" customHeight="1" s="111">
      <c r="A891" s="171">
        <f>IF(INDIRECT(ADDRESS(ROW(),COLUMN()+2,4,1))="","",ROW()-2)</f>
        <v/>
      </c>
      <c r="B891" s="190" t="inlineStr"/>
      <c r="C891" s="191" t="inlineStr">
        <is>
          <t>/home/barry/.joplin</t>
        </is>
      </c>
      <c r="D891" s="192" t="inlineStr">
        <is>
          <t>NA</t>
        </is>
      </c>
      <c r="E891" s="191" t="inlineStr">
        <is>
          <t>YES</t>
        </is>
      </c>
      <c r="F891" s="192" t="inlineStr">
        <is>
          <t>YES</t>
        </is>
      </c>
      <c r="G891" s="171">
        <f>IF(ISNA(VLOOKUP(C891,FS_SIZE!$B$1:$C$551,2,0)),"",VLOOKUP(C891,FS_SIZE!$B$1:$C$551,2,0))</f>
        <v/>
      </c>
      <c r="H8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194" t="str"/>
      <c r="J891" s="177">
        <f>IF(ISREF(INDIRECT(I891)), INDIRECT(I891),"")</f>
        <v/>
      </c>
    </row>
    <row r="892" ht="12.8" customHeight="1" s="111">
      <c r="A892" s="171">
        <f>IF(INDIRECT(ADDRESS(ROW(),COLUMN()+2,4,1))="","",ROW()-2)</f>
        <v/>
      </c>
      <c r="B892" s="172" t="inlineStr"/>
      <c r="C892" s="173" t="inlineStr">
        <is>
          <t>/home/barry/.joplin/Joplin.AppImage</t>
        </is>
      </c>
      <c r="D892" s="174" t="inlineStr">
        <is>
          <t>NA</t>
        </is>
      </c>
      <c r="E892" s="173" t="inlineStr">
        <is>
          <t>YES</t>
        </is>
      </c>
      <c r="F892" s="173" t="inlineStr">
        <is>
          <t>No</t>
        </is>
      </c>
      <c r="G892" s="171">
        <f>IF(ISNA(VLOOKUP(C892,FS_SIZE!$B$1:$C$551,2,0)),"",VLOOKUP(C892,FS_SIZE!$B$1:$C$551,2,0))</f>
        <v/>
      </c>
      <c r="H8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194" t="str"/>
      <c r="J892" s="177">
        <f>IF(ISREF(INDIRECT(I892)), INDIRECT(I892),"")</f>
        <v/>
      </c>
    </row>
    <row r="893" ht="12.8" customHeight="1" s="111">
      <c r="A893" s="171">
        <f>IF(INDIRECT(ADDRESS(ROW(),COLUMN()+2,4,1))="","",ROW()-2)</f>
        <v/>
      </c>
      <c r="B893" s="172" t="inlineStr"/>
      <c r="C893" s="173" t="inlineStr">
        <is>
          <t>/home/barry/.joplin/VERSION</t>
        </is>
      </c>
      <c r="D893" s="174" t="inlineStr">
        <is>
          <t>NA</t>
        </is>
      </c>
      <c r="E893" s="173" t="inlineStr">
        <is>
          <t>YES</t>
        </is>
      </c>
      <c r="F893" s="173" t="inlineStr">
        <is>
          <t>No</t>
        </is>
      </c>
      <c r="G893" s="171">
        <f>IF(ISNA(VLOOKUP(C893,FS_SIZE!$B$1:$C$551,2,0)),"",VLOOKUP(C893,FS_SIZE!$B$1:$C$551,2,0))</f>
        <v/>
      </c>
      <c r="H8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194" t="str"/>
      <c r="J893" s="177">
        <f>IF(ISREF(INDIRECT(I893)), INDIRECT(I893),"")</f>
        <v/>
      </c>
    </row>
    <row r="894" ht="12.8" customHeight="1" s="111">
      <c r="A894" s="171">
        <f>IF(INDIRECT(ADDRESS(ROW(),COLUMN()+2,4,1))="","",ROW()-2)</f>
        <v/>
      </c>
      <c r="B894" s="172" t="inlineStr"/>
      <c r="C894" s="173" t="inlineStr">
        <is>
          <t>/home/barry/.jupyter</t>
        </is>
      </c>
      <c r="D894" s="174" t="inlineStr">
        <is>
          <t>NA</t>
        </is>
      </c>
      <c r="E894" s="173" t="inlineStr">
        <is>
          <t>YES</t>
        </is>
      </c>
      <c r="F894" s="173" t="inlineStr">
        <is>
          <t>YES</t>
        </is>
      </c>
      <c r="G894" s="171">
        <f>IF(ISNA(VLOOKUP(C894,FS_SIZE!$B$1:$C$551,2,0)),"",VLOOKUP(C894,FS_SIZE!$B$1:$C$551,2,0))</f>
        <v/>
      </c>
      <c r="H8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194" t="str"/>
      <c r="J894" s="177">
        <f>IF(ISREF(INDIRECT(I894)), INDIRECT(I894),"")</f>
        <v/>
      </c>
    </row>
    <row r="895" ht="12.8" customHeight="1" s="111">
      <c r="A895" s="171">
        <f>IF(INDIRECT(ADDRESS(ROW(),COLUMN()+2,4,1))="","",ROW()-2)</f>
        <v/>
      </c>
      <c r="B895" s="172" t="inlineStr"/>
      <c r="C895" s="173" t="inlineStr">
        <is>
          <t>/home/barry/.jupyter/migrated</t>
        </is>
      </c>
      <c r="D895" s="174" t="inlineStr">
        <is>
          <t>NA</t>
        </is>
      </c>
      <c r="E895" s="173" t="inlineStr">
        <is>
          <t>YES</t>
        </is>
      </c>
      <c r="F895" s="173" t="inlineStr">
        <is>
          <t>No</t>
        </is>
      </c>
      <c r="G895" s="171">
        <f>IF(ISNA(VLOOKUP(C895,FS_SIZE!$B$1:$C$551,2,0)),"",VLOOKUP(C895,FS_SIZE!$B$1:$C$551,2,0))</f>
        <v/>
      </c>
      <c r="H8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194" t="str"/>
      <c r="J895" s="177">
        <f>IF(ISREF(INDIRECT(I895)), INDIRECT(I895),"")</f>
        <v/>
      </c>
    </row>
    <row r="896" ht="12.8" customHeight="1" s="111">
      <c r="A896" s="171">
        <f>IF(INDIRECT(ADDRESS(ROW(),COLUMN()+2,4,1))="","",ROW()-2)</f>
        <v/>
      </c>
      <c r="B896" s="172" t="inlineStr"/>
      <c r="C896" s="173" t="inlineStr">
        <is>
          <t>/home/barry/.lemminx</t>
        </is>
      </c>
      <c r="D896" s="174" t="inlineStr">
        <is>
          <t>NA</t>
        </is>
      </c>
      <c r="E896" s="173" t="inlineStr">
        <is>
          <t>YES</t>
        </is>
      </c>
      <c r="F896" s="173" t="inlineStr">
        <is>
          <t>YES</t>
        </is>
      </c>
      <c r="G896" s="171">
        <f>IF(ISNA(VLOOKUP(C896,FS_SIZE!$B$1:$C$551,2,0)),"",VLOOKUP(C896,FS_SIZE!$B$1:$C$551,2,0))</f>
        <v/>
      </c>
      <c r="H8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194" t="str"/>
      <c r="J896" s="177">
        <f>IF(ISREF(INDIRECT(I896)), INDIRECT(I896),"")</f>
        <v/>
      </c>
    </row>
    <row r="897" ht="12.8" customHeight="1" s="111">
      <c r="A897" s="171">
        <f>IF(INDIRECT(ADDRESS(ROW(),COLUMN()+2,4,1))="","",ROW()-2)</f>
        <v/>
      </c>
      <c r="B897" s="172" t="inlineStr"/>
      <c r="C897" s="173" t="inlineStr">
        <is>
          <t>/home/barry/.local</t>
        </is>
      </c>
      <c r="D897" s="174" t="inlineStr">
        <is>
          <t>NA</t>
        </is>
      </c>
      <c r="E897" s="173" t="inlineStr">
        <is>
          <t>YES</t>
        </is>
      </c>
      <c r="F897" s="173" t="inlineStr">
        <is>
          <t>YES</t>
        </is>
      </c>
      <c r="G897" s="171">
        <f>IF(ISNA(VLOOKUP(C897,FS_SIZE!$B$1:$C$551,2,0)),"",VLOOKUP(C897,FS_SIZE!$B$1:$C$551,2,0))</f>
        <v/>
      </c>
      <c r="H8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194" t="str"/>
      <c r="J897" s="177">
        <f>IF(ISREF(INDIRECT(I897)), INDIRECT(I897),"")</f>
        <v/>
      </c>
    </row>
    <row r="898" ht="12.8" customHeight="1" s="111">
      <c r="A898" s="171">
        <f>IF(INDIRECT(ADDRESS(ROW(),COLUMN()+2,4,1))="","",ROW()-2)</f>
        <v/>
      </c>
      <c r="B898" s="172" t="inlineStr"/>
      <c r="C898" s="173" t="inlineStr">
        <is>
          <t>/home/barry/.m2</t>
        </is>
      </c>
      <c r="D898" s="174" t="inlineStr">
        <is>
          <t>NA</t>
        </is>
      </c>
      <c r="E898" s="173" t="inlineStr">
        <is>
          <t>YES</t>
        </is>
      </c>
      <c r="F898" s="173" t="inlineStr">
        <is>
          <t>YES</t>
        </is>
      </c>
      <c r="G898" s="171">
        <f>IF(ISNA(VLOOKUP(C898,FS_SIZE!$B$1:$C$551,2,0)),"",VLOOKUP(C898,FS_SIZE!$B$1:$C$551,2,0))</f>
        <v/>
      </c>
      <c r="H8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194" t="str"/>
      <c r="J898" s="177">
        <f>IF(ISREF(INDIRECT(I898)), INDIRECT(I898),"")</f>
        <v/>
      </c>
    </row>
    <row r="899" ht="12.8" customHeight="1" s="111">
      <c r="A899" s="171">
        <f>IF(INDIRECT(ADDRESS(ROW(),COLUMN()+2,4,1))="","",ROW()-2)</f>
        <v/>
      </c>
      <c r="B899" s="190" t="inlineStr"/>
      <c r="C899" s="191" t="inlineStr">
        <is>
          <t>/home/barry/.mono</t>
        </is>
      </c>
      <c r="D899" s="192" t="inlineStr">
        <is>
          <t>NA</t>
        </is>
      </c>
      <c r="E899" s="191" t="inlineStr">
        <is>
          <t>YES</t>
        </is>
      </c>
      <c r="F899" s="192" t="inlineStr">
        <is>
          <t>YES</t>
        </is>
      </c>
      <c r="G899" s="171">
        <f>IF(ISNA(VLOOKUP(C899,FS_SIZE!$B$1:$C$551,2,0)),"",VLOOKUP(C899,FS_SIZE!$B$1:$C$551,2,0))</f>
        <v/>
      </c>
      <c r="H8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194" t="str"/>
      <c r="J899" s="177">
        <f>IF(ISREF(INDIRECT(I899)), INDIRECT(I899),"")</f>
        <v/>
      </c>
    </row>
    <row r="900" ht="12.8" customHeight="1" s="111">
      <c r="A900" s="171">
        <f>IF(INDIRECT(ADDRESS(ROW(),COLUMN()+2,4,1))="","",ROW()-2)</f>
        <v/>
      </c>
      <c r="B900" s="172" t="inlineStr"/>
      <c r="C900" s="173" t="inlineStr">
        <is>
          <t>/home/barry/.mono/mwf_config</t>
        </is>
      </c>
      <c r="D900" s="174" t="inlineStr">
        <is>
          <t>NA</t>
        </is>
      </c>
      <c r="E900" s="173" t="inlineStr">
        <is>
          <t>YES</t>
        </is>
      </c>
      <c r="F900" s="173" t="inlineStr">
        <is>
          <t>No</t>
        </is>
      </c>
      <c r="G900" s="171">
        <f>IF(ISNA(VLOOKUP(C900,FS_SIZE!$B$1:$C$551,2,0)),"",VLOOKUP(C900,FS_SIZE!$B$1:$C$551,2,0))</f>
        <v/>
      </c>
      <c r="H9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194" t="str"/>
      <c r="J900" s="177">
        <f>IF(ISREF(INDIRECT(I900)), INDIRECT(I900),"")</f>
        <v/>
      </c>
    </row>
    <row r="901" ht="12.8" customHeight="1" s="111">
      <c r="A901" s="171">
        <f>IF(INDIRECT(ADDRESS(ROW(),COLUMN()+2,4,1))="","",ROW()-2)</f>
        <v/>
      </c>
      <c r="B901" s="144" t="inlineStr"/>
      <c r="C901" s="173" t="inlineStr">
        <is>
          <t>/home/barry/.mozilla</t>
        </is>
      </c>
      <c r="D901" s="192" t="inlineStr">
        <is>
          <t>NA</t>
        </is>
      </c>
      <c r="E901" s="191" t="inlineStr">
        <is>
          <t>YES</t>
        </is>
      </c>
      <c r="F901" s="192" t="inlineStr">
        <is>
          <t>YES</t>
        </is>
      </c>
      <c r="G901" s="171">
        <f>IF(ISNA(VLOOKUP(C901,FS_SIZE!$B$1:$C$551,2,0)),"",VLOOKUP(C901,FS_SIZE!$B$1:$C$551,2,0))</f>
        <v/>
      </c>
      <c r="H9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194" t="str"/>
      <c r="J901" s="177">
        <f>IF(ISREF(INDIRECT(I901)), INDIRECT(I901),"")</f>
        <v/>
      </c>
    </row>
    <row r="902" ht="12.8" customHeight="1" s="111">
      <c r="A902" s="171">
        <f>IF(INDIRECT(ADDRESS(ROW(),COLUMN()+2,4,1))="","",ROW()-2)</f>
        <v/>
      </c>
      <c r="B902" s="144" t="inlineStr"/>
      <c r="C902" s="173" t="inlineStr">
        <is>
          <t>/home/barry/.myki</t>
        </is>
      </c>
      <c r="D902" s="192" t="inlineStr">
        <is>
          <t>NA</t>
        </is>
      </c>
      <c r="E902" s="191" t="inlineStr">
        <is>
          <t>YES</t>
        </is>
      </c>
      <c r="F902" s="192" t="inlineStr">
        <is>
          <t>YES</t>
        </is>
      </c>
      <c r="G902" s="171">
        <f>IF(ISNA(VLOOKUP(C902,FS_SIZE!$B$1:$C$551,2,0)),"",VLOOKUP(C902,FS_SIZE!$B$1:$C$551,2,0))</f>
        <v/>
      </c>
      <c r="H90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194" t="str"/>
      <c r="J902" s="177">
        <f>IF(ISREF(INDIRECT(I902)), INDIRECT(I902),"")</f>
        <v/>
      </c>
    </row>
    <row r="903" ht="12.8" customHeight="1" s="111">
      <c r="A903" s="171">
        <f>IF(INDIRECT(ADDRESS(ROW(),COLUMN()+2,4,1))="","",ROW()-2)</f>
        <v/>
      </c>
      <c r="B903" s="144" t="inlineStr"/>
      <c r="C903" s="173" t="inlineStr">
        <is>
          <t>/home/barry/.netbeans</t>
        </is>
      </c>
      <c r="D903" s="192" t="inlineStr">
        <is>
          <t>NA</t>
        </is>
      </c>
      <c r="E903" s="191" t="inlineStr">
        <is>
          <t>YES</t>
        </is>
      </c>
      <c r="F903" s="192" t="inlineStr">
        <is>
          <t>YES</t>
        </is>
      </c>
      <c r="G903" s="171">
        <f>IF(ISNA(VLOOKUP(C903,FS_SIZE!$B$1:$C$551,2,0)),"",VLOOKUP(C903,FS_SIZE!$B$1:$C$551,2,0))</f>
        <v/>
      </c>
      <c r="H90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194" t="str"/>
      <c r="J903" s="177">
        <f>IF(ISREF(INDIRECT(I903)), INDIRECT(I903),"")</f>
        <v/>
      </c>
    </row>
    <row r="904" ht="12.8" customHeight="1" s="111">
      <c r="A904" s="171">
        <f>IF(INDIRECT(ADDRESS(ROW(),COLUMN()+2,4,1))="","",ROW()-2)</f>
        <v/>
      </c>
      <c r="B904" s="172" t="inlineStr"/>
      <c r="C904" s="173" t="inlineStr">
        <is>
          <t>/home/barry/.netbeans/.superId</t>
        </is>
      </c>
      <c r="D904" s="174" t="inlineStr">
        <is>
          <t>NA</t>
        </is>
      </c>
      <c r="E904" s="173" t="inlineStr">
        <is>
          <t>YES</t>
        </is>
      </c>
      <c r="F904" s="173" t="inlineStr">
        <is>
          <t>No</t>
        </is>
      </c>
      <c r="G904" s="171">
        <f>IF(ISNA(VLOOKUP(C904,FS_SIZE!$B$1:$C$551,2,0)),"",VLOOKUP(C904,FS_SIZE!$B$1:$C$551,2,0))</f>
        <v/>
      </c>
      <c r="H90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194" t="str"/>
      <c r="J904" s="177">
        <f>IF(ISREF(INDIRECT(I904)), INDIRECT(I904),"")</f>
        <v/>
      </c>
    </row>
    <row r="905" ht="12.8" customHeight="1" s="111">
      <c r="A905" s="171">
        <f>IF(INDIRECT(ADDRESS(ROW(),COLUMN()+2,4,1))="","",ROW()-2)</f>
        <v/>
      </c>
      <c r="B905" s="172" t="inlineStr"/>
      <c r="C905" s="173" t="inlineStr">
        <is>
          <t>/home/barry/.oracle_jre_usage</t>
        </is>
      </c>
      <c r="D905" s="174" t="inlineStr">
        <is>
          <t>NA</t>
        </is>
      </c>
      <c r="E905" s="173" t="inlineStr">
        <is>
          <t>YES</t>
        </is>
      </c>
      <c r="F905" s="173" t="inlineStr">
        <is>
          <t>YES</t>
        </is>
      </c>
      <c r="G905" s="171">
        <f>IF(ISNA(VLOOKUP(C905,FS_SIZE!$B$1:$C$551,2,0)),"",VLOOKUP(C905,FS_SIZE!$B$1:$C$551,2,0))</f>
        <v/>
      </c>
      <c r="H90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194" t="str"/>
      <c r="J905" s="177">
        <f>IF(ISREF(INDIRECT(I905)), INDIRECT(I905),"")</f>
        <v/>
      </c>
    </row>
    <row r="906" ht="12.8" customHeight="1" s="111">
      <c r="A906" s="171">
        <f>IF(INDIRECT(ADDRESS(ROW(),COLUMN()+2,4,1))="","",ROW()-2)</f>
        <v/>
      </c>
      <c r="B906" s="172" t="inlineStr"/>
      <c r="C906" s="173" t="inlineStr">
        <is>
          <t>/home/barry/.oracle_jre_usage/17450a03.timestamp</t>
        </is>
      </c>
      <c r="D906" s="174" t="inlineStr">
        <is>
          <t>NA</t>
        </is>
      </c>
      <c r="E906" s="173" t="inlineStr">
        <is>
          <t>YES</t>
        </is>
      </c>
      <c r="F906" s="173" t="inlineStr">
        <is>
          <t>No</t>
        </is>
      </c>
      <c r="G906" s="171">
        <f>IF(ISNA(VLOOKUP(C906,FS_SIZE!$B$1:$C$551,2,0)),"",VLOOKUP(C906,FS_SIZE!$B$1:$C$551,2,0))</f>
        <v/>
      </c>
      <c r="H90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194" t="str"/>
      <c r="J906" s="177">
        <f>IF(ISREF(INDIRECT(I906)), INDIRECT(I906),"")</f>
        <v/>
      </c>
    </row>
    <row r="907" ht="12.8" customHeight="1" s="111">
      <c r="A907" s="171">
        <f>IF(INDIRECT(ADDRESS(ROW(),COLUMN()+2,4,1))="","",ROW()-2)</f>
        <v/>
      </c>
      <c r="B907" s="172" t="inlineStr"/>
      <c r="C907" s="173" t="inlineStr">
        <is>
          <t>/home/barry/.oracle_jre_usage/92b86f863b79037a.timestamp</t>
        </is>
      </c>
      <c r="D907" s="174" t="inlineStr">
        <is>
          <t>NA</t>
        </is>
      </c>
      <c r="E907" s="173" t="inlineStr">
        <is>
          <t>YES</t>
        </is>
      </c>
      <c r="F907" s="173" t="inlineStr">
        <is>
          <t>No</t>
        </is>
      </c>
      <c r="G907" s="171">
        <f>IF(ISNA(VLOOKUP(C907,FS_SIZE!$B$1:$C$551,2,0)),"",VLOOKUP(C907,FS_SIZE!$B$1:$C$551,2,0))</f>
        <v/>
      </c>
      <c r="H90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194" t="str"/>
      <c r="J907" s="177">
        <f>IF(ISREF(INDIRECT(I907)), INDIRECT(I907),"")</f>
        <v/>
      </c>
    </row>
    <row r="908" ht="12.8" customHeight="1" s="111">
      <c r="A908" s="171">
        <f>IF(INDIRECT(ADDRESS(ROW(),COLUMN()+2,4,1))="","",ROW()-2)</f>
        <v/>
      </c>
      <c r="B908" s="172" t="inlineStr"/>
      <c r="C908" s="173" t="inlineStr">
        <is>
          <t>/home/barry/.p2</t>
        </is>
      </c>
      <c r="D908" s="174" t="inlineStr">
        <is>
          <t>NA</t>
        </is>
      </c>
      <c r="E908" s="173" t="inlineStr">
        <is>
          <t>YES</t>
        </is>
      </c>
      <c r="F908" s="173" t="inlineStr">
        <is>
          <t>YES</t>
        </is>
      </c>
      <c r="G908" s="171">
        <f>IF(ISNA(VLOOKUP(C908,FS_SIZE!$B$1:$C$551,2,0)),"",VLOOKUP(C908,FS_SIZE!$B$1:$C$551,2,0))</f>
        <v/>
      </c>
      <c r="H90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194" t="str"/>
      <c r="J908" s="177">
        <f>IF(ISREF(INDIRECT(I908)), INDIRECT(I908),"")</f>
        <v/>
      </c>
    </row>
    <row r="909" ht="12.8" customHeight="1" s="111">
      <c r="A909" s="171">
        <f>IF(INDIRECT(ADDRESS(ROW(),COLUMN()+2,4,1))="","",ROW()-2)</f>
        <v/>
      </c>
      <c r="B909" s="172" t="inlineStr"/>
      <c r="C909" s="173" t="inlineStr">
        <is>
          <t>/home/barry/.p2/pools.info</t>
        </is>
      </c>
      <c r="D909" s="174" t="inlineStr">
        <is>
          <t>NA</t>
        </is>
      </c>
      <c r="E909" s="173" t="inlineStr">
        <is>
          <t>YES</t>
        </is>
      </c>
      <c r="F909" s="173" t="inlineStr">
        <is>
          <t>No</t>
        </is>
      </c>
      <c r="G909" s="171">
        <f>IF(ISNA(VLOOKUP(C909,FS_SIZE!$B$1:$C$551,2,0)),"",VLOOKUP(C909,FS_SIZE!$B$1:$C$551,2,0))</f>
        <v/>
      </c>
      <c r="H90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194" t="str"/>
      <c r="J909" s="177">
        <f>IF(ISREF(INDIRECT(I909)), INDIRECT(I909),"")</f>
        <v/>
      </c>
    </row>
    <row r="910" ht="12.8" customHeight="1" s="111">
      <c r="A910" s="171">
        <f>IF(INDIRECT(ADDRESS(ROW(),COLUMN()+2,4,1))="","",ROW()-2)</f>
        <v/>
      </c>
      <c r="B910" s="190" t="inlineStr"/>
      <c r="C910" s="191" t="inlineStr">
        <is>
          <t>/home/barry/.p2/profiles.info</t>
        </is>
      </c>
      <c r="D910" s="192" t="inlineStr">
        <is>
          <t>NA</t>
        </is>
      </c>
      <c r="E910" s="191" t="inlineStr">
        <is>
          <t>YES</t>
        </is>
      </c>
      <c r="F910" s="192" t="inlineStr">
        <is>
          <t>No</t>
        </is>
      </c>
      <c r="G910" s="171">
        <f>IF(ISNA(VLOOKUP(C910,FS_SIZE!$B$1:$C$551,2,0)),"",VLOOKUP(C910,FS_SIZE!$B$1:$C$551,2,0))</f>
        <v/>
      </c>
      <c r="H91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194" t="str"/>
      <c r="J910" s="177">
        <f>IF(ISREF(INDIRECT(I910)), INDIRECT(I910),"")</f>
        <v/>
      </c>
    </row>
    <row r="911" ht="12.8" customHeight="1" s="111">
      <c r="A911" s="171">
        <f>IF(INDIRECT(ADDRESS(ROW(),COLUMN()+2,4,1))="","",ROW()-2)</f>
        <v/>
      </c>
      <c r="B911" s="190" t="inlineStr"/>
      <c r="C911" s="191" t="inlineStr">
        <is>
          <t>/home/barry/.pki</t>
        </is>
      </c>
      <c r="D911" s="192" t="inlineStr">
        <is>
          <t>NA</t>
        </is>
      </c>
      <c r="E911" s="191" t="inlineStr">
        <is>
          <t>YES</t>
        </is>
      </c>
      <c r="F911" s="192" t="inlineStr">
        <is>
          <t>YES</t>
        </is>
      </c>
      <c r="G911" s="171">
        <f>IF(ISNA(VLOOKUP(C911,FS_SIZE!$B$1:$C$551,2,0)),"",VLOOKUP(C911,FS_SIZE!$B$1:$C$551,2,0))</f>
        <v/>
      </c>
      <c r="H91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194" t="str"/>
      <c r="J911" s="177">
        <f>IF(ISREF(INDIRECT(I911)), INDIRECT(I911),"")</f>
        <v/>
      </c>
    </row>
    <row r="912" ht="12.8" customHeight="1" s="111">
      <c r="A912" s="171">
        <f>IF(INDIRECT(ADDRESS(ROW(),COLUMN()+2,4,1))="","",ROW()-2)</f>
        <v/>
      </c>
      <c r="B912" s="190" t="inlineStr"/>
      <c r="C912" s="191" t="inlineStr">
        <is>
          <t>/home/barry/.processing</t>
        </is>
      </c>
      <c r="D912" s="192" t="inlineStr">
        <is>
          <t>NA</t>
        </is>
      </c>
      <c r="E912" s="191" t="inlineStr">
        <is>
          <t>YES</t>
        </is>
      </c>
      <c r="F912" s="192" t="inlineStr">
        <is>
          <t>YES</t>
        </is>
      </c>
      <c r="G912" s="171">
        <f>IF(ISNA(VLOOKUP(C912,FS_SIZE!$B$1:$C$551,2,0)),"",VLOOKUP(C912,FS_SIZE!$B$1:$C$551,2,0))</f>
        <v/>
      </c>
      <c r="H91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194" t="str"/>
      <c r="J912" s="177">
        <f>IF(ISREF(INDIRECT(I912)), INDIRECT(I912),"")</f>
        <v/>
      </c>
    </row>
    <row r="913" ht="12.8" customHeight="1" s="111">
      <c r="A913" s="171">
        <f>IF(INDIRECT(ADDRESS(ROW(),COLUMN()+2,4,1))="","",ROW()-2)</f>
        <v/>
      </c>
      <c r="B913" s="190" t="inlineStr"/>
      <c r="C913" s="191" t="inlineStr">
        <is>
          <t>/home/barry/.processing/contribs.txt</t>
        </is>
      </c>
      <c r="D913" s="192" t="inlineStr">
        <is>
          <t>NA</t>
        </is>
      </c>
      <c r="E913" s="191" t="inlineStr">
        <is>
          <t>YES</t>
        </is>
      </c>
      <c r="F913" s="192" t="inlineStr">
        <is>
          <t>No</t>
        </is>
      </c>
      <c r="G913" s="171">
        <f>IF(ISNA(VLOOKUP(C913,FS_SIZE!$B$1:$C$551,2,0)),"",VLOOKUP(C913,FS_SIZE!$B$1:$C$551,2,0))</f>
        <v/>
      </c>
      <c r="H91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194" t="str"/>
      <c r="J913" s="177">
        <f>IF(ISREF(INDIRECT(I913)), INDIRECT(I913),"")</f>
        <v/>
      </c>
    </row>
    <row r="914" ht="12.8" customHeight="1" s="111">
      <c r="A914" s="171">
        <f>IF(INDIRECT(ADDRESS(ROW(),COLUMN()+2,4,1))="","",ROW()-2)</f>
        <v/>
      </c>
      <c r="B914" s="190" t="inlineStr"/>
      <c r="C914" s="191" t="inlineStr">
        <is>
          <t>/home/barry/.processing/language.txt</t>
        </is>
      </c>
      <c r="D914" s="192" t="inlineStr">
        <is>
          <t>NA</t>
        </is>
      </c>
      <c r="E914" s="191" t="inlineStr">
        <is>
          <t>YES</t>
        </is>
      </c>
      <c r="F914" s="192" t="inlineStr">
        <is>
          <t>No</t>
        </is>
      </c>
      <c r="G914" s="171">
        <f>IF(ISNA(VLOOKUP(C914,FS_SIZE!$B$1:$C$551,2,0)),"",VLOOKUP(C914,FS_SIZE!$B$1:$C$551,2,0))</f>
        <v/>
      </c>
      <c r="H91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194" t="str"/>
      <c r="J914" s="177">
        <f>IF(ISREF(INDIRECT(I914)), INDIRECT(I914),"")</f>
        <v/>
      </c>
    </row>
    <row r="915" ht="12.8" customHeight="1" s="111">
      <c r="A915" s="171">
        <f>IF(INDIRECT(ADDRESS(ROW(),COLUMN()+2,4,1))="","",ROW()-2)</f>
        <v/>
      </c>
      <c r="B915" s="172" t="inlineStr"/>
      <c r="C915" s="173" t="inlineStr">
        <is>
          <t>/home/barry/.processing/preferences.old</t>
        </is>
      </c>
      <c r="D915" s="174" t="inlineStr">
        <is>
          <t>NA</t>
        </is>
      </c>
      <c r="E915" s="173" t="inlineStr">
        <is>
          <t>YES</t>
        </is>
      </c>
      <c r="F915" s="173" t="inlineStr">
        <is>
          <t>No</t>
        </is>
      </c>
      <c r="G915" s="171">
        <f>IF(ISNA(VLOOKUP(C915,FS_SIZE!$B$1:$C$551,2,0)),"",VLOOKUP(C915,FS_SIZE!$B$1:$C$551,2,0))</f>
        <v/>
      </c>
      <c r="H91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194" t="str"/>
      <c r="J915" s="177">
        <f>IF(ISREF(INDIRECT(I915)), INDIRECT(I915),"")</f>
        <v/>
      </c>
    </row>
    <row r="916" ht="12.8" customHeight="1" s="111">
      <c r="A916" s="171">
        <f>IF(INDIRECT(ADDRESS(ROW(),COLUMN()+2,4,1))="","",ROW()-2)</f>
        <v/>
      </c>
      <c r="B916" s="190" t="inlineStr"/>
      <c r="C916" s="191" t="inlineStr">
        <is>
          <t>/home/barry/.processing/preferences.txt</t>
        </is>
      </c>
      <c r="D916" s="192" t="inlineStr">
        <is>
          <t>NA</t>
        </is>
      </c>
      <c r="E916" s="191" t="inlineStr">
        <is>
          <t>YES</t>
        </is>
      </c>
      <c r="F916" s="192" t="inlineStr">
        <is>
          <t>No</t>
        </is>
      </c>
      <c r="G916" s="171">
        <f>IF(ISNA(VLOOKUP(C916,FS_SIZE!$B$1:$C$551,2,0)),"",VLOOKUP(C916,FS_SIZE!$B$1:$C$551,2,0))</f>
        <v/>
      </c>
      <c r="H91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194" t="str"/>
      <c r="J916" s="177">
        <f>IF(ISREF(INDIRECT(I916)), INDIRECT(I916),"")</f>
        <v/>
      </c>
    </row>
    <row r="917" ht="12.8" customHeight="1" s="111">
      <c r="A917" s="171">
        <f>IF(INDIRECT(ADDRESS(ROW(),COLUMN()+2,4,1))="","",ROW()-2)</f>
        <v/>
      </c>
      <c r="B917" s="190" t="inlineStr"/>
      <c r="C917" s="191" t="inlineStr">
        <is>
          <t>/home/barry/.ssh</t>
        </is>
      </c>
      <c r="D917" s="192" t="inlineStr">
        <is>
          <t>NA</t>
        </is>
      </c>
      <c r="E917" s="191" t="inlineStr">
        <is>
          <t>YES</t>
        </is>
      </c>
      <c r="F917" s="192" t="inlineStr">
        <is>
          <t>YES</t>
        </is>
      </c>
      <c r="G917" s="171">
        <f>IF(ISNA(VLOOKUP(C917,FS_SIZE!$B$1:$C$551,2,0)),"",VLOOKUP(C917,FS_SIZE!$B$1:$C$551,2,0))</f>
        <v/>
      </c>
      <c r="H91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194" t="str"/>
      <c r="J917" s="177">
        <f>IF(ISREF(INDIRECT(I917)), INDIRECT(I917),"")</f>
        <v/>
      </c>
    </row>
    <row r="918" ht="12.8" customHeight="1" s="111">
      <c r="A918" s="171">
        <f>IF(INDIRECT(ADDRESS(ROW(),COLUMN()+2,4,1))="","",ROW()-2)</f>
        <v/>
      </c>
      <c r="B918" s="172" t="inlineStr"/>
      <c r="C918" s="173" t="inlineStr">
        <is>
          <t>/home/barry/.ssh/id_ed25519</t>
        </is>
      </c>
      <c r="D918" s="174" t="inlineStr">
        <is>
          <t>NA</t>
        </is>
      </c>
      <c r="E918" s="173" t="inlineStr">
        <is>
          <t>YES</t>
        </is>
      </c>
      <c r="F918" s="173" t="inlineStr">
        <is>
          <t>No</t>
        </is>
      </c>
      <c r="G918" s="171">
        <f>IF(ISNA(VLOOKUP(C918,FS_SIZE!$B$1:$C$551,2,0)),"",VLOOKUP(C918,FS_SIZE!$B$1:$C$551,2,0))</f>
        <v/>
      </c>
      <c r="H91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194" t="str"/>
      <c r="J918" s="177">
        <f>IF(ISREF(INDIRECT(I918)), INDIRECT(I918),"")</f>
        <v/>
      </c>
    </row>
    <row r="919" ht="12.8" customHeight="1" s="111">
      <c r="A919" s="171">
        <f>IF(INDIRECT(ADDRESS(ROW(),COLUMN()+2,4,1))="","",ROW()-2)</f>
        <v/>
      </c>
      <c r="B919" s="172" t="inlineStr"/>
      <c r="C919" s="173" t="inlineStr">
        <is>
          <t>/home/barry/.ssh/id_ed25519.pub</t>
        </is>
      </c>
      <c r="D919" s="174" t="inlineStr">
        <is>
          <t>NA</t>
        </is>
      </c>
      <c r="E919" s="173" t="inlineStr">
        <is>
          <t>YES</t>
        </is>
      </c>
      <c r="F919" s="173" t="inlineStr">
        <is>
          <t>No</t>
        </is>
      </c>
      <c r="G919" s="171">
        <f>IF(ISNA(VLOOKUP(C919,FS_SIZE!$B$1:$C$551,2,0)),"",VLOOKUP(C919,FS_SIZE!$B$1:$C$551,2,0))</f>
        <v/>
      </c>
      <c r="H91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194" t="str"/>
      <c r="J919" s="177">
        <f>IF(ISREF(INDIRECT(I919)), INDIRECT(I919),"")</f>
        <v/>
      </c>
    </row>
    <row r="920" ht="12.8" customHeight="1" s="111">
      <c r="A920" s="171">
        <f>IF(INDIRECT(ADDRESS(ROW(),COLUMN()+2,4,1))="","",ROW()-2)</f>
        <v/>
      </c>
      <c r="B920" s="172" t="inlineStr"/>
      <c r="C920" s="173" t="inlineStr">
        <is>
          <t>/home/barry/.ssh/known_hosts</t>
        </is>
      </c>
      <c r="D920" s="174" t="inlineStr">
        <is>
          <t>NA</t>
        </is>
      </c>
      <c r="E920" s="173" t="inlineStr">
        <is>
          <t>YES</t>
        </is>
      </c>
      <c r="F920" s="173" t="inlineStr">
        <is>
          <t>No</t>
        </is>
      </c>
      <c r="G920" s="171">
        <f>IF(ISNA(VLOOKUP(C920,FS_SIZE!$B$1:$C$551,2,0)),"",VLOOKUP(C920,FS_SIZE!$B$1:$C$551,2,0))</f>
        <v/>
      </c>
      <c r="H92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194" t="str"/>
      <c r="J920" s="177">
        <f>IF(ISREF(INDIRECT(I920)), INDIRECT(I920),"")</f>
        <v/>
      </c>
    </row>
    <row r="921" ht="12.8" customHeight="1" s="111">
      <c r="A921" s="171">
        <f>IF(INDIRECT(ADDRESS(ROW(),COLUMN()+2,4,1))="","",ROW()-2)</f>
        <v/>
      </c>
      <c r="B921" s="172" t="inlineStr"/>
      <c r="C921" s="173" t="inlineStr">
        <is>
          <t>/home/barry/.sts4</t>
        </is>
      </c>
      <c r="D921" s="174" t="inlineStr">
        <is>
          <t>NA</t>
        </is>
      </c>
      <c r="E921" s="173" t="inlineStr">
        <is>
          <t>YES</t>
        </is>
      </c>
      <c r="F921" s="173" t="inlineStr">
        <is>
          <t>YES</t>
        </is>
      </c>
      <c r="G921" s="171">
        <f>IF(ISNA(VLOOKUP(C921,FS_SIZE!$B$1:$C$551,2,0)),"",VLOOKUP(C921,FS_SIZE!$B$1:$C$551,2,0))</f>
        <v/>
      </c>
      <c r="H92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194" t="str"/>
      <c r="J921" s="177">
        <f>IF(ISREF(INDIRECT(I921)), INDIRECT(I921),"")</f>
        <v/>
      </c>
    </row>
    <row r="922" ht="12.8" customHeight="1" s="111">
      <c r="A922" s="171">
        <f>IF(INDIRECT(ADDRESS(ROW(),COLUMN()+2,4,1))="","",ROW()-2)</f>
        <v/>
      </c>
      <c r="B922" s="172" t="inlineStr"/>
      <c r="C922" s="173" t="inlineStr">
        <is>
          <t>/home/barry/.swt</t>
        </is>
      </c>
      <c r="D922" s="174" t="inlineStr">
        <is>
          <t>NA</t>
        </is>
      </c>
      <c r="E922" s="173" t="inlineStr">
        <is>
          <t>YES</t>
        </is>
      </c>
      <c r="F922" s="173" t="inlineStr">
        <is>
          <t>YES</t>
        </is>
      </c>
      <c r="G922" s="171">
        <f>IF(ISNA(VLOOKUP(C922,FS_SIZE!$B$1:$C$551,2,0)),"",VLOOKUP(C922,FS_SIZE!$B$1:$C$551,2,0))</f>
        <v/>
      </c>
      <c r="H92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194" t="str"/>
      <c r="J922" s="177">
        <f>IF(ISREF(INDIRECT(I922)), INDIRECT(I922),"")</f>
        <v/>
      </c>
    </row>
    <row r="923" ht="12.8" customHeight="1" s="111">
      <c r="A923" s="171">
        <f>IF(INDIRECT(ADDRESS(ROW(),COLUMN()+2,4,1))="","",ROW()-2)</f>
        <v/>
      </c>
      <c r="B923" s="172" t="inlineStr"/>
      <c r="C923" s="173" t="inlineStr">
        <is>
          <t>/home/barry/.swt/trims.prefs</t>
        </is>
      </c>
      <c r="D923" s="174" t="inlineStr">
        <is>
          <t>NA</t>
        </is>
      </c>
      <c r="E923" s="173" t="inlineStr">
        <is>
          <t>YES</t>
        </is>
      </c>
      <c r="F923" s="173" t="inlineStr">
        <is>
          <t>No</t>
        </is>
      </c>
      <c r="G923" s="171">
        <f>IF(ISNA(VLOOKUP(C923,FS_SIZE!$B$1:$C$551,2,0)),"",VLOOKUP(C923,FS_SIZE!$B$1:$C$551,2,0))</f>
        <v/>
      </c>
      <c r="H92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194" t="str"/>
      <c r="J923" s="177">
        <f>IF(ISREF(INDIRECT(I923)), INDIRECT(I923),"")</f>
        <v/>
      </c>
    </row>
    <row r="924" ht="12.8" customHeight="1" s="111">
      <c r="A924" s="171">
        <f>IF(INDIRECT(ADDRESS(ROW(),COLUMN()+2,4,1))="","",ROW()-2)</f>
        <v/>
      </c>
      <c r="B924" s="172" t="inlineStr"/>
      <c r="C924" s="173" t="inlineStr">
        <is>
          <t>/home/barry/.thunderbird</t>
        </is>
      </c>
      <c r="D924" s="174" t="inlineStr">
        <is>
          <t>NA</t>
        </is>
      </c>
      <c r="E924" s="173" t="inlineStr">
        <is>
          <t>YES</t>
        </is>
      </c>
      <c r="F924" s="173" t="inlineStr">
        <is>
          <t>YES</t>
        </is>
      </c>
      <c r="G924" s="171">
        <f>IF(ISNA(VLOOKUP(C924,FS_SIZE!$B$1:$C$551,2,0)),"",VLOOKUP(C924,FS_SIZE!$B$1:$C$551,2,0))</f>
        <v/>
      </c>
      <c r="H92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194" t="str"/>
      <c r="J924" s="177">
        <f>IF(ISREF(INDIRECT(I924)), INDIRECT(I924),"")</f>
        <v/>
      </c>
    </row>
    <row r="925" ht="12.8" customHeight="1" s="111">
      <c r="A925" s="171">
        <f>IF(INDIRECT(ADDRESS(ROW(),COLUMN()+2,4,1))="","",ROW()-2)</f>
        <v/>
      </c>
      <c r="B925" s="190" t="inlineStr"/>
      <c r="C925" s="191" t="inlineStr">
        <is>
          <t>/home/barry/.thunderbird/installs.ini</t>
        </is>
      </c>
      <c r="D925" s="192" t="inlineStr">
        <is>
          <t>NA</t>
        </is>
      </c>
      <c r="E925" s="191" t="inlineStr">
        <is>
          <t>YES</t>
        </is>
      </c>
      <c r="F925" s="192" t="inlineStr">
        <is>
          <t>No</t>
        </is>
      </c>
      <c r="G925" s="171">
        <f>IF(ISNA(VLOOKUP(C925,FS_SIZE!$B$1:$C$551,2,0)),"",VLOOKUP(C925,FS_SIZE!$B$1:$C$551,2,0))</f>
        <v/>
      </c>
      <c r="H92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194" t="str"/>
      <c r="J925" s="177">
        <f>IF(ISREF(INDIRECT(I925)), INDIRECT(I925),"")</f>
        <v/>
      </c>
    </row>
    <row r="926" ht="12.8" customHeight="1" s="111">
      <c r="A926" s="171">
        <f>IF(INDIRECT(ADDRESS(ROW(),COLUMN()+2,4,1))="","",ROW()-2)</f>
        <v/>
      </c>
      <c r="B926" s="190" t="inlineStr"/>
      <c r="C926" s="191" t="inlineStr">
        <is>
          <t>/home/barry/.thunderbird/profiles.ini</t>
        </is>
      </c>
      <c r="D926" s="192" t="inlineStr">
        <is>
          <t>NA</t>
        </is>
      </c>
      <c r="E926" s="191" t="inlineStr">
        <is>
          <t>YES</t>
        </is>
      </c>
      <c r="F926" s="192" t="inlineStr">
        <is>
          <t>No</t>
        </is>
      </c>
      <c r="G926" s="171">
        <f>IF(ISNA(VLOOKUP(C926,FS_SIZE!$B$1:$C$551,2,0)),"",VLOOKUP(C926,FS_SIZE!$B$1:$C$551,2,0))</f>
        <v/>
      </c>
      <c r="H92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194" t="str"/>
      <c r="J926" s="177">
        <f>IF(ISREF(INDIRECT(I926)), INDIRECT(I926),"")</f>
        <v/>
      </c>
    </row>
    <row r="927" ht="12.8" customHeight="1" s="111">
      <c r="A927" s="171">
        <f>IF(INDIRECT(ADDRESS(ROW(),COLUMN()+2,4,1))="","",ROW()-2)</f>
        <v/>
      </c>
      <c r="B927" s="190" t="inlineStr"/>
      <c r="C927" s="191" t="inlineStr">
        <is>
          <t>/home/barry/.tooling</t>
        </is>
      </c>
      <c r="D927" s="192" t="inlineStr">
        <is>
          <t>NA</t>
        </is>
      </c>
      <c r="E927" s="191" t="inlineStr">
        <is>
          <t>YES</t>
        </is>
      </c>
      <c r="F927" s="192" t="inlineStr">
        <is>
          <t>YES</t>
        </is>
      </c>
      <c r="G927" s="171">
        <f>IF(ISNA(VLOOKUP(C927,FS_SIZE!$B$1:$C$551,2,0)),"",VLOOKUP(C927,FS_SIZE!$B$1:$C$551,2,0))</f>
        <v/>
      </c>
      <c r="H92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194" t="str"/>
      <c r="J927" s="177">
        <f>IF(ISREF(INDIRECT(I927)), INDIRECT(I927),"")</f>
        <v/>
      </c>
    </row>
    <row r="928" ht="12.8" customHeight="1" s="111">
      <c r="A928" s="171">
        <f>IF(INDIRECT(ADDRESS(ROW(),COLUMN()+2,4,1))="","",ROW()-2)</f>
        <v/>
      </c>
      <c r="B928" s="190" t="inlineStr"/>
      <c r="C928" s="191" t="inlineStr">
        <is>
          <t>/home/barry/.unison</t>
        </is>
      </c>
      <c r="D928" s="192" t="inlineStr">
        <is>
          <t>NA</t>
        </is>
      </c>
      <c r="E928" s="191" t="inlineStr">
        <is>
          <t>YES</t>
        </is>
      </c>
      <c r="F928" s="192" t="inlineStr">
        <is>
          <t>YES</t>
        </is>
      </c>
      <c r="G928" s="171">
        <f>IF(ISNA(VLOOKUP(C928,FS_SIZE!$B$1:$C$551,2,0)),"",VLOOKUP(C928,FS_SIZE!$B$1:$C$551,2,0))</f>
        <v/>
      </c>
      <c r="H92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194" t="str"/>
      <c r="J928" s="177">
        <f>IF(ISREF(INDIRECT(I928)), INDIRECT(I928),"")</f>
        <v/>
      </c>
    </row>
    <row r="929" ht="12.8" customHeight="1" s="111">
      <c r="A929" s="171">
        <f>IF(INDIRECT(ADDRESS(ROW(),COLUMN()+2,4,1))="","",ROW()-2)</f>
        <v/>
      </c>
      <c r="B929" s="190" t="inlineStr"/>
      <c r="C929" s="191" t="inlineStr">
        <is>
          <t>/home/barry/.unison/WEBDAV-Photos.prf</t>
        </is>
      </c>
      <c r="D929" s="192" t="inlineStr">
        <is>
          <t>NA</t>
        </is>
      </c>
      <c r="E929" s="191" t="inlineStr">
        <is>
          <t>YES</t>
        </is>
      </c>
      <c r="F929" s="192" t="inlineStr">
        <is>
          <t>No</t>
        </is>
      </c>
      <c r="G929" s="171">
        <f>IF(ISNA(VLOOKUP(C929,FS_SIZE!$B$1:$C$551,2,0)),"",VLOOKUP(C929,FS_SIZE!$B$1:$C$551,2,0))</f>
        <v/>
      </c>
      <c r="H92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194" t="str"/>
      <c r="J929" s="177">
        <f>IF(ISREF(INDIRECT(I929)), INDIRECT(I929),"")</f>
        <v/>
      </c>
    </row>
    <row r="930" ht="12.8" customHeight="1" s="111">
      <c r="A930" s="171">
        <f>IF(INDIRECT(ADDRESS(ROW(),COLUMN()+2,4,1))="","",ROW()-2)</f>
        <v/>
      </c>
      <c r="B930" s="190" t="inlineStr"/>
      <c r="C930" s="191" t="inlineStr">
        <is>
          <t>/home/barry/.unison/ar6efaaf0dc8a0e81344ccd19f4aa18ca0</t>
        </is>
      </c>
      <c r="D930" s="192" t="inlineStr">
        <is>
          <t>NA</t>
        </is>
      </c>
      <c r="E930" s="191" t="inlineStr">
        <is>
          <t>YES</t>
        </is>
      </c>
      <c r="F930" s="192" t="inlineStr">
        <is>
          <t>No</t>
        </is>
      </c>
      <c r="G930" s="171">
        <f>IF(ISNA(VLOOKUP(C930,FS_SIZE!$B$1:$C$551,2,0)),"",VLOOKUP(C930,FS_SIZE!$B$1:$C$551,2,0))</f>
        <v/>
      </c>
      <c r="H93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194" t="str"/>
      <c r="J930" s="177">
        <f>IF(ISREF(INDIRECT(I930)), INDIRECT(I930),"")</f>
        <v/>
      </c>
    </row>
    <row r="931" ht="12.8" customHeight="1" s="111">
      <c r="A931" s="171">
        <f>IF(INDIRECT(ADDRESS(ROW(),COLUMN()+2,4,1))="","",ROW()-2)</f>
        <v/>
      </c>
      <c r="B931" s="190" t="inlineStr"/>
      <c r="C931" s="191" t="inlineStr">
        <is>
          <t>/home/barry/.unison/aradfe722ccecd1c1c34112257f436aa6f</t>
        </is>
      </c>
      <c r="D931" s="192" t="inlineStr">
        <is>
          <t>NA</t>
        </is>
      </c>
      <c r="E931" s="191" t="inlineStr">
        <is>
          <t>YES</t>
        </is>
      </c>
      <c r="F931" s="192" t="inlineStr">
        <is>
          <t>No</t>
        </is>
      </c>
      <c r="G931" s="171">
        <f>IF(ISNA(VLOOKUP(C931,FS_SIZE!$B$1:$C$551,2,0)),"",VLOOKUP(C931,FS_SIZE!$B$1:$C$551,2,0))</f>
        <v/>
      </c>
      <c r="H93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194" t="str"/>
      <c r="J931" s="177">
        <f>IF(ISREF(INDIRECT(I931)), INDIRECT(I931),"")</f>
        <v/>
      </c>
    </row>
    <row r="932" ht="12.8" customHeight="1" s="111">
      <c r="A932" s="171">
        <f>IF(INDIRECT(ADDRESS(ROW(),COLUMN()+2,4,1))="","",ROW()-2)</f>
        <v/>
      </c>
      <c r="B932" s="190" t="inlineStr"/>
      <c r="C932" s="191" t="inlineStr">
        <is>
          <t>/home/barry/.unison/arc8861c27e9a722c2b98e6cfbc05aee41</t>
        </is>
      </c>
      <c r="D932" s="192" t="inlineStr">
        <is>
          <t>NA</t>
        </is>
      </c>
      <c r="E932" s="191" t="inlineStr">
        <is>
          <t>YES</t>
        </is>
      </c>
      <c r="F932" s="192" t="inlineStr">
        <is>
          <t>No</t>
        </is>
      </c>
      <c r="G932" s="171">
        <f>IF(ISNA(VLOOKUP(C932,FS_SIZE!$B$1:$C$551,2,0)),"",VLOOKUP(C932,FS_SIZE!$B$1:$C$551,2,0))</f>
        <v/>
      </c>
      <c r="H93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194" t="str"/>
      <c r="J932" s="177">
        <f>IF(ISREF(INDIRECT(I932)), INDIRECT(I932),"")</f>
        <v/>
      </c>
    </row>
    <row r="933" ht="12.8" customHeight="1" s="111">
      <c r="A933" s="171">
        <f>IF(INDIRECT(ADDRESS(ROW(),COLUMN()+2,4,1))="","",ROW()-2)</f>
        <v/>
      </c>
      <c r="B933" s="190" t="inlineStr"/>
      <c r="C933" s="191" t="inlineStr">
        <is>
          <t>/home/barry/.unison/arf7d8938754eb08c2c351674108051473</t>
        </is>
      </c>
      <c r="D933" s="192" t="inlineStr">
        <is>
          <t>NA</t>
        </is>
      </c>
      <c r="E933" s="191" t="inlineStr">
        <is>
          <t>YES</t>
        </is>
      </c>
      <c r="F933" s="192" t="inlineStr">
        <is>
          <t>No</t>
        </is>
      </c>
      <c r="G933" s="171">
        <f>IF(ISNA(VLOOKUP(C933,FS_SIZE!$B$1:$C$551,2,0)),"",VLOOKUP(C933,FS_SIZE!$B$1:$C$551,2,0))</f>
        <v/>
      </c>
      <c r="H93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194" t="str"/>
      <c r="J933" s="177">
        <f>IF(ISREF(INDIRECT(I933)), INDIRECT(I933),"")</f>
        <v/>
      </c>
    </row>
    <row r="934" ht="12.8" customHeight="1" s="111">
      <c r="A934" s="171">
        <f>IF(INDIRECT(ADDRESS(ROW(),COLUMN()+2,4,1))="","",ROW()-2)</f>
        <v/>
      </c>
      <c r="B934" s="190" t="inlineStr"/>
      <c r="C934" s="191" t="inlineStr">
        <is>
          <t>/home/barry/.unison/default.prf</t>
        </is>
      </c>
      <c r="D934" s="192" t="inlineStr">
        <is>
          <t>NA</t>
        </is>
      </c>
      <c r="E934" s="191" t="inlineStr">
        <is>
          <t>YES</t>
        </is>
      </c>
      <c r="F934" s="192" t="inlineStr">
        <is>
          <t>No</t>
        </is>
      </c>
      <c r="G934" s="171">
        <f>IF(ISNA(VLOOKUP(C934,FS_SIZE!$B$1:$C$551,2,0)),"",VLOOKUP(C934,FS_SIZE!$B$1:$C$551,2,0))</f>
        <v/>
      </c>
      <c r="H93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194" t="str"/>
      <c r="J934" s="177">
        <f>IF(ISREF(INDIRECT(I934)), INDIRECT(I934),"")</f>
        <v/>
      </c>
    </row>
    <row r="935" ht="12.8" customHeight="1" s="111">
      <c r="A935" s="171">
        <f>IF(INDIRECT(ADDRESS(ROW(),COLUMN()+2,4,1))="","",ROW()-2)</f>
        <v/>
      </c>
      <c r="B935" s="190" t="inlineStr"/>
      <c r="C935" s="191" t="inlineStr">
        <is>
          <t>/home/barry/.unison/fp1c2f7c34b42939b2f1483d57cf9ffdb1</t>
        </is>
      </c>
      <c r="D935" s="192" t="inlineStr">
        <is>
          <t>NA</t>
        </is>
      </c>
      <c r="E935" s="191" t="inlineStr">
        <is>
          <t>YES</t>
        </is>
      </c>
      <c r="F935" s="192" t="inlineStr">
        <is>
          <t>No</t>
        </is>
      </c>
      <c r="G935" s="171">
        <f>IF(ISNA(VLOOKUP(C935,FS_SIZE!$B$1:$C$551,2,0)),"",VLOOKUP(C935,FS_SIZE!$B$1:$C$551,2,0))</f>
        <v/>
      </c>
      <c r="H93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194" t="str"/>
      <c r="J935" s="177">
        <f>IF(ISREF(INDIRECT(I935)), INDIRECT(I935),"")</f>
        <v/>
      </c>
    </row>
    <row r="936" ht="12.8" customHeight="1" s="111">
      <c r="A936" s="171">
        <f>IF(INDIRECT(ADDRESS(ROW(),COLUMN()+2,4,1))="","",ROW()-2)</f>
        <v/>
      </c>
      <c r="B936" s="190" t="inlineStr"/>
      <c r="C936" s="191" t="inlineStr">
        <is>
          <t>/home/barry/.unison/fp50e655806d0be20249a4adaadd6fc52b</t>
        </is>
      </c>
      <c r="D936" s="192" t="inlineStr">
        <is>
          <t>NA</t>
        </is>
      </c>
      <c r="E936" s="191" t="inlineStr">
        <is>
          <t>YES</t>
        </is>
      </c>
      <c r="F936" s="192" t="inlineStr">
        <is>
          <t>No</t>
        </is>
      </c>
      <c r="G936" s="171">
        <f>IF(ISNA(VLOOKUP(C936,FS_SIZE!$B$1:$C$551,2,0)),"",VLOOKUP(C936,FS_SIZE!$B$1:$C$551,2,0))</f>
        <v/>
      </c>
      <c r="H93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194" t="str"/>
      <c r="J936" s="177">
        <f>IF(ISREF(INDIRECT(I936)), INDIRECT(I936),"")</f>
        <v/>
      </c>
    </row>
    <row r="937" ht="12.8" customHeight="1" s="111">
      <c r="A937" s="171">
        <f>IF(INDIRECT(ADDRESS(ROW(),COLUMN()+2,4,1))="","",ROW()-2)</f>
        <v/>
      </c>
      <c r="B937" s="190" t="inlineStr"/>
      <c r="C937" s="191" t="inlineStr">
        <is>
          <t>/home/barry/.unison/fp6efaaf0dc8a0e81344ccd19f4aa18ca0</t>
        </is>
      </c>
      <c r="D937" s="192" t="inlineStr">
        <is>
          <t>NA</t>
        </is>
      </c>
      <c r="E937" s="191" t="inlineStr">
        <is>
          <t>YES</t>
        </is>
      </c>
      <c r="F937" s="192" t="inlineStr">
        <is>
          <t>No</t>
        </is>
      </c>
      <c r="G937" s="171">
        <f>IF(ISNA(VLOOKUP(C937,FS_SIZE!$B$1:$C$551,2,0)),"",VLOOKUP(C937,FS_SIZE!$B$1:$C$551,2,0))</f>
        <v/>
      </c>
      <c r="H93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194" t="str"/>
      <c r="J937" s="177">
        <f>IF(ISREF(INDIRECT(I937)), INDIRECT(I937),"")</f>
        <v/>
      </c>
    </row>
    <row r="938" ht="12.8" customHeight="1" s="111">
      <c r="A938" s="171">
        <f>IF(INDIRECT(ADDRESS(ROW(),COLUMN()+2,4,1))="","",ROW()-2)</f>
        <v/>
      </c>
      <c r="B938" s="172" t="inlineStr"/>
      <c r="C938" s="173" t="inlineStr">
        <is>
          <t>/home/barry/.unison/fpadfe722ccecd1c1c34112257f436aa6f</t>
        </is>
      </c>
      <c r="D938" s="174" t="inlineStr">
        <is>
          <t>NA</t>
        </is>
      </c>
      <c r="E938" s="173" t="inlineStr">
        <is>
          <t>YES</t>
        </is>
      </c>
      <c r="F938" s="173" t="inlineStr">
        <is>
          <t>No</t>
        </is>
      </c>
      <c r="G938" s="171">
        <f>IF(ISNA(VLOOKUP(C938,FS_SIZE!$B$1:$C$551,2,0)),"",VLOOKUP(C938,FS_SIZE!$B$1:$C$551,2,0))</f>
        <v/>
      </c>
      <c r="H93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194" t="str"/>
      <c r="J938" s="177">
        <f>IF(ISREF(INDIRECT(I938)), INDIRECT(I938),"")</f>
        <v/>
      </c>
    </row>
    <row r="939" ht="12.8" customHeight="1" s="111">
      <c r="A939" s="171">
        <f>IF(INDIRECT(ADDRESS(ROW(),COLUMN()+2,4,1))="","",ROW()-2)</f>
        <v/>
      </c>
      <c r="B939" s="190" t="inlineStr"/>
      <c r="C939" s="191" t="inlineStr">
        <is>
          <t>/home/barry/.unison/fpc8861c27e9a722c2b98e6cfbc05aee41</t>
        </is>
      </c>
      <c r="D939" s="192" t="inlineStr">
        <is>
          <t>NA</t>
        </is>
      </c>
      <c r="E939" s="191" t="inlineStr">
        <is>
          <t>YES</t>
        </is>
      </c>
      <c r="F939" s="192" t="inlineStr">
        <is>
          <t>No</t>
        </is>
      </c>
      <c r="G939" s="171">
        <f>IF(ISNA(VLOOKUP(C939,FS_SIZE!$B$1:$C$551,2,0)),"",VLOOKUP(C939,FS_SIZE!$B$1:$C$551,2,0))</f>
        <v/>
      </c>
      <c r="H93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194" t="str"/>
      <c r="J939" s="177">
        <f>IF(ISREF(INDIRECT(I939)), INDIRECT(I939),"")</f>
        <v/>
      </c>
    </row>
    <row r="940" ht="12.8" customHeight="1" s="111">
      <c r="A940" s="171">
        <f>IF(INDIRECT(ADDRESS(ROW(),COLUMN()+2,4,1))="","",ROW()-2)</f>
        <v/>
      </c>
      <c r="B940" s="190" t="inlineStr"/>
      <c r="C940" s="191" t="inlineStr">
        <is>
          <t>/home/barry/.unison/fpf7d8938754eb08c2c351674108051473</t>
        </is>
      </c>
      <c r="D940" s="192" t="inlineStr">
        <is>
          <t>NA</t>
        </is>
      </c>
      <c r="E940" s="191" t="inlineStr">
        <is>
          <t>YES</t>
        </is>
      </c>
      <c r="F940" s="192" t="inlineStr">
        <is>
          <t>No</t>
        </is>
      </c>
      <c r="G940" s="171">
        <f>IF(ISNA(VLOOKUP(C940,FS_SIZE!$B$1:$C$551,2,0)),"",VLOOKUP(C940,FS_SIZE!$B$1:$C$551,2,0))</f>
        <v/>
      </c>
      <c r="H94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194" t="str"/>
      <c r="J940" s="177">
        <f>IF(ISREF(INDIRECT(I940)), INDIRECT(I940),"")</f>
        <v/>
      </c>
    </row>
    <row r="941" ht="12.8" customHeight="1" s="111">
      <c r="A941" s="171">
        <f>IF(INDIRECT(ADDRESS(ROW(),COLUMN()+2,4,1))="","",ROW()-2)</f>
        <v/>
      </c>
      <c r="B941" s="190" t="inlineStr"/>
      <c r="C941" s="191" t="inlineStr">
        <is>
          <t>/home/barry/.unison/fpf84b5a28e9f882f6cdc1ea63dce985a9</t>
        </is>
      </c>
      <c r="D941" s="192" t="inlineStr">
        <is>
          <t>NA</t>
        </is>
      </c>
      <c r="E941" s="191" t="inlineStr">
        <is>
          <t>YES</t>
        </is>
      </c>
      <c r="F941" s="192" t="inlineStr">
        <is>
          <t>No</t>
        </is>
      </c>
      <c r="G941" s="171">
        <f>IF(ISNA(VLOOKUP(C941,FS_SIZE!$B$1:$C$551,2,0)),"",VLOOKUP(C941,FS_SIZE!$B$1:$C$551,2,0))</f>
        <v/>
      </c>
      <c r="H94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194" t="str"/>
      <c r="J941" s="177">
        <f>IF(ISREF(INDIRECT(I941)), INDIRECT(I941),"")</f>
        <v/>
      </c>
    </row>
    <row r="942" ht="12.8" customHeight="1" s="111">
      <c r="A942" s="171">
        <f>IF(INDIRECT(ADDRESS(ROW(),COLUMN()+2,4,1))="","",ROW()-2)</f>
        <v/>
      </c>
      <c r="B942" s="190" t="inlineStr"/>
      <c r="C942" s="191" t="inlineStr">
        <is>
          <t>/home/barry/.unison/unison.log</t>
        </is>
      </c>
      <c r="D942" s="192" t="inlineStr">
        <is>
          <t>NA</t>
        </is>
      </c>
      <c r="E942" s="191" t="inlineStr">
        <is>
          <t>YES</t>
        </is>
      </c>
      <c r="F942" s="192" t="inlineStr">
        <is>
          <t>No</t>
        </is>
      </c>
      <c r="G942" s="171">
        <f>IF(ISNA(VLOOKUP(C942,FS_SIZE!$B$1:$C$551,2,0)),"",VLOOKUP(C942,FS_SIZE!$B$1:$C$551,2,0))</f>
        <v/>
      </c>
      <c r="H94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194" t="str"/>
      <c r="J942" s="177">
        <f>IF(ISREF(INDIRECT(I942)), INDIRECT(I942),"")</f>
        <v/>
      </c>
    </row>
    <row r="943" ht="12.8" customHeight="1" s="111">
      <c r="A943" s="171">
        <f>IF(INDIRECT(ADDRESS(ROW(),COLUMN()+2,4,1))="","",ROW()-2)</f>
        <v/>
      </c>
      <c r="B943" s="172" t="inlineStr"/>
      <c r="C943" s="173" t="inlineStr">
        <is>
          <t>/home/barry/.unison/webdav-videos.prf</t>
        </is>
      </c>
      <c r="D943" s="174" t="inlineStr">
        <is>
          <t>NA</t>
        </is>
      </c>
      <c r="E943" s="173" t="inlineStr">
        <is>
          <t>YES</t>
        </is>
      </c>
      <c r="F943" s="173" t="inlineStr">
        <is>
          <t>No</t>
        </is>
      </c>
      <c r="G943" s="171">
        <f>IF(ISNA(VLOOKUP(C943,FS_SIZE!$B$1:$C$551,2,0)),"",VLOOKUP(C943,FS_SIZE!$B$1:$C$551,2,0))</f>
        <v/>
      </c>
      <c r="H94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194" t="str"/>
      <c r="J943" s="177">
        <f>IF(ISREF(INDIRECT(I943)), INDIRECT(I943),"")</f>
        <v/>
      </c>
    </row>
    <row r="944" ht="12.8" customHeight="1" s="111">
      <c r="A944" s="171">
        <f>IF(INDIRECT(ADDRESS(ROW(),COLUMN()+2,4,1))="","",ROW()-2)</f>
        <v/>
      </c>
      <c r="B944" s="190" t="inlineStr"/>
      <c r="C944" s="191" t="inlineStr">
        <is>
          <t>/home/barry/.wine</t>
        </is>
      </c>
      <c r="D944" s="192" t="inlineStr">
        <is>
          <t>NA</t>
        </is>
      </c>
      <c r="E944" s="191" t="inlineStr">
        <is>
          <t>YES</t>
        </is>
      </c>
      <c r="F944" s="192" t="inlineStr">
        <is>
          <t>YES</t>
        </is>
      </c>
      <c r="G944" s="171">
        <f>IF(ISNA(VLOOKUP(C944,FS_SIZE!$B$1:$C$551,2,0)),"",VLOOKUP(C944,FS_SIZE!$B$1:$C$551,2,0))</f>
        <v/>
      </c>
      <c r="H94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194" t="str"/>
      <c r="J944" s="177">
        <f>IF(ISREF(INDIRECT(I944)), INDIRECT(I944),"")</f>
        <v/>
      </c>
    </row>
    <row r="945" ht="12.8" customHeight="1" s="111">
      <c r="A945" s="171">
        <f>IF(INDIRECT(ADDRESS(ROW(),COLUMN()+2,4,1))="","",ROW()-2)</f>
        <v/>
      </c>
      <c r="B945" s="190" t="inlineStr"/>
      <c r="C945" s="191" t="inlineStr">
        <is>
          <t>/home/barry/.wine/.update-timestamp</t>
        </is>
      </c>
      <c r="D945" s="192" t="inlineStr">
        <is>
          <t>NA</t>
        </is>
      </c>
      <c r="E945" s="191" t="inlineStr">
        <is>
          <t>YES</t>
        </is>
      </c>
      <c r="F945" s="192" t="inlineStr">
        <is>
          <t>No</t>
        </is>
      </c>
      <c r="G945" s="171">
        <f>IF(ISNA(VLOOKUP(C945,FS_SIZE!$B$1:$C$551,2,0)),"",VLOOKUP(C945,FS_SIZE!$B$1:$C$551,2,0))</f>
        <v/>
      </c>
      <c r="H94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194" t="str"/>
      <c r="J945" s="177">
        <f>IF(ISREF(INDIRECT(I945)), INDIRECT(I945),"")</f>
        <v/>
      </c>
    </row>
    <row r="946" ht="12.8" customHeight="1" s="111">
      <c r="A946" s="171">
        <f>IF(INDIRECT(ADDRESS(ROW(),COLUMN()+2,4,1))="","",ROW()-2)</f>
        <v/>
      </c>
      <c r="B946" s="190" t="inlineStr"/>
      <c r="C946" s="191" t="inlineStr">
        <is>
          <t>/home/barry/.wine/system.reg</t>
        </is>
      </c>
      <c r="D946" s="192" t="inlineStr">
        <is>
          <t>NA</t>
        </is>
      </c>
      <c r="E946" s="191" t="inlineStr">
        <is>
          <t>YES</t>
        </is>
      </c>
      <c r="F946" s="192" t="inlineStr">
        <is>
          <t>No</t>
        </is>
      </c>
      <c r="G946" s="171">
        <f>IF(ISNA(VLOOKUP(C946,FS_SIZE!$B$1:$C$551,2,0)),"",VLOOKUP(C946,FS_SIZE!$B$1:$C$551,2,0))</f>
        <v/>
      </c>
      <c r="H94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194" t="str"/>
      <c r="J946" s="177">
        <f>IF(ISREF(INDIRECT(I946)), INDIRECT(I946),"")</f>
        <v/>
      </c>
    </row>
    <row r="947" ht="12.8" customHeight="1" s="111">
      <c r="A947" s="171">
        <f>IF(INDIRECT(ADDRESS(ROW(),COLUMN()+2,4,1))="","",ROW()-2)</f>
        <v/>
      </c>
      <c r="B947" s="190" t="inlineStr"/>
      <c r="C947" s="191" t="inlineStr">
        <is>
          <t>/home/barry/.wine/user.reg</t>
        </is>
      </c>
      <c r="D947" s="192" t="inlineStr">
        <is>
          <t>NA</t>
        </is>
      </c>
      <c r="E947" s="191" t="inlineStr">
        <is>
          <t>YES</t>
        </is>
      </c>
      <c r="F947" s="192" t="inlineStr">
        <is>
          <t>No</t>
        </is>
      </c>
      <c r="G947" s="171">
        <f>IF(ISNA(VLOOKUP(C947,FS_SIZE!$B$1:$C$551,2,0)),"",VLOOKUP(C947,FS_SIZE!$B$1:$C$551,2,0))</f>
        <v/>
      </c>
      <c r="H94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194" t="str"/>
      <c r="J947" s="177">
        <f>IF(ISREF(INDIRECT(I947)), INDIRECT(I947),"")</f>
        <v/>
      </c>
    </row>
    <row r="948" ht="12.8" customHeight="1" s="111">
      <c r="A948" s="171">
        <f>IF(INDIRECT(ADDRESS(ROW(),COLUMN()+2,4,1))="","",ROW()-2)</f>
        <v/>
      </c>
      <c r="B948" s="190" t="inlineStr"/>
      <c r="C948" s="191" t="inlineStr">
        <is>
          <t>/home/barry/.wine/userdef.reg</t>
        </is>
      </c>
      <c r="D948" s="192" t="inlineStr">
        <is>
          <t>NA</t>
        </is>
      </c>
      <c r="E948" s="191" t="inlineStr">
        <is>
          <t>YES</t>
        </is>
      </c>
      <c r="F948" s="192" t="inlineStr">
        <is>
          <t>No</t>
        </is>
      </c>
      <c r="G948" s="171">
        <f>IF(ISNA(VLOOKUP(C948,FS_SIZE!$B$1:$C$551,2,0)),"",VLOOKUP(C948,FS_SIZE!$B$1:$C$551,2,0))</f>
        <v/>
      </c>
      <c r="H94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194" t="str"/>
      <c r="J948" s="177">
        <f>IF(ISREF(INDIRECT(I948)), INDIRECT(I948),"")</f>
        <v/>
      </c>
    </row>
    <row r="949" ht="12.8" customHeight="1" s="111">
      <c r="A949" s="171">
        <f>IF(INDIRECT(ADDRESS(ROW(),COLUMN()+2,4,1))="","",ROW()-2)</f>
        <v/>
      </c>
      <c r="B949" s="190" t="inlineStr"/>
      <c r="C949" s="191" t="inlineStr">
        <is>
          <t>/home/barry/.zoom</t>
        </is>
      </c>
      <c r="D949" s="192" t="inlineStr">
        <is>
          <t>NA</t>
        </is>
      </c>
      <c r="E949" s="191" t="inlineStr">
        <is>
          <t>YES</t>
        </is>
      </c>
      <c r="F949" s="192" t="inlineStr">
        <is>
          <t>YES</t>
        </is>
      </c>
      <c r="G949" s="171">
        <f>IF(ISNA(VLOOKUP(C949,FS_SIZE!$B$1:$C$551,2,0)),"",VLOOKUP(C949,FS_SIZE!$B$1:$C$551,2,0))</f>
        <v/>
      </c>
      <c r="H94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194" t="str"/>
      <c r="J949" s="177">
        <f>IF(ISREF(INDIRECT(I949)), INDIRECT(I949),"")</f>
        <v/>
      </c>
    </row>
    <row r="950" ht="12.8" customHeight="1" s="111">
      <c r="A950" s="171">
        <f>IF(INDIRECT(ADDRESS(ROW(),COLUMN()+2,4,1))="","",ROW()-2)</f>
        <v/>
      </c>
      <c r="B950" s="190" t="inlineStr"/>
      <c r="C950" s="191" t="inlineStr">
        <is>
          <t>/home/barry/Android</t>
        </is>
      </c>
      <c r="D950" s="192" t="inlineStr">
        <is>
          <t>NA</t>
        </is>
      </c>
      <c r="E950" s="191" t="inlineStr">
        <is>
          <t>YES</t>
        </is>
      </c>
      <c r="F950" s="192" t="inlineStr">
        <is>
          <t>YES</t>
        </is>
      </c>
      <c r="G950" s="171">
        <f>IF(ISNA(VLOOKUP(C950,FS_SIZE!$B$1:$C$551,2,0)),"",VLOOKUP(C950,FS_SIZE!$B$1:$C$551,2,0))</f>
        <v/>
      </c>
      <c r="H95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194" t="str"/>
      <c r="J950" s="177">
        <f>IF(ISREF(INDIRECT(I950)), INDIRECT(I950),"")</f>
        <v/>
      </c>
    </row>
    <row r="951" ht="12.8" customHeight="1" s="111">
      <c r="A951" s="171">
        <f>IF(INDIRECT(ADDRESS(ROW(),COLUMN()+2,4,1))="","",ROW()-2)</f>
        <v/>
      </c>
      <c r="B951" s="190" t="inlineStr"/>
      <c r="C951" s="191" t="inlineStr">
        <is>
          <t>/home/barry/DVD Profiler</t>
        </is>
      </c>
      <c r="D951" s="192" t="inlineStr">
        <is>
          <t>NA</t>
        </is>
      </c>
      <c r="E951" s="191" t="inlineStr">
        <is>
          <t>YES</t>
        </is>
      </c>
      <c r="F951" s="192" t="inlineStr">
        <is>
          <t>YES</t>
        </is>
      </c>
      <c r="G951" s="171">
        <f>IF(ISNA(VLOOKUP(C951,FS_SIZE!$B$1:$C$551,2,0)),"",VLOOKUP(C951,FS_SIZE!$B$1:$C$551,2,0))</f>
        <v/>
      </c>
      <c r="H95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194" t="str"/>
      <c r="J951" s="177">
        <f>IF(ISREF(INDIRECT(I951)), INDIRECT(I951),"")</f>
        <v/>
      </c>
    </row>
    <row r="952" ht="12.8" customHeight="1" s="111">
      <c r="A952" s="171">
        <f>IF(INDIRECT(ADDRESS(ROW(),COLUMN()+2,4,1))="","",ROW()-2)</f>
        <v/>
      </c>
      <c r="B952" s="172" t="inlineStr"/>
      <c r="C952" s="173" t="inlineStr">
        <is>
          <t>/home/barry/DVD Profiler/CaladanDVD.xml</t>
        </is>
      </c>
      <c r="D952" s="174" t="inlineStr">
        <is>
          <t>NA</t>
        </is>
      </c>
      <c r="E952" s="173" t="inlineStr">
        <is>
          <t>YES</t>
        </is>
      </c>
      <c r="F952" s="173" t="inlineStr">
        <is>
          <t>No</t>
        </is>
      </c>
      <c r="G952" s="171">
        <f>IF(ISNA(VLOOKUP(C952,FS_SIZE!$B$1:$C$551,2,0)),"",VLOOKUP(C952,FS_SIZE!$B$1:$C$551,2,0))</f>
        <v/>
      </c>
      <c r="H95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194" t="str"/>
      <c r="J952" s="177">
        <f>IF(ISREF(INDIRECT(I952)), INDIRECT(I952),"")</f>
        <v/>
      </c>
    </row>
    <row r="953" ht="12.8" customHeight="1" s="111">
      <c r="A953" s="171">
        <f>IF(INDIRECT(ADDRESS(ROW(),COLUMN()+2,4,1))="","",ROW()-2)</f>
        <v/>
      </c>
      <c r="B953" s="190" t="inlineStr"/>
      <c r="C953" s="191" t="inlineStr">
        <is>
          <t>/home/barry/DVD Profiler/ixcollection.xml</t>
        </is>
      </c>
      <c r="D953" s="192" t="inlineStr">
        <is>
          <t>NA</t>
        </is>
      </c>
      <c r="E953" s="191" t="inlineStr">
        <is>
          <t>YES</t>
        </is>
      </c>
      <c r="F953" s="192" t="inlineStr">
        <is>
          <t>No</t>
        </is>
      </c>
      <c r="G953" s="171">
        <f>IF(ISNA(VLOOKUP(C953,FS_SIZE!$B$1:$C$551,2,0)),"",VLOOKUP(C953,FS_SIZE!$B$1:$C$551,2,0))</f>
        <v/>
      </c>
      <c r="H95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194" t="str"/>
      <c r="J953" s="177">
        <f>IF(ISREF(INDIRECT(I953)), INDIRECT(I953),"")</f>
        <v/>
      </c>
    </row>
    <row r="954" ht="12.8" customHeight="1" s="111">
      <c r="A954" s="171">
        <f>IF(INDIRECT(ADDRESS(ROW(),COLUMN()+2,4,1))="","",ROW()-2)</f>
        <v/>
      </c>
      <c r="B954" s="172" t="inlineStr"/>
      <c r="C954" s="173" t="inlineStr">
        <is>
          <t>/home/barry/DataCrow42</t>
        </is>
      </c>
      <c r="D954" s="174" t="inlineStr">
        <is>
          <t>NA</t>
        </is>
      </c>
      <c r="E954" s="173" t="inlineStr">
        <is>
          <t>YES</t>
        </is>
      </c>
      <c r="F954" s="173" t="inlineStr">
        <is>
          <t>YES</t>
        </is>
      </c>
      <c r="G954" s="171">
        <f>IF(ISNA(VLOOKUP(C954,FS_SIZE!$B$1:$C$551,2,0)),"",VLOOKUP(C954,FS_SIZE!$B$1:$C$551,2,0))</f>
        <v/>
      </c>
      <c r="H95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194" t="str"/>
      <c r="J954" s="177">
        <f>IF(ISREF(INDIRECT(I954)), INDIRECT(I954),"")</f>
        <v/>
      </c>
    </row>
    <row r="955" ht="12.8" customHeight="1" s="111">
      <c r="A955" s="171">
        <f>IF(INDIRECT(ADDRESS(ROW(),COLUMN()+2,4,1))="","",ROW()-2)</f>
        <v/>
      </c>
      <c r="B955" s="190" t="inlineStr"/>
      <c r="C955" s="191" t="inlineStr">
        <is>
          <t>/home/barry/DataCrow42/.installationinformation</t>
        </is>
      </c>
      <c r="D955" s="192" t="inlineStr">
        <is>
          <t>NA</t>
        </is>
      </c>
      <c r="E955" s="191" t="inlineStr">
        <is>
          <t>YES</t>
        </is>
      </c>
      <c r="F955" s="192" t="inlineStr">
        <is>
          <t>No</t>
        </is>
      </c>
      <c r="G955" s="171">
        <f>IF(ISNA(VLOOKUP(C955,FS_SIZE!$B$1:$C$551,2,0)),"",VLOOKUP(C955,FS_SIZE!$B$1:$C$551,2,0))</f>
        <v/>
      </c>
      <c r="H95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194" t="str"/>
      <c r="J955" s="177">
        <f>IF(ISREF(INDIRECT(I955)), INDIRECT(I955),"")</f>
        <v/>
      </c>
    </row>
    <row r="956" ht="12.8" customHeight="1" s="111">
      <c r="A956" s="171">
        <f>IF(INDIRECT(ADDRESS(ROW(),COLUMN()+2,4,1))="","",ROW()-2)</f>
        <v/>
      </c>
      <c r="B956" s="190" t="inlineStr"/>
      <c r="C956" s="191" t="inlineStr">
        <is>
          <t>/home/barry/DataCrow42/datacrow.jar</t>
        </is>
      </c>
      <c r="D956" s="192" t="inlineStr">
        <is>
          <t>NA</t>
        </is>
      </c>
      <c r="E956" s="191" t="inlineStr">
        <is>
          <t>YES</t>
        </is>
      </c>
      <c r="F956" s="192" t="inlineStr">
        <is>
          <t>No</t>
        </is>
      </c>
      <c r="G956" s="171">
        <f>IF(ISNA(VLOOKUP(C956,FS_SIZE!$B$1:$C$551,2,0)),"",VLOOKUP(C956,FS_SIZE!$B$1:$C$551,2,0))</f>
        <v/>
      </c>
      <c r="H95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194" t="str"/>
      <c r="J956" s="177">
        <f>IF(ISREF(INDIRECT(I956)), INDIRECT(I956),"")</f>
        <v/>
      </c>
    </row>
    <row r="957" ht="12.8" customHeight="1" s="111">
      <c r="A957" s="171">
        <f>IF(INDIRECT(ADDRESS(ROW(),COLUMN()+2,4,1))="","",ROW()-2)</f>
        <v/>
      </c>
      <c r="B957" s="190" t="inlineStr"/>
      <c r="C957" s="191" t="inlineStr">
        <is>
          <t>/home/barry/DataCrow42/datacrow32bit</t>
        </is>
      </c>
      <c r="D957" s="192" t="inlineStr">
        <is>
          <t>NA</t>
        </is>
      </c>
      <c r="E957" s="191" t="inlineStr">
        <is>
          <t>YES</t>
        </is>
      </c>
      <c r="F957" s="192" t="inlineStr">
        <is>
          <t>No</t>
        </is>
      </c>
      <c r="G957" s="171">
        <f>IF(ISNA(VLOOKUP(C957,FS_SIZE!$B$1:$C$551,2,0)),"",VLOOKUP(C957,FS_SIZE!$B$1:$C$551,2,0))</f>
        <v/>
      </c>
      <c r="H95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194" t="str"/>
      <c r="J957" s="177">
        <f>IF(ISREF(INDIRECT(I957)), INDIRECT(I957),"")</f>
        <v/>
      </c>
    </row>
    <row r="958" ht="12.8" customHeight="1" s="111">
      <c r="A958" s="171">
        <f>IF(INDIRECT(ADDRESS(ROW(),COLUMN()+2,4,1))="","",ROW()-2)</f>
        <v/>
      </c>
      <c r="B958" s="190" t="inlineStr"/>
      <c r="C958" s="191" t="inlineStr">
        <is>
          <t>/home/barry/DataCrow42/datacrow32bit.exe</t>
        </is>
      </c>
      <c r="D958" s="192" t="inlineStr">
        <is>
          <t>NA</t>
        </is>
      </c>
      <c r="E958" s="191" t="inlineStr">
        <is>
          <t>YES</t>
        </is>
      </c>
      <c r="F958" s="192" t="inlineStr">
        <is>
          <t>No</t>
        </is>
      </c>
      <c r="G958" s="171">
        <f>IF(ISNA(VLOOKUP(C958,FS_SIZE!$B$1:$C$551,2,0)),"",VLOOKUP(C958,FS_SIZE!$B$1:$C$551,2,0))</f>
        <v/>
      </c>
      <c r="H95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194" t="str"/>
      <c r="J958" s="177">
        <f>IF(ISREF(INDIRECT(I958)), INDIRECT(I958),"")</f>
        <v/>
      </c>
    </row>
    <row r="959" ht="12.8" customHeight="1" s="111">
      <c r="A959" s="171">
        <f>IF(INDIRECT(ADDRESS(ROW(),COLUMN()+2,4,1))="","",ROW()-2)</f>
        <v/>
      </c>
      <c r="B959" s="172" t="inlineStr"/>
      <c r="C959" s="173" t="inlineStr">
        <is>
          <t>/home/barry/DataCrow42/datacrow64bit</t>
        </is>
      </c>
      <c r="D959" s="174" t="inlineStr">
        <is>
          <t>NA</t>
        </is>
      </c>
      <c r="E959" s="173" t="inlineStr">
        <is>
          <t>YES</t>
        </is>
      </c>
      <c r="F959" s="173" t="inlineStr">
        <is>
          <t>No</t>
        </is>
      </c>
      <c r="G959" s="171">
        <f>IF(ISNA(VLOOKUP(C959,FS_SIZE!$B$1:$C$551,2,0)),"",VLOOKUP(C959,FS_SIZE!$B$1:$C$551,2,0))</f>
        <v/>
      </c>
      <c r="H95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194" t="str"/>
      <c r="J959" s="177">
        <f>IF(ISREF(INDIRECT(I959)), INDIRECT(I959),"")</f>
        <v/>
      </c>
    </row>
    <row r="960" ht="12.8" customHeight="1" s="111">
      <c r="A960" s="171">
        <f>IF(INDIRECT(ADDRESS(ROW(),COLUMN()+2,4,1))="","",ROW()-2)</f>
        <v/>
      </c>
      <c r="B960" s="190" t="inlineStr"/>
      <c r="C960" s="191" t="inlineStr">
        <is>
          <t>/home/barry/DataCrow42/datacrow64bit.exe</t>
        </is>
      </c>
      <c r="D960" s="192" t="inlineStr">
        <is>
          <t>NA</t>
        </is>
      </c>
      <c r="E960" s="191" t="inlineStr">
        <is>
          <t>YES</t>
        </is>
      </c>
      <c r="F960" s="192" t="inlineStr">
        <is>
          <t>No</t>
        </is>
      </c>
      <c r="G960" s="171">
        <f>IF(ISNA(VLOOKUP(C960,FS_SIZE!$B$1:$C$551,2,0)),"",VLOOKUP(C960,FS_SIZE!$B$1:$C$551,2,0))</f>
        <v/>
      </c>
      <c r="H96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194" t="str"/>
      <c r="J960" s="177">
        <f>IF(ISREF(INDIRECT(I960)), INDIRECT(I960),"")</f>
        <v/>
      </c>
    </row>
    <row r="961" ht="12.8" customHeight="1" s="111">
      <c r="A961" s="171">
        <f>IF(INDIRECT(ADDRESS(ROW(),COLUMN()+2,4,1))="","",ROW()-2)</f>
        <v/>
      </c>
      <c r="B961" s="190" t="inlineStr"/>
      <c r="C961" s="191" t="inlineStr">
        <is>
          <t>/home/barry/DataCrow42/log4j.properties</t>
        </is>
      </c>
      <c r="D961" s="192" t="inlineStr">
        <is>
          <t>NA</t>
        </is>
      </c>
      <c r="E961" s="191" t="inlineStr">
        <is>
          <t>YES</t>
        </is>
      </c>
      <c r="F961" s="192" t="inlineStr">
        <is>
          <t>No</t>
        </is>
      </c>
      <c r="G961" s="171">
        <f>IF(ISNA(VLOOKUP(C961,FS_SIZE!$B$1:$C$551,2,0)),"",VLOOKUP(C961,FS_SIZE!$B$1:$C$551,2,0))</f>
        <v/>
      </c>
      <c r="H96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194" t="str"/>
      <c r="J961" s="177">
        <f>IF(ISREF(INDIRECT(I961)), INDIRECT(I961),"")</f>
        <v/>
      </c>
    </row>
    <row r="962" ht="12.8" customHeight="1" s="111">
      <c r="A962" s="171">
        <f>IF(INDIRECT(ADDRESS(ROW(),COLUMN()+2,4,1))="","",ROW()-2)</f>
        <v/>
      </c>
      <c r="B962" s="190" t="inlineStr"/>
      <c r="C962" s="191" t="inlineStr">
        <is>
          <t>/home/barry/DataCrowV4</t>
        </is>
      </c>
      <c r="D962" s="192" t="inlineStr">
        <is>
          <t>NA</t>
        </is>
      </c>
      <c r="E962" s="191" t="inlineStr">
        <is>
          <t>YES</t>
        </is>
      </c>
      <c r="F962" s="192" t="inlineStr">
        <is>
          <t>YES</t>
        </is>
      </c>
      <c r="G962" s="171">
        <f>IF(ISNA(VLOOKUP(C962,FS_SIZE!$B$1:$C$551,2,0)),"",VLOOKUP(C962,FS_SIZE!$B$1:$C$551,2,0))</f>
        <v/>
      </c>
      <c r="H96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194" t="str"/>
      <c r="J962" s="177">
        <f>IF(ISREF(INDIRECT(I962)), INDIRECT(I962),"")</f>
        <v/>
      </c>
    </row>
    <row r="963" ht="12.8" customHeight="1" s="111">
      <c r="A963" s="171">
        <f>IF(INDIRECT(ADDRESS(ROW(),COLUMN()+2,4,1))="","",ROW()-2)</f>
        <v/>
      </c>
      <c r="B963" s="190" t="inlineStr"/>
      <c r="C963" s="191" t="inlineStr">
        <is>
          <t>/home/barry/DataCrowV4/.installationinformation</t>
        </is>
      </c>
      <c r="D963" s="192" t="inlineStr">
        <is>
          <t>NA</t>
        </is>
      </c>
      <c r="E963" s="191" t="inlineStr">
        <is>
          <t>YES</t>
        </is>
      </c>
      <c r="F963" s="192" t="inlineStr">
        <is>
          <t>No</t>
        </is>
      </c>
      <c r="G963" s="171">
        <f>IF(ISNA(VLOOKUP(C963,FS_SIZE!$B$1:$C$551,2,0)),"",VLOOKUP(C963,FS_SIZE!$B$1:$C$551,2,0))</f>
        <v/>
      </c>
      <c r="H96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194" t="str"/>
      <c r="J963" s="177">
        <f>IF(ISREF(INDIRECT(I963)), INDIRECT(I963),"")</f>
        <v/>
      </c>
    </row>
    <row r="964" ht="12.8" customHeight="1" s="111">
      <c r="A964" s="171">
        <f>IF(INDIRECT(ADDRESS(ROW(),COLUMN()+2,4,1))="","",ROW()-2)</f>
        <v/>
      </c>
      <c r="B964" s="190" t="inlineStr"/>
      <c r="C964" s="191" t="inlineStr">
        <is>
          <t>/home/barry/DataCrowV4/datacrow.jar</t>
        </is>
      </c>
      <c r="D964" s="192" t="inlineStr">
        <is>
          <t>NA</t>
        </is>
      </c>
      <c r="E964" s="191" t="inlineStr">
        <is>
          <t>YES</t>
        </is>
      </c>
      <c r="F964" s="192" t="inlineStr">
        <is>
          <t>No</t>
        </is>
      </c>
      <c r="G964" s="171">
        <f>IF(ISNA(VLOOKUP(C964,FS_SIZE!$B$1:$C$551,2,0)),"",VLOOKUP(C964,FS_SIZE!$B$1:$C$551,2,0))</f>
        <v/>
      </c>
      <c r="H96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194" t="str"/>
      <c r="J964" s="177">
        <f>IF(ISREF(INDIRECT(I964)), INDIRECT(I964),"")</f>
        <v/>
      </c>
    </row>
    <row r="965" ht="12.8" customHeight="1" s="111">
      <c r="A965" s="171">
        <f>IF(INDIRECT(ADDRESS(ROW(),COLUMN()+2,4,1))="","",ROW()-2)</f>
        <v/>
      </c>
      <c r="B965" s="190" t="inlineStr"/>
      <c r="C965" s="191" t="inlineStr">
        <is>
          <t>/home/barry/DataCrowV4/datacrow.properties</t>
        </is>
      </c>
      <c r="D965" s="192" t="inlineStr">
        <is>
          <t>NA</t>
        </is>
      </c>
      <c r="E965" s="191" t="inlineStr">
        <is>
          <t>YES</t>
        </is>
      </c>
      <c r="F965" s="192" t="inlineStr">
        <is>
          <t>No</t>
        </is>
      </c>
      <c r="G965" s="171">
        <f>IF(ISNA(VLOOKUP(C965,FS_SIZE!$B$1:$C$551,2,0)),"",VLOOKUP(C965,FS_SIZE!$B$1:$C$551,2,0))</f>
        <v/>
      </c>
      <c r="H96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194" t="str"/>
      <c r="J965" s="177">
        <f>IF(ISREF(INDIRECT(I965)), INDIRECT(I965),"")</f>
        <v/>
      </c>
    </row>
    <row r="966" ht="12.8" customHeight="1" s="111">
      <c r="A966" s="171">
        <f>IF(INDIRECT(ADDRESS(ROW(),COLUMN()+2,4,1))="","",ROW()-2)</f>
        <v/>
      </c>
      <c r="B966" s="190" t="inlineStr"/>
      <c r="C966" s="191" t="inlineStr">
        <is>
          <t>/home/barry/DataCrowV4/datacrow32bit</t>
        </is>
      </c>
      <c r="D966" s="192" t="inlineStr">
        <is>
          <t>NA</t>
        </is>
      </c>
      <c r="E966" s="191" t="inlineStr">
        <is>
          <t>YES</t>
        </is>
      </c>
      <c r="F966" s="192" t="inlineStr">
        <is>
          <t>No</t>
        </is>
      </c>
      <c r="G966" s="171">
        <f>IF(ISNA(VLOOKUP(C966,FS_SIZE!$B$1:$C$551,2,0)),"",VLOOKUP(C966,FS_SIZE!$B$1:$C$551,2,0))</f>
        <v/>
      </c>
      <c r="H96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194" t="str"/>
      <c r="J966" s="177">
        <f>IF(ISREF(INDIRECT(I966)), INDIRECT(I966),"")</f>
        <v/>
      </c>
    </row>
    <row r="967" ht="12.8" customHeight="1" s="111">
      <c r="A967" s="171">
        <f>IF(INDIRECT(ADDRESS(ROW(),COLUMN()+2,4,1))="","",ROW()-2)</f>
        <v/>
      </c>
      <c r="B967" s="190" t="inlineStr"/>
      <c r="C967" s="191" t="inlineStr">
        <is>
          <t>/home/barry/DataCrowV4/datacrow32bit.exe</t>
        </is>
      </c>
      <c r="D967" s="192" t="inlineStr">
        <is>
          <t>NA</t>
        </is>
      </c>
      <c r="E967" s="191" t="inlineStr">
        <is>
          <t>YES</t>
        </is>
      </c>
      <c r="F967" s="192" t="inlineStr">
        <is>
          <t>No</t>
        </is>
      </c>
      <c r="G967" s="171">
        <f>IF(ISNA(VLOOKUP(C967,FS_SIZE!$B$1:$C$551,2,0)),"",VLOOKUP(C967,FS_SIZE!$B$1:$C$551,2,0))</f>
        <v/>
      </c>
      <c r="H96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194" t="str"/>
      <c r="J967" s="177">
        <f>IF(ISREF(INDIRECT(I967)), INDIRECT(I967),"")</f>
        <v/>
      </c>
    </row>
    <row r="968" ht="12.8" customHeight="1" s="111">
      <c r="A968" s="171">
        <f>IF(INDIRECT(ADDRESS(ROW(),COLUMN()+2,4,1))="","",ROW()-2)</f>
        <v/>
      </c>
      <c r="B968" s="190" t="inlineStr"/>
      <c r="C968" s="191" t="inlineStr">
        <is>
          <t>/home/barry/DataCrowV4/datacrow64bit</t>
        </is>
      </c>
      <c r="D968" s="192" t="inlineStr">
        <is>
          <t>NA</t>
        </is>
      </c>
      <c r="E968" s="191" t="inlineStr">
        <is>
          <t>YES</t>
        </is>
      </c>
      <c r="F968" s="192" t="inlineStr">
        <is>
          <t>No</t>
        </is>
      </c>
      <c r="G968" s="171">
        <f>IF(ISNA(VLOOKUP(C968,FS_SIZE!$B$1:$C$551,2,0)),"",VLOOKUP(C968,FS_SIZE!$B$1:$C$551,2,0))</f>
        <v/>
      </c>
      <c r="H96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194" t="str"/>
      <c r="J968" s="177">
        <f>IF(ISREF(INDIRECT(I968)), INDIRECT(I968),"")</f>
        <v/>
      </c>
    </row>
    <row r="969" ht="12.8" customHeight="1" s="111">
      <c r="A969" s="171">
        <f>IF(INDIRECT(ADDRESS(ROW(),COLUMN()+2,4,1))="","",ROW()-2)</f>
        <v/>
      </c>
      <c r="B969" s="172" t="inlineStr"/>
      <c r="C969" s="173" t="inlineStr">
        <is>
          <t>/home/barry/DataCrowV4/datacrow64bit.exe</t>
        </is>
      </c>
      <c r="D969" s="174" t="inlineStr">
        <is>
          <t>NA</t>
        </is>
      </c>
      <c r="E969" s="173" t="inlineStr">
        <is>
          <t>YES</t>
        </is>
      </c>
      <c r="F969" s="173" t="inlineStr">
        <is>
          <t>No</t>
        </is>
      </c>
      <c r="G969" s="171">
        <f>IF(ISNA(VLOOKUP(C969,FS_SIZE!$B$1:$C$551,2,0)),"",VLOOKUP(C969,FS_SIZE!$B$1:$C$551,2,0))</f>
        <v/>
      </c>
      <c r="H96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194" t="str"/>
      <c r="J969" s="177">
        <f>IF(ISREF(INDIRECT(I969)), INDIRECT(I969),"")</f>
        <v/>
      </c>
    </row>
    <row r="970" ht="12.8" customHeight="1" s="111">
      <c r="A970" s="171">
        <f>IF(INDIRECT(ADDRESS(ROW(),COLUMN()+2,4,1))="","",ROW()-2)</f>
        <v/>
      </c>
      <c r="B970" s="190" t="inlineStr"/>
      <c r="C970" s="191" t="inlineStr">
        <is>
          <t>/home/barry/DataCrowV4/log4j.properties</t>
        </is>
      </c>
      <c r="D970" s="192" t="inlineStr">
        <is>
          <t>NA</t>
        </is>
      </c>
      <c r="E970" s="191" t="inlineStr">
        <is>
          <t>YES</t>
        </is>
      </c>
      <c r="F970" s="192" t="inlineStr">
        <is>
          <t>No</t>
        </is>
      </c>
      <c r="G970" s="171">
        <f>IF(ISNA(VLOOKUP(C970,FS_SIZE!$B$1:$C$551,2,0)),"",VLOOKUP(C970,FS_SIZE!$B$1:$C$551,2,0))</f>
        <v/>
      </c>
      <c r="H97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194" t="str"/>
      <c r="J970" s="177">
        <f>IF(ISREF(INDIRECT(I970)), INDIRECT(I970),"")</f>
        <v/>
      </c>
    </row>
    <row r="971" ht="12.8" customHeight="1" s="111">
      <c r="A971" s="171">
        <f>IF(INDIRECT(ADDRESS(ROW(),COLUMN()+2,4,1))="","",ROW()-2)</f>
        <v/>
      </c>
      <c r="B971" s="190" t="inlineStr"/>
      <c r="C971" s="191" t="inlineStr">
        <is>
          <t>/home/barry/Desktop</t>
        </is>
      </c>
      <c r="D971" s="192" t="inlineStr">
        <is>
          <t>NA</t>
        </is>
      </c>
      <c r="E971" s="191" t="inlineStr">
        <is>
          <t>YES</t>
        </is>
      </c>
      <c r="F971" s="192" t="inlineStr">
        <is>
          <t>YES</t>
        </is>
      </c>
      <c r="G971" s="171">
        <f>IF(ISNA(VLOOKUP(C971,FS_SIZE!$B$1:$C$551,2,0)),"",VLOOKUP(C971,FS_SIZE!$B$1:$C$551,2,0))</f>
        <v/>
      </c>
      <c r="H97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194" t="str"/>
      <c r="J971" s="177">
        <f>IF(ISREF(INDIRECT(I971)), INDIRECT(I971),"")</f>
        <v/>
      </c>
    </row>
    <row r="972" ht="12.8" customHeight="1" s="111">
      <c r="A972" s="171">
        <f>IF(INDIRECT(ADDRESS(ROW(),COLUMN()+2,4,1))="","",ROW()-2)</f>
        <v/>
      </c>
      <c r="B972" s="190" t="inlineStr"/>
      <c r="C972" s="191" t="inlineStr">
        <is>
          <t>/home/barry/Documents</t>
        </is>
      </c>
      <c r="D972" s="192" t="inlineStr">
        <is>
          <t>NA</t>
        </is>
      </c>
      <c r="E972" s="191" t="inlineStr">
        <is>
          <t>YES</t>
        </is>
      </c>
      <c r="F972" s="192" t="inlineStr">
        <is>
          <t>YES</t>
        </is>
      </c>
      <c r="G972" s="171">
        <f>IF(ISNA(VLOOKUP(C972,FS_SIZE!$B$1:$C$551,2,0)),"",VLOOKUP(C972,FS_SIZE!$B$1:$C$551,2,0))</f>
        <v/>
      </c>
      <c r="H97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194" t="str"/>
      <c r="J972" s="177">
        <f>IF(ISREF(INDIRECT(I972)), INDIRECT(I972),"")</f>
        <v/>
      </c>
    </row>
    <row r="973" ht="12.8" customHeight="1" s="111">
      <c r="A973" s="171">
        <f>IF(INDIRECT(ADDRESS(ROW(),COLUMN()+2,4,1))="","",ROW()-2)</f>
        <v/>
      </c>
      <c r="B973" s="190" t="inlineStr"/>
      <c r="C973" s="191" t="inlineStr">
        <is>
          <t>/home/barry/Downloads</t>
        </is>
      </c>
      <c r="D973" s="192" t="inlineStr">
        <is>
          <t>NA</t>
        </is>
      </c>
      <c r="E973" s="191" t="inlineStr">
        <is>
          <t>YES</t>
        </is>
      </c>
      <c r="F973" s="192" t="inlineStr">
        <is>
          <t>YES</t>
        </is>
      </c>
      <c r="G973" s="171">
        <f>IF(ISNA(VLOOKUP(C973,FS_SIZE!$B$1:$C$551,2,0)),"",VLOOKUP(C973,FS_SIZE!$B$1:$C$551,2,0))</f>
        <v/>
      </c>
      <c r="H97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194" t="str"/>
      <c r="J973" s="177">
        <f>IF(ISREF(INDIRECT(I973)), INDIRECT(I973),"")</f>
        <v/>
      </c>
    </row>
    <row r="974" ht="12.8" customHeight="1" s="111">
      <c r="A974" s="171">
        <f>IF(INDIRECT(ADDRESS(ROW(),COLUMN()+2,4,1))="","",ROW()-2)</f>
        <v/>
      </c>
      <c r="B974" s="190" t="inlineStr"/>
      <c r="C974" s="191" t="inlineStr">
        <is>
          <t>/home/barry/Downloads/DVDProInstall.zip</t>
        </is>
      </c>
      <c r="D974" s="192" t="inlineStr">
        <is>
          <t>NA</t>
        </is>
      </c>
      <c r="E974" s="191" t="inlineStr">
        <is>
          <t>YES</t>
        </is>
      </c>
      <c r="F974" s="192" t="inlineStr">
        <is>
          <t>No</t>
        </is>
      </c>
      <c r="G974" s="171">
        <f>IF(ISNA(VLOOKUP(C974,FS_SIZE!$B$1:$C$551,2,0)),"",VLOOKUP(C974,FS_SIZE!$B$1:$C$551,2,0))</f>
        <v/>
      </c>
      <c r="H97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194" t="str"/>
      <c r="J974" s="177">
        <f>IF(ISREF(INDIRECT(I974)), INDIRECT(I974),"")</f>
        <v/>
      </c>
    </row>
    <row r="975" ht="12.8" customHeight="1" s="111">
      <c r="A975" s="171">
        <f>IF(INDIRECT(ADDRESS(ROW(),COLUMN()+2,4,1))="","",ROW()-2)</f>
        <v/>
      </c>
      <c r="B975" s="190" t="inlineStr"/>
      <c r="C975" s="191" t="inlineStr">
        <is>
          <t>/home/barry/Downloads/DVDProSetup.exe</t>
        </is>
      </c>
      <c r="D975" s="192" t="inlineStr">
        <is>
          <t>NA</t>
        </is>
      </c>
      <c r="E975" s="191" t="inlineStr">
        <is>
          <t>YES</t>
        </is>
      </c>
      <c r="F975" s="192" t="inlineStr">
        <is>
          <t>No</t>
        </is>
      </c>
      <c r="G975" s="171">
        <f>IF(ISNA(VLOOKUP(C975,FS_SIZE!$B$1:$C$551,2,0)),"",VLOOKUP(C975,FS_SIZE!$B$1:$C$551,2,0))</f>
        <v/>
      </c>
      <c r="H97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194" t="str"/>
      <c r="J975" s="177">
        <f>IF(ISREF(INDIRECT(I975)), INDIRECT(I975),"")</f>
        <v/>
      </c>
    </row>
    <row r="976" ht="12.8" customHeight="1" s="111">
      <c r="A976" s="171">
        <f>IF(INDIRECT(ADDRESS(ROW(),COLUMN()+2,4,1))="","",ROW()-2)</f>
        <v/>
      </c>
      <c r="B976" s="190" t="inlineStr"/>
      <c r="C976" s="191" t="inlineStr">
        <is>
          <t>/home/barry/Downloads/Heart</t>
        </is>
      </c>
      <c r="D976" s="192" t="inlineStr">
        <is>
          <t>NA</t>
        </is>
      </c>
      <c r="E976" s="191" t="inlineStr">
        <is>
          <t>YES</t>
        </is>
      </c>
      <c r="F976" s="192" t="inlineStr">
        <is>
          <t>No</t>
        </is>
      </c>
      <c r="G976" s="171">
        <f>IF(ISNA(VLOOKUP(C976,FS_SIZE!$B$1:$C$551,2,0)),"",VLOOKUP(C976,FS_SIZE!$B$1:$C$551,2,0))</f>
        <v/>
      </c>
      <c r="H97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194" t="str"/>
      <c r="J976" s="177">
        <f>IF(ISREF(INDIRECT(I976)), INDIRECT(I976),"")</f>
        <v/>
      </c>
    </row>
    <row r="977" ht="12.8" customHeight="1" s="111">
      <c r="A977" s="171">
        <f>IF(INDIRECT(ADDRESS(ROW(),COLUMN()+2,4,1))="","",ROW()-2)</f>
        <v/>
      </c>
      <c r="B977" s="172" t="inlineStr"/>
      <c r="C977" s="173" t="inlineStr">
        <is>
          <t>/home/barry/Downloads/KEYS</t>
        </is>
      </c>
      <c r="D977" s="174" t="inlineStr">
        <is>
          <t>NA</t>
        </is>
      </c>
      <c r="E977" s="173" t="inlineStr">
        <is>
          <t>YES</t>
        </is>
      </c>
      <c r="F977" s="173" t="inlineStr">
        <is>
          <t>No</t>
        </is>
      </c>
      <c r="G977" s="171">
        <f>IF(ISNA(VLOOKUP(C977,FS_SIZE!$B$1:$C$551,2,0)),"",VLOOKUP(C977,FS_SIZE!$B$1:$C$551,2,0))</f>
        <v/>
      </c>
      <c r="H97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194" t="str"/>
      <c r="J977" s="177">
        <f>IF(ISREF(INDIRECT(I977)), INDIRECT(I977),"")</f>
        <v/>
      </c>
    </row>
    <row r="978" ht="12.8" customHeight="1" s="111">
      <c r="A978" s="171">
        <f>IF(INDIRECT(ADDRESS(ROW(),COLUMN()+2,4,1))="","",ROW()-2)</f>
        <v/>
      </c>
      <c r="B978" s="190" t="inlineStr"/>
      <c r="C978" s="191" t="inlineStr">
        <is>
          <t>/home/barry/Downloads/STORAGESETS.csv</t>
        </is>
      </c>
      <c r="D978" s="192" t="inlineStr">
        <is>
          <t>NA</t>
        </is>
      </c>
      <c r="E978" s="191" t="inlineStr">
        <is>
          <t>YES</t>
        </is>
      </c>
      <c r="F978" s="192" t="inlineStr">
        <is>
          <t>No</t>
        </is>
      </c>
      <c r="G978" s="171">
        <f>IF(ISNA(VLOOKUP(C978,FS_SIZE!$B$1:$C$551,2,0)),"",VLOOKUP(C978,FS_SIZE!$B$1:$C$551,2,0))</f>
        <v/>
      </c>
      <c r="H97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194" t="str"/>
      <c r="J978" s="177">
        <f>IF(ISREF(INDIRECT(I978)), INDIRECT(I978),"")</f>
        <v/>
      </c>
    </row>
    <row r="979" ht="12.8" customHeight="1" s="111">
      <c r="A979" s="171">
        <f>IF(INDIRECT(ADDRESS(ROW(),COLUMN()+2,4,1))="","",ROW()-2)</f>
        <v/>
      </c>
      <c r="B979" s="190" t="inlineStr"/>
      <c r="C979" s="191" t="inlineStr">
        <is>
          <t>/home/barry/Downloads/The Very Best... And Beyond</t>
        </is>
      </c>
      <c r="D979" s="192" t="inlineStr">
        <is>
          <t>NA</t>
        </is>
      </c>
      <c r="E979" s="191" t="inlineStr">
        <is>
          <t>YES</t>
        </is>
      </c>
      <c r="F979" s="192" t="inlineStr">
        <is>
          <t>No</t>
        </is>
      </c>
      <c r="G979" s="171">
        <f>IF(ISNA(VLOOKUP(C979,FS_SIZE!$B$1:$C$551,2,0)),"",VLOOKUP(C979,FS_SIZE!$B$1:$C$551,2,0))</f>
        <v/>
      </c>
      <c r="H97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194" t="str"/>
      <c r="J979" s="177">
        <f>IF(ISREF(INDIRECT(I979)), INDIRECT(I979),"")</f>
        <v/>
      </c>
    </row>
    <row r="980" ht="12.8" customHeight="1" s="111">
      <c r="A980" s="171">
        <f>IF(INDIRECT(ADDRESS(ROW(),COLUMN()+2,4,1))="","",ROW()-2)</f>
        <v/>
      </c>
      <c r="B980" s="190" t="inlineStr"/>
      <c r="C980" s="191" t="inlineStr">
        <is>
          <t>/home/barry/Downloads/dbeaver-ce_21.0.5_amd64.deb</t>
        </is>
      </c>
      <c r="D980" s="192" t="inlineStr">
        <is>
          <t>NA</t>
        </is>
      </c>
      <c r="E980" s="191" t="inlineStr">
        <is>
          <t>YES</t>
        </is>
      </c>
      <c r="F980" s="192" t="inlineStr">
        <is>
          <t>No</t>
        </is>
      </c>
      <c r="G980" s="171">
        <f>IF(ISNA(VLOOKUP(C980,FS_SIZE!$B$1:$C$551,2,0)),"",VLOOKUP(C980,FS_SIZE!$B$1:$C$551,2,0))</f>
        <v/>
      </c>
      <c r="H98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194" t="str"/>
      <c r="J980" s="177">
        <f>IF(ISREF(INDIRECT(I980)), INDIRECT(I980),"")</f>
        <v/>
      </c>
    </row>
    <row r="981" ht="12.8" customHeight="1" s="111">
      <c r="A981" s="171">
        <f>IF(INDIRECT(ADDRESS(ROW(),COLUMN()+2,4,1))="","",ROW()-2)</f>
        <v/>
      </c>
      <c r="B981" s="172" t="inlineStr"/>
      <c r="C981" s="173" t="inlineStr">
        <is>
          <t>/home/barry/Downloads/dbeaver-ce_21.1.0_amd64.deb</t>
        </is>
      </c>
      <c r="D981" s="174" t="inlineStr">
        <is>
          <t>NA</t>
        </is>
      </c>
      <c r="E981" s="173" t="inlineStr">
        <is>
          <t>YES</t>
        </is>
      </c>
      <c r="F981" s="173" t="inlineStr">
        <is>
          <t>No</t>
        </is>
      </c>
      <c r="G981" s="171">
        <f>IF(ISNA(VLOOKUP(C981,FS_SIZE!$B$1:$C$551,2,0)),"",VLOOKUP(C981,FS_SIZE!$B$1:$C$551,2,0))</f>
        <v/>
      </c>
      <c r="H98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194" t="str"/>
      <c r="J981" s="177">
        <f>IF(ISREF(INDIRECT(I981)), INDIRECT(I981),"")</f>
        <v/>
      </c>
    </row>
    <row r="982" ht="12.8" customHeight="1" s="111">
      <c r="A982" s="171">
        <f>IF(INDIRECT(ADDRESS(ROW(),COLUMN()+2,4,1))="","",ROW()-2)</f>
        <v/>
      </c>
      <c r="B982" s="144" t="inlineStr"/>
      <c r="C982" s="173" t="inlineStr">
        <is>
          <t>/home/barry/Downloads/f2eb82912885cac33233b17571162424-2b8ad7737957606839a62b1342d9d8161c772331.zip</t>
        </is>
      </c>
      <c r="D982" s="192" t="inlineStr">
        <is>
          <t>NA</t>
        </is>
      </c>
      <c r="E982" s="191" t="inlineStr">
        <is>
          <t>YES</t>
        </is>
      </c>
      <c r="F982" s="192" t="inlineStr">
        <is>
          <t>No</t>
        </is>
      </c>
      <c r="G982" s="171">
        <f>IF(ISNA(VLOOKUP(C982,FS_SIZE!$B$1:$C$551,2,0)),"",VLOOKUP(C982,FS_SIZE!$B$1:$C$551,2,0))</f>
        <v/>
      </c>
      <c r="H98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194" t="str"/>
      <c r="J982" s="177">
        <f>IF(ISREF(INDIRECT(I982)), INDIRECT(I982),"")</f>
        <v/>
      </c>
    </row>
    <row r="983" ht="12.8" customHeight="1" s="111">
      <c r="A983" s="171">
        <f>IF(INDIRECT(ADDRESS(ROW(),COLUMN()+2,4,1))="","",ROW()-2)</f>
        <v/>
      </c>
      <c r="B983" s="144" t="inlineStr"/>
      <c r="C983" s="173" t="inlineStr">
        <is>
          <t>/home/barry/Downloads/index.html</t>
        </is>
      </c>
      <c r="D983" s="192" t="inlineStr">
        <is>
          <t>NA</t>
        </is>
      </c>
      <c r="E983" s="191" t="inlineStr">
        <is>
          <t>YES</t>
        </is>
      </c>
      <c r="F983" s="192" t="inlineStr">
        <is>
          <t>No</t>
        </is>
      </c>
      <c r="G983" s="171">
        <f>IF(ISNA(VLOOKUP(C983,FS_SIZE!$B$1:$C$551,2,0)),"",VLOOKUP(C983,FS_SIZE!$B$1:$C$551,2,0))</f>
        <v/>
      </c>
      <c r="H98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194" t="str"/>
      <c r="J983" s="177">
        <f>IF(ISREF(INDIRECT(I983)), INDIRECT(I983),"")</f>
        <v/>
      </c>
    </row>
    <row r="984" ht="12.8" customHeight="1" s="111">
      <c r="A984" s="171">
        <f>IF(INDIRECT(ADDRESS(ROW(),COLUMN()+2,4,1))="","",ROW()-2)</f>
        <v/>
      </c>
      <c r="B984" s="144" t="inlineStr"/>
      <c r="C984" s="173" t="inlineStr">
        <is>
          <t>/home/barry/Downloads/index.html.1</t>
        </is>
      </c>
      <c r="D984" s="192" t="inlineStr">
        <is>
          <t>NA</t>
        </is>
      </c>
      <c r="E984" s="191" t="inlineStr">
        <is>
          <t>YES</t>
        </is>
      </c>
      <c r="F984" s="192" t="inlineStr">
        <is>
          <t>No</t>
        </is>
      </c>
      <c r="G984" s="171">
        <f>IF(ISNA(VLOOKUP(C984,FS_SIZE!$B$1:$C$551,2,0)),"",VLOOKUP(C984,FS_SIZE!$B$1:$C$551,2,0))</f>
        <v/>
      </c>
      <c r="H98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194" t="str"/>
      <c r="J984" s="177">
        <f>IF(ISREF(INDIRECT(I984)), INDIRECT(I984),"")</f>
        <v/>
      </c>
    </row>
    <row r="985" ht="12.8" customHeight="1" s="111">
      <c r="A985" s="171">
        <f>IF(INDIRECT(ADDRESS(ROW(),COLUMN()+2,4,1))="","",ROW()-2)</f>
        <v/>
      </c>
      <c r="B985" s="144" t="inlineStr"/>
      <c r="C985" s="173" t="inlineStr">
        <is>
          <t>/home/barry/Downloads/mongodb-org-server_4.4.6_amd64.deb</t>
        </is>
      </c>
      <c r="D985" s="192" t="inlineStr">
        <is>
          <t>NA</t>
        </is>
      </c>
      <c r="E985" s="191" t="inlineStr">
        <is>
          <t>YES</t>
        </is>
      </c>
      <c r="F985" s="192" t="inlineStr">
        <is>
          <t>No</t>
        </is>
      </c>
      <c r="G985" s="171">
        <f>IF(ISNA(VLOOKUP(C985,FS_SIZE!$B$1:$C$551,2,0)),"",VLOOKUP(C985,FS_SIZE!$B$1:$C$551,2,0))</f>
        <v/>
      </c>
      <c r="H98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194" t="str"/>
      <c r="J985" s="177">
        <f>IF(ISREF(INDIRECT(I985)), INDIRECT(I985),"")</f>
        <v/>
      </c>
    </row>
    <row r="986" ht="12.8" customHeight="1" s="111">
      <c r="A986" s="171">
        <f>IF(INDIRECT(ADDRESS(ROW(),COLUMN()+2,4,1))="","",ROW()-2)</f>
        <v/>
      </c>
      <c r="B986" s="144" t="inlineStr"/>
      <c r="C986" s="173" t="inlineStr">
        <is>
          <t>/home/barry/Downloads/wine-mono-6.1.1-x86.msi</t>
        </is>
      </c>
      <c r="D986" s="192" t="inlineStr">
        <is>
          <t>NA</t>
        </is>
      </c>
      <c r="E986" s="191" t="inlineStr">
        <is>
          <t>YES</t>
        </is>
      </c>
      <c r="F986" s="192" t="inlineStr">
        <is>
          <t>No</t>
        </is>
      </c>
      <c r="G986" s="171">
        <f>IF(ISNA(VLOOKUP(C986,FS_SIZE!$B$1:$C$551,2,0)),"",VLOOKUP(C986,FS_SIZE!$B$1:$C$551,2,0))</f>
        <v/>
      </c>
      <c r="H98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194" t="str"/>
      <c r="J986" s="177">
        <f>IF(ISREF(INDIRECT(I986)), INDIRECT(I986),"")</f>
        <v/>
      </c>
    </row>
    <row r="987" ht="12.8" customHeight="1" s="111">
      <c r="A987" s="171">
        <f>IF(INDIRECT(ADDRESS(ROW(),COLUMN()+2,4,1))="","",ROW()-2)</f>
        <v/>
      </c>
      <c r="B987" s="172" t="inlineStr"/>
      <c r="C987" s="173" t="inlineStr">
        <is>
          <t>/home/barry/Music</t>
        </is>
      </c>
      <c r="D987" s="174" t="inlineStr">
        <is>
          <t>NA</t>
        </is>
      </c>
      <c r="E987" s="173" t="inlineStr">
        <is>
          <t>YES</t>
        </is>
      </c>
      <c r="F987" s="173" t="inlineStr">
        <is>
          <t>YES</t>
        </is>
      </c>
      <c r="G987" s="171">
        <f>IF(ISNA(VLOOKUP(C987,FS_SIZE!$B$1:$C$551,2,0)),"",VLOOKUP(C987,FS_SIZE!$B$1:$C$551,2,0))</f>
        <v/>
      </c>
      <c r="H98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194" t="str"/>
      <c r="J987" s="177">
        <f>IF(ISREF(INDIRECT(I987)), INDIRECT(I987),"")</f>
        <v/>
      </c>
    </row>
    <row r="988" ht="12.8" customHeight="1" s="111">
      <c r="A988" s="171">
        <f>IF(INDIRECT(ADDRESS(ROW(),COLUMN()+2,4,1))="","",ROW()-2)</f>
        <v/>
      </c>
      <c r="B988" s="190" t="inlineStr"/>
      <c r="C988" s="191" t="inlineStr">
        <is>
          <t>/home/barry/My Images</t>
        </is>
      </c>
      <c r="D988" s="192" t="inlineStr">
        <is>
          <t>NA</t>
        </is>
      </c>
      <c r="E988" s="191" t="inlineStr">
        <is>
          <t>YES</t>
        </is>
      </c>
      <c r="F988" s="192" t="inlineStr">
        <is>
          <t>YES</t>
        </is>
      </c>
      <c r="G988" s="171">
        <f>IF(ISNA(VLOOKUP(C988,FS_SIZE!$B$1:$C$551,2,0)),"",VLOOKUP(C988,FS_SIZE!$B$1:$C$551,2,0))</f>
        <v/>
      </c>
      <c r="H98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194" t="str"/>
      <c r="J988" s="177">
        <f>IF(ISREF(INDIRECT(I988)), INDIRECT(I988),"")</f>
        <v/>
      </c>
    </row>
    <row r="989" ht="12.8" customHeight="1" s="111">
      <c r="A989" s="171">
        <f>IF(INDIRECT(ADDRESS(ROW(),COLUMN()+2,4,1))="","",ROW()-2)</f>
        <v/>
      </c>
      <c r="B989" s="190" t="inlineStr"/>
      <c r="C989" s="191" t="inlineStr">
        <is>
          <t>/home/barry/PDF_Prints</t>
        </is>
      </c>
      <c r="D989" s="192" t="inlineStr">
        <is>
          <t>NA</t>
        </is>
      </c>
      <c r="E989" s="191" t="inlineStr">
        <is>
          <t>YES</t>
        </is>
      </c>
      <c r="F989" s="192" t="inlineStr">
        <is>
          <t>YES</t>
        </is>
      </c>
      <c r="G989" s="171">
        <f>IF(ISNA(VLOOKUP(C989,FS_SIZE!$B$1:$C$551,2,0)),"",VLOOKUP(C989,FS_SIZE!$B$1:$C$551,2,0))</f>
        <v/>
      </c>
      <c r="H98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194" t="str"/>
      <c r="J989" s="177">
        <f>IF(ISREF(INDIRECT(I989)), INDIRECT(I989),"")</f>
        <v/>
      </c>
    </row>
    <row r="990" ht="12.8" customHeight="1" s="111">
      <c r="A990" s="171">
        <f>IF(INDIRECT(ADDRESS(ROW(),COLUMN()+2,4,1))="","",ROW()-2)</f>
        <v/>
      </c>
      <c r="B990" s="190" t="inlineStr"/>
      <c r="C990" s="191" t="inlineStr">
        <is>
          <t>/home/barry/Pictures</t>
        </is>
      </c>
      <c r="D990" s="192" t="inlineStr">
        <is>
          <t>NA</t>
        </is>
      </c>
      <c r="E990" s="191" t="inlineStr">
        <is>
          <t>YES</t>
        </is>
      </c>
      <c r="F990" s="192" t="inlineStr">
        <is>
          <t>YES</t>
        </is>
      </c>
      <c r="G990" s="171">
        <f>IF(ISNA(VLOOKUP(C990,FS_SIZE!$B$1:$C$551,2,0)),"",VLOOKUP(C990,FS_SIZE!$B$1:$C$551,2,0))</f>
        <v/>
      </c>
      <c r="H99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194" t="str"/>
      <c r="J990" s="177">
        <f>IF(ISREF(INDIRECT(I990)), INDIRECT(I990),"")</f>
        <v/>
      </c>
    </row>
    <row r="991" ht="12.8" customHeight="1" s="111">
      <c r="A991" s="171">
        <f>IF(INDIRECT(ADDRESS(ROW(),COLUMN()+2,4,1))="","",ROW()-2)</f>
        <v/>
      </c>
      <c r="B991" s="190" t="inlineStr"/>
      <c r="C991" s="191" t="inlineStr">
        <is>
          <t>/home/barry/Pictures/My Images</t>
        </is>
      </c>
      <c r="D991" s="192" t="inlineStr">
        <is>
          <t>NA</t>
        </is>
      </c>
      <c r="E991" s="191" t="inlineStr">
        <is>
          <t>YES</t>
        </is>
      </c>
      <c r="F991" s="192" t="inlineStr">
        <is>
          <t>No</t>
        </is>
      </c>
      <c r="G991" s="171">
        <f>IF(ISNA(VLOOKUP(C991,FS_SIZE!$B$1:$C$551,2,0)),"",VLOOKUP(C991,FS_SIZE!$B$1:$C$551,2,0))</f>
        <v/>
      </c>
      <c r="H99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194" t="str"/>
      <c r="J991" s="177">
        <f>IF(ISREF(INDIRECT(I991)), INDIRECT(I991),"")</f>
        <v/>
      </c>
    </row>
    <row r="992" ht="12.8" customHeight="1" s="111">
      <c r="A992" s="171">
        <f>IF(INDIRECT(ADDRESS(ROW(),COLUMN()+2,4,1))="","",ROW()-2)</f>
        <v/>
      </c>
      <c r="B992" s="190" t="inlineStr"/>
      <c r="C992" s="191" t="inlineStr">
        <is>
          <t>/home/barry/Pictures/Screenshot from 2021-05-30 11-26-44.png</t>
        </is>
      </c>
      <c r="D992" s="192" t="inlineStr">
        <is>
          <t>NA</t>
        </is>
      </c>
      <c r="E992" s="191" t="inlineStr">
        <is>
          <t>YES</t>
        </is>
      </c>
      <c r="F992" s="192" t="inlineStr">
        <is>
          <t>No</t>
        </is>
      </c>
      <c r="G992" s="171">
        <f>IF(ISNA(VLOOKUP(C992,FS_SIZE!$B$1:$C$551,2,0)),"",VLOOKUP(C992,FS_SIZE!$B$1:$C$551,2,0))</f>
        <v/>
      </c>
      <c r="H992"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194" t="str"/>
      <c r="J992" s="177">
        <f>IF(ISREF(INDIRECT(I992)), INDIRECT(I992),"")</f>
        <v/>
      </c>
    </row>
    <row r="993" ht="12.8" customHeight="1" s="111">
      <c r="A993" s="171">
        <f>IF(INDIRECT(ADDRESS(ROW(),COLUMN()+2,4,1))="","",ROW()-2)</f>
        <v/>
      </c>
      <c r="B993" s="190" t="inlineStr"/>
      <c r="C993" s="191" t="inlineStr">
        <is>
          <t>/home/barry/Pictures/Screenshot from 2021-05-30 11-27-17.png</t>
        </is>
      </c>
      <c r="D993" s="192" t="inlineStr">
        <is>
          <t>NA</t>
        </is>
      </c>
      <c r="E993" s="191" t="inlineStr">
        <is>
          <t>YES</t>
        </is>
      </c>
      <c r="F993" s="192" t="inlineStr">
        <is>
          <t>No</t>
        </is>
      </c>
      <c r="G993" s="171">
        <f>IF(ISNA(VLOOKUP(C993,FS_SIZE!$B$1:$C$551,2,0)),"",VLOOKUP(C993,FS_SIZE!$B$1:$C$551,2,0))</f>
        <v/>
      </c>
      <c r="H993"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194" t="str"/>
      <c r="J993" s="177">
        <f>IF(ISREF(INDIRECT(I993)), INDIRECT(I993),"")</f>
        <v/>
      </c>
    </row>
    <row r="994" ht="12.8" customHeight="1" s="111">
      <c r="A994" s="171">
        <f>IF(INDIRECT(ADDRESS(ROW(),COLUMN()+2,4,1))="","",ROW()-2)</f>
        <v/>
      </c>
      <c r="B994" s="190" t="inlineStr"/>
      <c r="C994" s="191" t="inlineStr">
        <is>
          <t>/home/barry/Public</t>
        </is>
      </c>
      <c r="D994" s="192" t="inlineStr">
        <is>
          <t>NA</t>
        </is>
      </c>
      <c r="E994" s="191" t="inlineStr">
        <is>
          <t>YES</t>
        </is>
      </c>
      <c r="F994" s="192" t="inlineStr">
        <is>
          <t>YES</t>
        </is>
      </c>
      <c r="G994" s="171">
        <f>IF(ISNA(VLOOKUP(C994,FS_SIZE!$B$1:$C$551,2,0)),"",VLOOKUP(C994,FS_SIZE!$B$1:$C$551,2,0))</f>
        <v/>
      </c>
      <c r="H994"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194" t="str"/>
      <c r="J994" s="177">
        <f>IF(ISREF(INDIRECT(I994)), INDIRECT(I994),"")</f>
        <v/>
      </c>
    </row>
    <row r="995" ht="12.8" customHeight="1" s="111">
      <c r="A995" s="171">
        <f>IF(INDIRECT(ADDRESS(ROW(),COLUMN()+2,4,1))="","",ROW()-2)</f>
        <v/>
      </c>
      <c r="B995" s="190" t="inlineStr"/>
      <c r="C995" s="191" t="inlineStr">
        <is>
          <t>/home/barry/Public/abook-1.mab</t>
        </is>
      </c>
      <c r="D995" s="192" t="inlineStr">
        <is>
          <t>NA</t>
        </is>
      </c>
      <c r="E995" s="191" t="inlineStr">
        <is>
          <t>YES</t>
        </is>
      </c>
      <c r="F995" s="192" t="inlineStr">
        <is>
          <t>No</t>
        </is>
      </c>
      <c r="G995" s="171">
        <f>IF(ISNA(VLOOKUP(C995,FS_SIZE!$B$1:$C$551,2,0)),"",VLOOKUP(C995,FS_SIZE!$B$1:$C$551,2,0))</f>
        <v/>
      </c>
      <c r="H995"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194" t="str"/>
      <c r="J995" s="177">
        <f>IF(ISREF(INDIRECT(I995)), INDIRECT(I995),"")</f>
        <v/>
      </c>
    </row>
    <row r="996" ht="12.8" customHeight="1" s="111">
      <c r="A996" s="171">
        <f>IF(INDIRECT(ADDRESS(ROW(),COLUMN()+2,4,1))="","",ROW()-2)</f>
        <v/>
      </c>
      <c r="B996" s="190" t="inlineStr"/>
      <c r="C996" s="191" t="inlineStr">
        <is>
          <t>/home/barry/Public/abook-2.mab</t>
        </is>
      </c>
      <c r="D996" s="192" t="inlineStr">
        <is>
          <t>NA</t>
        </is>
      </c>
      <c r="E996" s="191" t="inlineStr">
        <is>
          <t>YES</t>
        </is>
      </c>
      <c r="F996" s="192" t="inlineStr">
        <is>
          <t>No</t>
        </is>
      </c>
      <c r="G996" s="171">
        <f>IF(ISNA(VLOOKUP(C996,FS_SIZE!$B$1:$C$551,2,0)),"",VLOOKUP(C996,FS_SIZE!$B$1:$C$551,2,0))</f>
        <v/>
      </c>
      <c r="H996"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194" t="str"/>
      <c r="J996" s="177">
        <f>IF(ISREF(INDIRECT(I996)), INDIRECT(I996),"")</f>
        <v/>
      </c>
    </row>
    <row r="997" ht="12.8" customHeight="1" s="111">
      <c r="A997" s="171">
        <f>IF(INDIRECT(ADDRESS(ROW(),COLUMN()+2,4,1))="","",ROW()-2)</f>
        <v/>
      </c>
      <c r="B997" s="190" t="inlineStr"/>
      <c r="C997" s="191" t="inlineStr">
        <is>
          <t>/home/barry/Public/abook-3.mab</t>
        </is>
      </c>
      <c r="D997" s="192" t="inlineStr">
        <is>
          <t>NA</t>
        </is>
      </c>
      <c r="E997" s="191" t="inlineStr">
        <is>
          <t>YES</t>
        </is>
      </c>
      <c r="F997" s="192" t="inlineStr">
        <is>
          <t>No</t>
        </is>
      </c>
      <c r="G997" s="171">
        <f>IF(ISNA(VLOOKUP(C997,FS_SIZE!$B$1:$C$551,2,0)),"",VLOOKUP(C997,FS_SIZE!$B$1:$C$551,2,0))</f>
        <v/>
      </c>
      <c r="H997"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194" t="str"/>
      <c r="J997" s="177">
        <f>IF(ISREF(INDIRECT(I997)), INDIRECT(I997),"")</f>
        <v/>
      </c>
    </row>
    <row r="998" ht="12.8" customHeight="1" s="111">
      <c r="A998" s="171">
        <f>IF(INDIRECT(ADDRESS(ROW(),COLUMN()+2,4,1))="","",ROW()-2)</f>
        <v/>
      </c>
      <c r="B998" s="190" t="inlineStr"/>
      <c r="C998" s="191" t="inlineStr">
        <is>
          <t>/home/barry/Public/abook-x.mab</t>
        </is>
      </c>
      <c r="D998" s="192" t="inlineStr">
        <is>
          <t>NA</t>
        </is>
      </c>
      <c r="E998" s="191" t="inlineStr">
        <is>
          <t>YES</t>
        </is>
      </c>
      <c r="F998" s="192" t="inlineStr">
        <is>
          <t>No</t>
        </is>
      </c>
      <c r="G998" s="171">
        <f>IF(ISNA(VLOOKUP(C998,FS_SIZE!$B$1:$C$551,2,0)),"",VLOOKUP(C998,FS_SIZE!$B$1:$C$551,2,0))</f>
        <v/>
      </c>
      <c r="H998"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194" t="str"/>
      <c r="J998" s="177">
        <f>IF(ISREF(INDIRECT(I998)), INDIRECT(I998),"")</f>
        <v/>
      </c>
    </row>
    <row r="999" ht="12.8" customHeight="1" s="111">
      <c r="A999" s="171">
        <f>IF(INDIRECT(ADDRESS(ROW(),COLUMN()+2,4,1))="","",ROW()-2)</f>
        <v/>
      </c>
      <c r="B999" s="190" t="inlineStr"/>
      <c r="C999" s="191" t="inlineStr">
        <is>
          <t>/home/barry/Templates</t>
        </is>
      </c>
      <c r="D999" s="192" t="inlineStr">
        <is>
          <t>NA</t>
        </is>
      </c>
      <c r="E999" s="191" t="inlineStr">
        <is>
          <t>YES</t>
        </is>
      </c>
      <c r="F999" s="192" t="inlineStr">
        <is>
          <t>YES</t>
        </is>
      </c>
      <c r="G999" s="171">
        <f>IF(ISNA(VLOOKUP(C999,FS_SIZE!$B$1:$C$551,2,0)),"",VLOOKUP(C999,FS_SIZE!$B$1:$C$551,2,0))</f>
        <v/>
      </c>
      <c r="H999"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194" t="str"/>
      <c r="J999" s="177">
        <f>IF(ISREF(INDIRECT(I999)), INDIRECT(I999),"")</f>
        <v/>
      </c>
    </row>
    <row r="1000" ht="12.8" customHeight="1" s="111">
      <c r="A1000" s="171">
        <f>IF(INDIRECT(ADDRESS(ROW(),COLUMN()+2,4,1))="","",ROW()-2)</f>
        <v/>
      </c>
      <c r="B1000" s="190" t="inlineStr"/>
      <c r="C1000" s="191" t="inlineStr">
        <is>
          <t>/home/barry/Templates/HTML document.html</t>
        </is>
      </c>
      <c r="D1000" s="192" t="inlineStr">
        <is>
          <t>NA</t>
        </is>
      </c>
      <c r="E1000" s="191" t="inlineStr">
        <is>
          <t>YES</t>
        </is>
      </c>
      <c r="F1000" s="192" t="inlineStr">
        <is>
          <t>No</t>
        </is>
      </c>
      <c r="G1000" s="171">
        <f>IF(ISNA(VLOOKUP(C1000,FS_SIZE!$B$1:$C$551,2,0)),"",VLOOKUP(C1000,FS_SIZE!$B$1:$C$551,2,0))</f>
        <v/>
      </c>
      <c r="H1000"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194" t="str"/>
      <c r="J1000" s="177">
        <f>IF(ISREF(INDIRECT(I1000)), INDIRECT(I1000),"")</f>
        <v/>
      </c>
    </row>
    <row r="1001" ht="12.8" customHeight="1" s="111">
      <c r="A1001" s="171">
        <f>IF(INDIRECT(ADDRESS(ROW(),COLUMN()+2,4,1))="","",ROW()-2)</f>
        <v/>
      </c>
      <c r="B1001" s="190" t="inlineStr"/>
      <c r="C1001" s="191" t="inlineStr">
        <is>
          <t>/home/barry/Templates/Kazino.ott</t>
        </is>
      </c>
      <c r="D1001" s="192" t="inlineStr">
        <is>
          <t>NA</t>
        </is>
      </c>
      <c r="E1001" s="191" t="inlineStr">
        <is>
          <t>YES</t>
        </is>
      </c>
      <c r="F1001" s="192" t="inlineStr">
        <is>
          <t>No</t>
        </is>
      </c>
      <c r="G1001" s="171">
        <f>IF(ISNA(VLOOKUP(C1001,FS_SIZE!$B$1:$C$551,2,0)),"",VLOOKUP(C1001,FS_SIZE!$B$1:$C$551,2,0))</f>
        <v/>
      </c>
      <c r="H1001" s="175">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194" t="str"/>
      <c r="J1001" s="177">
        <f>IF(ISREF(INDIRECT(I1001)), INDIRECT(I1001),"")</f>
        <v/>
      </c>
    </row>
    <row r="1002" ht="12.8" customHeight="1" s="111">
      <c r="B1002" s="190" t="inlineStr"/>
      <c r="C1002" s="191" t="inlineStr">
        <is>
          <t>/home/barry/Templates/ODS Spreadsheet.ods</t>
        </is>
      </c>
      <c r="D1002" s="192" t="inlineStr">
        <is>
          <t>NA</t>
        </is>
      </c>
      <c r="E1002" s="191" t="inlineStr">
        <is>
          <t>YES</t>
        </is>
      </c>
      <c r="F1002" s="192" t="inlineStr">
        <is>
          <t>No</t>
        </is>
      </c>
      <c r="G1002" s="171">
        <f>IF(ISNA(VLOOKUP(C1002,FS_SIZE!$B$1:$C$551,2,0)),"",VLOOKUP(C1002,FS_SIZE!$B$1:$C$551,2,0))</f>
        <v/>
      </c>
    </row>
    <row r="1003" ht="12.8" customHeight="1" s="111">
      <c r="B1003" s="190" t="inlineStr"/>
      <c r="C1003" s="191" t="inlineStr">
        <is>
          <t>/home/barry/Templates/Plain text document.txt</t>
        </is>
      </c>
      <c r="D1003" s="192" t="inlineStr">
        <is>
          <t>NA</t>
        </is>
      </c>
      <c r="E1003" s="191" t="inlineStr">
        <is>
          <t>YES</t>
        </is>
      </c>
      <c r="F1003" s="192" t="inlineStr">
        <is>
          <t>No</t>
        </is>
      </c>
      <c r="G1003" s="171">
        <f>IF(ISNA(VLOOKUP(C1003,FS_SIZE!$B$1:$C$551,2,0)),"",VLOOKUP(C1003,FS_SIZE!$B$1:$C$551,2,0))</f>
        <v/>
      </c>
    </row>
    <row r="1004" ht="12.8" customHeight="1" s="111">
      <c r="B1004" s="190" t="inlineStr"/>
      <c r="C1004" s="191" t="inlineStr">
        <is>
          <t>/home/barry/Templates/Shell script.sh</t>
        </is>
      </c>
      <c r="D1004" s="192" t="inlineStr">
        <is>
          <t>NA</t>
        </is>
      </c>
      <c r="E1004" s="191" t="inlineStr">
        <is>
          <t>YES</t>
        </is>
      </c>
      <c r="F1004" s="192" t="inlineStr">
        <is>
          <t>No</t>
        </is>
      </c>
      <c r="G1004" s="171">
        <f>IF(ISNA(VLOOKUP(C1004,FS_SIZE!$B$1:$C$551,2,0)),"",VLOOKUP(C1004,FS_SIZE!$B$1:$C$551,2,0))</f>
        <v/>
      </c>
    </row>
    <row r="1005" ht="12.8" customHeight="1" s="111">
      <c r="B1005" s="190" t="inlineStr"/>
      <c r="C1005" s="191" t="inlineStr">
        <is>
          <t>/home/barry/Templates/formal_letter.ott</t>
        </is>
      </c>
      <c r="D1005" s="192" t="inlineStr">
        <is>
          <t>NA</t>
        </is>
      </c>
      <c r="E1005" s="191" t="inlineStr">
        <is>
          <t>YES</t>
        </is>
      </c>
      <c r="F1005" s="192" t="inlineStr">
        <is>
          <t>No</t>
        </is>
      </c>
      <c r="G1005" s="171">
        <f>IF(ISNA(VLOOKUP(C1005,FS_SIZE!$B$1:$C$551,2,0)),"",VLOOKUP(C1005,FS_SIZE!$B$1:$C$551,2,0))</f>
        <v/>
      </c>
    </row>
    <row r="1006" ht="12.8" customHeight="1" s="111">
      <c r="B1006" s="190" t="inlineStr"/>
      <c r="C1006" s="191" t="inlineStr">
        <is>
          <t>/home/barry/Templates/formalletteraquarius.ott</t>
        </is>
      </c>
      <c r="D1006" s="192" t="inlineStr">
        <is>
          <t>NA</t>
        </is>
      </c>
      <c r="E1006" s="191" t="inlineStr">
        <is>
          <t>YES</t>
        </is>
      </c>
      <c r="F1006" s="192" t="inlineStr">
        <is>
          <t>No</t>
        </is>
      </c>
      <c r="G1006" s="171">
        <f>IF(ISNA(VLOOKUP(C1006,FS_SIZE!$B$1:$C$551,2,0)),"",VLOOKUP(C1006,FS_SIZE!$B$1:$C$551,2,0))</f>
        <v/>
      </c>
    </row>
    <row r="1007" ht="12.8" customHeight="1" s="111">
      <c r="B1007" s="190" t="inlineStr"/>
      <c r="C1007" s="191" t="inlineStr">
        <is>
          <t>/home/barry/Templates/gantt-chart-template.ots</t>
        </is>
      </c>
      <c r="D1007" s="192" t="inlineStr">
        <is>
          <t>NA</t>
        </is>
      </c>
      <c r="E1007" s="191" t="inlineStr">
        <is>
          <t>YES</t>
        </is>
      </c>
      <c r="F1007" s="192" t="inlineStr">
        <is>
          <t>No</t>
        </is>
      </c>
      <c r="G1007" s="171">
        <f>IF(ISNA(VLOOKUP(C1007,FS_SIZE!$B$1:$C$551,2,0)),"",VLOOKUP(C1007,FS_SIZE!$B$1:$C$551,2,0))</f>
        <v/>
      </c>
    </row>
    <row r="1008" ht="12.8" customHeight="1" s="111">
      <c r="B1008" s="172" t="inlineStr"/>
      <c r="C1008" s="173" t="inlineStr">
        <is>
          <t>/home/barry/VMs</t>
        </is>
      </c>
      <c r="D1008" s="174" t="inlineStr">
        <is>
          <t>NA</t>
        </is>
      </c>
      <c r="E1008" s="173" t="inlineStr">
        <is>
          <t>YES</t>
        </is>
      </c>
      <c r="F1008" s="173" t="inlineStr">
        <is>
          <t>YES</t>
        </is>
      </c>
      <c r="G1008" s="171">
        <f>IF(ISNA(VLOOKUP(C1008,FS_SIZE!$B$1:$C$551,2,0)),"",VLOOKUP(C1008,FS_SIZE!$B$1:$C$551,2,0))</f>
        <v/>
      </c>
    </row>
    <row r="1009" ht="12.8" customHeight="1" s="111">
      <c r="B1009" s="172" t="inlineStr"/>
      <c r="C1009" s="173" t="inlineStr">
        <is>
          <t>/home/barry/Videos</t>
        </is>
      </c>
      <c r="D1009" s="174" t="inlineStr">
        <is>
          <t>NA</t>
        </is>
      </c>
      <c r="E1009" s="173" t="inlineStr">
        <is>
          <t>YES</t>
        </is>
      </c>
      <c r="F1009" s="173" t="inlineStr">
        <is>
          <t>YES</t>
        </is>
      </c>
      <c r="G1009" s="171">
        <f>IF(ISNA(VLOOKUP(C1009,FS_SIZE!$B$1:$C$551,2,0)),"",VLOOKUP(C1009,FS_SIZE!$B$1:$C$551,2,0))</f>
        <v/>
      </c>
    </row>
    <row r="1010" ht="12.8" customHeight="1" s="111">
      <c r="B1010" s="172" t="inlineStr"/>
      <c r="C1010" s="173" t="inlineStr">
        <is>
          <t>/home/barry/WineTricks</t>
        </is>
      </c>
      <c r="D1010" s="174" t="inlineStr">
        <is>
          <t>NA</t>
        </is>
      </c>
      <c r="E1010" s="173" t="inlineStr">
        <is>
          <t>YES</t>
        </is>
      </c>
      <c r="F1010" s="173" t="inlineStr">
        <is>
          <t>YES</t>
        </is>
      </c>
      <c r="G1010" s="171">
        <f>IF(ISNA(VLOOKUP(C1010,FS_SIZE!$B$1:$C$551,2,0)),"",VLOOKUP(C1010,FS_SIZE!$B$1:$C$551,2,0))</f>
        <v/>
      </c>
    </row>
    <row r="1011" ht="12.8" customHeight="1" s="111">
      <c r="B1011" s="172" t="inlineStr"/>
      <c r="C1011" s="173" t="inlineStr">
        <is>
          <t>/home/barry/WineTricks/winetricks</t>
        </is>
      </c>
      <c r="D1011" s="174" t="inlineStr">
        <is>
          <t>NA</t>
        </is>
      </c>
      <c r="E1011" s="173" t="inlineStr">
        <is>
          <t>YES</t>
        </is>
      </c>
      <c r="F1011" s="173" t="inlineStr">
        <is>
          <t>No</t>
        </is>
      </c>
      <c r="G1011" s="171">
        <f>IF(ISNA(VLOOKUP(C1011,FS_SIZE!$B$1:$C$551,2,0)),"",VLOOKUP(C1011,FS_SIZE!$B$1:$C$551,2,0))</f>
        <v/>
      </c>
    </row>
    <row r="1012" ht="12.8" customHeight="1" s="111">
      <c r="B1012" s="172" t="inlineStr"/>
      <c r="C1012" s="173" t="inlineStr">
        <is>
          <t>/home/barry/anaconda3</t>
        </is>
      </c>
      <c r="D1012" s="174" t="inlineStr">
        <is>
          <t>NA</t>
        </is>
      </c>
      <c r="E1012" s="173" t="inlineStr">
        <is>
          <t>YES</t>
        </is>
      </c>
      <c r="F1012" s="173" t="inlineStr">
        <is>
          <t>YES</t>
        </is>
      </c>
      <c r="G1012" s="171">
        <f>IF(ISNA(VLOOKUP(C1012,FS_SIZE!$B$1:$C$551,2,0)),"",VLOOKUP(C1012,FS_SIZE!$B$1:$C$551,2,0))</f>
        <v/>
      </c>
    </row>
    <row r="1013" ht="12.8" customHeight="1" s="111">
      <c r="B1013" s="172" t="inlineStr"/>
      <c r="C1013" s="173" t="inlineStr">
        <is>
          <t>/home/barry/anaconda3/LICENSE.txt</t>
        </is>
      </c>
      <c r="D1013" s="174" t="inlineStr">
        <is>
          <t>NA</t>
        </is>
      </c>
      <c r="E1013" s="173" t="inlineStr">
        <is>
          <t>YES</t>
        </is>
      </c>
      <c r="F1013" s="173" t="inlineStr">
        <is>
          <t>No</t>
        </is>
      </c>
      <c r="G1013" s="171">
        <f>IF(ISNA(VLOOKUP(C1013,FS_SIZE!$B$1:$C$551,2,0)),"",VLOOKUP(C1013,FS_SIZE!$B$1:$C$551,2,0))</f>
        <v/>
      </c>
    </row>
    <row r="1014" ht="12.8" customHeight="1" s="111">
      <c r="B1014" s="172" t="inlineStr"/>
      <c r="C1014" s="173" t="inlineStr">
        <is>
          <t>/home/barry/bin</t>
        </is>
      </c>
      <c r="D1014" s="174" t="inlineStr">
        <is>
          <t>NA</t>
        </is>
      </c>
      <c r="E1014" s="173" t="inlineStr">
        <is>
          <t>YES</t>
        </is>
      </c>
      <c r="F1014" s="173" t="inlineStr">
        <is>
          <t>YES</t>
        </is>
      </c>
      <c r="G1014" s="171">
        <f>IF(ISNA(VLOOKUP(C1014,FS_SIZE!$B$1:$C$551,2,0)),"",VLOOKUP(C1014,FS_SIZE!$B$1:$C$551,2,0))</f>
        <v/>
      </c>
    </row>
    <row r="1015" ht="12.8" customHeight="1" s="111">
      <c r="B1015" s="172" t="inlineStr"/>
      <c r="C1015" s="173" t="inlineStr">
        <is>
          <t>/home/barry/bin/.mySQLTuner.pl.swp</t>
        </is>
      </c>
      <c r="D1015" s="174" t="inlineStr">
        <is>
          <t>NA</t>
        </is>
      </c>
      <c r="E1015" s="173" t="inlineStr">
        <is>
          <t>YES</t>
        </is>
      </c>
      <c r="F1015" s="173" t="inlineStr">
        <is>
          <t>No</t>
        </is>
      </c>
      <c r="G1015" s="171">
        <f>IF(ISNA(VLOOKUP(C1015,FS_SIZE!$B$1:$C$551,2,0)),"",VLOOKUP(C1015,FS_SIZE!$B$1:$C$551,2,0))</f>
        <v/>
      </c>
    </row>
    <row r="1016" ht="12.8" customHeight="1" s="111">
      <c r="B1016" s="172" t="inlineStr"/>
      <c r="C1016" s="173" t="inlineStr">
        <is>
          <t>/home/barry/bin/.project</t>
        </is>
      </c>
      <c r="D1016" s="174" t="inlineStr">
        <is>
          <t>NA</t>
        </is>
      </c>
      <c r="E1016" s="173" t="inlineStr">
        <is>
          <t>YES</t>
        </is>
      </c>
      <c r="F1016" s="173" t="inlineStr">
        <is>
          <t>No</t>
        </is>
      </c>
      <c r="G1016" s="171">
        <f>IF(ISNA(VLOOKUP(C1016,FS_SIZE!$B$1:$C$551,2,0)),"",VLOOKUP(C1016,FS_SIZE!$B$1:$C$551,2,0))</f>
        <v/>
      </c>
    </row>
    <row r="1017" ht="12.8" customHeight="1" s="111">
      <c r="B1017" s="172" t="inlineStr"/>
      <c r="C1017" s="173" t="inlineStr">
        <is>
          <t>/home/barry/bin/CaladanBackup</t>
        </is>
      </c>
      <c r="D1017" s="174" t="inlineStr">
        <is>
          <t>NA</t>
        </is>
      </c>
      <c r="E1017" s="173" t="inlineStr">
        <is>
          <t>YES</t>
        </is>
      </c>
      <c r="F1017" s="173" t="inlineStr">
        <is>
          <t>No</t>
        </is>
      </c>
      <c r="G1017" s="171">
        <f>IF(ISNA(VLOOKUP(C1017,FS_SIZE!$B$1:$C$551,2,0)),"",VLOOKUP(C1017,FS_SIZE!$B$1:$C$551,2,0))</f>
        <v/>
      </c>
    </row>
    <row r="1018" ht="12.8" customHeight="1" s="111">
      <c r="B1018" s="172" t="inlineStr"/>
      <c r="C1018" s="173" t="inlineStr">
        <is>
          <t>/home/barry/bin/CaladanBackup-0.5.jar</t>
        </is>
      </c>
      <c r="D1018" s="174" t="inlineStr">
        <is>
          <t>NA</t>
        </is>
      </c>
      <c r="E1018" s="173" t="inlineStr">
        <is>
          <t>YES</t>
        </is>
      </c>
      <c r="F1018" s="173" t="inlineStr">
        <is>
          <t>No</t>
        </is>
      </c>
      <c r="G1018" s="171">
        <f>IF(ISNA(VLOOKUP(C1018,FS_SIZE!$B$1:$C$551,2,0)),"",VLOOKUP(C1018,FS_SIZE!$B$1:$C$551,2,0))</f>
        <v/>
      </c>
    </row>
    <row r="1019" ht="12.8" customHeight="1" s="111">
      <c r="B1019" s="172" t="inlineStr"/>
      <c r="C1019" s="173" t="inlineStr">
        <is>
          <t>/home/barry/bin/CaladanBackup-1.2.jar</t>
        </is>
      </c>
      <c r="D1019" s="174" t="inlineStr">
        <is>
          <t>NA</t>
        </is>
      </c>
      <c r="E1019" s="173" t="inlineStr">
        <is>
          <t>YES</t>
        </is>
      </c>
      <c r="F1019" s="173" t="inlineStr">
        <is>
          <t>No</t>
        </is>
      </c>
      <c r="G1019" s="171">
        <f>IF(ISNA(VLOOKUP(C1019,FS_SIZE!$B$1:$C$551,2,0)),"",VLOOKUP(C1019,FS_SIZE!$B$1:$C$551,2,0))</f>
        <v/>
      </c>
    </row>
    <row r="1020" ht="12.8" customHeight="1" s="111">
      <c r="B1020" s="172" t="inlineStr"/>
      <c r="C1020" s="173" t="inlineStr">
        <is>
          <t>/home/barry/bin/CaladanBackup-1.3.jar</t>
        </is>
      </c>
      <c r="D1020" s="174" t="inlineStr">
        <is>
          <t>NA</t>
        </is>
      </c>
      <c r="E1020" s="173" t="inlineStr">
        <is>
          <t>YES</t>
        </is>
      </c>
      <c r="F1020" s="173" t="inlineStr">
        <is>
          <t>No</t>
        </is>
      </c>
      <c r="G1020" s="171">
        <f>IF(ISNA(VLOOKUP(C1020,FS_SIZE!$B$1:$C$551,2,0)),"",VLOOKUP(C1020,FS_SIZE!$B$1:$C$551,2,0))</f>
        <v/>
      </c>
    </row>
    <row r="1021" ht="12.8" customHeight="1" s="111">
      <c r="B1021" s="172" t="inlineStr"/>
      <c r="C1021" s="173" t="inlineStr">
        <is>
          <t>/home/barry/bin/CaladanBackup-1.4.jar</t>
        </is>
      </c>
      <c r="D1021" s="174" t="inlineStr">
        <is>
          <t>NA</t>
        </is>
      </c>
      <c r="E1021" s="173" t="inlineStr">
        <is>
          <t>YES</t>
        </is>
      </c>
      <c r="F1021" s="173" t="inlineStr">
        <is>
          <t>No</t>
        </is>
      </c>
      <c r="G1021" s="171">
        <f>IF(ISNA(VLOOKUP(C1021,FS_SIZE!$B$1:$C$551,2,0)),"",VLOOKUP(C1021,FS_SIZE!$B$1:$C$551,2,0))</f>
        <v/>
      </c>
    </row>
    <row r="1022" ht="12.8" customHeight="1" s="111">
      <c r="B1022" s="172" t="inlineStr"/>
      <c r="C1022" s="173" t="inlineStr">
        <is>
          <t>/home/barry/bin/CaladanBackup-1.5.jar</t>
        </is>
      </c>
      <c r="D1022" s="174" t="inlineStr">
        <is>
          <t>NA</t>
        </is>
      </c>
      <c r="E1022" s="173" t="inlineStr">
        <is>
          <t>YES</t>
        </is>
      </c>
      <c r="F1022" s="173" t="inlineStr">
        <is>
          <t>No</t>
        </is>
      </c>
      <c r="G1022" s="171">
        <f>IF(ISNA(VLOOKUP(C1022,FS_SIZE!$B$1:$C$551,2,0)),"",VLOOKUP(C1022,FS_SIZE!$B$1:$C$551,2,0))</f>
        <v/>
      </c>
    </row>
    <row r="1023" ht="12.8" customHeight="1" s="111">
      <c r="B1023" s="172" t="inlineStr"/>
      <c r="C1023" s="173" t="inlineStr">
        <is>
          <t>/home/barry/bin/CaladanBackup.jar</t>
        </is>
      </c>
      <c r="D1023" s="174" t="inlineStr">
        <is>
          <t>NA</t>
        </is>
      </c>
      <c r="E1023" s="173" t="inlineStr">
        <is>
          <t>YES</t>
        </is>
      </c>
      <c r="F1023" s="173" t="inlineStr">
        <is>
          <t>No</t>
        </is>
      </c>
      <c r="G1023" s="171">
        <f>IF(ISNA(VLOOKUP(C1023,FS_SIZE!$B$1:$C$551,2,0)),"",VLOOKUP(C1023,FS_SIZE!$B$1:$C$551,2,0))</f>
        <v/>
      </c>
    </row>
    <row r="1024" ht="12.8" customHeight="1" s="111">
      <c r="B1024" s="172" t="inlineStr"/>
      <c r="C1024" s="173" t="inlineStr">
        <is>
          <t>/home/barry/bin/CaladanBackup.pl</t>
        </is>
      </c>
      <c r="D1024" s="174" t="inlineStr">
        <is>
          <t>NA</t>
        </is>
      </c>
      <c r="E1024" s="173" t="inlineStr">
        <is>
          <t>YES</t>
        </is>
      </c>
      <c r="F1024" s="173" t="inlineStr">
        <is>
          <t>No</t>
        </is>
      </c>
      <c r="G1024" s="171">
        <f>IF(ISNA(VLOOKUP(C1024,FS_SIZE!$B$1:$C$551,2,0)),"",VLOOKUP(C1024,FS_SIZE!$B$1:$C$551,2,0))</f>
        <v/>
      </c>
    </row>
    <row r="1025" ht="12.8" customHeight="1" s="111">
      <c r="B1025" s="172" t="inlineStr"/>
      <c r="C1025" s="173" t="inlineStr">
        <is>
          <t>/home/barry/bin/Caladan_Backup.ods</t>
        </is>
      </c>
      <c r="D1025" s="174" t="inlineStr">
        <is>
          <t>NA</t>
        </is>
      </c>
      <c r="E1025" s="173" t="inlineStr">
        <is>
          <t>YES</t>
        </is>
      </c>
      <c r="F1025" s="173" t="inlineStr">
        <is>
          <t>No</t>
        </is>
      </c>
      <c r="G1025" s="171">
        <f>IF(ISNA(VLOOKUP(C1025,FS_SIZE!$B$1:$C$551,2,0)),"",VLOOKUP(C1025,FS_SIZE!$B$1:$C$551,2,0))</f>
        <v/>
      </c>
    </row>
    <row r="1026" ht="12.8" customHeight="1" s="111">
      <c r="B1026" s="190" t="inlineStr"/>
      <c r="C1026" s="191" t="inlineStr">
        <is>
          <t>/home/barry/bin/NewCaladanBackup-0.5.jar</t>
        </is>
      </c>
      <c r="D1026" s="192" t="inlineStr">
        <is>
          <t>NA</t>
        </is>
      </c>
      <c r="E1026" s="191" t="inlineStr">
        <is>
          <t>YES</t>
        </is>
      </c>
      <c r="F1026" s="192" t="inlineStr">
        <is>
          <t>No</t>
        </is>
      </c>
      <c r="G1026" s="171">
        <f>IF(ISNA(VLOOKUP(C1026,FS_SIZE!$B$1:$C$551,2,0)),"",VLOOKUP(C1026,FS_SIZE!$B$1:$C$551,2,0))</f>
        <v/>
      </c>
    </row>
    <row r="1027" ht="12.8" customHeight="1" s="111">
      <c r="B1027" s="190" t="inlineStr"/>
      <c r="C1027" s="191" t="inlineStr">
        <is>
          <t>/home/barry/bin/SpreadSheetReader.pl</t>
        </is>
      </c>
      <c r="D1027" s="192" t="inlineStr">
        <is>
          <t>NA</t>
        </is>
      </c>
      <c r="E1027" s="191" t="inlineStr">
        <is>
          <t>YES</t>
        </is>
      </c>
      <c r="F1027" s="192" t="inlineStr">
        <is>
          <t>No</t>
        </is>
      </c>
      <c r="G1027" s="171">
        <f>IF(ISNA(VLOOKUP(C1027,FS_SIZE!$B$1:$C$551,2,0)),"",VLOOKUP(C1027,FS_SIZE!$B$1:$C$551,2,0))</f>
        <v/>
      </c>
    </row>
    <row r="1028" ht="12.8" customHeight="1" s="111">
      <c r="B1028" s="190" t="inlineStr"/>
      <c r="C1028" s="191" t="inlineStr">
        <is>
          <t>/home/barry/bin/TarBackup.pl</t>
        </is>
      </c>
      <c r="D1028" s="192" t="inlineStr">
        <is>
          <t>NA</t>
        </is>
      </c>
      <c r="E1028" s="191" t="inlineStr">
        <is>
          <t>YES</t>
        </is>
      </c>
      <c r="F1028" s="192" t="inlineStr">
        <is>
          <t>No</t>
        </is>
      </c>
      <c r="G1028" s="171">
        <f>IF(ISNA(VLOOKUP(C1028,FS_SIZE!$B$1:$C$551,2,0)),"",VLOOKUP(C1028,FS_SIZE!$B$1:$C$551,2,0))</f>
        <v/>
      </c>
    </row>
    <row r="1029" ht="12.8" customHeight="1" s="111">
      <c r="B1029" s="172" t="inlineStr"/>
      <c r="C1029" s="173" t="inlineStr">
        <is>
          <t>/home/barry/bin/backup_test.csv</t>
        </is>
      </c>
      <c r="D1029" s="174" t="inlineStr">
        <is>
          <t>NA</t>
        </is>
      </c>
      <c r="E1029" s="173" t="inlineStr">
        <is>
          <t>YES</t>
        </is>
      </c>
      <c r="F1029" s="173" t="inlineStr">
        <is>
          <t>No</t>
        </is>
      </c>
      <c r="G1029" s="171">
        <f>IF(ISNA(VLOOKUP(C1029,FS_SIZE!$B$1:$C$551,2,0)),"",VLOOKUP(C1029,FS_SIZE!$B$1:$C$551,2,0))</f>
        <v/>
      </c>
    </row>
    <row r="1030" ht="12.8" customHeight="1" s="111">
      <c r="B1030" s="144" t="inlineStr"/>
      <c r="C1030" s="173" t="inlineStr">
        <is>
          <t>/home/barry/bin/backup_test.ods</t>
        </is>
      </c>
      <c r="D1030" s="192" t="inlineStr">
        <is>
          <t>NA</t>
        </is>
      </c>
      <c r="E1030" s="191" t="inlineStr">
        <is>
          <t>YES</t>
        </is>
      </c>
      <c r="F1030" s="192" t="inlineStr">
        <is>
          <t>No</t>
        </is>
      </c>
      <c r="G1030" s="171">
        <f>IF(ISNA(VLOOKUP(C1030,FS_SIZE!$B$1:$C$551,2,0)),"",VLOOKUP(C1030,FS_SIZE!$B$1:$C$551,2,0))</f>
        <v/>
      </c>
    </row>
    <row r="1031" ht="12.8" customHeight="1" s="111">
      <c r="B1031" s="172" t="inlineStr"/>
      <c r="C1031" s="173" t="inlineStr">
        <is>
          <t>/home/barry/bin/caladan</t>
        </is>
      </c>
      <c r="D1031" s="174" t="inlineStr">
        <is>
          <t>NA</t>
        </is>
      </c>
      <c r="E1031" s="173" t="inlineStr">
        <is>
          <t>YES</t>
        </is>
      </c>
      <c r="F1031" s="173" t="inlineStr">
        <is>
          <t>No</t>
        </is>
      </c>
      <c r="G1031" s="171">
        <f>IF(ISNA(VLOOKUP(C1031,FS_SIZE!$B$1:$C$551,2,0)),"",VLOOKUP(C1031,FS_SIZE!$B$1:$C$551,2,0))</f>
        <v/>
      </c>
    </row>
    <row r="1032" ht="12.8" customHeight="1" s="111">
      <c r="B1032" s="190" t="inlineStr"/>
      <c r="C1032" s="191" t="inlineStr">
        <is>
          <t>/home/barry/bin/monthly_backup.csv</t>
        </is>
      </c>
      <c r="D1032" s="192" t="inlineStr">
        <is>
          <t>NA</t>
        </is>
      </c>
      <c r="E1032" s="191" t="inlineStr">
        <is>
          <t>YES</t>
        </is>
      </c>
      <c r="F1032" s="192" t="inlineStr">
        <is>
          <t>No</t>
        </is>
      </c>
      <c r="G1032" s="171">
        <f>IF(ISNA(VLOOKUP(C1032,FS_SIZE!$B$1:$C$551,2,0)),"",VLOOKUP(C1032,FS_SIZE!$B$1:$C$551,2,0))</f>
        <v/>
      </c>
    </row>
    <row r="1033" ht="12.8" customHeight="1" s="111">
      <c r="B1033" s="190" t="inlineStr"/>
      <c r="C1033" s="191" t="inlineStr">
        <is>
          <t>/home/barry/bin/mysqltuner.pl</t>
        </is>
      </c>
      <c r="D1033" s="192" t="inlineStr">
        <is>
          <t>NA</t>
        </is>
      </c>
      <c r="E1033" s="191" t="inlineStr">
        <is>
          <t>YES</t>
        </is>
      </c>
      <c r="F1033" s="192" t="inlineStr">
        <is>
          <t>No</t>
        </is>
      </c>
      <c r="G1033" s="171">
        <f>IF(ISNA(VLOOKUP(C1033,FS_SIZE!$B$1:$C$551,2,0)),"",VLOOKUP(C1033,FS_SIZE!$B$1:$C$551,2,0))</f>
        <v/>
      </c>
    </row>
    <row r="1034" ht="12.8" customHeight="1" s="111">
      <c r="B1034" s="190" t="inlineStr"/>
      <c r="C1034" s="191" t="inlineStr">
        <is>
          <t>/home/barry/bin/perl_dir.pl</t>
        </is>
      </c>
      <c r="D1034" s="192" t="inlineStr">
        <is>
          <t>NA</t>
        </is>
      </c>
      <c r="E1034" s="191" t="inlineStr">
        <is>
          <t>YES</t>
        </is>
      </c>
      <c r="F1034" s="192" t="inlineStr">
        <is>
          <t>No</t>
        </is>
      </c>
      <c r="G1034" s="171">
        <f>IF(ISNA(VLOOKUP(C1034,FS_SIZE!$B$1:$C$551,2,0)),"",VLOOKUP(C1034,FS_SIZE!$B$1:$C$551,2,0))</f>
        <v/>
      </c>
    </row>
    <row r="1035" ht="12.8" customHeight="1" s="111">
      <c r="B1035" s="190" t="inlineStr"/>
      <c r="C1035" s="191" t="inlineStr">
        <is>
          <t>/home/barry/bin/rebuildVBOX.sh</t>
        </is>
      </c>
      <c r="D1035" s="192" t="inlineStr">
        <is>
          <t>NA</t>
        </is>
      </c>
      <c r="E1035" s="191" t="inlineStr">
        <is>
          <t>YES</t>
        </is>
      </c>
      <c r="F1035" s="192" t="inlineStr">
        <is>
          <t>No</t>
        </is>
      </c>
      <c r="G1035" s="171">
        <f>IF(ISNA(VLOOKUP(C1035,FS_SIZE!$B$1:$C$551,2,0)),"",VLOOKUP(C1035,FS_SIZE!$B$1:$C$551,2,0))</f>
        <v/>
      </c>
    </row>
    <row r="1036" ht="12.8" customHeight="1" s="111">
      <c r="B1036" s="190" t="inlineStr"/>
      <c r="C1036" s="191" t="inlineStr">
        <is>
          <t>/home/barry/bin/tarexclude</t>
        </is>
      </c>
      <c r="D1036" s="192" t="inlineStr">
        <is>
          <t>NA</t>
        </is>
      </c>
      <c r="E1036" s="191" t="inlineStr">
        <is>
          <t>YES</t>
        </is>
      </c>
      <c r="F1036" s="192" t="inlineStr">
        <is>
          <t>No</t>
        </is>
      </c>
      <c r="G1036" s="171">
        <f>IF(ISNA(VLOOKUP(C1036,FS_SIZE!$B$1:$C$551,2,0)),"",VLOOKUP(C1036,FS_SIZE!$B$1:$C$551,2,0))</f>
        <v/>
      </c>
    </row>
    <row r="1037" ht="12.8" customHeight="1" s="111">
      <c r="B1037" s="190" t="inlineStr"/>
      <c r="C1037" s="191" t="inlineStr">
        <is>
          <t>/home/barry/bin/testperlEmail.pl</t>
        </is>
      </c>
      <c r="D1037" s="192" t="inlineStr">
        <is>
          <t>NA</t>
        </is>
      </c>
      <c r="E1037" s="191" t="inlineStr">
        <is>
          <t>YES</t>
        </is>
      </c>
      <c r="F1037" s="192" t="inlineStr">
        <is>
          <t>No</t>
        </is>
      </c>
      <c r="G1037" s="171">
        <f>IF(ISNA(VLOOKUP(C1037,FS_SIZE!$B$1:$C$551,2,0)),"",VLOOKUP(C1037,FS_SIZE!$B$1:$C$551,2,0))</f>
        <v/>
      </c>
    </row>
    <row r="1038" ht="12.8" customHeight="1" s="111">
      <c r="B1038" s="190" t="inlineStr"/>
      <c r="C1038" s="191" t="inlineStr">
        <is>
          <t>/home/barry/bin/tmpFOS</t>
        </is>
      </c>
      <c r="D1038" s="192" t="inlineStr">
        <is>
          <t>NA</t>
        </is>
      </c>
      <c r="E1038" s="191" t="inlineStr">
        <is>
          <t>YES</t>
        </is>
      </c>
      <c r="F1038" s="192" t="inlineStr">
        <is>
          <t>No</t>
        </is>
      </c>
      <c r="G1038" s="171">
        <f>IF(ISNA(VLOOKUP(C1038,FS_SIZE!$B$1:$C$551,2,0)),"",VLOOKUP(C1038,FS_SIZE!$B$1:$C$551,2,0))</f>
        <v/>
      </c>
    </row>
    <row r="1039" ht="12.8" customHeight="1" s="111">
      <c r="B1039" s="190" t="inlineStr"/>
      <c r="C1039" s="191" t="inlineStr">
        <is>
          <t>/home/barry/bin/unpacker.py</t>
        </is>
      </c>
      <c r="D1039" s="192" t="inlineStr">
        <is>
          <t>NA</t>
        </is>
      </c>
      <c r="E1039" s="191" t="inlineStr">
        <is>
          <t>YES</t>
        </is>
      </c>
      <c r="F1039" s="192" t="inlineStr">
        <is>
          <t>No</t>
        </is>
      </c>
      <c r="G1039" s="171">
        <f>IF(ISNA(VLOOKUP(C1039,FS_SIZE!$B$1:$C$551,2,0)),"",VLOOKUP(C1039,FS_SIZE!$B$1:$C$551,2,0))</f>
        <v/>
      </c>
    </row>
    <row r="1040" ht="12.8" customHeight="1" s="111">
      <c r="B1040" s="190" t="inlineStr"/>
      <c r="C1040" s="191" t="inlineStr">
        <is>
          <t>/home/barry/bin/whichPM.sh</t>
        </is>
      </c>
      <c r="D1040" s="192" t="inlineStr">
        <is>
          <t>NA</t>
        </is>
      </c>
      <c r="E1040" s="191" t="inlineStr">
        <is>
          <t>YES</t>
        </is>
      </c>
      <c r="F1040" s="192" t="inlineStr">
        <is>
          <t>No</t>
        </is>
      </c>
      <c r="G1040" s="171">
        <f>IF(ISNA(VLOOKUP(C1040,FS_SIZE!$B$1:$C$551,2,0)),"",VLOOKUP(C1040,FS_SIZE!$B$1:$C$551,2,0))</f>
        <v/>
      </c>
    </row>
    <row r="1041" ht="12.8" customHeight="1" s="111">
      <c r="B1041" s="190" t="inlineStr"/>
      <c r="C1041" s="191" t="inlineStr">
        <is>
          <t>/home/barry/crontabs</t>
        </is>
      </c>
      <c r="D1041" s="192" t="inlineStr">
        <is>
          <t>NA</t>
        </is>
      </c>
      <c r="E1041" s="191" t="inlineStr">
        <is>
          <t>YES</t>
        </is>
      </c>
      <c r="F1041" s="192" t="inlineStr">
        <is>
          <t>YES</t>
        </is>
      </c>
      <c r="G1041" s="171">
        <f>IF(ISNA(VLOOKUP(C1041,FS_SIZE!$B$1:$C$551,2,0)),"",VLOOKUP(C1041,FS_SIZE!$B$1:$C$551,2,0))</f>
        <v/>
      </c>
    </row>
    <row r="1042" ht="12.8" customHeight="1" s="111">
      <c r="B1042" s="190" t="inlineStr"/>
      <c r="C1042" s="191" t="inlineStr">
        <is>
          <t>/home/barry/crontabs/crontab.20180612</t>
        </is>
      </c>
      <c r="D1042" s="192" t="inlineStr">
        <is>
          <t>NA</t>
        </is>
      </c>
      <c r="E1042" s="191" t="inlineStr">
        <is>
          <t>YES</t>
        </is>
      </c>
      <c r="F1042" s="192" t="inlineStr">
        <is>
          <t>No</t>
        </is>
      </c>
      <c r="G1042" s="171">
        <f>IF(ISNA(VLOOKUP(C1042,FS_SIZE!$B$1:$C$551,2,0)),"",VLOOKUP(C1042,FS_SIZE!$B$1:$C$551,2,0))</f>
        <v/>
      </c>
    </row>
    <row r="1043" ht="12.8" customHeight="1" s="111">
      <c r="B1043" s="190" t="inlineStr"/>
      <c r="C1043" s="191" t="inlineStr">
        <is>
          <t>/home/barry/fontconfig</t>
        </is>
      </c>
      <c r="D1043" s="192" t="inlineStr">
        <is>
          <t>NA</t>
        </is>
      </c>
      <c r="E1043" s="191" t="inlineStr">
        <is>
          <t>YES</t>
        </is>
      </c>
      <c r="F1043" s="192" t="inlineStr">
        <is>
          <t>YES</t>
        </is>
      </c>
      <c r="G1043" s="171">
        <f>IF(ISNA(VLOOKUP(C1043,FS_SIZE!$B$1:$C$551,2,0)),"",VLOOKUP(C1043,FS_SIZE!$B$1:$C$551,2,0))</f>
        <v/>
      </c>
    </row>
    <row r="1044" ht="12.8" customHeight="1" s="111">
      <c r="B1044" s="172" t="inlineStr"/>
      <c r="C1044" s="173" t="inlineStr">
        <is>
          <t>/home/barry/fontconfig/04aabc0a78ac019cf9454389977116d2-le64.cache-3</t>
        </is>
      </c>
      <c r="D1044" s="174" t="inlineStr">
        <is>
          <t>NA</t>
        </is>
      </c>
      <c r="E1044" s="173" t="inlineStr">
        <is>
          <t>YES</t>
        </is>
      </c>
      <c r="F1044" s="173" t="inlineStr">
        <is>
          <t>No</t>
        </is>
      </c>
      <c r="G1044" s="171">
        <f>IF(ISNA(VLOOKUP(C1044,FS_SIZE!$B$1:$C$551,2,0)),"",VLOOKUP(C1044,FS_SIZE!$B$1:$C$551,2,0))</f>
        <v/>
      </c>
    </row>
    <row r="1045" ht="12.8" customHeight="1" s="111">
      <c r="B1045" s="172" t="inlineStr"/>
      <c r="C1045" s="173" t="inlineStr">
        <is>
          <t>/home/barry/fontconfig/0c9eb80ebd1c36541ebe2852d3bb0c49-le64.cache-3</t>
        </is>
      </c>
      <c r="D1045" s="174" t="inlineStr">
        <is>
          <t>NA</t>
        </is>
      </c>
      <c r="E1045" s="173" t="inlineStr">
        <is>
          <t>YES</t>
        </is>
      </c>
      <c r="F1045" s="173" t="inlineStr">
        <is>
          <t>No</t>
        </is>
      </c>
      <c r="G1045" s="171">
        <f>IF(ISNA(VLOOKUP(C1045,FS_SIZE!$B$1:$C$551,2,0)),"",VLOOKUP(C1045,FS_SIZE!$B$1:$C$551,2,0))</f>
        <v/>
      </c>
    </row>
    <row r="1046" ht="12.8" customHeight="1" s="111">
      <c r="B1046" s="172" t="inlineStr"/>
      <c r="C1046" s="173" t="inlineStr">
        <is>
          <t>/home/barry/fontconfig/1ac9eb803944fde146138c791f5cc56a-le64.cache-3</t>
        </is>
      </c>
      <c r="D1046" s="174" t="inlineStr">
        <is>
          <t>NA</t>
        </is>
      </c>
      <c r="E1046" s="173" t="inlineStr">
        <is>
          <t>YES</t>
        </is>
      </c>
      <c r="F1046" s="173" t="inlineStr">
        <is>
          <t>No</t>
        </is>
      </c>
      <c r="G1046" s="171">
        <f>IF(ISNA(VLOOKUP(C1046,FS_SIZE!$B$1:$C$551,2,0)),"",VLOOKUP(C1046,FS_SIZE!$B$1:$C$551,2,0))</f>
        <v/>
      </c>
    </row>
    <row r="1047" ht="12.8" customHeight="1" s="111">
      <c r="B1047" s="172" t="inlineStr"/>
      <c r="C1047" s="173" t="inlineStr">
        <is>
          <t>/home/barry/fontconfig/2cd17615ca594fa2959ae173292e504c-le64.cache-3</t>
        </is>
      </c>
      <c r="D1047" s="174" t="inlineStr">
        <is>
          <t>NA</t>
        </is>
      </c>
      <c r="E1047" s="173" t="inlineStr">
        <is>
          <t>YES</t>
        </is>
      </c>
      <c r="F1047" s="173" t="inlineStr">
        <is>
          <t>No</t>
        </is>
      </c>
      <c r="G1047" s="171">
        <f>IF(ISNA(VLOOKUP(C1047,FS_SIZE!$B$1:$C$551,2,0)),"",VLOOKUP(C1047,FS_SIZE!$B$1:$C$551,2,0))</f>
        <v/>
      </c>
    </row>
    <row r="1048" ht="12.8" customHeight="1" s="111">
      <c r="B1048" s="172" t="inlineStr"/>
      <c r="C1048" s="173" t="inlineStr">
        <is>
          <t>/home/barry/fontconfig/3047814df9a2f067bd2d96a2b9c36e5a-le64.cache-3</t>
        </is>
      </c>
      <c r="D1048" s="174" t="inlineStr">
        <is>
          <t>NA</t>
        </is>
      </c>
      <c r="E1048" s="173" t="inlineStr">
        <is>
          <t>YES</t>
        </is>
      </c>
      <c r="F1048" s="173" t="inlineStr">
        <is>
          <t>No</t>
        </is>
      </c>
      <c r="G1048" s="171">
        <f>IF(ISNA(VLOOKUP(C1048,FS_SIZE!$B$1:$C$551,2,0)),"",VLOOKUP(C1048,FS_SIZE!$B$1:$C$551,2,0))</f>
        <v/>
      </c>
    </row>
    <row r="1049" ht="12.8" customHeight="1" s="111">
      <c r="B1049" s="172" t="inlineStr"/>
      <c r="C1049" s="173" t="inlineStr">
        <is>
          <t>/home/barry/fontconfig/3852d0cfe4ea61b2c53f486dfbaea7c4-le64.cache-3</t>
        </is>
      </c>
      <c r="D1049" s="174" t="inlineStr">
        <is>
          <t>NA</t>
        </is>
      </c>
      <c r="E1049" s="173" t="inlineStr">
        <is>
          <t>YES</t>
        </is>
      </c>
      <c r="F1049" s="173" t="inlineStr">
        <is>
          <t>No</t>
        </is>
      </c>
      <c r="G1049" s="171">
        <f>IF(ISNA(VLOOKUP(C1049,FS_SIZE!$B$1:$C$551,2,0)),"",VLOOKUP(C1049,FS_SIZE!$B$1:$C$551,2,0))</f>
        <v/>
      </c>
    </row>
    <row r="1050" ht="12.8" customHeight="1" s="111">
      <c r="B1050" s="172" t="inlineStr"/>
      <c r="C1050" s="173" t="inlineStr">
        <is>
          <t>/home/barry/fontconfig/4794a0821666d79190d59a36cb4f44b5-le64.cache-3</t>
        </is>
      </c>
      <c r="D1050" s="174" t="inlineStr">
        <is>
          <t>NA</t>
        </is>
      </c>
      <c r="E1050" s="173" t="inlineStr">
        <is>
          <t>YES</t>
        </is>
      </c>
      <c r="F1050" s="173" t="inlineStr">
        <is>
          <t>No</t>
        </is>
      </c>
      <c r="G1050" s="171">
        <f>IF(ISNA(VLOOKUP(C1050,FS_SIZE!$B$1:$C$551,2,0)),"",VLOOKUP(C1050,FS_SIZE!$B$1:$C$551,2,0))</f>
        <v/>
      </c>
    </row>
    <row r="1051" ht="12.8" customHeight="1" s="111">
      <c r="B1051" s="172" t="inlineStr"/>
      <c r="C1051" s="173" t="inlineStr">
        <is>
          <t>/home/barry/fontconfig/767a8244fc0220cfb567a839d0392e0b-le64.cache-3</t>
        </is>
      </c>
      <c r="D1051" s="174" t="inlineStr">
        <is>
          <t>NA</t>
        </is>
      </c>
      <c r="E1051" s="173" t="inlineStr">
        <is>
          <t>YES</t>
        </is>
      </c>
      <c r="F1051" s="173" t="inlineStr">
        <is>
          <t>No</t>
        </is>
      </c>
      <c r="G1051" s="171">
        <f>IF(ISNA(VLOOKUP(C1051,FS_SIZE!$B$1:$C$551,2,0)),"",VLOOKUP(C1051,FS_SIZE!$B$1:$C$551,2,0))</f>
        <v/>
      </c>
    </row>
    <row r="1052" ht="12.8" customHeight="1" s="111">
      <c r="B1052" s="144" t="inlineStr"/>
      <c r="C1052" s="173" t="inlineStr">
        <is>
          <t>/home/barry/fontconfig/7ef2298fde41cc6eeb7af42e48b7d293-le64.cache-3</t>
        </is>
      </c>
      <c r="D1052" s="192" t="inlineStr">
        <is>
          <t>NA</t>
        </is>
      </c>
      <c r="E1052" s="191" t="inlineStr">
        <is>
          <t>YES</t>
        </is>
      </c>
      <c r="F1052" s="192" t="inlineStr">
        <is>
          <t>No</t>
        </is>
      </c>
      <c r="G1052" s="171">
        <f>IF(ISNA(VLOOKUP(C1052,FS_SIZE!$B$1:$C$551,2,0)),"",VLOOKUP(C1052,FS_SIZE!$B$1:$C$551,2,0))</f>
        <v/>
      </c>
    </row>
    <row r="1053" ht="12.8" customHeight="1" s="111">
      <c r="B1053" s="172" t="inlineStr"/>
      <c r="C1053" s="173" t="inlineStr">
        <is>
          <t>/home/barry/fontconfig/8801497958630a81b71ace7c5f9b32a8-le64.cache-3</t>
        </is>
      </c>
      <c r="D1053" s="174" t="inlineStr">
        <is>
          <t>NA</t>
        </is>
      </c>
      <c r="E1053" s="173" t="inlineStr">
        <is>
          <t>YES</t>
        </is>
      </c>
      <c r="F1053" s="173" t="inlineStr">
        <is>
          <t>No</t>
        </is>
      </c>
      <c r="G1053" s="171">
        <f>IF(ISNA(VLOOKUP(C1053,FS_SIZE!$B$1:$C$551,2,0)),"",VLOOKUP(C1053,FS_SIZE!$B$1:$C$551,2,0))</f>
        <v/>
      </c>
    </row>
    <row r="1054" ht="12.8" customHeight="1" s="111">
      <c r="B1054" s="172" t="inlineStr"/>
      <c r="C1054" s="173" t="inlineStr">
        <is>
          <t>/home/barry/fontconfig/b47c4e1ecd0709278f4910c18777a504-le64.cache-3</t>
        </is>
      </c>
      <c r="D1054" s="174" t="inlineStr">
        <is>
          <t>NA</t>
        </is>
      </c>
      <c r="E1054" s="173" t="inlineStr">
        <is>
          <t>YES</t>
        </is>
      </c>
      <c r="F1054" s="173" t="inlineStr">
        <is>
          <t>No</t>
        </is>
      </c>
      <c r="G1054" s="171">
        <f>IF(ISNA(VLOOKUP(C1054,FS_SIZE!$B$1:$C$551,2,0)),"",VLOOKUP(C1054,FS_SIZE!$B$1:$C$551,2,0))</f>
        <v/>
      </c>
    </row>
    <row r="1055" ht="12.8" customHeight="1" s="111">
      <c r="B1055" s="144" t="inlineStr"/>
      <c r="C1055" s="173" t="inlineStr">
        <is>
          <t>/home/barry/fontconfig/b9d506c9ac06c20b433354fa67a72993-le64.cache-3</t>
        </is>
      </c>
      <c r="D1055" s="192" t="inlineStr">
        <is>
          <t>NA</t>
        </is>
      </c>
      <c r="E1055" s="191" t="inlineStr">
        <is>
          <t>YES</t>
        </is>
      </c>
      <c r="F1055" s="192" t="inlineStr">
        <is>
          <t>No</t>
        </is>
      </c>
      <c r="G1055" s="171">
        <f>IF(ISNA(VLOOKUP(C1055,FS_SIZE!$B$1:$C$551,2,0)),"",VLOOKUP(C1055,FS_SIZE!$B$1:$C$551,2,0))</f>
        <v/>
      </c>
    </row>
    <row r="1056" ht="12.8" customHeight="1" s="111">
      <c r="B1056" s="144" t="inlineStr"/>
      <c r="C1056" s="173" t="inlineStr">
        <is>
          <t>/home/barry/fontconfig/d52a8644073d54c13679302ca1180695-le64.cache-3</t>
        </is>
      </c>
      <c r="D1056" s="192" t="inlineStr">
        <is>
          <t>NA</t>
        </is>
      </c>
      <c r="E1056" s="191" t="inlineStr">
        <is>
          <t>YES</t>
        </is>
      </c>
      <c r="F1056" s="192" t="inlineStr">
        <is>
          <t>No</t>
        </is>
      </c>
      <c r="G1056" s="171">
        <f>IF(ISNA(VLOOKUP(C1056,FS_SIZE!$B$1:$C$551,2,0)),"",VLOOKUP(C1056,FS_SIZE!$B$1:$C$551,2,0))</f>
        <v/>
      </c>
    </row>
    <row r="1057" ht="12.8" customHeight="1" s="111">
      <c r="B1057" s="144" t="inlineStr"/>
      <c r="C1057" s="173" t="inlineStr">
        <is>
          <t>/home/barry/fontconfig/dc05db6664285cc2f12bf69c139ae4c3-le64.cache-3</t>
        </is>
      </c>
      <c r="D1057" s="192" t="inlineStr">
        <is>
          <t>NA</t>
        </is>
      </c>
      <c r="E1057" s="191" t="inlineStr">
        <is>
          <t>YES</t>
        </is>
      </c>
      <c r="F1057" s="192" t="inlineStr">
        <is>
          <t>No</t>
        </is>
      </c>
      <c r="G1057" s="171">
        <f>IF(ISNA(VLOOKUP(C1057,FS_SIZE!$B$1:$C$551,2,0)),"",VLOOKUP(C1057,FS_SIZE!$B$1:$C$551,2,0))</f>
        <v/>
      </c>
    </row>
    <row r="1058" ht="12.8" customHeight="1" s="111">
      <c r="B1058" s="190" t="inlineStr"/>
      <c r="C1058" s="191" t="inlineStr">
        <is>
          <t>/home/barry/fontconfig/e13b20fdb08344e0e664864cc2ede53d-le64.cache-3</t>
        </is>
      </c>
      <c r="D1058" s="192" t="inlineStr">
        <is>
          <t>NA</t>
        </is>
      </c>
      <c r="E1058" s="191" t="inlineStr">
        <is>
          <t>YES</t>
        </is>
      </c>
      <c r="F1058" s="192" t="inlineStr">
        <is>
          <t>No</t>
        </is>
      </c>
      <c r="G1058" s="171">
        <f>IF(ISNA(VLOOKUP(C1058,FS_SIZE!$B$1:$C$551,2,0)),"",VLOOKUP(C1058,FS_SIZE!$B$1:$C$551,2,0))</f>
        <v/>
      </c>
    </row>
    <row r="1059" ht="12.8" customHeight="1" s="111">
      <c r="B1059" s="190" t="inlineStr"/>
      <c r="C1059" s="191" t="inlineStr">
        <is>
          <t>/home/barry/fontconfig/fe547fea3a41b43a38975d292a2b19c7-le64.cache-3</t>
        </is>
      </c>
      <c r="D1059" s="192" t="inlineStr">
        <is>
          <t>NA</t>
        </is>
      </c>
      <c r="E1059" s="191" t="inlineStr">
        <is>
          <t>YES</t>
        </is>
      </c>
      <c r="F1059" s="192" t="inlineStr">
        <is>
          <t>No</t>
        </is>
      </c>
      <c r="G1059" s="171">
        <f>IF(ISNA(VLOOKUP(C1059,FS_SIZE!$B$1:$C$551,2,0)),"",VLOOKUP(C1059,FS_SIZE!$B$1:$C$551,2,0))</f>
        <v/>
      </c>
    </row>
    <row r="1060" ht="12.8" customHeight="1" s="111">
      <c r="B1060" s="144" t="inlineStr"/>
      <c r="C1060" s="173" t="inlineStr">
        <is>
          <t>/home/barry/logs</t>
        </is>
      </c>
      <c r="D1060" s="192" t="inlineStr">
        <is>
          <t>NA</t>
        </is>
      </c>
      <c r="E1060" s="191" t="inlineStr">
        <is>
          <t>YES</t>
        </is>
      </c>
      <c r="F1060" s="192" t="inlineStr">
        <is>
          <t>YES</t>
        </is>
      </c>
      <c r="G1060" s="171">
        <f>IF(ISNA(VLOOKUP(C1060,FS_SIZE!$B$1:$C$551,2,0)),"",VLOOKUP(C1060,FS_SIZE!$B$1:$C$551,2,0))</f>
        <v/>
      </c>
    </row>
    <row r="1061" ht="12.8" customHeight="1" s="111">
      <c r="B1061" s="190" t="inlineStr"/>
      <c r="C1061" s="191" t="inlineStr">
        <is>
          <t>/home/barry/logs/CaladanBackup.20210306</t>
        </is>
      </c>
      <c r="D1061" s="192" t="inlineStr">
        <is>
          <t>NA</t>
        </is>
      </c>
      <c r="E1061" s="191" t="inlineStr">
        <is>
          <t>YES</t>
        </is>
      </c>
      <c r="F1061" s="192" t="inlineStr">
        <is>
          <t>No</t>
        </is>
      </c>
      <c r="G1061" s="171">
        <f>IF(ISNA(VLOOKUP(C1061,FS_SIZE!$B$1:$C$551,2,0)),"",VLOOKUP(C1061,FS_SIZE!$B$1:$C$551,2,0))</f>
        <v/>
      </c>
    </row>
    <row r="1062" ht="12.8" customHeight="1" s="111">
      <c r="B1062" s="144" t="inlineStr"/>
      <c r="C1062" s="173" t="inlineStr">
        <is>
          <t>/home/barry/logs/CaladanBackup.20210307.log</t>
        </is>
      </c>
      <c r="D1062" s="192" t="inlineStr">
        <is>
          <t>NA</t>
        </is>
      </c>
      <c r="E1062" s="191" t="inlineStr">
        <is>
          <t>YES</t>
        </is>
      </c>
      <c r="F1062" s="192" t="inlineStr">
        <is>
          <t>No</t>
        </is>
      </c>
      <c r="G1062" s="171">
        <f>IF(ISNA(VLOOKUP(C1062,FS_SIZE!$B$1:$C$551,2,0)),"",VLOOKUP(C1062,FS_SIZE!$B$1:$C$551,2,0))</f>
        <v/>
      </c>
    </row>
    <row r="1063" ht="12.8" customHeight="1" s="111">
      <c r="B1063" s="144" t="inlineStr"/>
      <c r="C1063" s="173" t="inlineStr">
        <is>
          <t>/home/barry/logs/Pythonbackup_run.log</t>
        </is>
      </c>
      <c r="D1063" s="192" t="inlineStr">
        <is>
          <t>NA</t>
        </is>
      </c>
      <c r="E1063" s="191" t="inlineStr">
        <is>
          <t>YES</t>
        </is>
      </c>
      <c r="F1063" s="192" t="inlineStr">
        <is>
          <t>No</t>
        </is>
      </c>
      <c r="G1063" s="171">
        <f>IF(ISNA(VLOOKUP(C1063,FS_SIZE!$B$1:$C$551,2,0)),"",VLOOKUP(C1063,FS_SIZE!$B$1:$C$551,2,0))</f>
        <v/>
      </c>
    </row>
    <row r="1064" ht="12.8" customHeight="1" s="111">
      <c r="B1064" s="144" t="inlineStr"/>
      <c r="C1064" s="173" t="inlineStr">
        <is>
          <t>/home/barry/logs/Rename.log</t>
        </is>
      </c>
      <c r="D1064" s="192" t="inlineStr">
        <is>
          <t>NA</t>
        </is>
      </c>
      <c r="E1064" s="191" t="inlineStr">
        <is>
          <t>YES</t>
        </is>
      </c>
      <c r="F1064" s="192" t="inlineStr">
        <is>
          <t>No</t>
        </is>
      </c>
      <c r="G1064" s="171">
        <f>IF(ISNA(VLOOKUP(C1064,FS_SIZE!$B$1:$C$551,2,0)),"",VLOOKUP(C1064,FS_SIZE!$B$1:$C$551,2,0))</f>
        <v/>
      </c>
    </row>
    <row r="1065" ht="12.8" customHeight="1" s="111">
      <c r="B1065" s="144" t="inlineStr"/>
      <c r="C1065" s="173" t="inlineStr">
        <is>
          <t>/home/barry/metastore_db</t>
        </is>
      </c>
      <c r="D1065" s="192" t="inlineStr">
        <is>
          <t>NA</t>
        </is>
      </c>
      <c r="E1065" s="191" t="inlineStr">
        <is>
          <t>YES</t>
        </is>
      </c>
      <c r="F1065" s="192" t="inlineStr">
        <is>
          <t>YES</t>
        </is>
      </c>
      <c r="G1065" s="171">
        <f>IF(ISNA(VLOOKUP(C1065,FS_SIZE!$B$1:$C$551,2,0)),"",VLOOKUP(C1065,FS_SIZE!$B$1:$C$551,2,0))</f>
        <v/>
      </c>
    </row>
    <row r="1066" ht="12.8" customHeight="1" s="111">
      <c r="B1066" s="144" t="inlineStr"/>
      <c r="C1066" s="173" t="inlineStr">
        <is>
          <t>/home/barry/metastore_db/README_DO_NOT_TOUCH_FILES.txt</t>
        </is>
      </c>
      <c r="D1066" s="192" t="inlineStr">
        <is>
          <t>NA</t>
        </is>
      </c>
      <c r="E1066" s="191" t="inlineStr">
        <is>
          <t>YES</t>
        </is>
      </c>
      <c r="F1066" s="192" t="inlineStr">
        <is>
          <t>No</t>
        </is>
      </c>
      <c r="G1066" s="171">
        <f>IF(ISNA(VLOOKUP(C1066,FS_SIZE!$B$1:$C$551,2,0)),"",VLOOKUP(C1066,FS_SIZE!$B$1:$C$551,2,0))</f>
        <v/>
      </c>
    </row>
    <row r="1067" ht="12.8" customHeight="1" s="111">
      <c r="B1067" s="144" t="inlineStr"/>
      <c r="C1067" s="173" t="inlineStr">
        <is>
          <t>/home/barry/metastore_db/db.lck</t>
        </is>
      </c>
      <c r="D1067" s="192" t="inlineStr">
        <is>
          <t>NA</t>
        </is>
      </c>
      <c r="E1067" s="191" t="inlineStr">
        <is>
          <t>YES</t>
        </is>
      </c>
      <c r="F1067" s="192" t="inlineStr">
        <is>
          <t>No</t>
        </is>
      </c>
      <c r="G1067" s="171">
        <f>IF(ISNA(VLOOKUP(C1067,FS_SIZE!$B$1:$C$551,2,0)),"",VLOOKUP(C1067,FS_SIZE!$B$1:$C$551,2,0))</f>
        <v/>
      </c>
    </row>
    <row r="1068" ht="12.8" customHeight="1" s="111">
      <c r="B1068" s="144" t="inlineStr"/>
      <c r="C1068" s="173" t="inlineStr">
        <is>
          <t>/home/barry/metastore_db/dbex.lck</t>
        </is>
      </c>
      <c r="D1068" s="192" t="inlineStr">
        <is>
          <t>NA</t>
        </is>
      </c>
      <c r="E1068" s="191" t="inlineStr">
        <is>
          <t>YES</t>
        </is>
      </c>
      <c r="F1068" s="192" t="inlineStr">
        <is>
          <t>No</t>
        </is>
      </c>
      <c r="G1068" s="171">
        <f>IF(ISNA(VLOOKUP(C1068,FS_SIZE!$B$1:$C$551,2,0)),"",VLOOKUP(C1068,FS_SIZE!$B$1:$C$551,2,0))</f>
        <v/>
      </c>
    </row>
    <row r="1069" ht="12.8" customHeight="1" s="111">
      <c r="B1069" s="144" t="inlineStr"/>
      <c r="C1069" s="173" t="inlineStr">
        <is>
          <t>/home/barry/metastore_db/service.properties</t>
        </is>
      </c>
      <c r="D1069" s="192" t="inlineStr">
        <is>
          <t>NA</t>
        </is>
      </c>
      <c r="E1069" s="191" t="inlineStr">
        <is>
          <t>YES</t>
        </is>
      </c>
      <c r="F1069" s="192" t="inlineStr">
        <is>
          <t>No</t>
        </is>
      </c>
      <c r="G1069" s="171">
        <f>IF(ISNA(VLOOKUP(C1069,FS_SIZE!$B$1:$C$551,2,0)),"",VLOOKUP(C1069,FS_SIZE!$B$1:$C$551,2,0))</f>
        <v/>
      </c>
    </row>
    <row r="1070" ht="12.8" customHeight="1" s="111">
      <c r="B1070" s="144" t="inlineStr"/>
      <c r="C1070" s="173" t="inlineStr">
        <is>
          <t>/home/barry/openSSL</t>
        </is>
      </c>
      <c r="D1070" s="192" t="inlineStr">
        <is>
          <t>NA</t>
        </is>
      </c>
      <c r="E1070" s="191" t="inlineStr">
        <is>
          <t>YES</t>
        </is>
      </c>
      <c r="F1070" s="192" t="inlineStr">
        <is>
          <t>YES</t>
        </is>
      </c>
      <c r="G1070" s="171">
        <f>IF(ISNA(VLOOKUP(C1070,FS_SIZE!$B$1:$C$551,2,0)),"",VLOOKUP(C1070,FS_SIZE!$B$1:$C$551,2,0))</f>
        <v/>
      </c>
    </row>
    <row r="1071" ht="12.8" customHeight="1" s="111">
      <c r="B1071" s="190" t="inlineStr"/>
      <c r="C1071" s="191" t="inlineStr">
        <is>
          <t>/home/barry/reports</t>
        </is>
      </c>
      <c r="D1071" s="192" t="inlineStr">
        <is>
          <t>NA</t>
        </is>
      </c>
      <c r="E1071" s="191" t="inlineStr">
        <is>
          <t>YES</t>
        </is>
      </c>
      <c r="F1071" s="192" t="inlineStr">
        <is>
          <t>YES</t>
        </is>
      </c>
      <c r="G1071" s="171">
        <f>IF(ISNA(VLOOKUP(C1071,FS_SIZE!$B$1:$C$551,2,0)),"",VLOOKUP(C1071,FS_SIZE!$B$1:$C$551,2,0))</f>
        <v/>
      </c>
    </row>
    <row r="1072" ht="12.8" customHeight="1" s="111">
      <c r="B1072" s="144" t="inlineStr"/>
      <c r="C1072" s="173" t="inlineStr">
        <is>
          <t>/home/barry/snap</t>
        </is>
      </c>
      <c r="D1072" s="192" t="inlineStr">
        <is>
          <t>NA</t>
        </is>
      </c>
      <c r="E1072" s="191" t="inlineStr">
        <is>
          <t>YES</t>
        </is>
      </c>
      <c r="F1072" s="192" t="inlineStr">
        <is>
          <t>YES</t>
        </is>
      </c>
      <c r="G1072" s="171">
        <f>IF(ISNA(VLOOKUP(C1072,FS_SIZE!$B$1:$C$551,2,0)),"",VLOOKUP(C1072,FS_SIZE!$B$1:$C$551,2,0))</f>
        <v/>
      </c>
    </row>
    <row r="1073" ht="12.8" customHeight="1" s="111">
      <c r="B1073" s="144" t="inlineStr"/>
      <c r="C1073" s="173" t="inlineStr">
        <is>
          <t>/home/barry/winehome</t>
        </is>
      </c>
      <c r="D1073" s="192" t="inlineStr">
        <is>
          <t>NA</t>
        </is>
      </c>
      <c r="E1073" s="191" t="inlineStr">
        <is>
          <t>YES</t>
        </is>
      </c>
      <c r="F1073" s="192" t="inlineStr">
        <is>
          <t>YES</t>
        </is>
      </c>
      <c r="G1073" s="171">
        <f>IF(ISNA(VLOOKUP(C1073,FS_SIZE!$B$1:$C$551,2,0)),"",VLOOKUP(C1073,FS_SIZE!$B$1:$C$551,2,0))</f>
        <v/>
      </c>
    </row>
    <row r="1074" ht="12.8" customHeight="1" s="111">
      <c r="B1074" s="190" t="inlineStr"/>
      <c r="C1074" s="191" t="inlineStr">
        <is>
          <t>/opt/Processing/libraries/Ess</t>
        </is>
      </c>
      <c r="D1074" s="192" t="inlineStr">
        <is>
          <t>NA</t>
        </is>
      </c>
      <c r="E1074" s="191" t="inlineStr">
        <is>
          <t>YES</t>
        </is>
      </c>
      <c r="F1074" s="192" t="inlineStr">
        <is>
          <t>YES</t>
        </is>
      </c>
      <c r="G1074" s="171">
        <f>IF(ISNA(VLOOKUP(C1074,FS_SIZE!$B$1:$C$551,2,0)),"",VLOOKUP(C1074,FS_SIZE!$B$1:$C$551,2,0))</f>
        <v/>
      </c>
    </row>
    <row r="1075" ht="12.8" customHeight="1" s="111">
      <c r="B1075" s="144" t="inlineStr"/>
      <c r="C1075" s="173" t="inlineStr">
        <is>
          <t>/opt/Processing/libraries/Ess/.DS_Store</t>
        </is>
      </c>
      <c r="D1075" s="192" t="inlineStr">
        <is>
          <t>NA</t>
        </is>
      </c>
      <c r="E1075" s="191" t="inlineStr">
        <is>
          <t>YES</t>
        </is>
      </c>
      <c r="F1075" s="192" t="inlineStr">
        <is>
          <t>No</t>
        </is>
      </c>
      <c r="G1075" s="171">
        <f>IF(ISNA(VLOOKUP(C1075,FS_SIZE!$B$1:$C$551,2,0)),"",VLOOKUP(C1075,FS_SIZE!$B$1:$C$551,2,0))</f>
        <v/>
      </c>
    </row>
    <row r="1076" ht="12.8" customHeight="1" s="111">
      <c r="B1076" s="144" t="inlineStr"/>
      <c r="C1076" s="173" t="inlineStr">
        <is>
          <t>/opt/Processing/libraries/Shapes3D</t>
        </is>
      </c>
      <c r="D1076" s="192" t="inlineStr">
        <is>
          <t>NA</t>
        </is>
      </c>
      <c r="E1076" s="191" t="inlineStr">
        <is>
          <t>YES</t>
        </is>
      </c>
      <c r="F1076" s="192" t="inlineStr">
        <is>
          <t>YES</t>
        </is>
      </c>
      <c r="G1076" s="171">
        <f>IF(ISNA(VLOOKUP(C1076,FS_SIZE!$B$1:$C$551,2,0)),"",VLOOKUP(C1076,FS_SIZE!$B$1:$C$551,2,0))</f>
        <v/>
      </c>
    </row>
    <row r="1077" ht="12.8" customHeight="1" s="111">
      <c r="B1077" s="144" t="inlineStr"/>
      <c r="C1077" s="173" t="inlineStr">
        <is>
          <t>/opt/Processing/libraries/Shapes3D/library.properties</t>
        </is>
      </c>
      <c r="D1077" s="192" t="inlineStr">
        <is>
          <t>NA</t>
        </is>
      </c>
      <c r="E1077" s="191" t="inlineStr">
        <is>
          <t>YES</t>
        </is>
      </c>
      <c r="F1077" s="192" t="inlineStr">
        <is>
          <t>No</t>
        </is>
      </c>
      <c r="G1077" s="171">
        <f>IF(ISNA(VLOOKUP(C1077,FS_SIZE!$B$1:$C$551,2,0)),"",VLOOKUP(C1077,FS_SIZE!$B$1:$C$551,2,0))</f>
        <v/>
      </c>
    </row>
    <row r="1078" ht="12.8" customHeight="1" s="111">
      <c r="B1078" s="144" t="inlineStr"/>
      <c r="C1078" s="173" t="inlineStr">
        <is>
          <t>/opt/Processing/libraries/minim</t>
        </is>
      </c>
      <c r="D1078" s="192" t="inlineStr">
        <is>
          <t>NA</t>
        </is>
      </c>
      <c r="E1078" s="191" t="inlineStr">
        <is>
          <t>YES</t>
        </is>
      </c>
      <c r="F1078" s="192" t="inlineStr">
        <is>
          <t>YES</t>
        </is>
      </c>
      <c r="G1078" s="171">
        <f>IF(ISNA(VLOOKUP(C1078,FS_SIZE!$B$1:$C$551,2,0)),"",VLOOKUP(C1078,FS_SIZE!$B$1:$C$551,2,0))</f>
        <v/>
      </c>
    </row>
    <row r="1079" ht="12.8" customHeight="1" s="111">
      <c r="B1079" s="144" t="inlineStr"/>
      <c r="C1079" s="173" t="inlineStr">
        <is>
          <t>/opt/Processing/libraries/minim/changelog.txt</t>
        </is>
      </c>
      <c r="D1079" s="192" t="inlineStr">
        <is>
          <t>NA</t>
        </is>
      </c>
      <c r="E1079" s="191" t="inlineStr">
        <is>
          <t>YES</t>
        </is>
      </c>
      <c r="F1079" s="192" t="inlineStr">
        <is>
          <t>No</t>
        </is>
      </c>
      <c r="G1079" s="171">
        <f>IF(ISNA(VLOOKUP(C1079,FS_SIZE!$B$1:$C$551,2,0)),"",VLOOKUP(C1079,FS_SIZE!$B$1:$C$551,2,0))</f>
        <v/>
      </c>
    </row>
    <row r="1080" ht="12.8" customHeight="1" s="111">
      <c r="B1080" s="172" t="inlineStr"/>
      <c r="C1080" s="173" t="inlineStr">
        <is>
          <t>/opt/Processing/libraries/minim/license.txt</t>
        </is>
      </c>
      <c r="D1080" s="174" t="inlineStr">
        <is>
          <t>NA</t>
        </is>
      </c>
      <c r="E1080" s="173" t="inlineStr">
        <is>
          <t>YES</t>
        </is>
      </c>
      <c r="F1080" s="173" t="inlineStr">
        <is>
          <t>No</t>
        </is>
      </c>
      <c r="G1080" s="171">
        <f>IF(ISNA(VLOOKUP(C1080,FS_SIZE!$B$1:$C$551,2,0)),"",VLOOKUP(C1080,FS_SIZE!$B$1:$C$551,2,0))</f>
        <v/>
      </c>
    </row>
    <row r="1081" ht="12.8" customHeight="1" s="111">
      <c r="B1081" s="190" t="inlineStr"/>
      <c r="C1081" s="191" t="inlineStr">
        <is>
          <t>/opt/Processing/libraries/sonia_v2_9</t>
        </is>
      </c>
      <c r="D1081" s="192" t="inlineStr">
        <is>
          <t>NA</t>
        </is>
      </c>
      <c r="E1081" s="191" t="inlineStr">
        <is>
          <t>YES</t>
        </is>
      </c>
      <c r="F1081" s="192" t="inlineStr">
        <is>
          <t>YES</t>
        </is>
      </c>
      <c r="G1081" s="171">
        <f>IF(ISNA(VLOOKUP(C1081,FS_SIZE!$B$1:$C$551,2,0)),"",VLOOKUP(C1081,FS_SIZE!$B$1:$C$551,2,0))</f>
        <v/>
      </c>
    </row>
    <row r="1082" ht="12.8" customHeight="1" s="111">
      <c r="B1082" s="190" t="inlineStr"/>
      <c r="C1082" s="191" t="inlineStr">
        <is>
          <t>/opt/Processing/libraries/soundcipher</t>
        </is>
      </c>
      <c r="D1082" s="192" t="inlineStr">
        <is>
          <t>NA</t>
        </is>
      </c>
      <c r="E1082" s="191" t="inlineStr">
        <is>
          <t>YES</t>
        </is>
      </c>
      <c r="F1082" s="192" t="inlineStr">
        <is>
          <t>YES</t>
        </is>
      </c>
      <c r="G1082" s="171">
        <f>IF(ISNA(VLOOKUP(C1082,FS_SIZE!$B$1:$C$551,2,0)),"",VLOOKUP(C1082,FS_SIZE!$B$1:$C$551,2,0))</f>
        <v/>
      </c>
    </row>
    <row r="1083" ht="12.8" customHeight="1" s="111">
      <c r="B1083" s="190" t="inlineStr"/>
      <c r="C1083" s="191" t="inlineStr">
        <is>
          <t>/opt/Processing/libraries/soundcipher/Installation.txt</t>
        </is>
      </c>
      <c r="D1083" s="192" t="inlineStr">
        <is>
          <t>NA</t>
        </is>
      </c>
      <c r="E1083" s="191" t="inlineStr">
        <is>
          <t>YES</t>
        </is>
      </c>
      <c r="F1083" s="192" t="inlineStr">
        <is>
          <t>No</t>
        </is>
      </c>
      <c r="G1083" s="171">
        <f>IF(ISNA(VLOOKUP(C1083,FS_SIZE!$B$1:$C$551,2,0)),"",VLOOKUP(C1083,FS_SIZE!$B$1:$C$551,2,0))</f>
        <v/>
      </c>
    </row>
    <row r="1084" ht="12.8" customHeight="1" s="111">
      <c r="B1084" s="190" t="inlineStr"/>
      <c r="C1084" s="191" t="inlineStr">
        <is>
          <t>/opt/Processing/libraries/soundcipher/license.txt</t>
        </is>
      </c>
      <c r="D1084" s="192" t="inlineStr">
        <is>
          <t>NA</t>
        </is>
      </c>
      <c r="E1084" s="191" t="inlineStr">
        <is>
          <t>YES</t>
        </is>
      </c>
      <c r="F1084" s="192" t="inlineStr">
        <is>
          <t>No</t>
        </is>
      </c>
      <c r="G1084" s="171">
        <f>IF(ISNA(VLOOKUP(C1084,FS_SIZE!$B$1:$C$551,2,0)),"",VLOOKUP(C1084,FS_SIZE!$B$1:$C$551,2,0))</f>
        <v/>
      </c>
    </row>
    <row r="1085" ht="12.8" customHeight="1" s="111">
      <c r="B1085" s="190" t="inlineStr"/>
      <c r="C1085" s="191" t="inlineStr">
        <is>
          <t>/opt/Processing/libraries/soundcipher/version.txt</t>
        </is>
      </c>
      <c r="D1085" s="192" t="inlineStr">
        <is>
          <t>NA</t>
        </is>
      </c>
      <c r="E1085" s="191" t="inlineStr">
        <is>
          <t>YES</t>
        </is>
      </c>
      <c r="F1085" s="192" t="inlineStr">
        <is>
          <t>No</t>
        </is>
      </c>
      <c r="G1085" s="171">
        <f>IF(ISNA(VLOOKUP(C1085,FS_SIZE!$B$1:$C$551,2,0)),"",VLOOKUP(C1085,FS_SIZE!$B$1:$C$551,2,0))</f>
        <v/>
      </c>
    </row>
    <row r="1086" ht="12.8" customHeight="1" s="111">
      <c r="B1086" s="190" t="inlineStr"/>
      <c r="C1086" s="191" t="inlineStr">
        <is>
          <t>/opt/UMS/documentation</t>
        </is>
      </c>
      <c r="D1086" s="192" t="inlineStr">
        <is>
          <t>NA</t>
        </is>
      </c>
      <c r="E1086" s="191" t="inlineStr">
        <is>
          <t>YES</t>
        </is>
      </c>
      <c r="F1086" s="192" t="inlineStr">
        <is>
          <t>YES</t>
        </is>
      </c>
      <c r="G1086" s="171">
        <f>IF(ISNA(VLOOKUP(C1086,FS_SIZE!$B$1:$C$551,2,0)),"",VLOOKUP(C1086,FS_SIZE!$B$1:$C$551,2,0))</f>
        <v/>
      </c>
    </row>
    <row r="1087" ht="12.8" customHeight="1" s="111">
      <c r="B1087" s="190" t="inlineStr"/>
      <c r="C1087" s="191" t="inlineStr">
        <is>
          <t>/opt/UMS/documentation/applications.html</t>
        </is>
      </c>
      <c r="D1087" s="192" t="inlineStr">
        <is>
          <t>NA</t>
        </is>
      </c>
      <c r="E1087" s="191" t="inlineStr">
        <is>
          <t>YES</t>
        </is>
      </c>
      <c r="F1087" s="192" t="inlineStr">
        <is>
          <t>No</t>
        </is>
      </c>
      <c r="G1087" s="171">
        <f>IF(ISNA(VLOOKUP(C1087,FS_SIZE!$B$1:$C$551,2,0)),"",VLOOKUP(C1087,FS_SIZE!$B$1:$C$551,2,0))</f>
        <v/>
      </c>
    </row>
    <row r="1088" ht="12.8" customHeight="1" s="111">
      <c r="B1088" s="190" t="inlineStr"/>
      <c r="C1088" s="191" t="inlineStr">
        <is>
          <t>/opt/UMS/documentation/avisynth.html</t>
        </is>
      </c>
      <c r="D1088" s="192" t="inlineStr">
        <is>
          <t>NA</t>
        </is>
      </c>
      <c r="E1088" s="191" t="inlineStr">
        <is>
          <t>YES</t>
        </is>
      </c>
      <c r="F1088" s="192" t="inlineStr">
        <is>
          <t>No</t>
        </is>
      </c>
      <c r="G1088" s="171">
        <f>IF(ISNA(VLOOKUP(C1088,FS_SIZE!$B$1:$C$551,2,0)),"",VLOOKUP(C1088,FS_SIZE!$B$1:$C$551,2,0))</f>
        <v/>
      </c>
    </row>
    <row r="1089" ht="12.8" customHeight="1" s="111">
      <c r="B1089" s="190" t="inlineStr"/>
      <c r="C1089" s="191" t="inlineStr">
        <is>
          <t>/opt/UMS/documentation/commandline.html</t>
        </is>
      </c>
      <c r="D1089" s="192" t="inlineStr">
        <is>
          <t>NA</t>
        </is>
      </c>
      <c r="E1089" s="191" t="inlineStr">
        <is>
          <t>YES</t>
        </is>
      </c>
      <c r="F1089" s="192" t="inlineStr">
        <is>
          <t>No</t>
        </is>
      </c>
      <c r="G1089" s="171">
        <f>IF(ISNA(VLOOKUP(C1089,FS_SIZE!$B$1:$C$551,2,0)),"",VLOOKUP(C1089,FS_SIZE!$B$1:$C$551,2,0))</f>
        <v/>
      </c>
    </row>
    <row r="1090" ht="12.8" customHeight="1" s="111">
      <c r="B1090" s="190" t="inlineStr"/>
      <c r="C1090" s="191" t="inlineStr">
        <is>
          <t>/opt/UMS/documentation/coreavc.html</t>
        </is>
      </c>
      <c r="D1090" s="192" t="inlineStr">
        <is>
          <t>NA</t>
        </is>
      </c>
      <c r="E1090" s="191" t="inlineStr">
        <is>
          <t>YES</t>
        </is>
      </c>
      <c r="F1090" s="192" t="inlineStr">
        <is>
          <t>No</t>
        </is>
      </c>
      <c r="G1090" s="171">
        <f>IF(ISNA(VLOOKUP(C1090,FS_SIZE!$B$1:$C$551,2,0)),"",VLOOKUP(C1090,FS_SIZE!$B$1:$C$551,2,0))</f>
        <v/>
      </c>
    </row>
    <row r="1091" ht="12.8" customHeight="1" s="111">
      <c r="B1091" s="190" t="inlineStr"/>
      <c r="C1091" s="191" t="inlineStr">
        <is>
          <t>/opt/UMS/documentation/general_configuration.html</t>
        </is>
      </c>
      <c r="D1091" s="192" t="inlineStr">
        <is>
          <t>NA</t>
        </is>
      </c>
      <c r="E1091" s="191" t="inlineStr">
        <is>
          <t>YES</t>
        </is>
      </c>
      <c r="F1091" s="192" t="inlineStr">
        <is>
          <t>No</t>
        </is>
      </c>
      <c r="G1091" s="171">
        <f>IF(ISNA(VLOOKUP(C1091,FS_SIZE!$B$1:$C$551,2,0)),"",VLOOKUP(C1091,FS_SIZE!$B$1:$C$551,2,0))</f>
        <v/>
      </c>
    </row>
    <row r="1092" ht="12.8" customHeight="1" s="111">
      <c r="B1092" s="172" t="inlineStr"/>
      <c r="C1092" s="173" t="inlineStr">
        <is>
          <t>/opt/UMS/documentation/index.html</t>
        </is>
      </c>
      <c r="D1092" s="174" t="inlineStr">
        <is>
          <t>NA</t>
        </is>
      </c>
      <c r="E1092" s="173" t="inlineStr">
        <is>
          <t>YES</t>
        </is>
      </c>
      <c r="F1092" s="173" t="inlineStr">
        <is>
          <t>No</t>
        </is>
      </c>
      <c r="G1092" s="171">
        <f>IF(ISNA(VLOOKUP(C1092,FS_SIZE!$B$1:$C$551,2,0)),"",VLOOKUP(C1092,FS_SIZE!$B$1:$C$551,2,0))</f>
        <v/>
      </c>
    </row>
    <row r="1093" ht="12.8" customHeight="1" s="111">
      <c r="B1093" s="190" t="inlineStr"/>
      <c r="C1093" s="191" t="inlineStr">
        <is>
          <t>/opt/UMS/documentation/installation.html</t>
        </is>
      </c>
      <c r="D1093" s="192" t="inlineStr">
        <is>
          <t>NA</t>
        </is>
      </c>
      <c r="E1093" s="191" t="inlineStr">
        <is>
          <t>YES</t>
        </is>
      </c>
      <c r="F1093" s="192" t="inlineStr">
        <is>
          <t>No</t>
        </is>
      </c>
      <c r="G1093" s="171">
        <f>IF(ISNA(VLOOKUP(C1093,FS_SIZE!$B$1:$C$551,2,0)),"",VLOOKUP(C1093,FS_SIZE!$B$1:$C$551,2,0))</f>
        <v/>
      </c>
    </row>
    <row r="1094" ht="12.8" customHeight="1" s="111">
      <c r="B1094" s="190" t="inlineStr"/>
      <c r="C1094" s="191" t="inlineStr">
        <is>
          <t>/opt/UMS/documentation/introduction.html</t>
        </is>
      </c>
      <c r="D1094" s="192" t="inlineStr">
        <is>
          <t>NA</t>
        </is>
      </c>
      <c r="E1094" s="191" t="inlineStr">
        <is>
          <t>YES</t>
        </is>
      </c>
      <c r="F1094" s="192" t="inlineStr">
        <is>
          <t>No</t>
        </is>
      </c>
      <c r="G1094" s="171">
        <f>IF(ISNA(VLOOKUP(C1094,FS_SIZE!$B$1:$C$551,2,0)),"",VLOOKUP(C1094,FS_SIZE!$B$1:$C$551,2,0))</f>
        <v/>
      </c>
    </row>
    <row r="1095" ht="12.8" customHeight="1" s="111">
      <c r="B1095" s="190" t="inlineStr"/>
      <c r="C1095" s="191" t="inlineStr">
        <is>
          <t>/opt/UMS/documentation/links.html</t>
        </is>
      </c>
      <c r="D1095" s="192" t="inlineStr">
        <is>
          <t>NA</t>
        </is>
      </c>
      <c r="E1095" s="191" t="inlineStr">
        <is>
          <t>YES</t>
        </is>
      </c>
      <c r="F1095" s="192" t="inlineStr">
        <is>
          <t>No</t>
        </is>
      </c>
      <c r="G1095" s="171">
        <f>IF(ISNA(VLOOKUP(C1095,FS_SIZE!$B$1:$C$551,2,0)),"",VLOOKUP(C1095,FS_SIZE!$B$1:$C$551,2,0))</f>
        <v/>
      </c>
    </row>
    <row r="1096" ht="12.8" customHeight="1" s="111">
      <c r="B1096" s="190" t="inlineStr"/>
      <c r="C1096" s="191" t="inlineStr">
        <is>
          <t>/opt/UMS/documentation/navigation_share.html</t>
        </is>
      </c>
      <c r="D1096" s="192" t="inlineStr">
        <is>
          <t>NA</t>
        </is>
      </c>
      <c r="E1096" s="191" t="inlineStr">
        <is>
          <t>YES</t>
        </is>
      </c>
      <c r="F1096" s="192" t="inlineStr">
        <is>
          <t>No</t>
        </is>
      </c>
      <c r="G1096" s="171">
        <f>IF(ISNA(VLOOKUP(C1096,FS_SIZE!$B$1:$C$551,2,0)),"",VLOOKUP(C1096,FS_SIZE!$B$1:$C$551,2,0))</f>
        <v/>
      </c>
    </row>
    <row r="1097" ht="12.8" customHeight="1" s="111">
      <c r="B1097" s="190" t="inlineStr"/>
      <c r="C1097" s="191" t="inlineStr">
        <is>
          <t>/opt/UMS/documentation/networking.html</t>
        </is>
      </c>
      <c r="D1097" s="192" t="inlineStr">
        <is>
          <t>NA</t>
        </is>
      </c>
      <c r="E1097" s="191" t="inlineStr">
        <is>
          <t>YES</t>
        </is>
      </c>
      <c r="F1097" s="192" t="inlineStr">
        <is>
          <t>No</t>
        </is>
      </c>
      <c r="G1097" s="171">
        <f>IF(ISNA(VLOOKUP(C1097,FS_SIZE!$B$1:$C$551,2,0)),"",VLOOKUP(C1097,FS_SIZE!$B$1:$C$551,2,0))</f>
        <v/>
      </c>
    </row>
    <row r="1098" ht="12.8" customHeight="1" s="111">
      <c r="B1098" s="190" t="inlineStr"/>
      <c r="C1098" s="191" t="inlineStr">
        <is>
          <t>/opt/UMS/documentation/plugins.html</t>
        </is>
      </c>
      <c r="D1098" s="192" t="inlineStr">
        <is>
          <t>NA</t>
        </is>
      </c>
      <c r="E1098" s="191" t="inlineStr">
        <is>
          <t>YES</t>
        </is>
      </c>
      <c r="F1098" s="192" t="inlineStr">
        <is>
          <t>No</t>
        </is>
      </c>
      <c r="G1098" s="171">
        <f>IF(ISNA(VLOOKUP(C1098,FS_SIZE!$B$1:$C$551,2,0)),"",VLOOKUP(C1098,FS_SIZE!$B$1:$C$551,2,0))</f>
        <v/>
      </c>
    </row>
    <row r="1099" ht="12.8" customHeight="1" s="111">
      <c r="B1099" s="190" t="inlineStr"/>
      <c r="C1099" s="191" t="inlineStr">
        <is>
          <t>/opt/UMS/documentation/transcoding.html</t>
        </is>
      </c>
      <c r="D1099" s="192" t="inlineStr">
        <is>
          <t>NA</t>
        </is>
      </c>
      <c r="E1099" s="191" t="inlineStr">
        <is>
          <t>YES</t>
        </is>
      </c>
      <c r="F1099" s="192" t="inlineStr">
        <is>
          <t>No</t>
        </is>
      </c>
      <c r="G1099" s="171">
        <f>IF(ISNA(VLOOKUP(C1099,FS_SIZE!$B$1:$C$551,2,0)),"",VLOOKUP(C1099,FS_SIZE!$B$1:$C$551,2,0))</f>
        <v/>
      </c>
    </row>
    <row r="1100" ht="12.8" customHeight="1" s="111">
      <c r="B1100" s="190" t="inlineStr"/>
      <c r="C1100" s="191" t="inlineStr">
        <is>
          <t>/opt/UMS/documentation/videolan.html</t>
        </is>
      </c>
      <c r="D1100" s="192" t="inlineStr">
        <is>
          <t>NA</t>
        </is>
      </c>
      <c r="E1100" s="191" t="inlineStr">
        <is>
          <t>YES</t>
        </is>
      </c>
      <c r="F1100" s="192" t="inlineStr">
        <is>
          <t>No</t>
        </is>
      </c>
      <c r="G1100" s="171">
        <f>IF(ISNA(VLOOKUP(C1100,FS_SIZE!$B$1:$C$551,2,0)),"",VLOOKUP(C1100,FS_SIZE!$B$1:$C$551,2,0))</f>
        <v/>
      </c>
    </row>
    <row r="1101" ht="12.8" customHeight="1" s="111">
      <c r="B1101" s="190" t="inlineStr"/>
      <c r="C1101" s="191" t="inlineStr">
        <is>
          <t>/opt/UMS/linux</t>
        </is>
      </c>
      <c r="D1101" s="192" t="inlineStr">
        <is>
          <t>NA</t>
        </is>
      </c>
      <c r="E1101" s="191" t="inlineStr">
        <is>
          <t>YES</t>
        </is>
      </c>
      <c r="F1101" s="192" t="inlineStr">
        <is>
          <t>YES</t>
        </is>
      </c>
      <c r="G1101" s="171">
        <f>IF(ISNA(VLOOKUP(C1101,FS_SIZE!$B$1:$C$551,2,0)),"",VLOOKUP(C1101,FS_SIZE!$B$1:$C$551,2,0))</f>
        <v/>
      </c>
    </row>
    <row r="1102" ht="12.8" customHeight="1" s="111">
      <c r="B1102" s="190" t="inlineStr"/>
      <c r="C1102" s="191" t="inlineStr">
        <is>
          <t>/opt/UMS/linux/ffmpeg</t>
        </is>
      </c>
      <c r="D1102" s="192" t="inlineStr">
        <is>
          <t>NA</t>
        </is>
      </c>
      <c r="E1102" s="191" t="inlineStr">
        <is>
          <t>YES</t>
        </is>
      </c>
      <c r="F1102" s="192" t="inlineStr">
        <is>
          <t>No</t>
        </is>
      </c>
      <c r="G1102" s="171">
        <f>IF(ISNA(VLOOKUP(C1102,FS_SIZE!$B$1:$C$551,2,0)),"",VLOOKUP(C1102,FS_SIZE!$B$1:$C$551,2,0))</f>
        <v/>
      </c>
    </row>
    <row r="1103" ht="12.8" customHeight="1" s="111">
      <c r="B1103" s="172" t="inlineStr"/>
      <c r="C1103" s="173" t="inlineStr">
        <is>
          <t>/opt/UMS/linux/ffmpeg64</t>
        </is>
      </c>
      <c r="D1103" s="174" t="inlineStr">
        <is>
          <t>NA</t>
        </is>
      </c>
      <c r="E1103" s="173" t="inlineStr">
        <is>
          <t>YES</t>
        </is>
      </c>
      <c r="F1103" s="173" t="inlineStr">
        <is>
          <t>No</t>
        </is>
      </c>
      <c r="G1103" s="171">
        <f>IF(ISNA(VLOOKUP(C1103,FS_SIZE!$B$1:$C$551,2,0)),"",VLOOKUP(C1103,FS_SIZE!$B$1:$C$551,2,0))</f>
        <v/>
      </c>
    </row>
    <row r="1104" ht="12.8" customHeight="1" s="111">
      <c r="B1104" s="144" t="inlineStr"/>
      <c r="C1104" s="173" t="inlineStr">
        <is>
          <t>/opt/UMS/linux/tsMuxeR</t>
        </is>
      </c>
      <c r="D1104" s="192" t="inlineStr">
        <is>
          <t>NA</t>
        </is>
      </c>
      <c r="E1104" s="191" t="inlineStr">
        <is>
          <t>YES</t>
        </is>
      </c>
      <c r="F1104" s="192" t="inlineStr">
        <is>
          <t>No</t>
        </is>
      </c>
      <c r="G1104" s="171">
        <f>IF(ISNA(VLOOKUP(C1104,FS_SIZE!$B$1:$C$551,2,0)),"",VLOOKUP(C1104,FS_SIZE!$B$1:$C$551,2,0))</f>
        <v/>
      </c>
    </row>
    <row r="1105" ht="12.8" customHeight="1" s="111">
      <c r="B1105" s="144" t="inlineStr"/>
      <c r="C1105" s="173" t="inlineStr">
        <is>
          <t>/opt/UMS/linux/tsMuxeR-new</t>
        </is>
      </c>
      <c r="D1105" s="192" t="inlineStr">
        <is>
          <t>NA</t>
        </is>
      </c>
      <c r="E1105" s="191" t="inlineStr">
        <is>
          <t>YES</t>
        </is>
      </c>
      <c r="F1105" s="192" t="inlineStr">
        <is>
          <t>No</t>
        </is>
      </c>
      <c r="G1105" s="171">
        <f>IF(ISNA(VLOOKUP(C1105,FS_SIZE!$B$1:$C$551,2,0)),"",VLOOKUP(C1105,FS_SIZE!$B$1:$C$551,2,0))</f>
        <v/>
      </c>
    </row>
    <row r="1106" ht="12.8" customHeight="1" s="111">
      <c r="B1106" s="144" t="inlineStr"/>
      <c r="C1106" s="173" t="inlineStr">
        <is>
          <t>/opt/UMS/plugins</t>
        </is>
      </c>
      <c r="D1106" s="192" t="inlineStr">
        <is>
          <t>NA</t>
        </is>
      </c>
      <c r="E1106" s="191" t="inlineStr">
        <is>
          <t>YES</t>
        </is>
      </c>
      <c r="F1106" s="192" t="inlineStr">
        <is>
          <t>YES</t>
        </is>
      </c>
      <c r="G1106" s="171">
        <f>IF(ISNA(VLOOKUP(C1106,FS_SIZE!$B$1:$C$551,2,0)),"",VLOOKUP(C1106,FS_SIZE!$B$1:$C$551,2,0))</f>
        <v/>
      </c>
    </row>
    <row r="1107" ht="12.8" customHeight="1" s="111">
      <c r="B1107" s="172" t="inlineStr"/>
      <c r="C1107" s="173" t="inlineStr">
        <is>
          <t>/opt/UMS/plugins/README.md</t>
        </is>
      </c>
      <c r="D1107" s="174" t="inlineStr">
        <is>
          <t>NA</t>
        </is>
      </c>
      <c r="E1107" s="173" t="inlineStr">
        <is>
          <t>YES</t>
        </is>
      </c>
      <c r="F1107" s="173" t="inlineStr">
        <is>
          <t>No</t>
        </is>
      </c>
      <c r="G1107" s="171">
        <f>IF(ISNA(VLOOKUP(C1107,FS_SIZE!$B$1:$C$551,2,0)),"",VLOOKUP(C1107,FS_SIZE!$B$1:$C$551,2,0))</f>
        <v/>
      </c>
    </row>
    <row r="1108" ht="12.8" customHeight="1" s="111">
      <c r="B1108" s="190" t="inlineStr"/>
      <c r="C1108" s="191" t="inlineStr">
        <is>
          <t>/opt/UMS/plugins/README.txt</t>
        </is>
      </c>
      <c r="D1108" s="192" t="inlineStr">
        <is>
          <t>NA</t>
        </is>
      </c>
      <c r="E1108" s="191" t="inlineStr">
        <is>
          <t>YES</t>
        </is>
      </c>
      <c r="F1108" s="192" t="inlineStr">
        <is>
          <t>No</t>
        </is>
      </c>
      <c r="G1108" s="171">
        <f>IF(ISNA(VLOOKUP(C1108,FS_SIZE!$B$1:$C$551,2,0)),"",VLOOKUP(C1108,FS_SIZE!$B$1:$C$551,2,0))</f>
        <v/>
      </c>
    </row>
    <row r="1109" ht="12.8" customHeight="1" s="111">
      <c r="B1109" s="190" t="inlineStr"/>
      <c r="C1109" s="191" t="inlineStr">
        <is>
          <t>/opt/UMS/renderers</t>
        </is>
      </c>
      <c r="D1109" s="192" t="inlineStr">
        <is>
          <t>NA</t>
        </is>
      </c>
      <c r="E1109" s="191" t="inlineStr">
        <is>
          <t>YES</t>
        </is>
      </c>
      <c r="F1109" s="192" t="inlineStr">
        <is>
          <t>YES</t>
        </is>
      </c>
      <c r="G1109" s="171">
        <f>IF(ISNA(VLOOKUP(C1109,FS_SIZE!$B$1:$C$551,2,0)),"",VLOOKUP(C1109,FS_SIZE!$B$1:$C$551,2,0))</f>
        <v/>
      </c>
    </row>
    <row r="1110" ht="12.8" customHeight="1" s="111">
      <c r="B1110" s="190" t="inlineStr"/>
      <c r="C1110" s="191" t="inlineStr">
        <is>
          <t>/opt/UMS/renderers/AnyCast.conf</t>
        </is>
      </c>
      <c r="D1110" s="192" t="inlineStr">
        <is>
          <t>NA</t>
        </is>
      </c>
      <c r="E1110" s="191" t="inlineStr">
        <is>
          <t>YES</t>
        </is>
      </c>
      <c r="F1110" s="192" t="inlineStr">
        <is>
          <t>No</t>
        </is>
      </c>
      <c r="G1110" s="171">
        <f>IF(ISNA(VLOOKUP(C1110,FS_SIZE!$B$1:$C$551,2,0)),"",VLOOKUP(C1110,FS_SIZE!$B$1:$C$551,2,0))</f>
        <v/>
      </c>
    </row>
    <row r="1111" ht="12.8" customHeight="1" s="111">
      <c r="B1111" s="190" t="inlineStr"/>
      <c r="C1111" s="191" t="inlineStr">
        <is>
          <t>/opt/UMS/renderers/Apple-TV-VLC.conf</t>
        </is>
      </c>
      <c r="D1111" s="192" t="inlineStr">
        <is>
          <t>NA</t>
        </is>
      </c>
      <c r="E1111" s="191" t="inlineStr">
        <is>
          <t>YES</t>
        </is>
      </c>
      <c r="F1111" s="192" t="inlineStr">
        <is>
          <t>No</t>
        </is>
      </c>
      <c r="G1111" s="171">
        <f>IF(ISNA(VLOOKUP(C1111,FS_SIZE!$B$1:$C$551,2,0)),"",VLOOKUP(C1111,FS_SIZE!$B$1:$C$551,2,0))</f>
        <v/>
      </c>
    </row>
    <row r="1112" ht="12.8" customHeight="1" s="111">
      <c r="B1112" s="190" t="inlineStr"/>
      <c r="C1112" s="191" t="inlineStr">
        <is>
          <t>/opt/UMS/renderers/Apple-iDevice-AirPlayer.conf</t>
        </is>
      </c>
      <c r="D1112" s="192" t="inlineStr">
        <is>
          <t>NA</t>
        </is>
      </c>
      <c r="E1112" s="191" t="inlineStr">
        <is>
          <t>YES</t>
        </is>
      </c>
      <c r="F1112" s="192" t="inlineStr">
        <is>
          <t>No</t>
        </is>
      </c>
      <c r="G1112" s="171">
        <f>IF(ISNA(VLOOKUP(C1112,FS_SIZE!$B$1:$C$551,2,0)),"",VLOOKUP(C1112,FS_SIZE!$B$1:$C$551,2,0))</f>
        <v/>
      </c>
    </row>
    <row r="1113" ht="12.8" customHeight="1" s="111">
      <c r="B1113" s="190" t="inlineStr"/>
      <c r="C1113" s="191" t="inlineStr">
        <is>
          <t>/opt/UMS/renderers/Apple-iDevice-VLC.conf</t>
        </is>
      </c>
      <c r="D1113" s="192" t="inlineStr">
        <is>
          <t>NA</t>
        </is>
      </c>
      <c r="E1113" s="191" t="inlineStr">
        <is>
          <t>YES</t>
        </is>
      </c>
      <c r="F1113" s="192" t="inlineStr">
        <is>
          <t>No</t>
        </is>
      </c>
      <c r="G1113" s="171">
        <f>IF(ISNA(VLOOKUP(C1113,FS_SIZE!$B$1:$C$551,2,0)),"",VLOOKUP(C1113,FS_SIZE!$B$1:$C$551,2,0))</f>
        <v/>
      </c>
    </row>
    <row r="1114" ht="12.8" customHeight="1" s="111">
      <c r="B1114" s="190" t="inlineStr"/>
      <c r="C1114" s="191" t="inlineStr">
        <is>
          <t>/opt/UMS/renderers/Apple-iDevice-VLC32bit.conf</t>
        </is>
      </c>
      <c r="D1114" s="192" t="inlineStr">
        <is>
          <t>NA</t>
        </is>
      </c>
      <c r="E1114" s="191" t="inlineStr">
        <is>
          <t>YES</t>
        </is>
      </c>
      <c r="F1114" s="192" t="inlineStr">
        <is>
          <t>No</t>
        </is>
      </c>
      <c r="G1114" s="171">
        <f>IF(ISNA(VLOOKUP(C1114,FS_SIZE!$B$1:$C$551,2,0)),"",VLOOKUP(C1114,FS_SIZE!$B$1:$C$551,2,0))</f>
        <v/>
      </c>
    </row>
    <row r="1115" ht="12.8" customHeight="1" s="111">
      <c r="B1115" s="172" t="inlineStr"/>
      <c r="C1115" s="173" t="inlineStr">
        <is>
          <t>/opt/UMS/renderers/Apple-iDevice.conf</t>
        </is>
      </c>
      <c r="D1115" s="174" t="inlineStr">
        <is>
          <t>NA</t>
        </is>
      </c>
      <c r="E1115" s="173" t="inlineStr">
        <is>
          <t>YES</t>
        </is>
      </c>
      <c r="F1115" s="173" t="inlineStr">
        <is>
          <t>No</t>
        </is>
      </c>
      <c r="G1115" s="171">
        <f>IF(ISNA(VLOOKUP(C1115,FS_SIZE!$B$1:$C$551,2,0)),"",VLOOKUP(C1115,FS_SIZE!$B$1:$C$551,2,0))</f>
        <v/>
      </c>
    </row>
    <row r="1116" ht="12.8" customHeight="1" s="111">
      <c r="B1116" s="172" t="inlineStr"/>
      <c r="C1116" s="173" t="inlineStr">
        <is>
          <t>/opt/UMS/renderers/BlackBerry-PlayBook-KalemSoftMP.conf</t>
        </is>
      </c>
      <c r="D1116" s="174" t="inlineStr">
        <is>
          <t>NA</t>
        </is>
      </c>
      <c r="E1116" s="173" t="inlineStr">
        <is>
          <t>YES</t>
        </is>
      </c>
      <c r="F1116" s="173" t="inlineStr">
        <is>
          <t>No</t>
        </is>
      </c>
      <c r="G1116" s="171">
        <f>IF(ISNA(VLOOKUP(C1116,FS_SIZE!$B$1:$C$551,2,0)),"",VLOOKUP(C1116,FS_SIZE!$B$1:$C$551,2,0))</f>
        <v/>
      </c>
    </row>
    <row r="1117" ht="12.8" customHeight="1" s="111">
      <c r="B1117" s="144" t="inlineStr"/>
      <c r="C1117" s="173" t="inlineStr">
        <is>
          <t>/opt/UMS/renderers/Bush-FreeviewHighDefinitionDigitalSetTopBox.conf</t>
        </is>
      </c>
      <c r="D1117" s="192" t="inlineStr">
        <is>
          <t>NA</t>
        </is>
      </c>
      <c r="E1117" s="191" t="inlineStr">
        <is>
          <t>YES</t>
        </is>
      </c>
      <c r="F1117" s="192" t="inlineStr">
        <is>
          <t>No</t>
        </is>
      </c>
      <c r="G1117" s="171">
        <f>IF(ISNA(VLOOKUP(C1117,FS_SIZE!$B$1:$C$551,2,0)),"",VLOOKUP(C1117,FS_SIZE!$B$1:$C$551,2,0))</f>
        <v/>
      </c>
    </row>
    <row r="1118" ht="12.8" customHeight="1" s="111">
      <c r="B1118" s="144" t="inlineStr"/>
      <c r="C1118" s="173" t="inlineStr">
        <is>
          <t>/opt/UMS/renderers/CambridgeAudio-AzurBD.conf</t>
        </is>
      </c>
      <c r="D1118" s="192" t="inlineStr">
        <is>
          <t>NA</t>
        </is>
      </c>
      <c r="E1118" s="191" t="inlineStr">
        <is>
          <t>YES</t>
        </is>
      </c>
      <c r="F1118" s="192" t="inlineStr">
        <is>
          <t>No</t>
        </is>
      </c>
      <c r="G1118" s="171">
        <f>IF(ISNA(VLOOKUP(C1118,FS_SIZE!$B$1:$C$551,2,0)),"",VLOOKUP(C1118,FS_SIZE!$B$1:$C$551,2,0))</f>
        <v/>
      </c>
    </row>
    <row r="1119" ht="12.8" customHeight="1" s="111">
      <c r="B1119" s="144" t="inlineStr"/>
      <c r="C1119" s="173" t="inlineStr">
        <is>
          <t>/opt/UMS/renderers/DLink-DSM510.conf</t>
        </is>
      </c>
      <c r="D1119" s="192" t="inlineStr">
        <is>
          <t>NA</t>
        </is>
      </c>
      <c r="E1119" s="191" t="inlineStr">
        <is>
          <t>YES</t>
        </is>
      </c>
      <c r="F1119" s="192" t="inlineStr">
        <is>
          <t>No</t>
        </is>
      </c>
      <c r="G1119" s="171">
        <f>IF(ISNA(VLOOKUP(C1119,FS_SIZE!$B$1:$C$551,2,0)),"",VLOOKUP(C1119,FS_SIZE!$B$1:$C$551,2,0))</f>
        <v/>
      </c>
    </row>
    <row r="1120" ht="12.8" customHeight="1" s="111">
      <c r="B1120" s="144" t="inlineStr"/>
      <c r="C1120" s="173" t="inlineStr">
        <is>
          <t>/opt/UMS/renderers/DefaultRenderer.conf</t>
        </is>
      </c>
      <c r="D1120" s="192" t="inlineStr">
        <is>
          <t>NA</t>
        </is>
      </c>
      <c r="E1120" s="191" t="inlineStr">
        <is>
          <t>YES</t>
        </is>
      </c>
      <c r="F1120" s="192" t="inlineStr">
        <is>
          <t>No</t>
        </is>
      </c>
      <c r="G1120" s="171">
        <f>IF(ISNA(VLOOKUP(C1120,FS_SIZE!$B$1:$C$551,2,0)),"",VLOOKUP(C1120,FS_SIZE!$B$1:$C$551,2,0))</f>
        <v/>
      </c>
    </row>
    <row r="1121" ht="12.8" customHeight="1" s="111">
      <c r="B1121" s="144" t="inlineStr"/>
      <c r="C1121" s="173" t="inlineStr">
        <is>
          <t>/opt/UMS/renderers/DirecTV.conf</t>
        </is>
      </c>
      <c r="D1121" s="192" t="inlineStr">
        <is>
          <t>NA</t>
        </is>
      </c>
      <c r="E1121" s="191" t="inlineStr">
        <is>
          <t>YES</t>
        </is>
      </c>
      <c r="F1121" s="192" t="inlineStr">
        <is>
          <t>No</t>
        </is>
      </c>
      <c r="G1121" s="171">
        <f>IF(ISNA(VLOOKUP(C1121,FS_SIZE!$B$1:$C$551,2,0)),"",VLOOKUP(C1121,FS_SIZE!$B$1:$C$551,2,0))</f>
        <v/>
      </c>
    </row>
    <row r="1122" ht="12.8" customHeight="1" s="111">
      <c r="B1122" s="144" t="inlineStr"/>
      <c r="C1122" s="173" t="inlineStr">
        <is>
          <t>/opt/UMS/renderers/FetchTV.conf</t>
        </is>
      </c>
      <c r="D1122" s="192" t="inlineStr">
        <is>
          <t>NA</t>
        </is>
      </c>
      <c r="E1122" s="191" t="inlineStr">
        <is>
          <t>YES</t>
        </is>
      </c>
      <c r="F1122" s="192" t="inlineStr">
        <is>
          <t>No</t>
        </is>
      </c>
      <c r="G1122" s="171">
        <f>IF(ISNA(VLOOKUP(C1122,FS_SIZE!$B$1:$C$551,2,0)),"",VLOOKUP(C1122,FS_SIZE!$B$1:$C$551,2,0))</f>
        <v/>
      </c>
    </row>
    <row r="1123" ht="12.8" customHeight="1" s="111">
      <c r="B1123" s="144" t="inlineStr"/>
      <c r="C1123" s="173" t="inlineStr">
        <is>
          <t>/opt/UMS/renderers/Free-Freebox.conf</t>
        </is>
      </c>
      <c r="D1123" s="192" t="inlineStr">
        <is>
          <t>NA</t>
        </is>
      </c>
      <c r="E1123" s="191" t="inlineStr">
        <is>
          <t>YES</t>
        </is>
      </c>
      <c r="F1123" s="192" t="inlineStr">
        <is>
          <t>No</t>
        </is>
      </c>
      <c r="G1123" s="171">
        <f>IF(ISNA(VLOOKUP(C1123,FS_SIZE!$B$1:$C$551,2,0)),"",VLOOKUP(C1123,FS_SIZE!$B$1:$C$551,2,0))</f>
        <v/>
      </c>
    </row>
    <row r="1124" ht="12.8" customHeight="1" s="111">
      <c r="B1124" s="144" t="inlineStr"/>
      <c r="C1124" s="173" t="inlineStr">
        <is>
          <t>/opt/UMS/renderers/Freecom-MusicPal.conf</t>
        </is>
      </c>
      <c r="D1124" s="192" t="inlineStr">
        <is>
          <t>NA</t>
        </is>
      </c>
      <c r="E1124" s="191" t="inlineStr">
        <is>
          <t>YES</t>
        </is>
      </c>
      <c r="F1124" s="192" t="inlineStr">
        <is>
          <t>No</t>
        </is>
      </c>
      <c r="G1124" s="171">
        <f>IF(ISNA(VLOOKUP(C1124,FS_SIZE!$B$1:$C$551,2,0)),"",VLOOKUP(C1124,FS_SIZE!$B$1:$C$551,2,0))</f>
        <v/>
      </c>
    </row>
    <row r="1125" ht="12.8" customHeight="1" s="111">
      <c r="B1125" s="144" t="inlineStr"/>
      <c r="C1125" s="173" t="inlineStr">
        <is>
          <t>/opt/UMS/renderers/Google-Android-BubbleUPnP-MXPlayer.conf</t>
        </is>
      </c>
      <c r="D1125" s="192" t="inlineStr">
        <is>
          <t>NA</t>
        </is>
      </c>
      <c r="E1125" s="191" t="inlineStr">
        <is>
          <t>YES</t>
        </is>
      </c>
      <c r="F1125" s="192" t="inlineStr">
        <is>
          <t>No</t>
        </is>
      </c>
      <c r="G1125" s="171">
        <f>IF(ISNA(VLOOKUP(C1125,FS_SIZE!$B$1:$C$551,2,0)),"",VLOOKUP(C1125,FS_SIZE!$B$1:$C$551,2,0))</f>
        <v/>
      </c>
    </row>
    <row r="1126" ht="12.8" customHeight="1" s="111">
      <c r="B1126" s="144" t="inlineStr"/>
      <c r="C1126" s="173" t="inlineStr">
        <is>
          <t>/opt/UMS/renderers/Google-Android-Chromecast.conf</t>
        </is>
      </c>
      <c r="D1126" s="192" t="inlineStr">
        <is>
          <t>NA</t>
        </is>
      </c>
      <c r="E1126" s="191" t="inlineStr">
        <is>
          <t>YES</t>
        </is>
      </c>
      <c r="F1126" s="192" t="inlineStr">
        <is>
          <t>No</t>
        </is>
      </c>
      <c r="G1126" s="171">
        <f>IF(ISNA(VLOOKUP(C1126,FS_SIZE!$B$1:$C$551,2,0)),"",VLOOKUP(C1126,FS_SIZE!$B$1:$C$551,2,0))</f>
        <v/>
      </c>
    </row>
    <row r="1127" ht="12.8" customHeight="1" s="111">
      <c r="B1127" s="144" t="inlineStr"/>
      <c r="C1127" s="173" t="inlineStr">
        <is>
          <t>/opt/UMS/renderers/Google-Android.conf</t>
        </is>
      </c>
      <c r="D1127" s="192" t="inlineStr">
        <is>
          <t>NA</t>
        </is>
      </c>
      <c r="E1127" s="191" t="inlineStr">
        <is>
          <t>YES</t>
        </is>
      </c>
      <c r="F1127" s="192" t="inlineStr">
        <is>
          <t>No</t>
        </is>
      </c>
      <c r="G1127" s="171">
        <f>IF(ISNA(VLOOKUP(C1127,FS_SIZE!$B$1:$C$551,2,0)),"",VLOOKUP(C1127,FS_SIZE!$B$1:$C$551,2,0))</f>
        <v/>
      </c>
    </row>
    <row r="1128" ht="12.8" customHeight="1" s="111">
      <c r="B1128" s="144" t="inlineStr"/>
      <c r="C1128" s="173" t="inlineStr">
        <is>
          <t>/opt/UMS/renderers/Google-ChromecastUltra.conf</t>
        </is>
      </c>
      <c r="D1128" s="192" t="inlineStr">
        <is>
          <t>NA</t>
        </is>
      </c>
      <c r="E1128" s="191" t="inlineStr">
        <is>
          <t>YES</t>
        </is>
      </c>
      <c r="F1128" s="192" t="inlineStr">
        <is>
          <t>No</t>
        </is>
      </c>
      <c r="G1128" s="171">
        <f>IF(ISNA(VLOOKUP(C1128,FS_SIZE!$B$1:$C$551,2,0)),"",VLOOKUP(C1128,FS_SIZE!$B$1:$C$551,2,0))</f>
        <v/>
      </c>
    </row>
    <row r="1129" ht="12.8" customHeight="1" s="111">
      <c r="B1129" s="144" t="inlineStr"/>
      <c r="C1129" s="173" t="inlineStr">
        <is>
          <t>/opt/UMS/renderers/Hama-IR320.conf</t>
        </is>
      </c>
      <c r="D1129" s="192" t="inlineStr">
        <is>
          <t>NA</t>
        </is>
      </c>
      <c r="E1129" s="191" t="inlineStr">
        <is>
          <t>YES</t>
        </is>
      </c>
      <c r="F1129" s="192" t="inlineStr">
        <is>
          <t>No</t>
        </is>
      </c>
      <c r="G1129" s="171">
        <f>IF(ISNA(VLOOKUP(C1129,FS_SIZE!$B$1:$C$551,2,0)),"",VLOOKUP(C1129,FS_SIZE!$B$1:$C$551,2,0))</f>
        <v/>
      </c>
    </row>
    <row r="1130" ht="12.8" customHeight="1" s="111">
      <c r="B1130" s="144" t="inlineStr"/>
      <c r="C1130" s="173" t="inlineStr">
        <is>
          <t>/opt/UMS/renderers/Hisense-K680.conf</t>
        </is>
      </c>
      <c r="D1130" s="192" t="inlineStr">
        <is>
          <t>NA</t>
        </is>
      </c>
      <c r="E1130" s="191" t="inlineStr">
        <is>
          <t>YES</t>
        </is>
      </c>
      <c r="F1130" s="192" t="inlineStr">
        <is>
          <t>No</t>
        </is>
      </c>
      <c r="G1130" s="171">
        <f>IF(ISNA(VLOOKUP(C1130,FS_SIZE!$B$1:$C$551,2,0)),"",VLOOKUP(C1130,FS_SIZE!$B$1:$C$551,2,0))</f>
        <v/>
      </c>
    </row>
    <row r="1131" ht="12.8" customHeight="1" s="111">
      <c r="B1131" s="144" t="inlineStr"/>
      <c r="C1131" s="173" t="inlineStr">
        <is>
          <t>/opt/UMS/renderers/Kodi.conf</t>
        </is>
      </c>
      <c r="D1131" s="192" t="inlineStr">
        <is>
          <t>NA</t>
        </is>
      </c>
      <c r="E1131" s="191" t="inlineStr">
        <is>
          <t>YES</t>
        </is>
      </c>
      <c r="F1131" s="192" t="inlineStr">
        <is>
          <t>No</t>
        </is>
      </c>
      <c r="G1131" s="171">
        <f>IF(ISNA(VLOOKUP(C1131,FS_SIZE!$B$1:$C$551,2,0)),"",VLOOKUP(C1131,FS_SIZE!$B$1:$C$551,2,0))</f>
        <v/>
      </c>
    </row>
    <row r="1132" ht="12.8" customHeight="1" s="111">
      <c r="B1132" s="144" t="inlineStr"/>
      <c r="C1132" s="173" t="inlineStr">
        <is>
          <t>/opt/UMS/renderers/LG-BP.conf</t>
        </is>
      </c>
      <c r="D1132" s="192" t="inlineStr">
        <is>
          <t>NA</t>
        </is>
      </c>
      <c r="E1132" s="191" t="inlineStr">
        <is>
          <t>YES</t>
        </is>
      </c>
      <c r="F1132" s="192" t="inlineStr">
        <is>
          <t>No</t>
        </is>
      </c>
      <c r="G1132" s="171">
        <f>IF(ISNA(VLOOKUP(C1132,FS_SIZE!$B$1:$C$551,2,0)),"",VLOOKUP(C1132,FS_SIZE!$B$1:$C$551,2,0))</f>
        <v/>
      </c>
    </row>
    <row r="1133" ht="12.8" customHeight="1" s="111">
      <c r="B1133" s="144" t="inlineStr"/>
      <c r="C1133" s="173" t="inlineStr">
        <is>
          <t>/opt/UMS/renderers/LG-BP550.conf</t>
        </is>
      </c>
      <c r="D1133" s="192" t="inlineStr">
        <is>
          <t>NA</t>
        </is>
      </c>
      <c r="E1133" s="191" t="inlineStr">
        <is>
          <t>YES</t>
        </is>
      </c>
      <c r="F1133" s="192" t="inlineStr">
        <is>
          <t>No</t>
        </is>
      </c>
      <c r="G1133" s="171">
        <f>IF(ISNA(VLOOKUP(C1133,FS_SIZE!$B$1:$C$551,2,0)),"",VLOOKUP(C1133,FS_SIZE!$B$1:$C$551,2,0))</f>
        <v/>
      </c>
    </row>
    <row r="1134" ht="12.8" customHeight="1" s="111">
      <c r="B1134" s="144" t="inlineStr"/>
      <c r="C1134" s="173" t="inlineStr">
        <is>
          <t>/opt/UMS/renderers/LG-EG910V.conf</t>
        </is>
      </c>
      <c r="D1134" s="192" t="inlineStr">
        <is>
          <t>NA</t>
        </is>
      </c>
      <c r="E1134" s="191" t="inlineStr">
        <is>
          <t>YES</t>
        </is>
      </c>
      <c r="F1134" s="192" t="inlineStr">
        <is>
          <t>No</t>
        </is>
      </c>
      <c r="G1134" s="171">
        <f>IF(ISNA(VLOOKUP(C1134,FS_SIZE!$B$1:$C$551,2,0)),"",VLOOKUP(C1134,FS_SIZE!$B$1:$C$551,2,0))</f>
        <v/>
      </c>
    </row>
    <row r="1135" ht="12.8" customHeight="1" s="111">
      <c r="B1135" s="144" t="inlineStr"/>
      <c r="C1135" s="173" t="inlineStr">
        <is>
          <t>/opt/UMS/renderers/LG-LA6200.conf</t>
        </is>
      </c>
      <c r="D1135" s="192" t="inlineStr">
        <is>
          <t>NA</t>
        </is>
      </c>
      <c r="E1135" s="191" t="inlineStr">
        <is>
          <t>YES</t>
        </is>
      </c>
      <c r="F1135" s="192" t="inlineStr">
        <is>
          <t>No</t>
        </is>
      </c>
      <c r="G1135" s="171">
        <f>IF(ISNA(VLOOKUP(C1135,FS_SIZE!$B$1:$C$551,2,0)),"",VLOOKUP(C1135,FS_SIZE!$B$1:$C$551,2,0))</f>
        <v/>
      </c>
    </row>
    <row r="1136" ht="12.8" customHeight="1" s="111">
      <c r="B1136" s="144" t="inlineStr"/>
      <c r="C1136" s="173" t="inlineStr">
        <is>
          <t>/opt/UMS/renderers/LG-LA644V.conf</t>
        </is>
      </c>
      <c r="D1136" s="192" t="inlineStr">
        <is>
          <t>NA</t>
        </is>
      </c>
      <c r="E1136" s="191" t="inlineStr">
        <is>
          <t>YES</t>
        </is>
      </c>
      <c r="F1136" s="192" t="inlineStr">
        <is>
          <t>No</t>
        </is>
      </c>
      <c r="G1136" s="171">
        <f>IF(ISNA(VLOOKUP(C1136,FS_SIZE!$B$1:$C$551,2,0)),"",VLOOKUP(C1136,FS_SIZE!$B$1:$C$551,2,0))</f>
        <v/>
      </c>
    </row>
    <row r="1137" ht="12.8" customHeight="1" s="111">
      <c r="B1137" s="144" t="inlineStr"/>
      <c r="C1137" s="173" t="inlineStr">
        <is>
          <t>/opt/UMS/renderers/LG-LB.conf</t>
        </is>
      </c>
      <c r="D1137" s="192" t="inlineStr">
        <is>
          <t>NA</t>
        </is>
      </c>
      <c r="E1137" s="191" t="inlineStr">
        <is>
          <t>YES</t>
        </is>
      </c>
      <c r="F1137" s="192" t="inlineStr">
        <is>
          <t>No</t>
        </is>
      </c>
      <c r="G1137" s="171">
        <f>IF(ISNA(VLOOKUP(C1137,FS_SIZE!$B$1:$C$551,2,0)),"",VLOOKUP(C1137,FS_SIZE!$B$1:$C$551,2,0))</f>
        <v/>
      </c>
    </row>
    <row r="1138" ht="12.8" customHeight="1" s="111">
      <c r="B1138" s="144" t="inlineStr"/>
      <c r="C1138" s="173" t="inlineStr">
        <is>
          <t>/opt/UMS/renderers/LG-LM620.conf</t>
        </is>
      </c>
      <c r="D1138" s="192" t="inlineStr">
        <is>
          <t>NA</t>
        </is>
      </c>
      <c r="E1138" s="191" t="inlineStr">
        <is>
          <t>YES</t>
        </is>
      </c>
      <c r="F1138" s="192" t="inlineStr">
        <is>
          <t>No</t>
        </is>
      </c>
      <c r="G1138" s="171">
        <f>IF(ISNA(VLOOKUP(C1138,FS_SIZE!$B$1:$C$551,2,0)),"",VLOOKUP(C1138,FS_SIZE!$B$1:$C$551,2,0))</f>
        <v/>
      </c>
    </row>
    <row r="1139" ht="12.8" customHeight="1" s="111">
      <c r="B1139" s="144" t="inlineStr"/>
      <c r="C1139" s="173" t="inlineStr">
        <is>
          <t>/opt/UMS/renderers/LG-LM660.conf</t>
        </is>
      </c>
      <c r="D1139" s="192" t="inlineStr">
        <is>
          <t>NA</t>
        </is>
      </c>
      <c r="E1139" s="191" t="inlineStr">
        <is>
          <t>YES</t>
        </is>
      </c>
      <c r="F1139" s="192" t="inlineStr">
        <is>
          <t>No</t>
        </is>
      </c>
      <c r="G1139" s="171">
        <f>IF(ISNA(VLOOKUP(C1139,FS_SIZE!$B$1:$C$551,2,0)),"",VLOOKUP(C1139,FS_SIZE!$B$1:$C$551,2,0))</f>
        <v/>
      </c>
    </row>
    <row r="1140" ht="12.8" customHeight="1" s="111">
      <c r="B1140" s="144" t="inlineStr"/>
      <c r="C1140" s="173" t="inlineStr">
        <is>
          <t>/opt/UMS/renderers/LG-LS5700.conf</t>
        </is>
      </c>
      <c r="D1140" s="192" t="inlineStr">
        <is>
          <t>NA</t>
        </is>
      </c>
      <c r="E1140" s="191" t="inlineStr">
        <is>
          <t>YES</t>
        </is>
      </c>
      <c r="F1140" s="192" t="inlineStr">
        <is>
          <t>No</t>
        </is>
      </c>
      <c r="G1140" s="171">
        <f>IF(ISNA(VLOOKUP(C1140,FS_SIZE!$B$1:$C$551,2,0)),"",VLOOKUP(C1140,FS_SIZE!$B$1:$C$551,2,0))</f>
        <v/>
      </c>
    </row>
    <row r="1141" ht="12.8" customHeight="1" s="111">
      <c r="B1141" s="144" t="inlineStr"/>
      <c r="C1141" s="173" t="inlineStr">
        <is>
          <t>/opt/UMS/renderers/LG-ST600.conf</t>
        </is>
      </c>
      <c r="D1141" s="192" t="inlineStr">
        <is>
          <t>NA</t>
        </is>
      </c>
      <c r="E1141" s="191" t="inlineStr">
        <is>
          <t>YES</t>
        </is>
      </c>
      <c r="F1141" s="192" t="inlineStr">
        <is>
          <t>No</t>
        </is>
      </c>
      <c r="G1141" s="171">
        <f>IF(ISNA(VLOOKUP(C1141,FS_SIZE!$B$1:$C$551,2,0)),"",VLOOKUP(C1141,FS_SIZE!$B$1:$C$551,2,0))</f>
        <v/>
      </c>
    </row>
    <row r="1142" ht="12.8" customHeight="1" s="111">
      <c r="B1142" s="144" t="inlineStr"/>
      <c r="C1142" s="173" t="inlineStr">
        <is>
          <t>/opt/UMS/renderers/LG-UB820V.conf</t>
        </is>
      </c>
      <c r="D1142" s="192" t="inlineStr">
        <is>
          <t>NA</t>
        </is>
      </c>
      <c r="E1142" s="191" t="inlineStr">
        <is>
          <t>YES</t>
        </is>
      </c>
      <c r="F1142" s="192" t="inlineStr">
        <is>
          <t>No</t>
        </is>
      </c>
      <c r="G1142" s="171">
        <f>IF(ISNA(VLOOKUP(C1142,FS_SIZE!$B$1:$C$551,2,0)),"",VLOOKUP(C1142,FS_SIZE!$B$1:$C$551,2,0))</f>
        <v/>
      </c>
    </row>
    <row r="1143" ht="12.8" customHeight="1" s="111">
      <c r="B1143" s="144" t="inlineStr"/>
      <c r="C1143" s="173" t="inlineStr">
        <is>
          <t>/opt/UMS/renderers/LG-UH770.conf</t>
        </is>
      </c>
      <c r="D1143" s="192" t="inlineStr">
        <is>
          <t>NA</t>
        </is>
      </c>
      <c r="E1143" s="191" t="inlineStr">
        <is>
          <t>YES</t>
        </is>
      </c>
      <c r="F1143" s="192" t="inlineStr">
        <is>
          <t>No</t>
        </is>
      </c>
      <c r="G1143" s="171">
        <f>IF(ISNA(VLOOKUP(C1143,FS_SIZE!$B$1:$C$551,2,0)),"",VLOOKUP(C1143,FS_SIZE!$B$1:$C$551,2,0))</f>
        <v/>
      </c>
    </row>
    <row r="1144" ht="12.8" customHeight="1" s="111">
      <c r="B1144" s="144" t="inlineStr"/>
      <c r="C1144" s="173" t="inlineStr">
        <is>
          <t>/opt/UMS/renderers/LG-WebOS.conf</t>
        </is>
      </c>
      <c r="D1144" s="192" t="inlineStr">
        <is>
          <t>NA</t>
        </is>
      </c>
      <c r="E1144" s="191" t="inlineStr">
        <is>
          <t>YES</t>
        </is>
      </c>
      <c r="F1144" s="192" t="inlineStr">
        <is>
          <t>No</t>
        </is>
      </c>
      <c r="G1144" s="171">
        <f>IF(ISNA(VLOOKUP(C1144,FS_SIZE!$B$1:$C$551,2,0)),"",VLOOKUP(C1144,FS_SIZE!$B$1:$C$551,2,0))</f>
        <v/>
      </c>
    </row>
    <row r="1145" ht="12.8" customHeight="1" s="111">
      <c r="B1145" s="144" t="inlineStr"/>
      <c r="C1145" s="173" t="inlineStr">
        <is>
          <t>/opt/UMS/renderers/Logitech-Squeezebox.conf</t>
        </is>
      </c>
      <c r="D1145" s="192" t="inlineStr">
        <is>
          <t>NA</t>
        </is>
      </c>
      <c r="E1145" s="191" t="inlineStr">
        <is>
          <t>YES</t>
        </is>
      </c>
      <c r="F1145" s="192" t="inlineStr">
        <is>
          <t>No</t>
        </is>
      </c>
      <c r="G1145" s="171">
        <f>IF(ISNA(VLOOKUP(C1145,FS_SIZE!$B$1:$C$551,2,0)),"",VLOOKUP(C1145,FS_SIZE!$B$1:$C$551,2,0))</f>
        <v/>
      </c>
    </row>
    <row r="1146" ht="12.8" customHeight="1" s="111">
      <c r="B1146" s="144" t="inlineStr"/>
      <c r="C1146" s="173" t="inlineStr">
        <is>
          <t>/opt/UMS/renderers/Microsoft-WindowsMediaPlayer.conf</t>
        </is>
      </c>
      <c r="D1146" s="192" t="inlineStr">
        <is>
          <t>NA</t>
        </is>
      </c>
      <c r="E1146" s="191" t="inlineStr">
        <is>
          <t>YES</t>
        </is>
      </c>
      <c r="F1146" s="192" t="inlineStr">
        <is>
          <t>No</t>
        </is>
      </c>
      <c r="G1146" s="171">
        <f>IF(ISNA(VLOOKUP(C1146,FS_SIZE!$B$1:$C$551,2,0)),"",VLOOKUP(C1146,FS_SIZE!$B$1:$C$551,2,0))</f>
        <v/>
      </c>
    </row>
    <row r="1147" ht="12.8" customHeight="1" s="111">
      <c r="B1147" s="144" t="inlineStr"/>
      <c r="C1147" s="173" t="inlineStr">
        <is>
          <t>/opt/UMS/renderers/Microsoft-Xbox360.conf</t>
        </is>
      </c>
      <c r="D1147" s="192" t="inlineStr">
        <is>
          <t>NA</t>
        </is>
      </c>
      <c r="E1147" s="191" t="inlineStr">
        <is>
          <t>YES</t>
        </is>
      </c>
      <c r="F1147" s="192" t="inlineStr">
        <is>
          <t>No</t>
        </is>
      </c>
      <c r="G1147" s="171">
        <f>IF(ISNA(VLOOKUP(C1147,FS_SIZE!$B$1:$C$551,2,0)),"",VLOOKUP(C1147,FS_SIZE!$B$1:$C$551,2,0))</f>
        <v/>
      </c>
    </row>
    <row r="1148" ht="12.8" customHeight="1" s="111">
      <c r="B1148" s="144" t="inlineStr"/>
      <c r="C1148" s="173" t="inlineStr">
        <is>
          <t>/opt/UMS/renderers/Microsoft-XboxOne.conf</t>
        </is>
      </c>
      <c r="D1148" s="192" t="inlineStr">
        <is>
          <t>NA</t>
        </is>
      </c>
      <c r="E1148" s="191" t="inlineStr">
        <is>
          <t>YES</t>
        </is>
      </c>
      <c r="F1148" s="192" t="inlineStr">
        <is>
          <t>No</t>
        </is>
      </c>
      <c r="G1148" s="171">
        <f>IF(ISNA(VLOOKUP(C1148,FS_SIZE!$B$1:$C$551,2,0)),"",VLOOKUP(C1148,FS_SIZE!$B$1:$C$551,2,0))</f>
        <v/>
      </c>
    </row>
    <row r="1149" ht="12.8" customHeight="1" s="111">
      <c r="B1149" s="144" t="inlineStr"/>
      <c r="C1149" s="173" t="inlineStr">
        <is>
          <t>/opt/UMS/renderers/Miracast-M806.conf</t>
        </is>
      </c>
      <c r="D1149" s="192" t="inlineStr">
        <is>
          <t>NA</t>
        </is>
      </c>
      <c r="E1149" s="191" t="inlineStr">
        <is>
          <t>YES</t>
        </is>
      </c>
      <c r="F1149" s="192" t="inlineStr">
        <is>
          <t>No</t>
        </is>
      </c>
      <c r="G1149" s="171">
        <f>IF(ISNA(VLOOKUP(C1149,FS_SIZE!$B$1:$C$551,2,0)),"",VLOOKUP(C1149,FS_SIZE!$B$1:$C$551,2,0))</f>
        <v/>
      </c>
    </row>
    <row r="1150" ht="12.8" customHeight="1" s="111">
      <c r="B1150" s="144" t="inlineStr"/>
      <c r="C1150" s="173" t="inlineStr">
        <is>
          <t>/opt/UMS/renderers/Naim-Mu-So.conf</t>
        </is>
      </c>
      <c r="D1150" s="192" t="inlineStr">
        <is>
          <t>NA</t>
        </is>
      </c>
      <c r="E1150" s="191" t="inlineStr">
        <is>
          <t>YES</t>
        </is>
      </c>
      <c r="F1150" s="192" t="inlineStr">
        <is>
          <t>No</t>
        </is>
      </c>
      <c r="G1150" s="171">
        <f>IF(ISNA(VLOOKUP(C1150,FS_SIZE!$B$1:$C$551,2,0)),"",VLOOKUP(C1150,FS_SIZE!$B$1:$C$551,2,0))</f>
        <v/>
      </c>
    </row>
    <row r="1151" ht="12.8" customHeight="1" s="111">
      <c r="B1151" s="144" t="inlineStr"/>
      <c r="C1151" s="173" t="inlineStr">
        <is>
          <t>/opt/UMS/renderers/Netgear-NeoTV.conf</t>
        </is>
      </c>
      <c r="D1151" s="192" t="inlineStr">
        <is>
          <t>NA</t>
        </is>
      </c>
      <c r="E1151" s="191" t="inlineStr">
        <is>
          <t>YES</t>
        </is>
      </c>
      <c r="F1151" s="192" t="inlineStr">
        <is>
          <t>No</t>
        </is>
      </c>
      <c r="G1151" s="171">
        <f>IF(ISNA(VLOOKUP(C1151,FS_SIZE!$B$1:$C$551,2,0)),"",VLOOKUP(C1151,FS_SIZE!$B$1:$C$551,2,0))</f>
        <v/>
      </c>
    </row>
    <row r="1152" ht="12.8" customHeight="1" s="111">
      <c r="B1152" s="144" t="inlineStr"/>
      <c r="C1152" s="173" t="inlineStr">
        <is>
          <t>/opt/UMS/renderers/Netgem-N7700.conf</t>
        </is>
      </c>
      <c r="D1152" s="192" t="inlineStr">
        <is>
          <t>NA</t>
        </is>
      </c>
      <c r="E1152" s="191" t="inlineStr">
        <is>
          <t>YES</t>
        </is>
      </c>
      <c r="F1152" s="192" t="inlineStr">
        <is>
          <t>No</t>
        </is>
      </c>
      <c r="G1152" s="171">
        <f>IF(ISNA(VLOOKUP(C1152,FS_SIZE!$B$1:$C$551,2,0)),"",VLOOKUP(C1152,FS_SIZE!$B$1:$C$551,2,0))</f>
        <v/>
      </c>
    </row>
    <row r="1153" ht="12.8" customHeight="1" s="111">
      <c r="B1153" s="144" t="inlineStr"/>
      <c r="C1153" s="173" t="inlineStr">
        <is>
          <t>/opt/UMS/renderers/Nokia-N900.conf</t>
        </is>
      </c>
      <c r="D1153" s="192" t="inlineStr">
        <is>
          <t>NA</t>
        </is>
      </c>
      <c r="E1153" s="191" t="inlineStr">
        <is>
          <t>YES</t>
        </is>
      </c>
      <c r="F1153" s="192" t="inlineStr">
        <is>
          <t>No</t>
        </is>
      </c>
      <c r="G1153" s="171">
        <f>IF(ISNA(VLOOKUP(C1153,FS_SIZE!$B$1:$C$551,2,0)),"",VLOOKUP(C1153,FS_SIZE!$B$1:$C$551,2,0))</f>
        <v/>
      </c>
    </row>
    <row r="1154" ht="12.8" customHeight="1" s="111">
      <c r="B1154" s="144" t="inlineStr"/>
      <c r="C1154" s="173" t="inlineStr">
        <is>
          <t>/opt/UMS/renderers/OPPO-BDP.conf</t>
        </is>
      </c>
      <c r="D1154" s="192" t="inlineStr">
        <is>
          <t>NA</t>
        </is>
      </c>
      <c r="E1154" s="191" t="inlineStr">
        <is>
          <t>YES</t>
        </is>
      </c>
      <c r="F1154" s="192" t="inlineStr">
        <is>
          <t>No</t>
        </is>
      </c>
      <c r="G1154" s="171">
        <f>IF(ISNA(VLOOKUP(C1154,FS_SIZE!$B$1:$C$551,2,0)),"",VLOOKUP(C1154,FS_SIZE!$B$1:$C$551,2,0))</f>
        <v/>
      </c>
    </row>
    <row r="1155" ht="12.8" customHeight="1" s="111">
      <c r="B1155" s="144" t="inlineStr"/>
      <c r="C1155" s="173" t="inlineStr">
        <is>
          <t>/opt/UMS/renderers/OPPO-BDP83.conf</t>
        </is>
      </c>
      <c r="D1155" s="192" t="inlineStr">
        <is>
          <t>NA</t>
        </is>
      </c>
      <c r="E1155" s="191" t="inlineStr">
        <is>
          <t>YES</t>
        </is>
      </c>
      <c r="F1155" s="192" t="inlineStr">
        <is>
          <t>No</t>
        </is>
      </c>
      <c r="G1155" s="171">
        <f>IF(ISNA(VLOOKUP(C1155,FS_SIZE!$B$1:$C$551,2,0)),"",VLOOKUP(C1155,FS_SIZE!$B$1:$C$551,2,0))</f>
        <v/>
      </c>
    </row>
    <row r="1156" ht="12.8" customHeight="1" s="111">
      <c r="B1156" s="144" t="inlineStr"/>
      <c r="C1156" s="173" t="inlineStr">
        <is>
          <t>/opt/UMS/renderers/Onkyo-TXNR7xx.conf</t>
        </is>
      </c>
      <c r="D1156" s="192" t="inlineStr">
        <is>
          <t>NA</t>
        </is>
      </c>
      <c r="E1156" s="191" t="inlineStr">
        <is>
          <t>YES</t>
        </is>
      </c>
      <c r="F1156" s="192" t="inlineStr">
        <is>
          <t>No</t>
        </is>
      </c>
      <c r="G1156" s="171">
        <f>IF(ISNA(VLOOKUP(C1156,FS_SIZE!$B$1:$C$551,2,0)),"",VLOOKUP(C1156,FS_SIZE!$B$1:$C$551,2,0))</f>
        <v/>
      </c>
    </row>
    <row r="1157" ht="12.8" customHeight="1" s="111">
      <c r="B1157" s="144" t="inlineStr"/>
      <c r="C1157" s="173" t="inlineStr">
        <is>
          <t>/opt/UMS/renderers/Onkyo-TXNR8xx.conf</t>
        </is>
      </c>
      <c r="D1157" s="192" t="inlineStr">
        <is>
          <t>NA</t>
        </is>
      </c>
      <c r="E1157" s="191" t="inlineStr">
        <is>
          <t>YES</t>
        </is>
      </c>
      <c r="F1157" s="192" t="inlineStr">
        <is>
          <t>No</t>
        </is>
      </c>
      <c r="G1157" s="171">
        <f>IF(ISNA(VLOOKUP(C1157,FS_SIZE!$B$1:$C$551,2,0)),"",VLOOKUP(C1157,FS_SIZE!$B$1:$C$551,2,0))</f>
        <v/>
      </c>
    </row>
    <row r="1158" ht="12.8" customHeight="1" s="111">
      <c r="B1158" s="144" t="inlineStr"/>
      <c r="C1158" s="173" t="inlineStr">
        <is>
          <t>/opt/UMS/renderers/Panasonic-DMPBDT.conf</t>
        </is>
      </c>
      <c r="D1158" s="192" t="inlineStr">
        <is>
          <t>NA</t>
        </is>
      </c>
      <c r="E1158" s="191" t="inlineStr">
        <is>
          <t>YES</t>
        </is>
      </c>
      <c r="F1158" s="192" t="inlineStr">
        <is>
          <t>No</t>
        </is>
      </c>
      <c r="G1158" s="171">
        <f>IF(ISNA(VLOOKUP(C1158,FS_SIZE!$B$1:$C$551,2,0)),"",VLOOKUP(C1158,FS_SIZE!$B$1:$C$551,2,0))</f>
        <v/>
      </c>
    </row>
    <row r="1159" ht="12.8" customHeight="1" s="111">
      <c r="B1159" s="144" t="inlineStr"/>
      <c r="C1159" s="173" t="inlineStr">
        <is>
          <t>/opt/UMS/renderers/Panasonic-DMPBDT220.conf</t>
        </is>
      </c>
      <c r="D1159" s="192" t="inlineStr">
        <is>
          <t>NA</t>
        </is>
      </c>
      <c r="E1159" s="191" t="inlineStr">
        <is>
          <t>YES</t>
        </is>
      </c>
      <c r="F1159" s="192" t="inlineStr">
        <is>
          <t>No</t>
        </is>
      </c>
      <c r="G1159" s="171">
        <f>IF(ISNA(VLOOKUP(C1159,FS_SIZE!$B$1:$C$551,2,0)),"",VLOOKUP(C1159,FS_SIZE!$B$1:$C$551,2,0))</f>
        <v/>
      </c>
    </row>
    <row r="1160" ht="12.8" customHeight="1" s="111">
      <c r="B1160" s="144" t="inlineStr"/>
      <c r="C1160" s="173" t="inlineStr">
        <is>
          <t>/opt/UMS/renderers/Panasonic-DMPBDT360.conf</t>
        </is>
      </c>
      <c r="D1160" s="192" t="inlineStr">
        <is>
          <t>NA</t>
        </is>
      </c>
      <c r="E1160" s="191" t="inlineStr">
        <is>
          <t>YES</t>
        </is>
      </c>
      <c r="F1160" s="192" t="inlineStr">
        <is>
          <t>No</t>
        </is>
      </c>
      <c r="G1160" s="171">
        <f>IF(ISNA(VLOOKUP(C1160,FS_SIZE!$B$1:$C$551,2,0)),"",VLOOKUP(C1160,FS_SIZE!$B$1:$C$551,2,0))</f>
        <v/>
      </c>
    </row>
    <row r="1161" ht="12.8" customHeight="1" s="111">
      <c r="B1161" s="144" t="inlineStr"/>
      <c r="C1161" s="173" t="inlineStr">
        <is>
          <t>/opt/UMS/renderers/Panasonic-DMR.conf</t>
        </is>
      </c>
      <c r="D1161" s="192" t="inlineStr">
        <is>
          <t>NA</t>
        </is>
      </c>
      <c r="E1161" s="191" t="inlineStr">
        <is>
          <t>YES</t>
        </is>
      </c>
      <c r="F1161" s="192" t="inlineStr">
        <is>
          <t>No</t>
        </is>
      </c>
      <c r="G1161" s="171">
        <f>IF(ISNA(VLOOKUP(C1161,FS_SIZE!$B$1:$C$551,2,0)),"",VLOOKUP(C1161,FS_SIZE!$B$1:$C$551,2,0))</f>
        <v/>
      </c>
    </row>
    <row r="1162" ht="12.8" customHeight="1" s="111">
      <c r="B1162" s="144" t="inlineStr"/>
      <c r="C1162" s="173" t="inlineStr">
        <is>
          <t>/opt/UMS/renderers/Panasonic-SCBTT.conf</t>
        </is>
      </c>
      <c r="D1162" s="192" t="inlineStr">
        <is>
          <t>NA</t>
        </is>
      </c>
      <c r="E1162" s="191" t="inlineStr">
        <is>
          <t>YES</t>
        </is>
      </c>
      <c r="F1162" s="192" t="inlineStr">
        <is>
          <t>No</t>
        </is>
      </c>
      <c r="G1162" s="171">
        <f>IF(ISNA(VLOOKUP(C1162,FS_SIZE!$B$1:$C$551,2,0)),"",VLOOKUP(C1162,FS_SIZE!$B$1:$C$551,2,0))</f>
        <v/>
      </c>
    </row>
    <row r="1163" ht="12.8" customHeight="1" s="111">
      <c r="B1163" s="144" t="inlineStr"/>
      <c r="C1163" s="173" t="inlineStr">
        <is>
          <t>/opt/UMS/renderers/Panasonic-Viera.conf</t>
        </is>
      </c>
      <c r="D1163" s="192" t="inlineStr">
        <is>
          <t>NA</t>
        </is>
      </c>
      <c r="E1163" s="191" t="inlineStr">
        <is>
          <t>YES</t>
        </is>
      </c>
      <c r="F1163" s="192" t="inlineStr">
        <is>
          <t>No</t>
        </is>
      </c>
      <c r="G1163" s="171">
        <f>IF(ISNA(VLOOKUP(C1163,FS_SIZE!$B$1:$C$551,2,0)),"",VLOOKUP(C1163,FS_SIZE!$B$1:$C$551,2,0))</f>
        <v/>
      </c>
    </row>
    <row r="1164" ht="12.8" customHeight="1" s="111">
      <c r="B1164" s="144" t="inlineStr"/>
      <c r="C1164" s="173" t="inlineStr">
        <is>
          <t>/opt/UMS/renderers/Panasonic-VieraAS600E.conf</t>
        </is>
      </c>
      <c r="D1164" s="192" t="inlineStr">
        <is>
          <t>NA</t>
        </is>
      </c>
      <c r="E1164" s="191" t="inlineStr">
        <is>
          <t>YES</t>
        </is>
      </c>
      <c r="F1164" s="192" t="inlineStr">
        <is>
          <t>No</t>
        </is>
      </c>
      <c r="G1164" s="171">
        <f>IF(ISNA(VLOOKUP(C1164,FS_SIZE!$B$1:$C$551,2,0)),"",VLOOKUP(C1164,FS_SIZE!$B$1:$C$551,2,0))</f>
        <v/>
      </c>
    </row>
    <row r="1165" ht="12.8" customHeight="1" s="111">
      <c r="B1165" s="144" t="inlineStr"/>
      <c r="C1165" s="173" t="inlineStr">
        <is>
          <t>/opt/UMS/renderers/Panasonic-VieraAS650.conf</t>
        </is>
      </c>
      <c r="D1165" s="192" t="inlineStr">
        <is>
          <t>NA</t>
        </is>
      </c>
      <c r="E1165" s="191" t="inlineStr">
        <is>
          <t>YES</t>
        </is>
      </c>
      <c r="F1165" s="192" t="inlineStr">
        <is>
          <t>No</t>
        </is>
      </c>
      <c r="G1165" s="171">
        <f>IF(ISNA(VLOOKUP(C1165,FS_SIZE!$B$1:$C$551,2,0)),"",VLOOKUP(C1165,FS_SIZE!$B$1:$C$551,2,0))</f>
        <v/>
      </c>
    </row>
    <row r="1166" ht="12.8" customHeight="1" s="111">
      <c r="B1166" s="144" t="inlineStr"/>
      <c r="C1166" s="173" t="inlineStr">
        <is>
          <t>/opt/UMS/renderers/Panasonic-VieraCX680.conf</t>
        </is>
      </c>
      <c r="D1166" s="192" t="inlineStr">
        <is>
          <t>NA</t>
        </is>
      </c>
      <c r="E1166" s="191" t="inlineStr">
        <is>
          <t>YES</t>
        </is>
      </c>
      <c r="F1166" s="192" t="inlineStr">
        <is>
          <t>No</t>
        </is>
      </c>
      <c r="G1166" s="171">
        <f>IF(ISNA(VLOOKUP(C1166,FS_SIZE!$B$1:$C$551,2,0)),"",VLOOKUP(C1166,FS_SIZE!$B$1:$C$551,2,0))</f>
        <v/>
      </c>
    </row>
    <row r="1167" ht="12.8" customHeight="1" s="111">
      <c r="B1167" s="144" t="inlineStr"/>
      <c r="C1167" s="173" t="inlineStr">
        <is>
          <t>/opt/UMS/renderers/Panasonic-VieraCX700.conf</t>
        </is>
      </c>
      <c r="D1167" s="192" t="inlineStr">
        <is>
          <t>NA</t>
        </is>
      </c>
      <c r="E1167" s="191" t="inlineStr">
        <is>
          <t>YES</t>
        </is>
      </c>
      <c r="F1167" s="192" t="inlineStr">
        <is>
          <t>No</t>
        </is>
      </c>
      <c r="G1167" s="171">
        <f>IF(ISNA(VLOOKUP(C1167,FS_SIZE!$B$1:$C$551,2,0)),"",VLOOKUP(C1167,FS_SIZE!$B$1:$C$551,2,0))</f>
        <v/>
      </c>
    </row>
    <row r="1168" ht="12.8" customHeight="1" s="111">
      <c r="B1168" s="144" t="inlineStr"/>
      <c r="C1168" s="173" t="inlineStr">
        <is>
          <t>/opt/UMS/renderers/Panasonic-VieraDX.conf</t>
        </is>
      </c>
      <c r="D1168" s="192" t="inlineStr">
        <is>
          <t>NA</t>
        </is>
      </c>
      <c r="E1168" s="191" t="inlineStr">
        <is>
          <t>YES</t>
        </is>
      </c>
      <c r="F1168" s="192" t="inlineStr">
        <is>
          <t>No</t>
        </is>
      </c>
      <c r="G1168" s="171">
        <f>IF(ISNA(VLOOKUP(C1168,FS_SIZE!$B$1:$C$551,2,0)),"",VLOOKUP(C1168,FS_SIZE!$B$1:$C$551,2,0))</f>
        <v/>
      </c>
    </row>
    <row r="1169" ht="12.8" customHeight="1" s="111">
      <c r="B1169" s="144" t="inlineStr"/>
      <c r="C1169" s="173" t="inlineStr">
        <is>
          <t>/opt/UMS/renderers/Panasonic-VieraE6.conf</t>
        </is>
      </c>
      <c r="D1169" s="192" t="inlineStr">
        <is>
          <t>NA</t>
        </is>
      </c>
      <c r="E1169" s="191" t="inlineStr">
        <is>
          <t>YES</t>
        </is>
      </c>
      <c r="F1169" s="192" t="inlineStr">
        <is>
          <t>No</t>
        </is>
      </c>
      <c r="G1169" s="171">
        <f>IF(ISNA(VLOOKUP(C1169,FS_SIZE!$B$1:$C$551,2,0)),"",VLOOKUP(C1169,FS_SIZE!$B$1:$C$551,2,0))</f>
        <v/>
      </c>
    </row>
    <row r="1170" ht="12.8" customHeight="1" s="111">
      <c r="B1170" s="144" t="inlineStr"/>
      <c r="C1170" s="173" t="inlineStr">
        <is>
          <t>/opt/UMS/renderers/Panasonic-VieraET60.conf</t>
        </is>
      </c>
      <c r="D1170" s="192" t="inlineStr">
        <is>
          <t>NA</t>
        </is>
      </c>
      <c r="E1170" s="191" t="inlineStr">
        <is>
          <t>YES</t>
        </is>
      </c>
      <c r="F1170" s="192" t="inlineStr">
        <is>
          <t>No</t>
        </is>
      </c>
      <c r="G1170" s="171">
        <f>IF(ISNA(VLOOKUP(C1170,FS_SIZE!$B$1:$C$551,2,0)),"",VLOOKUP(C1170,FS_SIZE!$B$1:$C$551,2,0))</f>
        <v/>
      </c>
    </row>
    <row r="1171" ht="12.8" customHeight="1" s="111">
      <c r="B1171" s="144" t="inlineStr"/>
      <c r="C1171" s="173" t="inlineStr">
        <is>
          <t>/opt/UMS/renderers/Panasonic-VieraGT50.conf</t>
        </is>
      </c>
      <c r="D1171" s="192" t="inlineStr">
        <is>
          <t>NA</t>
        </is>
      </c>
      <c r="E1171" s="191" t="inlineStr">
        <is>
          <t>YES</t>
        </is>
      </c>
      <c r="F1171" s="192" t="inlineStr">
        <is>
          <t>No</t>
        </is>
      </c>
      <c r="G1171" s="171">
        <f>IF(ISNA(VLOOKUP(C1171,FS_SIZE!$B$1:$C$551,2,0)),"",VLOOKUP(C1171,FS_SIZE!$B$1:$C$551,2,0))</f>
        <v/>
      </c>
    </row>
    <row r="1172" ht="12.8" customHeight="1" s="111">
      <c r="B1172" s="144" t="inlineStr"/>
      <c r="C1172" s="173" t="inlineStr">
        <is>
          <t>/opt/UMS/renderers/Panasonic-VieraS60.conf</t>
        </is>
      </c>
      <c r="D1172" s="192" t="inlineStr">
        <is>
          <t>NA</t>
        </is>
      </c>
      <c r="E1172" s="191" t="inlineStr">
        <is>
          <t>YES</t>
        </is>
      </c>
      <c r="F1172" s="192" t="inlineStr">
        <is>
          <t>No</t>
        </is>
      </c>
      <c r="G1172" s="171">
        <f>IF(ISNA(VLOOKUP(C1172,FS_SIZE!$B$1:$C$551,2,0)),"",VLOOKUP(C1172,FS_SIZE!$B$1:$C$551,2,0))</f>
        <v/>
      </c>
    </row>
    <row r="1173" ht="12.8" customHeight="1" s="111">
      <c r="B1173" s="144" t="inlineStr"/>
      <c r="C1173" s="173" t="inlineStr">
        <is>
          <t>/opt/UMS/renderers/Panasonic-VieraST60.conf</t>
        </is>
      </c>
      <c r="D1173" s="192" t="inlineStr">
        <is>
          <t>NA</t>
        </is>
      </c>
      <c r="E1173" s="191" t="inlineStr">
        <is>
          <t>YES</t>
        </is>
      </c>
      <c r="F1173" s="192" t="inlineStr">
        <is>
          <t>No</t>
        </is>
      </c>
      <c r="G1173" s="171">
        <f>IF(ISNA(VLOOKUP(C1173,FS_SIZE!$B$1:$C$551,2,0)),"",VLOOKUP(C1173,FS_SIZE!$B$1:$C$551,2,0))</f>
        <v/>
      </c>
    </row>
    <row r="1174" ht="12.8" customHeight="1" s="111">
      <c r="B1174" s="144" t="inlineStr"/>
      <c r="C1174" s="173" t="inlineStr">
        <is>
          <t>/opt/UMS/renderers/Panasonic-VieraTHPU30Z.conf</t>
        </is>
      </c>
      <c r="D1174" s="192" t="inlineStr">
        <is>
          <t>NA</t>
        </is>
      </c>
      <c r="E1174" s="191" t="inlineStr">
        <is>
          <t>YES</t>
        </is>
      </c>
      <c r="F1174" s="192" t="inlineStr">
        <is>
          <t>No</t>
        </is>
      </c>
      <c r="G1174" s="171">
        <f>IF(ISNA(VLOOKUP(C1174,FS_SIZE!$B$1:$C$551,2,0)),"",VLOOKUP(C1174,FS_SIZE!$B$1:$C$551,2,0))</f>
        <v/>
      </c>
    </row>
    <row r="1175" ht="12.8" customHeight="1" s="111">
      <c r="B1175" s="144" t="inlineStr"/>
      <c r="C1175" s="173" t="inlineStr">
        <is>
          <t>/opt/UMS/renderers/Panasonic-VieraTXL32V10E.conf</t>
        </is>
      </c>
      <c r="D1175" s="192" t="inlineStr">
        <is>
          <t>NA</t>
        </is>
      </c>
      <c r="E1175" s="191" t="inlineStr">
        <is>
          <t>YES</t>
        </is>
      </c>
      <c r="F1175" s="192" t="inlineStr">
        <is>
          <t>No</t>
        </is>
      </c>
      <c r="G1175" s="171">
        <f>IF(ISNA(VLOOKUP(C1175,FS_SIZE!$B$1:$C$551,2,0)),"",VLOOKUP(C1175,FS_SIZE!$B$1:$C$551,2,0))</f>
        <v/>
      </c>
    </row>
    <row r="1176" ht="12.8" customHeight="1" s="111">
      <c r="B1176" s="144" t="inlineStr"/>
      <c r="C1176" s="173" t="inlineStr">
        <is>
          <t>/opt/UMS/renderers/Panasonic-VieraVT60.conf</t>
        </is>
      </c>
      <c r="D1176" s="192" t="inlineStr">
        <is>
          <t>NA</t>
        </is>
      </c>
      <c r="E1176" s="191" t="inlineStr">
        <is>
          <t>YES</t>
        </is>
      </c>
      <c r="F1176" s="192" t="inlineStr">
        <is>
          <t>No</t>
        </is>
      </c>
      <c r="G1176" s="171">
        <f>IF(ISNA(VLOOKUP(C1176,FS_SIZE!$B$1:$C$551,2,0)),"",VLOOKUP(C1176,FS_SIZE!$B$1:$C$551,2,0))</f>
        <v/>
      </c>
    </row>
    <row r="1177" ht="12.8" customHeight="1" s="111">
      <c r="B1177" s="144" t="inlineStr"/>
      <c r="C1177" s="173" t="inlineStr">
        <is>
          <t>/opt/UMS/renderers/Philips-AureaAndNetTV.conf</t>
        </is>
      </c>
      <c r="D1177" s="192" t="inlineStr">
        <is>
          <t>NA</t>
        </is>
      </c>
      <c r="E1177" s="191" t="inlineStr">
        <is>
          <t>YES</t>
        </is>
      </c>
      <c r="F1177" s="192" t="inlineStr">
        <is>
          <t>No</t>
        </is>
      </c>
      <c r="G1177" s="171">
        <f>IF(ISNA(VLOOKUP(C1177,FS_SIZE!$B$1:$C$551,2,0)),"",VLOOKUP(C1177,FS_SIZE!$B$1:$C$551,2,0))</f>
        <v/>
      </c>
    </row>
    <row r="1178" ht="12.8" customHeight="1" s="111">
      <c r="B1178" s="144" t="inlineStr"/>
      <c r="C1178" s="173" t="inlineStr">
        <is>
          <t>/opt/UMS/renderers/Philips-PFL.conf</t>
        </is>
      </c>
      <c r="D1178" s="192" t="inlineStr">
        <is>
          <t>NA</t>
        </is>
      </c>
      <c r="E1178" s="191" t="inlineStr">
        <is>
          <t>YES</t>
        </is>
      </c>
      <c r="F1178" s="192" t="inlineStr">
        <is>
          <t>No</t>
        </is>
      </c>
      <c r="G1178" s="171">
        <f>IF(ISNA(VLOOKUP(C1178,FS_SIZE!$B$1:$C$551,2,0)),"",VLOOKUP(C1178,FS_SIZE!$B$1:$C$551,2,0))</f>
        <v/>
      </c>
    </row>
    <row r="1179" ht="12.8" customHeight="1" s="111">
      <c r="B1179" s="144" t="inlineStr"/>
      <c r="C1179" s="173" t="inlineStr">
        <is>
          <t>/opt/UMS/renderers/Philips-PUS.conf</t>
        </is>
      </c>
      <c r="D1179" s="192" t="inlineStr">
        <is>
          <t>NA</t>
        </is>
      </c>
      <c r="E1179" s="191" t="inlineStr">
        <is>
          <t>YES</t>
        </is>
      </c>
      <c r="F1179" s="192" t="inlineStr">
        <is>
          <t>No</t>
        </is>
      </c>
      <c r="G1179" s="171">
        <f>IF(ISNA(VLOOKUP(C1179,FS_SIZE!$B$1:$C$551,2,0)),"",VLOOKUP(C1179,FS_SIZE!$B$1:$C$551,2,0))</f>
        <v/>
      </c>
    </row>
    <row r="1180" ht="12.8" customHeight="1" s="111">
      <c r="B1180" s="144" t="inlineStr"/>
      <c r="C1180" s="173" t="inlineStr">
        <is>
          <t>/opt/UMS/renderers/Philips-Streamium.conf</t>
        </is>
      </c>
      <c r="D1180" s="192" t="inlineStr">
        <is>
          <t>NA</t>
        </is>
      </c>
      <c r="E1180" s="191" t="inlineStr">
        <is>
          <t>YES</t>
        </is>
      </c>
      <c r="F1180" s="192" t="inlineStr">
        <is>
          <t>No</t>
        </is>
      </c>
      <c r="G1180" s="171">
        <f>IF(ISNA(VLOOKUP(C1180,FS_SIZE!$B$1:$C$551,2,0)),"",VLOOKUP(C1180,FS_SIZE!$B$1:$C$551,2,0))</f>
        <v/>
      </c>
    </row>
    <row r="1181" ht="12.8" customHeight="1" s="111">
      <c r="B1181" s="144" t="inlineStr"/>
      <c r="C1181" s="173" t="inlineStr">
        <is>
          <t>/opt/UMS/renderers/Pioneer-BDP.conf</t>
        </is>
      </c>
      <c r="D1181" s="192" t="inlineStr">
        <is>
          <t>NA</t>
        </is>
      </c>
      <c r="E1181" s="191" t="inlineStr">
        <is>
          <t>YES</t>
        </is>
      </c>
      <c r="F1181" s="192" t="inlineStr">
        <is>
          <t>No</t>
        </is>
      </c>
      <c r="G1181" s="171">
        <f>IF(ISNA(VLOOKUP(C1181,FS_SIZE!$B$1:$C$551,2,0)),"",VLOOKUP(C1181,FS_SIZE!$B$1:$C$551,2,0))</f>
        <v/>
      </c>
    </row>
    <row r="1182" ht="12.8" customHeight="1" s="111">
      <c r="B1182" s="144" t="inlineStr"/>
      <c r="C1182" s="173" t="inlineStr">
        <is>
          <t>/opt/UMS/renderers/Pioneer-Kuro.conf</t>
        </is>
      </c>
      <c r="D1182" s="192" t="inlineStr">
        <is>
          <t>NA</t>
        </is>
      </c>
      <c r="E1182" s="191" t="inlineStr">
        <is>
          <t>YES</t>
        </is>
      </c>
      <c r="F1182" s="192" t="inlineStr">
        <is>
          <t>No</t>
        </is>
      </c>
      <c r="G1182" s="171">
        <f>IF(ISNA(VLOOKUP(C1182,FS_SIZE!$B$1:$C$551,2,0)),"",VLOOKUP(C1182,FS_SIZE!$B$1:$C$551,2,0))</f>
        <v/>
      </c>
    </row>
    <row r="1183" ht="12.8" customHeight="1" s="111">
      <c r="B1183" s="144" t="inlineStr"/>
      <c r="C1183" s="173" t="inlineStr">
        <is>
          <t>/opt/UMS/renderers/PopcornHour.conf</t>
        </is>
      </c>
      <c r="D1183" s="192" t="inlineStr">
        <is>
          <t>NA</t>
        </is>
      </c>
      <c r="E1183" s="191" t="inlineStr">
        <is>
          <t>YES</t>
        </is>
      </c>
      <c r="F1183" s="192" t="inlineStr">
        <is>
          <t>No</t>
        </is>
      </c>
      <c r="G1183" s="171">
        <f>IF(ISNA(VLOOKUP(C1183,FS_SIZE!$B$1:$C$551,2,0)),"",VLOOKUP(C1183,FS_SIZE!$B$1:$C$551,2,0))</f>
        <v/>
      </c>
    </row>
    <row r="1184" ht="12.8" customHeight="1" s="111">
      <c r="B1184" s="144" t="inlineStr"/>
      <c r="C1184" s="173" t="inlineStr">
        <is>
          <t>/opt/UMS/renderers/README.txt</t>
        </is>
      </c>
      <c r="D1184" s="192" t="inlineStr">
        <is>
          <t>NA</t>
        </is>
      </c>
      <c r="E1184" s="191" t="inlineStr">
        <is>
          <t>YES</t>
        </is>
      </c>
      <c r="F1184" s="192" t="inlineStr">
        <is>
          <t>No</t>
        </is>
      </c>
      <c r="G1184" s="171">
        <f>IF(ISNA(VLOOKUP(C1184,FS_SIZE!$B$1:$C$551,2,0)),"",VLOOKUP(C1184,FS_SIZE!$B$1:$C$551,2,0))</f>
        <v/>
      </c>
    </row>
    <row r="1185" ht="12.8" customHeight="1" s="111">
      <c r="B1185" s="144" t="inlineStr"/>
      <c r="C1185" s="173" t="inlineStr">
        <is>
          <t>/opt/UMS/renderers/Realtek.conf</t>
        </is>
      </c>
      <c r="D1185" s="192" t="inlineStr">
        <is>
          <t>NA</t>
        </is>
      </c>
      <c r="E1185" s="191" t="inlineStr">
        <is>
          <t>YES</t>
        </is>
      </c>
      <c r="F1185" s="192" t="inlineStr">
        <is>
          <t>No</t>
        </is>
      </c>
      <c r="G1185" s="171">
        <f>IF(ISNA(VLOOKUP(C1185,FS_SIZE!$B$1:$C$551,2,0)),"",VLOOKUP(C1185,FS_SIZE!$B$1:$C$551,2,0))</f>
        <v/>
      </c>
    </row>
    <row r="1186" ht="12.8" customHeight="1" s="111">
      <c r="B1186" s="144" t="inlineStr"/>
      <c r="C1186" s="173" t="inlineStr">
        <is>
          <t>/opt/UMS/renderers/Roku-4640x.conf</t>
        </is>
      </c>
      <c r="D1186" s="192" t="inlineStr">
        <is>
          <t>NA</t>
        </is>
      </c>
      <c r="E1186" s="191" t="inlineStr">
        <is>
          <t>YES</t>
        </is>
      </c>
      <c r="F1186" s="192" t="inlineStr">
        <is>
          <t>No</t>
        </is>
      </c>
      <c r="G1186" s="171">
        <f>IF(ISNA(VLOOKUP(C1186,FS_SIZE!$B$1:$C$551,2,0)),"",VLOOKUP(C1186,FS_SIZE!$B$1:$C$551,2,0))</f>
        <v/>
      </c>
    </row>
    <row r="1187" ht="12.8" customHeight="1" s="111">
      <c r="B1187" s="144" t="inlineStr"/>
      <c r="C1187" s="173" t="inlineStr">
        <is>
          <t>/opt/UMS/renderers/Roku-Roku3-3.conf</t>
        </is>
      </c>
      <c r="D1187" s="192" t="inlineStr">
        <is>
          <t>NA</t>
        </is>
      </c>
      <c r="E1187" s="191" t="inlineStr">
        <is>
          <t>YES</t>
        </is>
      </c>
      <c r="F1187" s="192" t="inlineStr">
        <is>
          <t>No</t>
        </is>
      </c>
      <c r="G1187" s="171">
        <f>IF(ISNA(VLOOKUP(C1187,FS_SIZE!$B$1:$C$551,2,0)),"",VLOOKUP(C1187,FS_SIZE!$B$1:$C$551,2,0))</f>
        <v/>
      </c>
    </row>
    <row r="1188" ht="12.8" customHeight="1" s="111">
      <c r="B1188" s="144" t="inlineStr"/>
      <c r="C1188" s="173" t="inlineStr">
        <is>
          <t>/opt/UMS/renderers/Roku-Roku3-5.conf</t>
        </is>
      </c>
      <c r="D1188" s="192" t="inlineStr">
        <is>
          <t>NA</t>
        </is>
      </c>
      <c r="E1188" s="191" t="inlineStr">
        <is>
          <t>YES</t>
        </is>
      </c>
      <c r="F1188" s="192" t="inlineStr">
        <is>
          <t>No</t>
        </is>
      </c>
      <c r="G1188" s="171">
        <f>IF(ISNA(VLOOKUP(C1188,FS_SIZE!$B$1:$C$551,2,0)),"",VLOOKUP(C1188,FS_SIZE!$B$1:$C$551,2,0))</f>
        <v/>
      </c>
    </row>
    <row r="1189" ht="12.8" customHeight="1" s="111">
      <c r="B1189" s="144" t="inlineStr"/>
      <c r="C1189" s="173" t="inlineStr">
        <is>
          <t>/opt/UMS/renderers/Roku-Roku3-6-7.conf</t>
        </is>
      </c>
      <c r="D1189" s="192" t="inlineStr">
        <is>
          <t>NA</t>
        </is>
      </c>
      <c r="E1189" s="191" t="inlineStr">
        <is>
          <t>YES</t>
        </is>
      </c>
      <c r="F1189" s="192" t="inlineStr">
        <is>
          <t>No</t>
        </is>
      </c>
      <c r="G1189" s="171">
        <f>IF(ISNA(VLOOKUP(C1189,FS_SIZE!$B$1:$C$551,2,0)),"",VLOOKUP(C1189,FS_SIZE!$B$1:$C$551,2,0))</f>
        <v/>
      </c>
    </row>
    <row r="1190" ht="12.8" customHeight="1" s="111">
      <c r="B1190" s="144" t="inlineStr"/>
      <c r="C1190" s="173" t="inlineStr">
        <is>
          <t>/opt/UMS/renderers/Roku-TV8.conf</t>
        </is>
      </c>
      <c r="D1190" s="192" t="inlineStr">
        <is>
          <t>NA</t>
        </is>
      </c>
      <c r="E1190" s="191" t="inlineStr">
        <is>
          <t>YES</t>
        </is>
      </c>
      <c r="F1190" s="192" t="inlineStr">
        <is>
          <t>No</t>
        </is>
      </c>
      <c r="G1190" s="171">
        <f>IF(ISNA(VLOOKUP(C1190,FS_SIZE!$B$1:$C$551,2,0)),"",VLOOKUP(C1190,FS_SIZE!$B$1:$C$551,2,0))</f>
        <v/>
      </c>
    </row>
    <row r="1191" ht="12.8" customHeight="1" s="111">
      <c r="B1191" s="144" t="inlineStr"/>
      <c r="C1191" s="173" t="inlineStr">
        <is>
          <t>/opt/UMS/renderers/Samsung-8series.conf</t>
        </is>
      </c>
      <c r="D1191" s="192" t="inlineStr">
        <is>
          <t>NA</t>
        </is>
      </c>
      <c r="E1191" s="191" t="inlineStr">
        <is>
          <t>YES</t>
        </is>
      </c>
      <c r="F1191" s="192" t="inlineStr">
        <is>
          <t>No</t>
        </is>
      </c>
      <c r="G1191" s="171">
        <f>IF(ISNA(VLOOKUP(C1191,FS_SIZE!$B$1:$C$551,2,0)),"",VLOOKUP(C1191,FS_SIZE!$B$1:$C$551,2,0))</f>
        <v/>
      </c>
    </row>
    <row r="1192" ht="12.8" customHeight="1" s="111">
      <c r="B1192" s="144" t="inlineStr"/>
      <c r="C1192" s="173" t="inlineStr">
        <is>
          <t>/opt/UMS/renderers/Samsung-9series.conf</t>
        </is>
      </c>
      <c r="D1192" s="192" t="inlineStr">
        <is>
          <t>NA</t>
        </is>
      </c>
      <c r="E1192" s="191" t="inlineStr">
        <is>
          <t>YES</t>
        </is>
      </c>
      <c r="F1192" s="192" t="inlineStr">
        <is>
          <t>No</t>
        </is>
      </c>
      <c r="G1192" s="171">
        <f>IF(ISNA(VLOOKUP(C1192,FS_SIZE!$B$1:$C$551,2,0)),"",VLOOKUP(C1192,FS_SIZE!$B$1:$C$551,2,0))</f>
        <v/>
      </c>
    </row>
    <row r="1193" ht="12.8" customHeight="1" s="111">
      <c r="B1193" s="144" t="inlineStr"/>
      <c r="C1193" s="173" t="inlineStr">
        <is>
          <t>/opt/UMS/renderers/Samsung-BDC6800.conf</t>
        </is>
      </c>
      <c r="D1193" s="192" t="inlineStr">
        <is>
          <t>NA</t>
        </is>
      </c>
      <c r="E1193" s="191" t="inlineStr">
        <is>
          <t>YES</t>
        </is>
      </c>
      <c r="F1193" s="192" t="inlineStr">
        <is>
          <t>No</t>
        </is>
      </c>
      <c r="G1193" s="171">
        <f>IF(ISNA(VLOOKUP(C1193,FS_SIZE!$B$1:$C$551,2,0)),"",VLOOKUP(C1193,FS_SIZE!$B$1:$C$551,2,0))</f>
        <v/>
      </c>
    </row>
    <row r="1194" ht="12.8" customHeight="1" s="111">
      <c r="B1194" s="144" t="inlineStr"/>
      <c r="C1194" s="173" t="inlineStr">
        <is>
          <t>/opt/UMS/renderers/Samsung-BDH6500.conf</t>
        </is>
      </c>
      <c r="D1194" s="192" t="inlineStr">
        <is>
          <t>NA</t>
        </is>
      </c>
      <c r="E1194" s="191" t="inlineStr">
        <is>
          <t>YES</t>
        </is>
      </c>
      <c r="F1194" s="192" t="inlineStr">
        <is>
          <t>No</t>
        </is>
      </c>
      <c r="G1194" s="171">
        <f>IF(ISNA(VLOOKUP(C1194,FS_SIZE!$B$1:$C$551,2,0)),"",VLOOKUP(C1194,FS_SIZE!$B$1:$C$551,2,0))</f>
        <v/>
      </c>
    </row>
    <row r="1195" ht="12.8" customHeight="1" s="111">
      <c r="B1195" s="144" t="inlineStr"/>
      <c r="C1195" s="173" t="inlineStr">
        <is>
          <t>/opt/UMS/renderers/Samsung-C6600.conf</t>
        </is>
      </c>
      <c r="D1195" s="192" t="inlineStr">
        <is>
          <t>NA</t>
        </is>
      </c>
      <c r="E1195" s="191" t="inlineStr">
        <is>
          <t>YES</t>
        </is>
      </c>
      <c r="F1195" s="192" t="inlineStr">
        <is>
          <t>No</t>
        </is>
      </c>
      <c r="G1195" s="171">
        <f>IF(ISNA(VLOOKUP(C1195,FS_SIZE!$B$1:$C$551,2,0)),"",VLOOKUP(C1195,FS_SIZE!$B$1:$C$551,2,0))</f>
        <v/>
      </c>
    </row>
    <row r="1196" ht="12.8" customHeight="1" s="111">
      <c r="B1196" s="144" t="inlineStr"/>
      <c r="C1196" s="173" t="inlineStr">
        <is>
          <t>/opt/UMS/renderers/Samsung-CD.conf</t>
        </is>
      </c>
      <c r="D1196" s="192" t="inlineStr">
        <is>
          <t>NA</t>
        </is>
      </c>
      <c r="E1196" s="191" t="inlineStr">
        <is>
          <t>YES</t>
        </is>
      </c>
      <c r="F1196" s="192" t="inlineStr">
        <is>
          <t>No</t>
        </is>
      </c>
      <c r="G1196" s="171">
        <f>IF(ISNA(VLOOKUP(C1196,FS_SIZE!$B$1:$C$551,2,0)),"",VLOOKUP(C1196,FS_SIZE!$B$1:$C$551,2,0))</f>
        <v/>
      </c>
    </row>
    <row r="1197" ht="12.8" customHeight="1" s="111">
      <c r="B1197" s="144" t="inlineStr"/>
      <c r="C1197" s="173" t="inlineStr">
        <is>
          <t>/opt/UMS/renderers/Samsung-D6400.conf</t>
        </is>
      </c>
      <c r="D1197" s="192" t="inlineStr">
        <is>
          <t>NA</t>
        </is>
      </c>
      <c r="E1197" s="191" t="inlineStr">
        <is>
          <t>YES</t>
        </is>
      </c>
      <c r="F1197" s="192" t="inlineStr">
        <is>
          <t>No</t>
        </is>
      </c>
      <c r="G1197" s="171">
        <f>IF(ISNA(VLOOKUP(C1197,FS_SIZE!$B$1:$C$551,2,0)),"",VLOOKUP(C1197,FS_SIZE!$B$1:$C$551,2,0))</f>
        <v/>
      </c>
    </row>
    <row r="1198" ht="12.8" customHeight="1" s="111">
      <c r="B1198" s="144" t="inlineStr"/>
      <c r="C1198" s="173" t="inlineStr">
        <is>
          <t>/opt/UMS/renderers/Samsung-D7000.conf</t>
        </is>
      </c>
      <c r="D1198" s="192" t="inlineStr">
        <is>
          <t>NA</t>
        </is>
      </c>
      <c r="E1198" s="191" t="inlineStr">
        <is>
          <t>YES</t>
        </is>
      </c>
      <c r="F1198" s="192" t="inlineStr">
        <is>
          <t>No</t>
        </is>
      </c>
      <c r="G1198" s="171">
        <f>IF(ISNA(VLOOKUP(C1198,FS_SIZE!$B$1:$C$551,2,0)),"",VLOOKUP(C1198,FS_SIZE!$B$1:$C$551,2,0))</f>
        <v/>
      </c>
    </row>
    <row r="1199" ht="12.8" customHeight="1" s="111">
      <c r="B1199" s="144" t="inlineStr"/>
      <c r="C1199" s="173" t="inlineStr">
        <is>
          <t>/opt/UMS/renderers/Samsung-EH5300.conf</t>
        </is>
      </c>
      <c r="D1199" s="192" t="inlineStr">
        <is>
          <t>NA</t>
        </is>
      </c>
      <c r="E1199" s="191" t="inlineStr">
        <is>
          <t>YES</t>
        </is>
      </c>
      <c r="F1199" s="192" t="inlineStr">
        <is>
          <t>No</t>
        </is>
      </c>
      <c r="G1199" s="171">
        <f>IF(ISNA(VLOOKUP(C1199,FS_SIZE!$B$1:$C$551,2,0)),"",VLOOKUP(C1199,FS_SIZE!$B$1:$C$551,2,0))</f>
        <v/>
      </c>
    </row>
    <row r="1200" ht="12.8" customHeight="1" s="111">
      <c r="B1200" s="144" t="inlineStr"/>
      <c r="C1200" s="173" t="inlineStr">
        <is>
          <t>/opt/UMS/renderers/Samsung-EH6070.conf</t>
        </is>
      </c>
      <c r="D1200" s="192" t="inlineStr">
        <is>
          <t>NA</t>
        </is>
      </c>
      <c r="E1200" s="191" t="inlineStr">
        <is>
          <t>YES</t>
        </is>
      </c>
      <c r="F1200" s="192" t="inlineStr">
        <is>
          <t>No</t>
        </is>
      </c>
      <c r="G1200" s="171">
        <f>IF(ISNA(VLOOKUP(C1200,FS_SIZE!$B$1:$C$551,2,0)),"",VLOOKUP(C1200,FS_SIZE!$B$1:$C$551,2,0))</f>
        <v/>
      </c>
    </row>
    <row r="1201" ht="12.8" customHeight="1" s="111">
      <c r="B1201" s="144" t="inlineStr"/>
      <c r="C1201" s="173" t="inlineStr">
        <is>
          <t>/opt/UMS/renderers/Samsung-ES6100.conf</t>
        </is>
      </c>
      <c r="D1201" s="192" t="inlineStr">
        <is>
          <t>NA</t>
        </is>
      </c>
      <c r="E1201" s="191" t="inlineStr">
        <is>
          <t>YES</t>
        </is>
      </c>
      <c r="F1201" s="192" t="inlineStr">
        <is>
          <t>No</t>
        </is>
      </c>
      <c r="G1201" s="171">
        <f>IF(ISNA(VLOOKUP(C1201,FS_SIZE!$B$1:$C$551,2,0)),"",VLOOKUP(C1201,FS_SIZE!$B$1:$C$551,2,0))</f>
        <v/>
      </c>
    </row>
    <row r="1202" ht="12.8" customHeight="1" s="111">
      <c r="B1202" s="144" t="inlineStr"/>
      <c r="C1202" s="173" t="inlineStr">
        <is>
          <t>/opt/UMS/renderers/Samsung-ES6575.conf</t>
        </is>
      </c>
      <c r="D1202" s="192" t="inlineStr">
        <is>
          <t>NA</t>
        </is>
      </c>
      <c r="E1202" s="191" t="inlineStr">
        <is>
          <t>YES</t>
        </is>
      </c>
      <c r="F1202" s="192" t="inlineStr">
        <is>
          <t>No</t>
        </is>
      </c>
      <c r="G1202" s="171">
        <f>IF(ISNA(VLOOKUP(C1202,FS_SIZE!$B$1:$C$551,2,0)),"",VLOOKUP(C1202,FS_SIZE!$B$1:$C$551,2,0))</f>
        <v/>
      </c>
    </row>
    <row r="1203" ht="12.8" customHeight="1" s="111">
      <c r="B1203" s="144" t="inlineStr"/>
      <c r="C1203" s="173" t="inlineStr">
        <is>
          <t>/opt/UMS/renderers/Samsung-ES8000.conf</t>
        </is>
      </c>
      <c r="D1203" s="192" t="inlineStr">
        <is>
          <t>NA</t>
        </is>
      </c>
      <c r="E1203" s="191" t="inlineStr">
        <is>
          <t>YES</t>
        </is>
      </c>
      <c r="F1203" s="192" t="inlineStr">
        <is>
          <t>No</t>
        </is>
      </c>
      <c r="G1203" s="171">
        <f>IF(ISNA(VLOOKUP(C1203,FS_SIZE!$B$1:$C$551,2,0)),"",VLOOKUP(C1203,FS_SIZE!$B$1:$C$551,2,0))</f>
        <v/>
      </c>
    </row>
    <row r="1204" ht="12.8" customHeight="1" s="111">
      <c r="B1204" s="144" t="inlineStr"/>
      <c r="C1204" s="173" t="inlineStr">
        <is>
          <t>/opt/UMS/renderers/Samsung-ES8005.conf</t>
        </is>
      </c>
      <c r="D1204" s="192" t="inlineStr">
        <is>
          <t>NA</t>
        </is>
      </c>
      <c r="E1204" s="191" t="inlineStr">
        <is>
          <t>YES</t>
        </is>
      </c>
      <c r="F1204" s="192" t="inlineStr">
        <is>
          <t>No</t>
        </is>
      </c>
      <c r="G1204" s="171">
        <f>IF(ISNA(VLOOKUP(C1204,FS_SIZE!$B$1:$C$551,2,0)),"",VLOOKUP(C1204,FS_SIZE!$B$1:$C$551,2,0))</f>
        <v/>
      </c>
    </row>
    <row r="1205" ht="12.8" customHeight="1" s="111">
      <c r="B1205" s="144" t="inlineStr"/>
      <c r="C1205" s="173" t="inlineStr">
        <is>
          <t>/opt/UMS/renderers/Samsung-F5100.conf</t>
        </is>
      </c>
      <c r="D1205" s="192" t="inlineStr">
        <is>
          <t>NA</t>
        </is>
      </c>
      <c r="E1205" s="191" t="inlineStr">
        <is>
          <t>YES</t>
        </is>
      </c>
      <c r="F1205" s="192" t="inlineStr">
        <is>
          <t>No</t>
        </is>
      </c>
      <c r="G1205" s="171">
        <f>IF(ISNA(VLOOKUP(C1205,FS_SIZE!$B$1:$C$551,2,0)),"",VLOOKUP(C1205,FS_SIZE!$B$1:$C$551,2,0))</f>
        <v/>
      </c>
    </row>
    <row r="1206" ht="12.8" customHeight="1" s="111">
      <c r="B1206" s="144" t="inlineStr"/>
      <c r="C1206" s="173" t="inlineStr">
        <is>
          <t>/opt/UMS/renderers/Samsung-F5505.conf</t>
        </is>
      </c>
      <c r="D1206" s="192" t="inlineStr">
        <is>
          <t>NA</t>
        </is>
      </c>
      <c r="E1206" s="191" t="inlineStr">
        <is>
          <t>YES</t>
        </is>
      </c>
      <c r="F1206" s="192" t="inlineStr">
        <is>
          <t>No</t>
        </is>
      </c>
      <c r="G1206" s="171">
        <f>IF(ISNA(VLOOKUP(C1206,FS_SIZE!$B$1:$C$551,2,0)),"",VLOOKUP(C1206,FS_SIZE!$B$1:$C$551,2,0))</f>
        <v/>
      </c>
    </row>
    <row r="1207" ht="12.8" customHeight="1" s="111">
      <c r="B1207" s="144" t="inlineStr"/>
      <c r="C1207" s="173" t="inlineStr">
        <is>
          <t>/opt/UMS/renderers/Samsung-F5900.conf</t>
        </is>
      </c>
      <c r="D1207" s="192" t="inlineStr">
        <is>
          <t>NA</t>
        </is>
      </c>
      <c r="E1207" s="191" t="inlineStr">
        <is>
          <t>YES</t>
        </is>
      </c>
      <c r="F1207" s="192" t="inlineStr">
        <is>
          <t>No</t>
        </is>
      </c>
      <c r="G1207" s="171">
        <f>IF(ISNA(VLOOKUP(C1207,FS_SIZE!$B$1:$C$551,2,0)),"",VLOOKUP(C1207,FS_SIZE!$B$1:$C$551,2,0))</f>
        <v/>
      </c>
    </row>
    <row r="1208" ht="12.8" customHeight="1" s="111">
      <c r="B1208" s="144" t="inlineStr"/>
      <c r="C1208" s="173" t="inlineStr">
        <is>
          <t>/opt/UMS/renderers/Samsung-GalaxyNoteTab.conf</t>
        </is>
      </c>
      <c r="D1208" s="192" t="inlineStr">
        <is>
          <t>NA</t>
        </is>
      </c>
      <c r="E1208" s="191" t="inlineStr">
        <is>
          <t>YES</t>
        </is>
      </c>
      <c r="F1208" s="192" t="inlineStr">
        <is>
          <t>No</t>
        </is>
      </c>
      <c r="G1208" s="171">
        <f>IF(ISNA(VLOOKUP(C1208,FS_SIZE!$B$1:$C$551,2,0)),"",VLOOKUP(C1208,FS_SIZE!$B$1:$C$551,2,0))</f>
        <v/>
      </c>
    </row>
    <row r="1209" ht="12.8" customHeight="1" s="111">
      <c r="B1209" s="144" t="inlineStr"/>
      <c r="C1209" s="173" t="inlineStr">
        <is>
          <t>/opt/UMS/renderers/Samsung-GalaxyS5.conf</t>
        </is>
      </c>
      <c r="D1209" s="192" t="inlineStr">
        <is>
          <t>NA</t>
        </is>
      </c>
      <c r="E1209" s="191" t="inlineStr">
        <is>
          <t>YES</t>
        </is>
      </c>
      <c r="F1209" s="192" t="inlineStr">
        <is>
          <t>No</t>
        </is>
      </c>
      <c r="G1209" s="171">
        <f>IF(ISNA(VLOOKUP(C1209,FS_SIZE!$B$1:$C$551,2,0)),"",VLOOKUP(C1209,FS_SIZE!$B$1:$C$551,2,0))</f>
        <v/>
      </c>
    </row>
    <row r="1210" ht="12.8" customHeight="1" s="111">
      <c r="B1210" s="144" t="inlineStr"/>
      <c r="C1210" s="173" t="inlineStr">
        <is>
          <t>/opt/UMS/renderers/Samsung-GalaxyS7.conf</t>
        </is>
      </c>
      <c r="D1210" s="192" t="inlineStr">
        <is>
          <t>NA</t>
        </is>
      </c>
      <c r="E1210" s="191" t="inlineStr">
        <is>
          <t>YES</t>
        </is>
      </c>
      <c r="F1210" s="192" t="inlineStr">
        <is>
          <t>No</t>
        </is>
      </c>
      <c r="G1210" s="171">
        <f>IF(ISNA(VLOOKUP(C1210,FS_SIZE!$B$1:$C$551,2,0)),"",VLOOKUP(C1210,FS_SIZE!$B$1:$C$551,2,0))</f>
        <v/>
      </c>
    </row>
    <row r="1211" ht="12.8" customHeight="1" s="111">
      <c r="B1211" s="144" t="inlineStr"/>
      <c r="C1211" s="173" t="inlineStr">
        <is>
          <t>/opt/UMS/renderers/Samsung-H4500.conf</t>
        </is>
      </c>
      <c r="D1211" s="192" t="inlineStr">
        <is>
          <t>NA</t>
        </is>
      </c>
      <c r="E1211" s="191" t="inlineStr">
        <is>
          <t>YES</t>
        </is>
      </c>
      <c r="F1211" s="192" t="inlineStr">
        <is>
          <t>No</t>
        </is>
      </c>
      <c r="G1211" s="171">
        <f>IF(ISNA(VLOOKUP(C1211,FS_SIZE!$B$1:$C$551,2,0)),"",VLOOKUP(C1211,FS_SIZE!$B$1:$C$551,2,0))</f>
        <v/>
      </c>
    </row>
    <row r="1212" ht="12.8" customHeight="1" s="111">
      <c r="B1212" s="144" t="inlineStr"/>
      <c r="C1212" s="173" t="inlineStr">
        <is>
          <t>/opt/UMS/renderers/Samsung-H6203.conf</t>
        </is>
      </c>
      <c r="D1212" s="192" t="inlineStr">
        <is>
          <t>NA</t>
        </is>
      </c>
      <c r="E1212" s="191" t="inlineStr">
        <is>
          <t>YES</t>
        </is>
      </c>
      <c r="F1212" s="192" t="inlineStr">
        <is>
          <t>No</t>
        </is>
      </c>
      <c r="G1212" s="171">
        <f>IF(ISNA(VLOOKUP(C1212,FS_SIZE!$B$1:$C$551,2,0)),"",VLOOKUP(C1212,FS_SIZE!$B$1:$C$551,2,0))</f>
        <v/>
      </c>
    </row>
    <row r="1213" ht="12.8" customHeight="1" s="111">
      <c r="B1213" s="144" t="inlineStr"/>
      <c r="C1213" s="173" t="inlineStr">
        <is>
          <t>/opt/UMS/renderers/Samsung-H6400.conf</t>
        </is>
      </c>
      <c r="D1213" s="192" t="inlineStr">
        <is>
          <t>NA</t>
        </is>
      </c>
      <c r="E1213" s="191" t="inlineStr">
        <is>
          <t>YES</t>
        </is>
      </c>
      <c r="F1213" s="192" t="inlineStr">
        <is>
          <t>No</t>
        </is>
      </c>
      <c r="G1213" s="171">
        <f>IF(ISNA(VLOOKUP(C1213,FS_SIZE!$B$1:$C$551,2,0)),"",VLOOKUP(C1213,FS_SIZE!$B$1:$C$551,2,0))</f>
        <v/>
      </c>
    </row>
    <row r="1214" ht="12.8" customHeight="1" s="111">
      <c r="B1214" s="144" t="inlineStr"/>
      <c r="C1214" s="173" t="inlineStr">
        <is>
          <t>/opt/UMS/renderers/Samsung-HTE3.conf</t>
        </is>
      </c>
      <c r="D1214" s="192" t="inlineStr">
        <is>
          <t>NA</t>
        </is>
      </c>
      <c r="E1214" s="191" t="inlineStr">
        <is>
          <t>YES</t>
        </is>
      </c>
      <c r="F1214" s="192" t="inlineStr">
        <is>
          <t>No</t>
        </is>
      </c>
      <c r="G1214" s="171">
        <f>IF(ISNA(VLOOKUP(C1214,FS_SIZE!$B$1:$C$551,2,0)),"",VLOOKUP(C1214,FS_SIZE!$B$1:$C$551,2,0))</f>
        <v/>
      </c>
    </row>
    <row r="1215" ht="12.8" customHeight="1" s="111">
      <c r="B1215" s="144" t="inlineStr"/>
      <c r="C1215" s="173" t="inlineStr">
        <is>
          <t>/opt/UMS/renderers/Samsung-HTF4.conf</t>
        </is>
      </c>
      <c r="D1215" s="192" t="inlineStr">
        <is>
          <t>NA</t>
        </is>
      </c>
      <c r="E1215" s="191" t="inlineStr">
        <is>
          <t>YES</t>
        </is>
      </c>
      <c r="F1215" s="192" t="inlineStr">
        <is>
          <t>No</t>
        </is>
      </c>
      <c r="G1215" s="171">
        <f>IF(ISNA(VLOOKUP(C1215,FS_SIZE!$B$1:$C$551,2,0)),"",VLOOKUP(C1215,FS_SIZE!$B$1:$C$551,2,0))</f>
        <v/>
      </c>
    </row>
    <row r="1216" ht="12.8" customHeight="1" s="111">
      <c r="B1216" s="144" t="inlineStr"/>
      <c r="C1216" s="173" t="inlineStr">
        <is>
          <t>/opt/UMS/renderers/Samsung-HU7000.conf</t>
        </is>
      </c>
      <c r="D1216" s="192" t="inlineStr">
        <is>
          <t>NA</t>
        </is>
      </c>
      <c r="E1216" s="191" t="inlineStr">
        <is>
          <t>YES</t>
        </is>
      </c>
      <c r="F1216" s="192" t="inlineStr">
        <is>
          <t>No</t>
        </is>
      </c>
      <c r="G1216" s="171">
        <f>IF(ISNA(VLOOKUP(C1216,FS_SIZE!$B$1:$C$551,2,0)),"",VLOOKUP(C1216,FS_SIZE!$B$1:$C$551,2,0))</f>
        <v/>
      </c>
    </row>
    <row r="1217" ht="12.8" customHeight="1" s="111">
      <c r="B1217" s="144" t="inlineStr"/>
      <c r="C1217" s="173" t="inlineStr">
        <is>
          <t>/opt/UMS/renderers/Samsung-HU9000.conf</t>
        </is>
      </c>
      <c r="D1217" s="192" t="inlineStr">
        <is>
          <t>NA</t>
        </is>
      </c>
      <c r="E1217" s="191" t="inlineStr">
        <is>
          <t>YES</t>
        </is>
      </c>
      <c r="F1217" s="192" t="inlineStr">
        <is>
          <t>No</t>
        </is>
      </c>
      <c r="G1217" s="171">
        <f>IF(ISNA(VLOOKUP(C1217,FS_SIZE!$B$1:$C$551,2,0)),"",VLOOKUP(C1217,FS_SIZE!$B$1:$C$551,2,0))</f>
        <v/>
      </c>
    </row>
    <row r="1218" ht="12.8" customHeight="1" s="111">
      <c r="B1218" s="144" t="inlineStr"/>
      <c r="C1218" s="173" t="inlineStr">
        <is>
          <t>/opt/UMS/renderers/Samsung-J55xx.conf</t>
        </is>
      </c>
      <c r="D1218" s="192" t="inlineStr">
        <is>
          <t>NA</t>
        </is>
      </c>
      <c r="E1218" s="191" t="inlineStr">
        <is>
          <t>YES</t>
        </is>
      </c>
      <c r="F1218" s="192" t="inlineStr">
        <is>
          <t>No</t>
        </is>
      </c>
      <c r="G1218" s="171">
        <f>IF(ISNA(VLOOKUP(C1218,FS_SIZE!$B$1:$C$551,2,0)),"",VLOOKUP(C1218,FS_SIZE!$B$1:$C$551,2,0))</f>
        <v/>
      </c>
    </row>
    <row r="1219" ht="12.8" customHeight="1" s="111">
      <c r="B1219" s="144" t="inlineStr"/>
      <c r="C1219" s="173" t="inlineStr">
        <is>
          <t>/opt/UMS/renderers/Samsung-J6200.conf</t>
        </is>
      </c>
      <c r="D1219" s="192" t="inlineStr">
        <is>
          <t>NA</t>
        </is>
      </c>
      <c r="E1219" s="191" t="inlineStr">
        <is>
          <t>YES</t>
        </is>
      </c>
      <c r="F1219" s="192" t="inlineStr">
        <is>
          <t>No</t>
        </is>
      </c>
      <c r="G1219" s="171">
        <f>IF(ISNA(VLOOKUP(C1219,FS_SIZE!$B$1:$C$551,2,0)),"",VLOOKUP(C1219,FS_SIZE!$B$1:$C$551,2,0))</f>
        <v/>
      </c>
    </row>
    <row r="1220" ht="12.8" customHeight="1" s="111">
      <c r="B1220" s="144" t="inlineStr"/>
      <c r="C1220" s="173" t="inlineStr">
        <is>
          <t>/opt/UMS/renderers/Samsung-JU6400.conf</t>
        </is>
      </c>
      <c r="D1220" s="192" t="inlineStr">
        <is>
          <t>NA</t>
        </is>
      </c>
      <c r="E1220" s="191" t="inlineStr">
        <is>
          <t>YES</t>
        </is>
      </c>
      <c r="F1220" s="192" t="inlineStr">
        <is>
          <t>No</t>
        </is>
      </c>
      <c r="G1220" s="171">
        <f>IF(ISNA(VLOOKUP(C1220,FS_SIZE!$B$1:$C$551,2,0)),"",VLOOKUP(C1220,FS_SIZE!$B$1:$C$551,2,0))</f>
        <v/>
      </c>
    </row>
    <row r="1221" ht="12.8" customHeight="1" s="111">
      <c r="B1221" s="144" t="inlineStr"/>
      <c r="C1221" s="173" t="inlineStr">
        <is>
          <t>/opt/UMS/renderers/Samsung-Mobile.conf</t>
        </is>
      </c>
      <c r="D1221" s="192" t="inlineStr">
        <is>
          <t>NA</t>
        </is>
      </c>
      <c r="E1221" s="191" t="inlineStr">
        <is>
          <t>YES</t>
        </is>
      </c>
      <c r="F1221" s="192" t="inlineStr">
        <is>
          <t>No</t>
        </is>
      </c>
      <c r="G1221" s="171">
        <f>IF(ISNA(VLOOKUP(C1221,FS_SIZE!$B$1:$C$551,2,0)),"",VLOOKUP(C1221,FS_SIZE!$B$1:$C$551,2,0))</f>
        <v/>
      </c>
    </row>
    <row r="1222" ht="12.8" customHeight="1" s="111">
      <c r="B1222" s="144" t="inlineStr"/>
      <c r="C1222" s="173" t="inlineStr">
        <is>
          <t>/opt/UMS/renderers/Samsung-NotCD.conf</t>
        </is>
      </c>
      <c r="D1222" s="192" t="inlineStr">
        <is>
          <t>NA</t>
        </is>
      </c>
      <c r="E1222" s="191" t="inlineStr">
        <is>
          <t>YES</t>
        </is>
      </c>
      <c r="F1222" s="192" t="inlineStr">
        <is>
          <t>No</t>
        </is>
      </c>
      <c r="G1222" s="171">
        <f>IF(ISNA(VLOOKUP(C1222,FS_SIZE!$B$1:$C$551,2,0)),"",VLOOKUP(C1222,FS_SIZE!$B$1:$C$551,2,0))</f>
        <v/>
      </c>
    </row>
    <row r="1223" ht="12.8" customHeight="1" s="111">
      <c r="B1223" s="144" t="inlineStr"/>
      <c r="C1223" s="173" t="inlineStr">
        <is>
          <t>/opt/UMS/renderers/Samsung-PL51E490.conf</t>
        </is>
      </c>
      <c r="D1223" s="192" t="inlineStr">
        <is>
          <t>NA</t>
        </is>
      </c>
      <c r="E1223" s="191" t="inlineStr">
        <is>
          <t>YES</t>
        </is>
      </c>
      <c r="F1223" s="192" t="inlineStr">
        <is>
          <t>No</t>
        </is>
      </c>
      <c r="G1223" s="171">
        <f>IF(ISNA(VLOOKUP(C1223,FS_SIZE!$B$1:$C$551,2,0)),"",VLOOKUP(C1223,FS_SIZE!$B$1:$C$551,2,0))</f>
        <v/>
      </c>
    </row>
    <row r="1224" ht="12.8" customHeight="1" s="111">
      <c r="B1224" s="144" t="inlineStr"/>
      <c r="C1224" s="173" t="inlineStr">
        <is>
          <t>/opt/UMS/renderers/Samsung-Q6.conf</t>
        </is>
      </c>
      <c r="D1224" s="192" t="inlineStr">
        <is>
          <t>NA</t>
        </is>
      </c>
      <c r="E1224" s="191" t="inlineStr">
        <is>
          <t>YES</t>
        </is>
      </c>
      <c r="F1224" s="192" t="inlineStr">
        <is>
          <t>No</t>
        </is>
      </c>
      <c r="G1224" s="171">
        <f>IF(ISNA(VLOOKUP(C1224,FS_SIZE!$B$1:$C$551,2,0)),"",VLOOKUP(C1224,FS_SIZE!$B$1:$C$551,2,0))</f>
        <v/>
      </c>
    </row>
    <row r="1225" ht="12.8" customHeight="1" s="111">
      <c r="B1225" s="144" t="inlineStr"/>
      <c r="C1225" s="173" t="inlineStr">
        <is>
          <t>/opt/UMS/renderers/Samsung-Q9.conf</t>
        </is>
      </c>
      <c r="D1225" s="192" t="inlineStr">
        <is>
          <t>NA</t>
        </is>
      </c>
      <c r="E1225" s="191" t="inlineStr">
        <is>
          <t>YES</t>
        </is>
      </c>
      <c r="F1225" s="192" t="inlineStr">
        <is>
          <t>No</t>
        </is>
      </c>
      <c r="G1225" s="171">
        <f>IF(ISNA(VLOOKUP(C1225,FS_SIZE!$B$1:$C$551,2,0)),"",VLOOKUP(C1225,FS_SIZE!$B$1:$C$551,2,0))</f>
        <v/>
      </c>
    </row>
    <row r="1226" ht="12.8" customHeight="1" s="111">
      <c r="B1226" s="144" t="inlineStr"/>
      <c r="C1226" s="173" t="inlineStr">
        <is>
          <t>/opt/UMS/renderers/Samsung-SMTG7400.conf</t>
        </is>
      </c>
      <c r="D1226" s="192" t="inlineStr">
        <is>
          <t>NA</t>
        </is>
      </c>
      <c r="E1226" s="191" t="inlineStr">
        <is>
          <t>YES</t>
        </is>
      </c>
      <c r="F1226" s="192" t="inlineStr">
        <is>
          <t>No</t>
        </is>
      </c>
      <c r="G1226" s="171">
        <f>IF(ISNA(VLOOKUP(C1226,FS_SIZE!$B$1:$C$551,2,0)),"",VLOOKUP(C1226,FS_SIZE!$B$1:$C$551,2,0))</f>
        <v/>
      </c>
    </row>
    <row r="1227" ht="12.8" customHeight="1" s="111">
      <c r="B1227" s="144" t="inlineStr"/>
      <c r="C1227" s="173" t="inlineStr">
        <is>
          <t>/opt/UMS/renderers/Samsung-Soundbar-MS750.conf</t>
        </is>
      </c>
      <c r="D1227" s="192" t="inlineStr">
        <is>
          <t>NA</t>
        </is>
      </c>
      <c r="E1227" s="191" t="inlineStr">
        <is>
          <t>YES</t>
        </is>
      </c>
      <c r="F1227" s="192" t="inlineStr">
        <is>
          <t>No</t>
        </is>
      </c>
      <c r="G1227" s="171">
        <f>IF(ISNA(VLOOKUP(C1227,FS_SIZE!$B$1:$C$551,2,0)),"",VLOOKUP(C1227,FS_SIZE!$B$1:$C$551,2,0))</f>
        <v/>
      </c>
    </row>
    <row r="1228" ht="12.8" customHeight="1" s="111">
      <c r="B1228" s="144" t="inlineStr"/>
      <c r="C1228" s="173" t="inlineStr">
        <is>
          <t>/opt/UMS/renderers/Samsung-UHD.conf</t>
        </is>
      </c>
      <c r="D1228" s="192" t="inlineStr">
        <is>
          <t>NA</t>
        </is>
      </c>
      <c r="E1228" s="191" t="inlineStr">
        <is>
          <t>YES</t>
        </is>
      </c>
      <c r="F1228" s="192" t="inlineStr">
        <is>
          <t>No</t>
        </is>
      </c>
      <c r="G1228" s="171">
        <f>IF(ISNA(VLOOKUP(C1228,FS_SIZE!$B$1:$C$551,2,0)),"",VLOOKUP(C1228,FS_SIZE!$B$1:$C$551,2,0))</f>
        <v/>
      </c>
    </row>
    <row r="1229" ht="12.8" customHeight="1" s="111">
      <c r="B1229" s="144" t="inlineStr"/>
      <c r="C1229" s="173" t="inlineStr">
        <is>
          <t>/opt/UMS/renderers/Samsung-WiseLink.conf</t>
        </is>
      </c>
      <c r="D1229" s="192" t="inlineStr">
        <is>
          <t>NA</t>
        </is>
      </c>
      <c r="E1229" s="191" t="inlineStr">
        <is>
          <t>YES</t>
        </is>
      </c>
      <c r="F1229" s="192" t="inlineStr">
        <is>
          <t>No</t>
        </is>
      </c>
      <c r="G1229" s="171">
        <f>IF(ISNA(VLOOKUP(C1229,FS_SIZE!$B$1:$C$551,2,0)),"",VLOOKUP(C1229,FS_SIZE!$B$1:$C$551,2,0))</f>
        <v/>
      </c>
    </row>
    <row r="1230" ht="12.8" customHeight="1" s="111">
      <c r="B1230" s="144" t="inlineStr"/>
      <c r="C1230" s="173" t="inlineStr">
        <is>
          <t>/opt/UMS/renderers/Sharp-Aquos.conf</t>
        </is>
      </c>
      <c r="D1230" s="192" t="inlineStr">
        <is>
          <t>NA</t>
        </is>
      </c>
      <c r="E1230" s="191" t="inlineStr">
        <is>
          <t>YES</t>
        </is>
      </c>
      <c r="F1230" s="192" t="inlineStr">
        <is>
          <t>No</t>
        </is>
      </c>
      <c r="G1230" s="171">
        <f>IF(ISNA(VLOOKUP(C1230,FS_SIZE!$B$1:$C$551,2,0)),"",VLOOKUP(C1230,FS_SIZE!$B$1:$C$551,2,0))</f>
        <v/>
      </c>
    </row>
    <row r="1231" ht="12.8" customHeight="1" s="111">
      <c r="B1231" s="144" t="inlineStr"/>
      <c r="C1231" s="173" t="inlineStr">
        <is>
          <t>/opt/UMS/renderers/Showtime3.conf</t>
        </is>
      </c>
      <c r="D1231" s="192" t="inlineStr">
        <is>
          <t>NA</t>
        </is>
      </c>
      <c r="E1231" s="191" t="inlineStr">
        <is>
          <t>YES</t>
        </is>
      </c>
      <c r="F1231" s="192" t="inlineStr">
        <is>
          <t>No</t>
        </is>
      </c>
      <c r="G1231" s="171">
        <f>IF(ISNA(VLOOKUP(C1231,FS_SIZE!$B$1:$C$551,2,0)),"",VLOOKUP(C1231,FS_SIZE!$B$1:$C$551,2,0))</f>
        <v/>
      </c>
    </row>
    <row r="1232" ht="12.8" customHeight="1" s="111">
      <c r="B1232" s="144" t="inlineStr"/>
      <c r="C1232" s="173" t="inlineStr">
        <is>
          <t>/opt/UMS/renderers/Showtime4.conf</t>
        </is>
      </c>
      <c r="D1232" s="192" t="inlineStr">
        <is>
          <t>NA</t>
        </is>
      </c>
      <c r="E1232" s="191" t="inlineStr">
        <is>
          <t>YES</t>
        </is>
      </c>
      <c r="F1232" s="192" t="inlineStr">
        <is>
          <t>No</t>
        </is>
      </c>
      <c r="G1232" s="171">
        <f>IF(ISNA(VLOOKUP(C1232,FS_SIZE!$B$1:$C$551,2,0)),"",VLOOKUP(C1232,FS_SIZE!$B$1:$C$551,2,0))</f>
        <v/>
      </c>
    </row>
    <row r="1233" ht="12.8" customHeight="1" s="111">
      <c r="B1233" s="144" t="inlineStr"/>
      <c r="C1233" s="173" t="inlineStr">
        <is>
          <t>/opt/UMS/renderers/Sony-Bluray.conf</t>
        </is>
      </c>
      <c r="D1233" s="192" t="inlineStr">
        <is>
          <t>NA</t>
        </is>
      </c>
      <c r="E1233" s="191" t="inlineStr">
        <is>
          <t>YES</t>
        </is>
      </c>
      <c r="F1233" s="192" t="inlineStr">
        <is>
          <t>No</t>
        </is>
      </c>
      <c r="G1233" s="171">
        <f>IF(ISNA(VLOOKUP(C1233,FS_SIZE!$B$1:$C$551,2,0)),"",VLOOKUP(C1233,FS_SIZE!$B$1:$C$551,2,0))</f>
        <v/>
      </c>
    </row>
    <row r="1234" ht="12.8" customHeight="1" s="111">
      <c r="B1234" s="144" t="inlineStr"/>
      <c r="C1234" s="173" t="inlineStr">
        <is>
          <t>/opt/UMS/renderers/Sony-Bluray2013.conf</t>
        </is>
      </c>
      <c r="D1234" s="192" t="inlineStr">
        <is>
          <t>NA</t>
        </is>
      </c>
      <c r="E1234" s="191" t="inlineStr">
        <is>
          <t>YES</t>
        </is>
      </c>
      <c r="F1234" s="192" t="inlineStr">
        <is>
          <t>No</t>
        </is>
      </c>
      <c r="G1234" s="171">
        <f>IF(ISNA(VLOOKUP(C1234,FS_SIZE!$B$1:$C$551,2,0)),"",VLOOKUP(C1234,FS_SIZE!$B$1:$C$551,2,0))</f>
        <v/>
      </c>
    </row>
    <row r="1235" ht="12.8" customHeight="1" s="111">
      <c r="B1235" s="144" t="inlineStr"/>
      <c r="C1235" s="173" t="inlineStr">
        <is>
          <t>/opt/UMS/renderers/Sony-Bravia4500.conf</t>
        </is>
      </c>
      <c r="D1235" s="192" t="inlineStr">
        <is>
          <t>NA</t>
        </is>
      </c>
      <c r="E1235" s="191" t="inlineStr">
        <is>
          <t>YES</t>
        </is>
      </c>
      <c r="F1235" s="192" t="inlineStr">
        <is>
          <t>No</t>
        </is>
      </c>
      <c r="G1235" s="171">
        <f>IF(ISNA(VLOOKUP(C1235,FS_SIZE!$B$1:$C$551,2,0)),"",VLOOKUP(C1235,FS_SIZE!$B$1:$C$551,2,0))</f>
        <v/>
      </c>
    </row>
    <row r="1236" ht="12.8" customHeight="1" s="111">
      <c r="B1236" s="144" t="inlineStr"/>
      <c r="C1236" s="173" t="inlineStr">
        <is>
          <t>/opt/UMS/renderers/Sony-Bravia5500.conf</t>
        </is>
      </c>
      <c r="D1236" s="192" t="inlineStr">
        <is>
          <t>NA</t>
        </is>
      </c>
      <c r="E1236" s="191" t="inlineStr">
        <is>
          <t>YES</t>
        </is>
      </c>
      <c r="F1236" s="192" t="inlineStr">
        <is>
          <t>No</t>
        </is>
      </c>
      <c r="G1236" s="171">
        <f>IF(ISNA(VLOOKUP(C1236,FS_SIZE!$B$1:$C$551,2,0)),"",VLOOKUP(C1236,FS_SIZE!$B$1:$C$551,2,0))</f>
        <v/>
      </c>
    </row>
    <row r="1237" ht="12.8" customHeight="1" s="111">
      <c r="B1237" s="144" t="inlineStr"/>
      <c r="C1237" s="173" t="inlineStr">
        <is>
          <t>/opt/UMS/renderers/Sony-BraviaBX305.conf</t>
        </is>
      </c>
      <c r="D1237" s="192" t="inlineStr">
        <is>
          <t>NA</t>
        </is>
      </c>
      <c r="E1237" s="191" t="inlineStr">
        <is>
          <t>YES</t>
        </is>
      </c>
      <c r="F1237" s="192" t="inlineStr">
        <is>
          <t>No</t>
        </is>
      </c>
      <c r="G1237" s="171">
        <f>IF(ISNA(VLOOKUP(C1237,FS_SIZE!$B$1:$C$551,2,0)),"",VLOOKUP(C1237,FS_SIZE!$B$1:$C$551,2,0))</f>
        <v/>
      </c>
    </row>
    <row r="1238" ht="12.8" customHeight="1" s="111">
      <c r="B1238" s="144" t="inlineStr"/>
      <c r="C1238" s="173" t="inlineStr">
        <is>
          <t>/opt/UMS/renderers/Sony-BraviaEX.conf</t>
        </is>
      </c>
      <c r="D1238" s="192" t="inlineStr">
        <is>
          <t>NA</t>
        </is>
      </c>
      <c r="E1238" s="191" t="inlineStr">
        <is>
          <t>YES</t>
        </is>
      </c>
      <c r="F1238" s="192" t="inlineStr">
        <is>
          <t>No</t>
        </is>
      </c>
      <c r="G1238" s="171">
        <f>IF(ISNA(VLOOKUP(C1238,FS_SIZE!$B$1:$C$551,2,0)),"",VLOOKUP(C1238,FS_SIZE!$B$1:$C$551,2,0))</f>
        <v/>
      </c>
    </row>
    <row r="1239" ht="12.8" customHeight="1" s="111">
      <c r="B1239" s="144" t="inlineStr"/>
      <c r="C1239" s="173" t="inlineStr">
        <is>
          <t>/opt/UMS/renderers/Sony-BraviaEX620.conf</t>
        </is>
      </c>
      <c r="D1239" s="192" t="inlineStr">
        <is>
          <t>NA</t>
        </is>
      </c>
      <c r="E1239" s="191" t="inlineStr">
        <is>
          <t>YES</t>
        </is>
      </c>
      <c r="F1239" s="192" t="inlineStr">
        <is>
          <t>No</t>
        </is>
      </c>
      <c r="G1239" s="171">
        <f>IF(ISNA(VLOOKUP(C1239,FS_SIZE!$B$1:$C$551,2,0)),"",VLOOKUP(C1239,FS_SIZE!$B$1:$C$551,2,0))</f>
        <v/>
      </c>
    </row>
    <row r="1240" ht="12.8" customHeight="1" s="111">
      <c r="B1240" s="144" t="inlineStr"/>
      <c r="C1240" s="173" t="inlineStr">
        <is>
          <t>/opt/UMS/renderers/Sony-BraviaEX725.conf</t>
        </is>
      </c>
      <c r="D1240" s="192" t="inlineStr">
        <is>
          <t>NA</t>
        </is>
      </c>
      <c r="E1240" s="191" t="inlineStr">
        <is>
          <t>YES</t>
        </is>
      </c>
      <c r="F1240" s="192" t="inlineStr">
        <is>
          <t>No</t>
        </is>
      </c>
      <c r="G1240" s="171">
        <f>IF(ISNA(VLOOKUP(C1240,FS_SIZE!$B$1:$C$551,2,0)),"",VLOOKUP(C1240,FS_SIZE!$B$1:$C$551,2,0))</f>
        <v/>
      </c>
    </row>
    <row r="1241" ht="12.8" customHeight="1" s="111">
      <c r="B1241" s="144" t="inlineStr"/>
      <c r="C1241" s="173" t="inlineStr">
        <is>
          <t>/opt/UMS/renderers/Sony-BraviaHX.conf</t>
        </is>
      </c>
      <c r="D1241" s="192" t="inlineStr">
        <is>
          <t>NA</t>
        </is>
      </c>
      <c r="E1241" s="191" t="inlineStr">
        <is>
          <t>YES</t>
        </is>
      </c>
      <c r="F1241" s="192" t="inlineStr">
        <is>
          <t>No</t>
        </is>
      </c>
      <c r="G1241" s="171">
        <f>IF(ISNA(VLOOKUP(C1241,FS_SIZE!$B$1:$C$551,2,0)),"",VLOOKUP(C1241,FS_SIZE!$B$1:$C$551,2,0))</f>
        <v/>
      </c>
    </row>
    <row r="1242" ht="12.8" customHeight="1" s="111">
      <c r="B1242" s="144" t="inlineStr"/>
      <c r="C1242" s="173" t="inlineStr">
        <is>
          <t>/opt/UMS/renderers/Sony-BraviaHX75.conf</t>
        </is>
      </c>
      <c r="D1242" s="192" t="inlineStr">
        <is>
          <t>NA</t>
        </is>
      </c>
      <c r="E1242" s="191" t="inlineStr">
        <is>
          <t>YES</t>
        </is>
      </c>
      <c r="F1242" s="192" t="inlineStr">
        <is>
          <t>No</t>
        </is>
      </c>
      <c r="G1242" s="171">
        <f>IF(ISNA(VLOOKUP(C1242,FS_SIZE!$B$1:$C$551,2,0)),"",VLOOKUP(C1242,FS_SIZE!$B$1:$C$551,2,0))</f>
        <v/>
      </c>
    </row>
    <row r="1243" ht="12.8" customHeight="1" s="111">
      <c r="B1243" s="144" t="inlineStr"/>
      <c r="C1243" s="173" t="inlineStr">
        <is>
          <t>/opt/UMS/renderers/Sony-BraviaNX70x.conf</t>
        </is>
      </c>
      <c r="D1243" s="192" t="inlineStr">
        <is>
          <t>NA</t>
        </is>
      </c>
      <c r="E1243" s="191" t="inlineStr">
        <is>
          <t>YES</t>
        </is>
      </c>
      <c r="F1243" s="192" t="inlineStr">
        <is>
          <t>No</t>
        </is>
      </c>
      <c r="G1243" s="171">
        <f>IF(ISNA(VLOOKUP(C1243,FS_SIZE!$B$1:$C$551,2,0)),"",VLOOKUP(C1243,FS_SIZE!$B$1:$C$551,2,0))</f>
        <v/>
      </c>
    </row>
    <row r="1244" ht="12.8" customHeight="1" s="111">
      <c r="B1244" s="144" t="inlineStr"/>
      <c r="C1244" s="173" t="inlineStr">
        <is>
          <t>/opt/UMS/renderers/Sony-BraviaNX800.conf</t>
        </is>
      </c>
      <c r="D1244" s="192" t="inlineStr">
        <is>
          <t>NA</t>
        </is>
      </c>
      <c r="E1244" s="191" t="inlineStr">
        <is>
          <t>YES</t>
        </is>
      </c>
      <c r="F1244" s="192" t="inlineStr">
        <is>
          <t>No</t>
        </is>
      </c>
      <c r="G1244" s="171">
        <f>IF(ISNA(VLOOKUP(C1244,FS_SIZE!$B$1:$C$551,2,0)),"",VLOOKUP(C1244,FS_SIZE!$B$1:$C$551,2,0))</f>
        <v/>
      </c>
    </row>
    <row r="1245" ht="12.8" customHeight="1" s="111">
      <c r="B1245" s="144" t="inlineStr"/>
      <c r="C1245" s="173" t="inlineStr">
        <is>
          <t>/opt/UMS/renderers/Sony-BraviaW.conf</t>
        </is>
      </c>
      <c r="D1245" s="192" t="inlineStr">
        <is>
          <t>NA</t>
        </is>
      </c>
      <c r="E1245" s="191" t="inlineStr">
        <is>
          <t>YES</t>
        </is>
      </c>
      <c r="F1245" s="192" t="inlineStr">
        <is>
          <t>No</t>
        </is>
      </c>
      <c r="G1245" s="171">
        <f>IF(ISNA(VLOOKUP(C1245,FS_SIZE!$B$1:$C$551,2,0)),"",VLOOKUP(C1245,FS_SIZE!$B$1:$C$551,2,0))</f>
        <v/>
      </c>
    </row>
    <row r="1246" ht="12.8" customHeight="1" s="111">
      <c r="B1246" s="144" t="inlineStr"/>
      <c r="C1246" s="173" t="inlineStr">
        <is>
          <t>/opt/UMS/renderers/Sony-BraviaX.conf</t>
        </is>
      </c>
      <c r="D1246" s="192" t="inlineStr">
        <is>
          <t>NA</t>
        </is>
      </c>
      <c r="E1246" s="191" t="inlineStr">
        <is>
          <t>YES</t>
        </is>
      </c>
      <c r="F1246" s="192" t="inlineStr">
        <is>
          <t>No</t>
        </is>
      </c>
      <c r="G1246" s="171">
        <f>IF(ISNA(VLOOKUP(C1246,FS_SIZE!$B$1:$C$551,2,0)),"",VLOOKUP(C1246,FS_SIZE!$B$1:$C$551,2,0))</f>
        <v/>
      </c>
    </row>
    <row r="1247" ht="12.8" customHeight="1" s="111">
      <c r="B1247" s="144" t="inlineStr"/>
      <c r="C1247" s="173" t="inlineStr">
        <is>
          <t>/opt/UMS/renderers/Sony-BraviaXBR.conf</t>
        </is>
      </c>
      <c r="D1247" s="192" t="inlineStr">
        <is>
          <t>NA</t>
        </is>
      </c>
      <c r="E1247" s="191" t="inlineStr">
        <is>
          <t>YES</t>
        </is>
      </c>
      <c r="F1247" s="192" t="inlineStr">
        <is>
          <t>No</t>
        </is>
      </c>
      <c r="G1247" s="171">
        <f>IF(ISNA(VLOOKUP(C1247,FS_SIZE!$B$1:$C$551,2,0)),"",VLOOKUP(C1247,FS_SIZE!$B$1:$C$551,2,0))</f>
        <v/>
      </c>
    </row>
    <row r="1248" ht="12.8" customHeight="1" s="111">
      <c r="B1248" s="144" t="inlineStr"/>
      <c r="C1248" s="173" t="inlineStr">
        <is>
          <t>/opt/UMS/renderers/Sony-BraviaXD.conf</t>
        </is>
      </c>
      <c r="D1248" s="192" t="inlineStr">
        <is>
          <t>NA</t>
        </is>
      </c>
      <c r="E1248" s="191" t="inlineStr">
        <is>
          <t>YES</t>
        </is>
      </c>
      <c r="F1248" s="192" t="inlineStr">
        <is>
          <t>No</t>
        </is>
      </c>
      <c r="G1248" s="171">
        <f>IF(ISNA(VLOOKUP(C1248,FS_SIZE!$B$1:$C$551,2,0)),"",VLOOKUP(C1248,FS_SIZE!$B$1:$C$551,2,0))</f>
        <v/>
      </c>
    </row>
    <row r="1249" ht="12.8" customHeight="1" s="111">
      <c r="B1249" s="144" t="inlineStr"/>
      <c r="C1249" s="173" t="inlineStr">
        <is>
          <t>/opt/UMS/renderers/Sony-HomeTheatreSystem.conf</t>
        </is>
      </c>
      <c r="D1249" s="192" t="inlineStr">
        <is>
          <t>NA</t>
        </is>
      </c>
      <c r="E1249" s="191" t="inlineStr">
        <is>
          <t>YES</t>
        </is>
      </c>
      <c r="F1249" s="192" t="inlineStr">
        <is>
          <t>No</t>
        </is>
      </c>
      <c r="G1249" s="171">
        <f>IF(ISNA(VLOOKUP(C1249,FS_SIZE!$B$1:$C$551,2,0)),"",VLOOKUP(C1249,FS_SIZE!$B$1:$C$551,2,0))</f>
        <v/>
      </c>
    </row>
    <row r="1250" ht="12.8" customHeight="1" s="111">
      <c r="B1250" s="144" t="inlineStr"/>
      <c r="C1250" s="173" t="inlineStr">
        <is>
          <t>/opt/UMS/renderers/Sony-PlayStation3.conf</t>
        </is>
      </c>
      <c r="D1250" s="192" t="inlineStr">
        <is>
          <t>NA</t>
        </is>
      </c>
      <c r="E1250" s="191" t="inlineStr">
        <is>
          <t>YES</t>
        </is>
      </c>
      <c r="F1250" s="192" t="inlineStr">
        <is>
          <t>No</t>
        </is>
      </c>
      <c r="G1250" s="171">
        <f>IF(ISNA(VLOOKUP(C1250,FS_SIZE!$B$1:$C$551,2,0)),"",VLOOKUP(C1250,FS_SIZE!$B$1:$C$551,2,0))</f>
        <v/>
      </c>
    </row>
    <row r="1251" ht="12.8" customHeight="1" s="111">
      <c r="B1251" s="144" t="inlineStr"/>
      <c r="C1251" s="173" t="inlineStr">
        <is>
          <t>/opt/UMS/renderers/Sony-PlayStation4.conf</t>
        </is>
      </c>
      <c r="D1251" s="192" t="inlineStr">
        <is>
          <t>NA</t>
        </is>
      </c>
      <c r="E1251" s="191" t="inlineStr">
        <is>
          <t>YES</t>
        </is>
      </c>
      <c r="F1251" s="192" t="inlineStr">
        <is>
          <t>No</t>
        </is>
      </c>
      <c r="G1251" s="171">
        <f>IF(ISNA(VLOOKUP(C1251,FS_SIZE!$B$1:$C$551,2,0)),"",VLOOKUP(C1251,FS_SIZE!$B$1:$C$551,2,0))</f>
        <v/>
      </c>
    </row>
    <row r="1252" ht="12.8" customHeight="1" s="111">
      <c r="B1252" s="144" t="inlineStr"/>
      <c r="C1252" s="173" t="inlineStr">
        <is>
          <t>/opt/UMS/renderers/Sony-PlayStationVita.conf</t>
        </is>
      </c>
      <c r="D1252" s="192" t="inlineStr">
        <is>
          <t>NA</t>
        </is>
      </c>
      <c r="E1252" s="191" t="inlineStr">
        <is>
          <t>YES</t>
        </is>
      </c>
      <c r="F1252" s="192" t="inlineStr">
        <is>
          <t>No</t>
        </is>
      </c>
      <c r="G1252" s="171">
        <f>IF(ISNA(VLOOKUP(C1252,FS_SIZE!$B$1:$C$551,2,0)),"",VLOOKUP(C1252,FS_SIZE!$B$1:$C$551,2,0))</f>
        <v/>
      </c>
    </row>
    <row r="1253" ht="12.8" customHeight="1" s="111">
      <c r="B1253" s="144" t="inlineStr"/>
      <c r="C1253" s="173" t="inlineStr">
        <is>
          <t>/opt/UMS/renderers/Sony-SMPN100.conf</t>
        </is>
      </c>
      <c r="D1253" s="192" t="inlineStr">
        <is>
          <t>NA</t>
        </is>
      </c>
      <c r="E1253" s="191" t="inlineStr">
        <is>
          <t>YES</t>
        </is>
      </c>
      <c r="F1253" s="192" t="inlineStr">
        <is>
          <t>No</t>
        </is>
      </c>
      <c r="G1253" s="171">
        <f>IF(ISNA(VLOOKUP(C1253,FS_SIZE!$B$1:$C$551,2,0)),"",VLOOKUP(C1253,FS_SIZE!$B$1:$C$551,2,0))</f>
        <v/>
      </c>
    </row>
    <row r="1254" ht="12.8" customHeight="1" s="111">
      <c r="B1254" s="144" t="inlineStr"/>
      <c r="C1254" s="173" t="inlineStr">
        <is>
          <t>/opt/UMS/renderers/Sony-STR5800ES.conf</t>
        </is>
      </c>
      <c r="D1254" s="192" t="inlineStr">
        <is>
          <t>NA</t>
        </is>
      </c>
      <c r="E1254" s="191" t="inlineStr">
        <is>
          <t>YES</t>
        </is>
      </c>
      <c r="F1254" s="192" t="inlineStr">
        <is>
          <t>No</t>
        </is>
      </c>
      <c r="G1254" s="171">
        <f>IF(ISNA(VLOOKUP(C1254,FS_SIZE!$B$1:$C$551,2,0)),"",VLOOKUP(C1254,FS_SIZE!$B$1:$C$551,2,0))</f>
        <v/>
      </c>
    </row>
    <row r="1255" ht="12.8" customHeight="1" s="111">
      <c r="B1255" s="144" t="inlineStr"/>
      <c r="C1255" s="173" t="inlineStr">
        <is>
          <t>/opt/UMS/renderers/Sony-Xperia.conf</t>
        </is>
      </c>
      <c r="D1255" s="192" t="inlineStr">
        <is>
          <t>NA</t>
        </is>
      </c>
      <c r="E1255" s="191" t="inlineStr">
        <is>
          <t>YES</t>
        </is>
      </c>
      <c r="F1255" s="192" t="inlineStr">
        <is>
          <t>No</t>
        </is>
      </c>
      <c r="G1255" s="171">
        <f>IF(ISNA(VLOOKUP(C1255,FS_SIZE!$B$1:$C$551,2,0)),"",VLOOKUP(C1255,FS_SIZE!$B$1:$C$551,2,0))</f>
        <v/>
      </c>
    </row>
    <row r="1256" ht="12.8" customHeight="1" s="111">
      <c r="B1256" s="144" t="inlineStr"/>
      <c r="C1256" s="173" t="inlineStr">
        <is>
          <t>/opt/UMS/renderers/Sony-XperiaZ3.conf</t>
        </is>
      </c>
      <c r="D1256" s="192" t="inlineStr">
        <is>
          <t>NA</t>
        </is>
      </c>
      <c r="E1256" s="191" t="inlineStr">
        <is>
          <t>YES</t>
        </is>
      </c>
      <c r="F1256" s="192" t="inlineStr">
        <is>
          <t>No</t>
        </is>
      </c>
      <c r="G1256" s="171">
        <f>IF(ISNA(VLOOKUP(C1256,FS_SIZE!$B$1:$C$551,2,0)),"",VLOOKUP(C1256,FS_SIZE!$B$1:$C$551,2,0))</f>
        <v/>
      </c>
    </row>
    <row r="1257" ht="12.8" customHeight="1" s="111">
      <c r="B1257" s="144" t="inlineStr"/>
      <c r="C1257" s="173" t="inlineStr">
        <is>
          <t>/opt/UMS/renderers/Technisat-S1Plus.conf</t>
        </is>
      </c>
      <c r="D1257" s="192" t="inlineStr">
        <is>
          <t>NA</t>
        </is>
      </c>
      <c r="E1257" s="191" t="inlineStr">
        <is>
          <t>YES</t>
        </is>
      </c>
      <c r="F1257" s="192" t="inlineStr">
        <is>
          <t>No</t>
        </is>
      </c>
      <c r="G1257" s="171">
        <f>IF(ISNA(VLOOKUP(C1257,FS_SIZE!$B$1:$C$551,2,0)),"",VLOOKUP(C1257,FS_SIZE!$B$1:$C$551,2,0))</f>
        <v/>
      </c>
    </row>
    <row r="1258" ht="12.8" customHeight="1" s="111">
      <c r="B1258" s="144" t="inlineStr"/>
      <c r="C1258" s="173" t="inlineStr">
        <is>
          <t>/opt/UMS/renderers/Telefunken-TV.conf</t>
        </is>
      </c>
      <c r="D1258" s="192" t="inlineStr">
        <is>
          <t>NA</t>
        </is>
      </c>
      <c r="E1258" s="191" t="inlineStr">
        <is>
          <t>YES</t>
        </is>
      </c>
      <c r="F1258" s="192" t="inlineStr">
        <is>
          <t>No</t>
        </is>
      </c>
      <c r="G1258" s="171">
        <f>IF(ISNA(VLOOKUP(C1258,FS_SIZE!$B$1:$C$551,2,0)),"",VLOOKUP(C1258,FS_SIZE!$B$1:$C$551,2,0))</f>
        <v/>
      </c>
    </row>
    <row r="1259" ht="12.8" customHeight="1" s="111">
      <c r="B1259" s="144" t="inlineStr"/>
      <c r="C1259" s="173" t="inlineStr">
        <is>
          <t>/opt/UMS/renderers/Telstra-Tbox.conf</t>
        </is>
      </c>
      <c r="D1259" s="192" t="inlineStr">
        <is>
          <t>NA</t>
        </is>
      </c>
      <c r="E1259" s="191" t="inlineStr">
        <is>
          <t>YES</t>
        </is>
      </c>
      <c r="F1259" s="192" t="inlineStr">
        <is>
          <t>No</t>
        </is>
      </c>
      <c r="G1259" s="171">
        <f>IF(ISNA(VLOOKUP(C1259,FS_SIZE!$B$1:$C$551,2,0)),"",VLOOKUP(C1259,FS_SIZE!$B$1:$C$551,2,0))</f>
        <v/>
      </c>
    </row>
    <row r="1260" ht="12.8" customHeight="1" s="111">
      <c r="B1260" s="144" t="inlineStr"/>
      <c r="C1260" s="173" t="inlineStr">
        <is>
          <t>/opt/UMS/renderers/Thomson-U3.conf</t>
        </is>
      </c>
      <c r="D1260" s="192" t="inlineStr">
        <is>
          <t>NA</t>
        </is>
      </c>
      <c r="E1260" s="191" t="inlineStr">
        <is>
          <t>YES</t>
        </is>
      </c>
      <c r="F1260" s="192" t="inlineStr">
        <is>
          <t>No</t>
        </is>
      </c>
      <c r="G1260" s="171">
        <f>IF(ISNA(VLOOKUP(C1260,FS_SIZE!$B$1:$C$551,2,0)),"",VLOOKUP(C1260,FS_SIZE!$B$1:$C$551,2,0))</f>
        <v/>
      </c>
    </row>
    <row r="1261" ht="12.8" customHeight="1" s="111">
      <c r="B1261" s="144" t="inlineStr"/>
      <c r="C1261" s="173" t="inlineStr">
        <is>
          <t>/opt/UMS/renderers/VLC-for-desktop.conf</t>
        </is>
      </c>
      <c r="D1261" s="192" t="inlineStr">
        <is>
          <t>NA</t>
        </is>
      </c>
      <c r="E1261" s="191" t="inlineStr">
        <is>
          <t>YES</t>
        </is>
      </c>
      <c r="F1261" s="192" t="inlineStr">
        <is>
          <t>No</t>
        </is>
      </c>
      <c r="G1261" s="171">
        <f>IF(ISNA(VLOOKUP(C1261,FS_SIZE!$B$1:$C$551,2,0)),"",VLOOKUP(C1261,FS_SIZE!$B$1:$C$551,2,0))</f>
        <v/>
      </c>
    </row>
    <row r="1262" ht="12.8" customHeight="1" s="111">
      <c r="B1262" s="144" t="inlineStr"/>
      <c r="C1262" s="173" t="inlineStr">
        <is>
          <t>/opt/UMS/renderers/VideoWeb-VideoWebTV.conf</t>
        </is>
      </c>
      <c r="D1262" s="192" t="inlineStr">
        <is>
          <t>NA</t>
        </is>
      </c>
      <c r="E1262" s="191" t="inlineStr">
        <is>
          <t>YES</t>
        </is>
      </c>
      <c r="F1262" s="192" t="inlineStr">
        <is>
          <t>No</t>
        </is>
      </c>
      <c r="G1262" s="171">
        <f>IF(ISNA(VLOOKUP(C1262,FS_SIZE!$B$1:$C$551,2,0)),"",VLOOKUP(C1262,FS_SIZE!$B$1:$C$551,2,0))</f>
        <v/>
      </c>
    </row>
    <row r="1263" ht="12.8" customHeight="1" s="111">
      <c r="B1263" s="144" t="inlineStr"/>
      <c r="C1263" s="173" t="inlineStr">
        <is>
          <t>/opt/UMS/renderers/Vizio-SmartTV.conf</t>
        </is>
      </c>
      <c r="D1263" s="192" t="inlineStr">
        <is>
          <t>NA</t>
        </is>
      </c>
      <c r="E1263" s="191" t="inlineStr">
        <is>
          <t>YES</t>
        </is>
      </c>
      <c r="F1263" s="192" t="inlineStr">
        <is>
          <t>No</t>
        </is>
      </c>
      <c r="G1263" s="171">
        <f>IF(ISNA(VLOOKUP(C1263,FS_SIZE!$B$1:$C$551,2,0)),"",VLOOKUP(C1263,FS_SIZE!$B$1:$C$551,2,0))</f>
        <v/>
      </c>
    </row>
    <row r="1264" ht="12.8" customHeight="1" s="111">
      <c r="B1264" s="144" t="inlineStr"/>
      <c r="C1264" s="173" t="inlineStr">
        <is>
          <t>/opt/UMS/renderers/WesternDigital-WDTVLive.conf</t>
        </is>
      </c>
      <c r="D1264" s="192" t="inlineStr">
        <is>
          <t>NA</t>
        </is>
      </c>
      <c r="E1264" s="191" t="inlineStr">
        <is>
          <t>YES</t>
        </is>
      </c>
      <c r="F1264" s="192" t="inlineStr">
        <is>
          <t>No</t>
        </is>
      </c>
      <c r="G1264" s="171">
        <f>IF(ISNA(VLOOKUP(C1264,FS_SIZE!$B$1:$C$551,2,0)),"",VLOOKUP(C1264,FS_SIZE!$B$1:$C$551,2,0))</f>
        <v/>
      </c>
    </row>
    <row r="1265" ht="12.8" customHeight="1" s="111">
      <c r="B1265" s="144" t="inlineStr"/>
      <c r="C1265" s="173" t="inlineStr">
        <is>
          <t>/opt/UMS/renderers/XBMC.conf</t>
        </is>
      </c>
      <c r="D1265" s="192" t="inlineStr">
        <is>
          <t>NA</t>
        </is>
      </c>
      <c r="E1265" s="191" t="inlineStr">
        <is>
          <t>YES</t>
        </is>
      </c>
      <c r="F1265" s="192" t="inlineStr">
        <is>
          <t>No</t>
        </is>
      </c>
      <c r="G1265" s="171">
        <f>IF(ISNA(VLOOKUP(C1265,FS_SIZE!$B$1:$C$551,2,0)),"",VLOOKUP(C1265,FS_SIZE!$B$1:$C$551,2,0))</f>
        <v/>
      </c>
    </row>
    <row r="1266" ht="12.8" customHeight="1" s="111">
      <c r="B1266" s="144" t="inlineStr"/>
      <c r="C1266" s="173" t="inlineStr">
        <is>
          <t>/opt/UMS/renderers/Yamaha-RN500.conf</t>
        </is>
      </c>
      <c r="D1266" s="192" t="inlineStr">
        <is>
          <t>NA</t>
        </is>
      </c>
      <c r="E1266" s="191" t="inlineStr">
        <is>
          <t>YES</t>
        </is>
      </c>
      <c r="F1266" s="192" t="inlineStr">
        <is>
          <t>No</t>
        </is>
      </c>
      <c r="G1266" s="171">
        <f>IF(ISNA(VLOOKUP(C1266,FS_SIZE!$B$1:$C$551,2,0)),"",VLOOKUP(C1266,FS_SIZE!$B$1:$C$551,2,0))</f>
        <v/>
      </c>
    </row>
    <row r="1267" ht="12.8" customHeight="1" s="111">
      <c r="B1267" s="144" t="inlineStr"/>
      <c r="C1267" s="173" t="inlineStr">
        <is>
          <t>/opt/UMS/renderers/Yamaha-RXA1010.conf</t>
        </is>
      </c>
      <c r="D1267" s="192" t="inlineStr">
        <is>
          <t>NA</t>
        </is>
      </c>
      <c r="E1267" s="191" t="inlineStr">
        <is>
          <t>YES</t>
        </is>
      </c>
      <c r="F1267" s="192" t="inlineStr">
        <is>
          <t>No</t>
        </is>
      </c>
      <c r="G1267" s="171">
        <f>IF(ISNA(VLOOKUP(C1267,FS_SIZE!$B$1:$C$551,2,0)),"",VLOOKUP(C1267,FS_SIZE!$B$1:$C$551,2,0))</f>
        <v/>
      </c>
    </row>
    <row r="1268" ht="12.8" customHeight="1" s="111">
      <c r="B1268" s="144" t="inlineStr"/>
      <c r="C1268" s="173" t="inlineStr">
        <is>
          <t>/opt/UMS/renderers/Yamaha-RXA2050.conf</t>
        </is>
      </c>
      <c r="D1268" s="192" t="inlineStr">
        <is>
          <t>NA</t>
        </is>
      </c>
      <c r="E1268" s="191" t="inlineStr">
        <is>
          <t>YES</t>
        </is>
      </c>
      <c r="F1268" s="192" t="inlineStr">
        <is>
          <t>No</t>
        </is>
      </c>
      <c r="G1268" s="171">
        <f>IF(ISNA(VLOOKUP(C1268,FS_SIZE!$B$1:$C$551,2,0)),"",VLOOKUP(C1268,FS_SIZE!$B$1:$C$551,2,0))</f>
        <v/>
      </c>
    </row>
    <row r="1269" ht="12.8" customHeight="1" s="111">
      <c r="B1269" s="144" t="inlineStr"/>
      <c r="C1269" s="173" t="inlineStr">
        <is>
          <t>/opt/UMS/renderers/Yamaha-RXV3900.conf</t>
        </is>
      </c>
      <c r="D1269" s="192" t="inlineStr">
        <is>
          <t>NA</t>
        </is>
      </c>
      <c r="E1269" s="191" t="inlineStr">
        <is>
          <t>YES</t>
        </is>
      </c>
      <c r="F1269" s="192" t="inlineStr">
        <is>
          <t>No</t>
        </is>
      </c>
      <c r="G1269" s="171">
        <f>IF(ISNA(VLOOKUP(C1269,FS_SIZE!$B$1:$C$551,2,0)),"",VLOOKUP(C1269,FS_SIZE!$B$1:$C$551,2,0))</f>
        <v/>
      </c>
    </row>
    <row r="1270" ht="12.8" customHeight="1" s="111">
      <c r="B1270" s="144" t="inlineStr"/>
      <c r="C1270" s="173" t="inlineStr">
        <is>
          <t>/opt/UMS/renderers/Yamaha-RXV500D.conf</t>
        </is>
      </c>
      <c r="D1270" s="192" t="inlineStr">
        <is>
          <t>NA</t>
        </is>
      </c>
      <c r="E1270" s="191" t="inlineStr">
        <is>
          <t>YES</t>
        </is>
      </c>
      <c r="F1270" s="192" t="inlineStr">
        <is>
          <t>No</t>
        </is>
      </c>
      <c r="G1270" s="171">
        <f>IF(ISNA(VLOOKUP(C1270,FS_SIZE!$B$1:$C$551,2,0)),"",VLOOKUP(C1270,FS_SIZE!$B$1:$C$551,2,0))</f>
        <v/>
      </c>
    </row>
    <row r="1271" ht="12.8" customHeight="1" s="111">
      <c r="B1271" s="144" t="inlineStr"/>
      <c r="C1271" s="173" t="inlineStr">
        <is>
          <t>/opt/UMS/renderers/Yamaha-RXV671.conf</t>
        </is>
      </c>
      <c r="D1271" s="192" t="inlineStr">
        <is>
          <t>NA</t>
        </is>
      </c>
      <c r="E1271" s="191" t="inlineStr">
        <is>
          <t>YES</t>
        </is>
      </c>
      <c r="F1271" s="192" t="inlineStr">
        <is>
          <t>No</t>
        </is>
      </c>
      <c r="G1271" s="171">
        <f>IF(ISNA(VLOOKUP(C1271,FS_SIZE!$B$1:$C$551,2,0)),"",VLOOKUP(C1271,FS_SIZE!$B$1:$C$551,2,0))</f>
        <v/>
      </c>
    </row>
    <row r="1272" ht="12.8" customHeight="1" s="111">
      <c r="B1272" s="144" t="inlineStr"/>
      <c r="C1272" s="173" t="inlineStr">
        <is>
          <t>/opt/UMS/web</t>
        </is>
      </c>
      <c r="D1272" s="192" t="inlineStr">
        <is>
          <t>NA</t>
        </is>
      </c>
      <c r="E1272" s="191" t="inlineStr">
        <is>
          <t>YES</t>
        </is>
      </c>
      <c r="F1272" s="192" t="inlineStr">
        <is>
          <t>YES</t>
        </is>
      </c>
      <c r="G1272" s="171">
        <f>IF(ISNA(VLOOKUP(C1272,FS_SIZE!$B$1:$C$551,2,0)),"",VLOOKUP(C1272,FS_SIZE!$B$1:$C$551,2,0))</f>
        <v/>
      </c>
    </row>
    <row r="1273" ht="12.8" customHeight="1" s="111">
      <c r="B1273" s="144" t="inlineStr"/>
      <c r="C1273" s="173" t="inlineStr">
        <is>
          <t>/opt/UMS/web/background-blank.jpg</t>
        </is>
      </c>
      <c r="D1273" s="192" t="inlineStr">
        <is>
          <t>NA</t>
        </is>
      </c>
      <c r="E1273" s="191" t="inlineStr">
        <is>
          <t>YES</t>
        </is>
      </c>
      <c r="F1273" s="192" t="inlineStr">
        <is>
          <t>No</t>
        </is>
      </c>
      <c r="G1273" s="171">
        <f>IF(ISNA(VLOOKUP(C1273,FS_SIZE!$B$1:$C$551,2,0)),"",VLOOKUP(C1273,FS_SIZE!$B$1:$C$551,2,0))</f>
        <v/>
      </c>
    </row>
    <row r="1274" ht="12.8" customHeight="1" s="111">
      <c r="B1274" s="144" t="inlineStr"/>
      <c r="C1274" s="173" t="inlineStr">
        <is>
          <t>/opt/UMS/web/background.jpg</t>
        </is>
      </c>
      <c r="D1274" s="192" t="inlineStr">
        <is>
          <t>NA</t>
        </is>
      </c>
      <c r="E1274" s="191" t="inlineStr">
        <is>
          <t>YES</t>
        </is>
      </c>
      <c r="F1274" s="192" t="inlineStr">
        <is>
          <t>No</t>
        </is>
      </c>
      <c r="G1274" s="171">
        <f>IF(ISNA(VLOOKUP(C1274,FS_SIZE!$B$1:$C$551,2,0)),"",VLOOKUP(C1274,FS_SIZE!$B$1:$C$551,2,0))</f>
        <v/>
      </c>
    </row>
    <row r="1275" ht="12.8" customHeight="1" s="111">
      <c r="B1275" s="144" t="inlineStr"/>
      <c r="C1275" s="173" t="inlineStr">
        <is>
          <t>/opt/UMS/web/browse.html</t>
        </is>
      </c>
      <c r="D1275" s="192" t="inlineStr">
        <is>
          <t>NA</t>
        </is>
      </c>
      <c r="E1275" s="191" t="inlineStr">
        <is>
          <t>YES</t>
        </is>
      </c>
      <c r="F1275" s="192" t="inlineStr">
        <is>
          <t>No</t>
        </is>
      </c>
      <c r="G1275" s="171">
        <f>IF(ISNA(VLOOKUP(C1275,FS_SIZE!$B$1:$C$551,2,0)),"",VLOOKUP(C1275,FS_SIZE!$B$1:$C$551,2,0))</f>
        <v/>
      </c>
    </row>
    <row r="1276" ht="12.8" customHeight="1" s="111">
      <c r="B1276" s="144" t="inlineStr"/>
      <c r="C1276" s="173" t="inlineStr">
        <is>
          <t>/opt/UMS/web/button-search.png</t>
        </is>
      </c>
      <c r="D1276" s="192" t="inlineStr">
        <is>
          <t>NA</t>
        </is>
      </c>
      <c r="E1276" s="191" t="inlineStr">
        <is>
          <t>YES</t>
        </is>
      </c>
      <c r="F1276" s="192" t="inlineStr">
        <is>
          <t>No</t>
        </is>
      </c>
      <c r="G1276" s="171">
        <f>IF(ISNA(VLOOKUP(C1276,FS_SIZE!$B$1:$C$551,2,0)),"",VLOOKUP(C1276,FS_SIZE!$B$1:$C$551,2,0))</f>
        <v/>
      </c>
    </row>
    <row r="1277" ht="12.8" customHeight="1" s="111">
      <c r="B1277" s="144" t="inlineStr"/>
      <c r="C1277" s="173" t="inlineStr">
        <is>
          <t>/opt/UMS/web/doc.html</t>
        </is>
      </c>
      <c r="D1277" s="192" t="inlineStr">
        <is>
          <t>NA</t>
        </is>
      </c>
      <c r="E1277" s="191" t="inlineStr">
        <is>
          <t>YES</t>
        </is>
      </c>
      <c r="F1277" s="192" t="inlineStr">
        <is>
          <t>No</t>
        </is>
      </c>
      <c r="G1277" s="171">
        <f>IF(ISNA(VLOOKUP(C1277,FS_SIZE!$B$1:$C$551,2,0)),"",VLOOKUP(C1277,FS_SIZE!$B$1:$C$551,2,0))</f>
        <v/>
      </c>
    </row>
    <row r="1278" ht="12.8" customHeight="1" s="111">
      <c r="B1278" s="144" t="inlineStr"/>
      <c r="C1278" s="173" t="inlineStr">
        <is>
          <t>/opt/UMS/web/download.png</t>
        </is>
      </c>
      <c r="D1278" s="192" t="inlineStr">
        <is>
          <t>NA</t>
        </is>
      </c>
      <c r="E1278" s="191" t="inlineStr">
        <is>
          <t>YES</t>
        </is>
      </c>
      <c r="F1278" s="192" t="inlineStr">
        <is>
          <t>No</t>
        </is>
      </c>
      <c r="G1278" s="171">
        <f>IF(ISNA(VLOOKUP(C1278,FS_SIZE!$B$1:$C$551,2,0)),"",VLOOKUP(C1278,FS_SIZE!$B$1:$C$551,2,0))</f>
        <v/>
      </c>
    </row>
    <row r="1279" ht="12.8" customHeight="1" s="111">
      <c r="B1279" s="144" t="inlineStr"/>
      <c r="C1279" s="173" t="inlineStr">
        <is>
          <t>/opt/UMS/web/err32.png</t>
        </is>
      </c>
      <c r="D1279" s="192" t="inlineStr">
        <is>
          <t>NA</t>
        </is>
      </c>
      <c r="E1279" s="191" t="inlineStr">
        <is>
          <t>YES</t>
        </is>
      </c>
      <c r="F1279" s="192" t="inlineStr">
        <is>
          <t>No</t>
        </is>
      </c>
      <c r="G1279" s="171">
        <f>IF(ISNA(VLOOKUP(C1279,FS_SIZE!$B$1:$C$551,2,0)),"",VLOOKUP(C1279,FS_SIZE!$B$1:$C$551,2,0))</f>
        <v/>
      </c>
    </row>
    <row r="1280" ht="12.8" customHeight="1" s="111">
      <c r="B1280" s="144" t="inlineStr"/>
      <c r="C1280" s="173" t="inlineStr">
        <is>
          <t>/opt/UMS/web/favicon.ico</t>
        </is>
      </c>
      <c r="D1280" s="192" t="inlineStr">
        <is>
          <t>NA</t>
        </is>
      </c>
      <c r="E1280" s="191" t="inlineStr">
        <is>
          <t>YES</t>
        </is>
      </c>
      <c r="F1280" s="192" t="inlineStr">
        <is>
          <t>No</t>
        </is>
      </c>
      <c r="G1280" s="171">
        <f>IF(ISNA(VLOOKUP(C1280,FS_SIZE!$B$1:$C$551,2,0)),"",VLOOKUP(C1280,FS_SIZE!$B$1:$C$551,2,0))</f>
        <v/>
      </c>
    </row>
    <row r="1281" ht="12.8" customHeight="1" s="111">
      <c r="B1281" s="144" t="inlineStr"/>
      <c r="C1281" s="173" t="inlineStr">
        <is>
          <t>/opt/UMS/web/flow.html</t>
        </is>
      </c>
      <c r="D1281" s="192" t="inlineStr">
        <is>
          <t>NA</t>
        </is>
      </c>
      <c r="E1281" s="191" t="inlineStr">
        <is>
          <t>YES</t>
        </is>
      </c>
      <c r="F1281" s="192" t="inlineStr">
        <is>
          <t>No</t>
        </is>
      </c>
      <c r="G1281" s="171">
        <f>IF(ISNA(VLOOKUP(C1281,FS_SIZE!$B$1:$C$551,2,0)),"",VLOOKUP(C1281,FS_SIZE!$B$1:$C$551,2,0))</f>
        <v/>
      </c>
    </row>
    <row r="1282" ht="12.8" customHeight="1" s="111">
      <c r="B1282" s="144" t="inlineStr"/>
      <c r="C1282" s="173" t="inlineStr">
        <is>
          <t>/opt/UMS/web/flowplayer.min.js</t>
        </is>
      </c>
      <c r="D1282" s="192" t="inlineStr">
        <is>
          <t>NA</t>
        </is>
      </c>
      <c r="E1282" s="191" t="inlineStr">
        <is>
          <t>YES</t>
        </is>
      </c>
      <c r="F1282" s="192" t="inlineStr">
        <is>
          <t>No</t>
        </is>
      </c>
      <c r="G1282" s="171">
        <f>IF(ISNA(VLOOKUP(C1282,FS_SIZE!$B$1:$C$551,2,0)),"",VLOOKUP(C1282,FS_SIZE!$B$1:$C$551,2,0))</f>
        <v/>
      </c>
    </row>
    <row r="1283" ht="12.8" customHeight="1" s="111">
      <c r="B1283" s="144" t="inlineStr"/>
      <c r="C1283" s="173" t="inlineStr">
        <is>
          <t>/opt/UMS/web/functional.css</t>
        </is>
      </c>
      <c r="D1283" s="192" t="inlineStr">
        <is>
          <t>NA</t>
        </is>
      </c>
      <c r="E1283" s="191" t="inlineStr">
        <is>
          <t>YES</t>
        </is>
      </c>
      <c r="F1283" s="192" t="inlineStr">
        <is>
          <t>No</t>
        </is>
      </c>
      <c r="G1283" s="171">
        <f>IF(ISNA(VLOOKUP(C1283,FS_SIZE!$B$1:$C$551,2,0)),"",VLOOKUP(C1283,FS_SIZE!$B$1:$C$551,2,0))</f>
        <v/>
      </c>
    </row>
    <row r="1284" ht="12.8" customHeight="1" s="111">
      <c r="B1284" s="144" t="inlineStr"/>
      <c r="C1284" s="173" t="inlineStr">
        <is>
          <t>/opt/UMS/web/icon-log.jpg</t>
        </is>
      </c>
      <c r="D1284" s="192" t="inlineStr">
        <is>
          <t>NA</t>
        </is>
      </c>
      <c r="E1284" s="191" t="inlineStr">
        <is>
          <t>YES</t>
        </is>
      </c>
      <c r="F1284" s="192" t="inlineStr">
        <is>
          <t>No</t>
        </is>
      </c>
      <c r="G1284" s="171">
        <f>IF(ISNA(VLOOKUP(C1284,FS_SIZE!$B$1:$C$551,2,0)),"",VLOOKUP(C1284,FS_SIZE!$B$1:$C$551,2,0))</f>
        <v/>
      </c>
    </row>
    <row r="1285" ht="12.8" customHeight="1" s="111">
      <c r="B1285" s="144" t="inlineStr"/>
      <c r="C1285" s="173" t="inlineStr">
        <is>
          <t>/opt/UMS/web/icon-log.png</t>
        </is>
      </c>
      <c r="D1285" s="192" t="inlineStr">
        <is>
          <t>NA</t>
        </is>
      </c>
      <c r="E1285" s="191" t="inlineStr">
        <is>
          <t>YES</t>
        </is>
      </c>
      <c r="F1285" s="192" t="inlineStr">
        <is>
          <t>No</t>
        </is>
      </c>
      <c r="G1285" s="171">
        <f>IF(ISNA(VLOOKUP(C1285,FS_SIZE!$B$1:$C$551,2,0)),"",VLOOKUP(C1285,FS_SIZE!$B$1:$C$551,2,0))</f>
        <v/>
      </c>
    </row>
    <row r="1286" ht="12.8" customHeight="1" s="111">
      <c r="B1286" s="144" t="inlineStr"/>
      <c r="C1286" s="173" t="inlineStr">
        <is>
          <t>/opt/UMS/web/icon-log2.jpg</t>
        </is>
      </c>
      <c r="D1286" s="192" t="inlineStr">
        <is>
          <t>NA</t>
        </is>
      </c>
      <c r="E1286" s="191" t="inlineStr">
        <is>
          <t>YES</t>
        </is>
      </c>
      <c r="F1286" s="192" t="inlineStr">
        <is>
          <t>No</t>
        </is>
      </c>
      <c r="G1286" s="171">
        <f>IF(ISNA(VLOOKUP(C1286,FS_SIZE!$B$1:$C$551,2,0)),"",VLOOKUP(C1286,FS_SIZE!$B$1:$C$551,2,0))</f>
        <v/>
      </c>
    </row>
    <row r="1287" ht="12.8" customHeight="1" s="111">
      <c r="B1287" s="144" t="inlineStr"/>
      <c r="C1287" s="173" t="inlineStr">
        <is>
          <t>/opt/UMS/web/image.html</t>
        </is>
      </c>
      <c r="D1287" s="192" t="inlineStr">
        <is>
          <t>NA</t>
        </is>
      </c>
      <c r="E1287" s="191" t="inlineStr">
        <is>
          <t>YES</t>
        </is>
      </c>
      <c r="F1287" s="192" t="inlineStr">
        <is>
          <t>No</t>
        </is>
      </c>
      <c r="G1287" s="171">
        <f>IF(ISNA(VLOOKUP(C1287,FS_SIZE!$B$1:$C$551,2,0)),"",VLOOKUP(C1287,FS_SIZE!$B$1:$C$551,2,0))</f>
        <v/>
      </c>
    </row>
    <row r="1288" ht="12.8" customHeight="1" s="111">
      <c r="B1288" s="144" t="inlineStr"/>
      <c r="C1288" s="173" t="inlineStr">
        <is>
          <t>/opt/UMS/web/info24.png</t>
        </is>
      </c>
      <c r="D1288" s="192" t="inlineStr">
        <is>
          <t>NA</t>
        </is>
      </c>
      <c r="E1288" s="191" t="inlineStr">
        <is>
          <t>YES</t>
        </is>
      </c>
      <c r="F1288" s="192" t="inlineStr">
        <is>
          <t>No</t>
        </is>
      </c>
      <c r="G1288" s="171">
        <f>IF(ISNA(VLOOKUP(C1288,FS_SIZE!$B$1:$C$551,2,0)),"",VLOOKUP(C1288,FS_SIZE!$B$1:$C$551,2,0))</f>
        <v/>
      </c>
    </row>
    <row r="1289" ht="12.8" customHeight="1" s="111">
      <c r="B1289" s="144" t="inlineStr"/>
      <c r="C1289" s="173" t="inlineStr">
        <is>
          <t>/opt/UMS/web/info32.png</t>
        </is>
      </c>
      <c r="D1289" s="192" t="inlineStr">
        <is>
          <t>NA</t>
        </is>
      </c>
      <c r="E1289" s="191" t="inlineStr">
        <is>
          <t>YES</t>
        </is>
      </c>
      <c r="F1289" s="192" t="inlineStr">
        <is>
          <t>No</t>
        </is>
      </c>
      <c r="G1289" s="171">
        <f>IF(ISNA(VLOOKUP(C1289,FS_SIZE!$B$1:$C$551,2,0)),"",VLOOKUP(C1289,FS_SIZE!$B$1:$C$551,2,0))</f>
        <v/>
      </c>
    </row>
    <row r="1290" ht="12.8" customHeight="1" s="111">
      <c r="B1290" s="144" t="inlineStr"/>
      <c r="C1290" s="173" t="inlineStr">
        <is>
          <t>/opt/UMS/web/inputbackground-search.png</t>
        </is>
      </c>
      <c r="D1290" s="192" t="inlineStr">
        <is>
          <t>NA</t>
        </is>
      </c>
      <c r="E1290" s="191" t="inlineStr">
        <is>
          <t>YES</t>
        </is>
      </c>
      <c r="F1290" s="192" t="inlineStr">
        <is>
          <t>No</t>
        </is>
      </c>
      <c r="G1290" s="171">
        <f>IF(ISNA(VLOOKUP(C1290,FS_SIZE!$B$1:$C$551,2,0)),"",VLOOKUP(C1290,FS_SIZE!$B$1:$C$551,2,0))</f>
        <v/>
      </c>
    </row>
    <row r="1291" ht="12.8" customHeight="1" s="111">
      <c r="B1291" s="144" t="inlineStr"/>
      <c r="C1291" s="173" t="inlineStr">
        <is>
          <t>/opt/UMS/web/jquery.min.js</t>
        </is>
      </c>
      <c r="D1291" s="192" t="inlineStr">
        <is>
          <t>NA</t>
        </is>
      </c>
      <c r="E1291" s="191" t="inlineStr">
        <is>
          <t>YES</t>
        </is>
      </c>
      <c r="F1291" s="192" t="inlineStr">
        <is>
          <t>No</t>
        </is>
      </c>
      <c r="G1291" s="171">
        <f>IF(ISNA(VLOOKUP(C1291,FS_SIZE!$B$1:$C$551,2,0)),"",VLOOKUP(C1291,FS_SIZE!$B$1:$C$551,2,0))</f>
        <v/>
      </c>
    </row>
    <row r="1292" ht="12.8" customHeight="1" s="111">
      <c r="B1292" s="144" t="inlineStr"/>
      <c r="C1292" s="173" t="inlineStr">
        <is>
          <t>/opt/UMS/web/jquery.ums.js</t>
        </is>
      </c>
      <c r="D1292" s="192" t="inlineStr">
        <is>
          <t>NA</t>
        </is>
      </c>
      <c r="E1292" s="191" t="inlineStr">
        <is>
          <t>YES</t>
        </is>
      </c>
      <c r="F1292" s="192" t="inlineStr">
        <is>
          <t>No</t>
        </is>
      </c>
      <c r="G1292" s="171">
        <f>IF(ISNA(VLOOKUP(C1292,FS_SIZE!$B$1:$C$551,2,0)),"",VLOOKUP(C1292,FS_SIZE!$B$1:$C$551,2,0))</f>
        <v/>
      </c>
    </row>
    <row r="1293" ht="12.8" customHeight="1" s="111">
      <c r="B1293" s="144" t="inlineStr"/>
      <c r="C1293" s="173" t="inlineStr">
        <is>
          <t>/opt/UMS/web/js.cookie-2.1.0.min.js</t>
        </is>
      </c>
      <c r="D1293" s="192" t="inlineStr">
        <is>
          <t>NA</t>
        </is>
      </c>
      <c r="E1293" s="191" t="inlineStr">
        <is>
          <t>YES</t>
        </is>
      </c>
      <c r="F1293" s="192" t="inlineStr">
        <is>
          <t>No</t>
        </is>
      </c>
      <c r="G1293" s="171">
        <f>IF(ISNA(VLOOKUP(C1293,FS_SIZE!$B$1:$C$551,2,0)),"",VLOOKUP(C1293,FS_SIZE!$B$1:$C$551,2,0))</f>
        <v/>
      </c>
    </row>
    <row r="1294" ht="12.8" customHeight="1" s="111">
      <c r="B1294" s="144" t="inlineStr"/>
      <c r="C1294" s="173" t="inlineStr">
        <is>
          <t>/opt/UMS/web/logo.png</t>
        </is>
      </c>
      <c r="D1294" s="192" t="inlineStr">
        <is>
          <t>NA</t>
        </is>
      </c>
      <c r="E1294" s="191" t="inlineStr">
        <is>
          <t>YES</t>
        </is>
      </c>
      <c r="F1294" s="192" t="inlineStr">
        <is>
          <t>No</t>
        </is>
      </c>
      <c r="G1294" s="171">
        <f>IF(ISNA(VLOOKUP(C1294,FS_SIZE!$B$1:$C$551,2,0)),"",VLOOKUP(C1294,FS_SIZE!$B$1:$C$551,2,0))</f>
        <v/>
      </c>
    </row>
    <row r="1295" ht="12.8" customHeight="1" s="111">
      <c r="B1295" s="144" t="inlineStr"/>
      <c r="C1295" s="173" t="inlineStr">
        <is>
          <t>/opt/UMS/web/logo1.png</t>
        </is>
      </c>
      <c r="D1295" s="192" t="inlineStr">
        <is>
          <t>NA</t>
        </is>
      </c>
      <c r="E1295" s="191" t="inlineStr">
        <is>
          <t>YES</t>
        </is>
      </c>
      <c r="F1295" s="192" t="inlineStr">
        <is>
          <t>No</t>
        </is>
      </c>
      <c r="G1295" s="171">
        <f>IF(ISNA(VLOOKUP(C1295,FS_SIZE!$B$1:$C$551,2,0)),"",VLOOKUP(C1295,FS_SIZE!$B$1:$C$551,2,0))</f>
        <v/>
      </c>
    </row>
    <row r="1296" ht="12.8" customHeight="1" s="111">
      <c r="B1296" s="144" t="inlineStr"/>
      <c r="C1296" s="173" t="inlineStr">
        <is>
          <t>/opt/UMS/web/menu-background-content.png</t>
        </is>
      </c>
      <c r="D1296" s="192" t="inlineStr">
        <is>
          <t>NA</t>
        </is>
      </c>
      <c r="E1296" s="191" t="inlineStr">
        <is>
          <t>YES</t>
        </is>
      </c>
      <c r="F1296" s="192" t="inlineStr">
        <is>
          <t>No</t>
        </is>
      </c>
      <c r="G1296" s="171">
        <f>IF(ISNA(VLOOKUP(C1296,FS_SIZE!$B$1:$C$551,2,0)),"",VLOOKUP(C1296,FS_SIZE!$B$1:$C$551,2,0))</f>
        <v/>
      </c>
    </row>
    <row r="1297" ht="12.8" customHeight="1" s="111">
      <c r="B1297" s="144" t="inlineStr"/>
      <c r="C1297" s="173" t="inlineStr">
        <is>
          <t>/opt/UMS/web/menu-left-content.png</t>
        </is>
      </c>
      <c r="D1297" s="192" t="inlineStr">
        <is>
          <t>NA</t>
        </is>
      </c>
      <c r="E1297" s="191" t="inlineStr">
        <is>
          <t>YES</t>
        </is>
      </c>
      <c r="F1297" s="192" t="inlineStr">
        <is>
          <t>No</t>
        </is>
      </c>
      <c r="G1297" s="171">
        <f>IF(ISNA(VLOOKUP(C1297,FS_SIZE!$B$1:$C$551,2,0)),"",VLOOKUP(C1297,FS_SIZE!$B$1:$C$551,2,0))</f>
        <v/>
      </c>
    </row>
    <row r="1298" ht="12.8" customHeight="1" s="111">
      <c r="B1298" s="144" t="inlineStr"/>
      <c r="C1298" s="173" t="inlineStr">
        <is>
          <t>/opt/UMS/web/ok32.png</t>
        </is>
      </c>
      <c r="D1298" s="192" t="inlineStr">
        <is>
          <t>NA</t>
        </is>
      </c>
      <c r="E1298" s="191" t="inlineStr">
        <is>
          <t>YES</t>
        </is>
      </c>
      <c r="F1298" s="192" t="inlineStr">
        <is>
          <t>No</t>
        </is>
      </c>
      <c r="G1298" s="171">
        <f>IF(ISNA(VLOOKUP(C1298,FS_SIZE!$B$1:$C$551,2,0)),"",VLOOKUP(C1298,FS_SIZE!$B$1:$C$551,2,0))</f>
        <v/>
      </c>
    </row>
    <row r="1299" ht="12.8" customHeight="1" s="111">
      <c r="B1299" s="144" t="inlineStr"/>
      <c r="C1299" s="173" t="inlineStr">
        <is>
          <t>/opt/UMS/web/pad32.png</t>
        </is>
      </c>
      <c r="D1299" s="192" t="inlineStr">
        <is>
          <t>NA</t>
        </is>
      </c>
      <c r="E1299" s="191" t="inlineStr">
        <is>
          <t>YES</t>
        </is>
      </c>
      <c r="F1299" s="192" t="inlineStr">
        <is>
          <t>No</t>
        </is>
      </c>
      <c r="G1299" s="171">
        <f>IF(ISNA(VLOOKUP(C1299,FS_SIZE!$B$1:$C$551,2,0)),"",VLOOKUP(C1299,FS_SIZE!$B$1:$C$551,2,0))</f>
        <v/>
      </c>
    </row>
    <row r="1300" ht="12.8" customHeight="1" s="111">
      <c r="B1300" s="144" t="inlineStr"/>
      <c r="C1300" s="173" t="inlineStr">
        <is>
          <t>/opt/UMS/web/play.html</t>
        </is>
      </c>
      <c r="D1300" s="192" t="inlineStr">
        <is>
          <t>NA</t>
        </is>
      </c>
      <c r="E1300" s="191" t="inlineStr">
        <is>
          <t>YES</t>
        </is>
      </c>
      <c r="F1300" s="192" t="inlineStr">
        <is>
          <t>No</t>
        </is>
      </c>
      <c r="G1300" s="171">
        <f>IF(ISNA(VLOOKUP(C1300,FS_SIZE!$B$1:$C$551,2,0)),"",VLOOKUP(C1300,FS_SIZE!$B$1:$C$551,2,0))</f>
        <v/>
      </c>
    </row>
    <row r="1301" ht="12.8" customHeight="1" s="111">
      <c r="B1301" s="144" t="inlineStr"/>
      <c r="C1301" s="173" t="inlineStr">
        <is>
          <t>/opt/UMS/web/reset.css</t>
        </is>
      </c>
      <c r="D1301" s="192" t="inlineStr">
        <is>
          <t>NA</t>
        </is>
      </c>
      <c r="E1301" s="191" t="inlineStr">
        <is>
          <t>YES</t>
        </is>
      </c>
      <c r="F1301" s="192" t="inlineStr">
        <is>
          <t>No</t>
        </is>
      </c>
      <c r="G1301" s="171">
        <f>IF(ISNA(VLOOKUP(C1301,FS_SIZE!$B$1:$C$551,2,0)),"",VLOOKUP(C1301,FS_SIZE!$B$1:$C$551,2,0))</f>
        <v/>
      </c>
    </row>
    <row r="1302" ht="12.8" customHeight="1" s="111">
      <c r="B1302" s="144" t="inlineStr"/>
      <c r="C1302" s="173" t="inlineStr">
        <is>
          <t>/opt/UMS/web/search32.png</t>
        </is>
      </c>
      <c r="D1302" s="192" t="inlineStr">
        <is>
          <t>NA</t>
        </is>
      </c>
      <c r="E1302" s="191" t="inlineStr">
        <is>
          <t>YES</t>
        </is>
      </c>
      <c r="F1302" s="192" t="inlineStr">
        <is>
          <t>No</t>
        </is>
      </c>
      <c r="G1302" s="171">
        <f>IF(ISNA(VLOOKUP(C1302,FS_SIZE!$B$1:$C$551,2,0)),"",VLOOKUP(C1302,FS_SIZE!$B$1:$C$551,2,0))</f>
        <v/>
      </c>
    </row>
    <row r="1303" ht="12.8" customHeight="1" s="111">
      <c r="B1303" s="144" t="inlineStr"/>
      <c r="C1303" s="173" t="inlineStr">
        <is>
          <t>/opt/UMS/web/settings32.png</t>
        </is>
      </c>
      <c r="D1303" s="192" t="inlineStr">
        <is>
          <t>NA</t>
        </is>
      </c>
      <c r="E1303" s="191" t="inlineStr">
        <is>
          <t>YES</t>
        </is>
      </c>
      <c r="F1303" s="192" t="inlineStr">
        <is>
          <t>No</t>
        </is>
      </c>
      <c r="G1303" s="171">
        <f>IF(ISNA(VLOOKUP(C1303,FS_SIZE!$B$1:$C$551,2,0)),"",VLOOKUP(C1303,FS_SIZE!$B$1:$C$551,2,0))</f>
        <v/>
      </c>
    </row>
    <row r="1304" ht="12.8" customHeight="1" s="111">
      <c r="B1304" s="144" t="inlineStr"/>
      <c r="C1304" s="173" t="inlineStr">
        <is>
          <t>/opt/UMS/web/start.html</t>
        </is>
      </c>
      <c r="D1304" s="192" t="inlineStr">
        <is>
          <t>NA</t>
        </is>
      </c>
      <c r="E1304" s="191" t="inlineStr">
        <is>
          <t>YES</t>
        </is>
      </c>
      <c r="F1304" s="192" t="inlineStr">
        <is>
          <t>No</t>
        </is>
      </c>
      <c r="G1304" s="171">
        <f>IF(ISNA(VLOOKUP(C1304,FS_SIZE!$B$1:$C$551,2,0)),"",VLOOKUP(C1304,FS_SIZE!$B$1:$C$551,2,0))</f>
        <v/>
      </c>
    </row>
    <row r="1305" ht="12.8" customHeight="1" s="111">
      <c r="B1305" s="144" t="inlineStr"/>
      <c r="C1305" s="173" t="inlineStr">
        <is>
          <t>/opt/UMS/web/subs.html</t>
        </is>
      </c>
      <c r="D1305" s="192" t="inlineStr">
        <is>
          <t>NA</t>
        </is>
      </c>
      <c r="E1305" s="191" t="inlineStr">
        <is>
          <t>YES</t>
        </is>
      </c>
      <c r="F1305" s="192" t="inlineStr">
        <is>
          <t>No</t>
        </is>
      </c>
      <c r="G1305" s="171">
        <f>IF(ISNA(VLOOKUP(C1305,FS_SIZE!$B$1:$C$551,2,0)),"",VLOOKUP(C1305,FS_SIZE!$B$1:$C$551,2,0))</f>
        <v/>
      </c>
    </row>
    <row r="1306" ht="12.8" customHeight="1" s="111">
      <c r="B1306" s="144" t="inlineStr"/>
      <c r="C1306" s="173" t="inlineStr">
        <is>
          <t>/opt/UMS/web/view-dynamic.png</t>
        </is>
      </c>
      <c r="D1306" s="192" t="inlineStr">
        <is>
          <t>NA</t>
        </is>
      </c>
      <c r="E1306" s="191" t="inlineStr">
        <is>
          <t>YES</t>
        </is>
      </c>
      <c r="F1306" s="192" t="inlineStr">
        <is>
          <t>No</t>
        </is>
      </c>
      <c r="G1306" s="171">
        <f>IF(ISNA(VLOOKUP(C1306,FS_SIZE!$B$1:$C$551,2,0)),"",VLOOKUP(C1306,FS_SIZE!$B$1:$C$551,2,0))</f>
        <v/>
      </c>
    </row>
    <row r="1307" ht="12.8" customHeight="1" s="111">
      <c r="B1307" s="144" t="inlineStr"/>
      <c r="C1307" s="173" t="inlineStr">
        <is>
          <t>/opt/UMS/web/view-grid.png</t>
        </is>
      </c>
      <c r="D1307" s="192" t="inlineStr">
        <is>
          <t>NA</t>
        </is>
      </c>
      <c r="E1307" s="191" t="inlineStr">
        <is>
          <t>YES</t>
        </is>
      </c>
      <c r="F1307" s="192" t="inlineStr">
        <is>
          <t>No</t>
        </is>
      </c>
      <c r="G1307" s="171">
        <f>IF(ISNA(VLOOKUP(C1307,FS_SIZE!$B$1:$C$551,2,0)),"",VLOOKUP(C1307,FS_SIZE!$B$1:$C$551,2,0))</f>
        <v/>
      </c>
    </row>
    <row r="1308" ht="12.8" customHeight="1" s="111">
      <c r="B1308" s="144" t="inlineStr"/>
      <c r="C1308" s="173" t="inlineStr">
        <is>
          <t>/opt/UMS/web/view-info.png</t>
        </is>
      </c>
      <c r="D1308" s="192" t="inlineStr">
        <is>
          <t>NA</t>
        </is>
      </c>
      <c r="E1308" s="191" t="inlineStr">
        <is>
          <t>YES</t>
        </is>
      </c>
      <c r="F1308" s="192" t="inlineStr">
        <is>
          <t>No</t>
        </is>
      </c>
      <c r="G1308" s="171">
        <f>IF(ISNA(VLOOKUP(C1308,FS_SIZE!$B$1:$C$551,2,0)),"",VLOOKUP(C1308,FS_SIZE!$B$1:$C$551,2,0))</f>
        <v/>
      </c>
    </row>
    <row r="1309" ht="12.8" customHeight="1" s="111">
      <c r="B1309" s="144" t="inlineStr"/>
      <c r="C1309" s="173" t="inlineStr">
        <is>
          <t>/opt/UMS/web/view-padcolor.png</t>
        </is>
      </c>
      <c r="D1309" s="192" t="inlineStr">
        <is>
          <t>NA</t>
        </is>
      </c>
      <c r="E1309" s="191" t="inlineStr">
        <is>
          <t>YES</t>
        </is>
      </c>
      <c r="F1309" s="192" t="inlineStr">
        <is>
          <t>No</t>
        </is>
      </c>
      <c r="G1309" s="171">
        <f>IF(ISNA(VLOOKUP(C1309,FS_SIZE!$B$1:$C$551,2,0)),"",VLOOKUP(C1309,FS_SIZE!$B$1:$C$551,2,0))</f>
        <v/>
      </c>
    </row>
    <row r="1310" ht="12.8" customHeight="1" s="111">
      <c r="B1310" s="144" t="inlineStr"/>
      <c r="C1310" s="173" t="inlineStr">
        <is>
          <t>/opt/UMS/web/warn32.png</t>
        </is>
      </c>
      <c r="D1310" s="192" t="inlineStr">
        <is>
          <t>NA</t>
        </is>
      </c>
      <c r="E1310" s="191" t="inlineStr">
        <is>
          <t>YES</t>
        </is>
      </c>
      <c r="F1310" s="192" t="inlineStr">
        <is>
          <t>No</t>
        </is>
      </c>
      <c r="G1310" s="171">
        <f>IF(ISNA(VLOOKUP(C1310,FS_SIZE!$B$1:$C$551,2,0)),"",VLOOKUP(C1310,FS_SIZE!$B$1:$C$551,2,0))</f>
        <v/>
      </c>
    </row>
    <row r="1311" ht="12.8" customHeight="1" s="111">
      <c r="B1311" s="144" t="inlineStr"/>
      <c r="C1311" s="173" t="inlineStr">
        <is>
          <t>/opt/UMS/web/web-narrow.css</t>
        </is>
      </c>
      <c r="D1311" s="192" t="inlineStr">
        <is>
          <t>NA</t>
        </is>
      </c>
      <c r="E1311" s="191" t="inlineStr">
        <is>
          <t>YES</t>
        </is>
      </c>
      <c r="F1311" s="192" t="inlineStr">
        <is>
          <t>No</t>
        </is>
      </c>
      <c r="G1311" s="171">
        <f>IF(ISNA(VLOOKUP(C1311,FS_SIZE!$B$1:$C$551,2,0)),"",VLOOKUP(C1311,FS_SIZE!$B$1:$C$551,2,0))</f>
        <v/>
      </c>
    </row>
    <row r="1312" ht="12.8" customHeight="1" s="111">
      <c r="B1312" s="144" t="inlineStr"/>
      <c r="C1312" s="173" t="inlineStr">
        <is>
          <t>/opt/UMS/web/web-wide.css</t>
        </is>
      </c>
      <c r="D1312" s="192" t="inlineStr">
        <is>
          <t>NA</t>
        </is>
      </c>
      <c r="E1312" s="191" t="inlineStr">
        <is>
          <t>YES</t>
        </is>
      </c>
      <c r="F1312" s="192" t="inlineStr">
        <is>
          <t>No</t>
        </is>
      </c>
      <c r="G1312" s="171">
        <f>IF(ISNA(VLOOKUP(C1312,FS_SIZE!$B$1:$C$551,2,0)),"",VLOOKUP(C1312,FS_SIZE!$B$1:$C$551,2,0))</f>
        <v/>
      </c>
    </row>
    <row r="1313" ht="12.8" customHeight="1" s="111">
      <c r="B1313" s="144" t="inlineStr"/>
      <c r="C1313" s="173" t="inlineStr">
        <is>
          <t>/opt/UMS/web/web.css</t>
        </is>
      </c>
      <c r="D1313" s="192" t="inlineStr">
        <is>
          <t>NA</t>
        </is>
      </c>
      <c r="E1313" s="191" t="inlineStr">
        <is>
          <t>YES</t>
        </is>
      </c>
      <c r="F1313" s="192" t="inlineStr">
        <is>
          <t>No</t>
        </is>
      </c>
      <c r="G1313" s="171">
        <f>IF(ISNA(VLOOKUP(C1313,FS_SIZE!$B$1:$C$551,2,0)),"",VLOOKUP(C1313,FS_SIZE!$B$1:$C$551,2,0))</f>
        <v/>
      </c>
    </row>
    <row r="1314" ht="12.8" customHeight="1" s="111">
      <c r="B1314" s="144" t="inlineStr"/>
      <c r="C1314" s="173" t="inlineStr">
        <is>
          <t>/opt/tomcat/apache-tomcat-9.0.37</t>
        </is>
      </c>
      <c r="D1314" s="192" t="inlineStr">
        <is>
          <t>NA</t>
        </is>
      </c>
      <c r="E1314" s="191" t="inlineStr">
        <is>
          <t>YES</t>
        </is>
      </c>
      <c r="F1314" s="192" t="inlineStr">
        <is>
          <t>YES</t>
        </is>
      </c>
      <c r="G1314" s="171">
        <f>IF(ISNA(VLOOKUP(C1314,FS_SIZE!$B$1:$C$551,2,0)),"",VLOOKUP(C1314,FS_SIZE!$B$1:$C$551,2,0))</f>
        <v/>
      </c>
    </row>
    <row r="1315" ht="12.8" customHeight="1" s="111">
      <c r="B1315" s="144" t="inlineStr"/>
      <c r="C1315" s="173" t="inlineStr">
        <is>
          <t>/opt/tomcat/apache-tomcat-9.0.37/BUILDING.txt</t>
        </is>
      </c>
      <c r="D1315" s="192" t="inlineStr">
        <is>
          <t>NA</t>
        </is>
      </c>
      <c r="E1315" s="191" t="inlineStr">
        <is>
          <t>YES</t>
        </is>
      </c>
      <c r="F1315" s="192" t="inlineStr">
        <is>
          <t>No</t>
        </is>
      </c>
      <c r="G1315" s="171">
        <f>IF(ISNA(VLOOKUP(C1315,FS_SIZE!$B$1:$C$551,2,0)),"",VLOOKUP(C1315,FS_SIZE!$B$1:$C$551,2,0))</f>
        <v/>
      </c>
    </row>
    <row r="1316" ht="12.8" customHeight="1" s="111">
      <c r="B1316" s="144" t="inlineStr"/>
      <c r="C1316" s="173" t="inlineStr">
        <is>
          <t>/opt/tomcat/apache-tomcat-9.0.37/CONTRIBUTING.md</t>
        </is>
      </c>
      <c r="D1316" s="192" t="inlineStr">
        <is>
          <t>NA</t>
        </is>
      </c>
      <c r="E1316" s="191" t="inlineStr">
        <is>
          <t>YES</t>
        </is>
      </c>
      <c r="F1316" s="192" t="inlineStr">
        <is>
          <t>No</t>
        </is>
      </c>
      <c r="G1316" s="171">
        <f>IF(ISNA(VLOOKUP(C1316,FS_SIZE!$B$1:$C$551,2,0)),"",VLOOKUP(C1316,FS_SIZE!$B$1:$C$551,2,0))</f>
        <v/>
      </c>
    </row>
    <row r="1317" ht="12.8" customHeight="1" s="111">
      <c r="B1317" s="144" t="inlineStr"/>
      <c r="C1317" s="173" t="inlineStr">
        <is>
          <t>/opt/tomcat/apache-tomcat-9.0.37/LICENSE</t>
        </is>
      </c>
      <c r="D1317" s="192" t="inlineStr">
        <is>
          <t>NA</t>
        </is>
      </c>
      <c r="E1317" s="191" t="inlineStr">
        <is>
          <t>YES</t>
        </is>
      </c>
      <c r="F1317" s="192" t="inlineStr">
        <is>
          <t>No</t>
        </is>
      </c>
      <c r="G1317" s="171">
        <f>IF(ISNA(VLOOKUP(C1317,FS_SIZE!$B$1:$C$551,2,0)),"",VLOOKUP(C1317,FS_SIZE!$B$1:$C$551,2,0))</f>
        <v/>
      </c>
    </row>
    <row r="1318" ht="12.8" customHeight="1" s="111">
      <c r="B1318" s="144" t="inlineStr"/>
      <c r="C1318" s="173" t="inlineStr">
        <is>
          <t>/opt/tomcat/apache-tomcat-9.0.37/NOTICE</t>
        </is>
      </c>
      <c r="D1318" s="192" t="inlineStr">
        <is>
          <t>NA</t>
        </is>
      </c>
      <c r="E1318" s="191" t="inlineStr">
        <is>
          <t>YES</t>
        </is>
      </c>
      <c r="F1318" s="192" t="inlineStr">
        <is>
          <t>No</t>
        </is>
      </c>
      <c r="G1318" s="171">
        <f>IF(ISNA(VLOOKUP(C1318,FS_SIZE!$B$1:$C$551,2,0)),"",VLOOKUP(C1318,FS_SIZE!$B$1:$C$551,2,0))</f>
        <v/>
      </c>
    </row>
    <row r="1319" ht="12.8" customHeight="1" s="111">
      <c r="B1319" s="144" t="inlineStr"/>
      <c r="C1319" s="173" t="inlineStr">
        <is>
          <t>/opt/tomcat/apache-tomcat-9.0.37/README.md</t>
        </is>
      </c>
      <c r="D1319" s="192" t="inlineStr">
        <is>
          <t>NA</t>
        </is>
      </c>
      <c r="E1319" s="191" t="inlineStr">
        <is>
          <t>YES</t>
        </is>
      </c>
      <c r="F1319" s="192" t="inlineStr">
        <is>
          <t>No</t>
        </is>
      </c>
      <c r="G1319" s="171">
        <f>IF(ISNA(VLOOKUP(C1319,FS_SIZE!$B$1:$C$551,2,0)),"",VLOOKUP(C1319,FS_SIZE!$B$1:$C$551,2,0))</f>
        <v/>
      </c>
    </row>
    <row r="1320" ht="12.8" customHeight="1" s="111">
      <c r="B1320" s="144" t="inlineStr"/>
      <c r="C1320" s="173" t="inlineStr">
        <is>
          <t>/opt/tomcat/apache-tomcat-9.0.37/RELEASE-NOTES</t>
        </is>
      </c>
      <c r="D1320" s="192" t="inlineStr">
        <is>
          <t>NA</t>
        </is>
      </c>
      <c r="E1320" s="191" t="inlineStr">
        <is>
          <t>YES</t>
        </is>
      </c>
      <c r="F1320" s="192" t="inlineStr">
        <is>
          <t>No</t>
        </is>
      </c>
      <c r="G1320" s="171">
        <f>IF(ISNA(VLOOKUP(C1320,FS_SIZE!$B$1:$C$551,2,0)),"",VLOOKUP(C1320,FS_SIZE!$B$1:$C$551,2,0))</f>
        <v/>
      </c>
    </row>
    <row r="1321" ht="12.8" customHeight="1" s="111">
      <c r="B1321" s="144" t="inlineStr"/>
      <c r="C1321" s="173" t="inlineStr">
        <is>
          <t>/opt/tomcat/apache-tomcat-9.0.37/RUNNING.txt</t>
        </is>
      </c>
      <c r="D1321" s="192" t="inlineStr">
        <is>
          <t>NA</t>
        </is>
      </c>
      <c r="E1321" s="191" t="inlineStr">
        <is>
          <t>YES</t>
        </is>
      </c>
      <c r="F1321" s="192" t="inlineStr">
        <is>
          <t>No</t>
        </is>
      </c>
      <c r="G1321" s="171">
        <f>IF(ISNA(VLOOKUP(C1321,FS_SIZE!$B$1:$C$551,2,0)),"",VLOOKUP(C1321,FS_SIZE!$B$1:$C$551,2,0))</f>
        <v/>
      </c>
    </row>
    <row r="1322" ht="12.8" customHeight="1" s="111">
      <c r="B1322" s="144" t="inlineStr"/>
      <c r="C1322" s="173" t="inlineStr">
        <is>
          <t>/opt/tomcat/bin</t>
        </is>
      </c>
      <c r="D1322" s="192" t="inlineStr">
        <is>
          <t>NA</t>
        </is>
      </c>
      <c r="E1322" s="191" t="inlineStr">
        <is>
          <t>YES</t>
        </is>
      </c>
      <c r="F1322" s="192" t="inlineStr">
        <is>
          <t>YES</t>
        </is>
      </c>
      <c r="G1322" s="171">
        <f>IF(ISNA(VLOOKUP(C1322,FS_SIZE!$B$1:$C$551,2,0)),"",VLOOKUP(C1322,FS_SIZE!$B$1:$C$551,2,0))</f>
        <v/>
      </c>
    </row>
    <row r="1323" ht="12.8" customHeight="1" s="111">
      <c r="B1323" s="144" t="inlineStr"/>
      <c r="C1323" s="173" t="inlineStr">
        <is>
          <t>/opt/tomcat/conf</t>
        </is>
      </c>
      <c r="D1323" s="192" t="inlineStr">
        <is>
          <t>NA</t>
        </is>
      </c>
      <c r="E1323" s="191" t="inlineStr">
        <is>
          <t>YES</t>
        </is>
      </c>
      <c r="F1323" s="192" t="inlineStr">
        <is>
          <t>YES</t>
        </is>
      </c>
      <c r="G1323" s="171">
        <f>IF(ISNA(VLOOKUP(C1323,FS_SIZE!$B$1:$C$551,2,0)),"",VLOOKUP(C1323,FS_SIZE!$B$1:$C$551,2,0))</f>
        <v/>
      </c>
    </row>
    <row r="1324" ht="12.8" customHeight="1" s="111">
      <c r="B1324" s="144" t="inlineStr"/>
      <c r="C1324" s="173" t="inlineStr">
        <is>
          <t>/opt/tomcat/lib</t>
        </is>
      </c>
      <c r="D1324" s="192" t="inlineStr">
        <is>
          <t>NA</t>
        </is>
      </c>
      <c r="E1324" s="191" t="inlineStr">
        <is>
          <t>YES</t>
        </is>
      </c>
      <c r="F1324" s="192" t="inlineStr">
        <is>
          <t>YES</t>
        </is>
      </c>
      <c r="G1324" s="171">
        <f>IF(ISNA(VLOOKUP(C1324,FS_SIZE!$B$1:$C$551,2,0)),"",VLOOKUP(C1324,FS_SIZE!$B$1:$C$551,2,0))</f>
        <v/>
      </c>
    </row>
    <row r="1325" ht="12.8" customHeight="1" s="111">
      <c r="B1325" s="144" t="inlineStr"/>
      <c r="C1325" s="173" t="inlineStr">
        <is>
          <t>/opt/tomcat/logs</t>
        </is>
      </c>
      <c r="D1325" s="192" t="inlineStr">
        <is>
          <t>NA</t>
        </is>
      </c>
      <c r="E1325" s="191" t="inlineStr">
        <is>
          <t>YES</t>
        </is>
      </c>
      <c r="F1325" s="192" t="inlineStr">
        <is>
          <t>YES</t>
        </is>
      </c>
      <c r="G1325" s="171">
        <f>IF(ISNA(VLOOKUP(C1325,FS_SIZE!$B$1:$C$551,2,0)),"",VLOOKUP(C1325,FS_SIZE!$B$1:$C$551,2,0))</f>
        <v/>
      </c>
    </row>
    <row r="1326" ht="12.8" customHeight="1" s="111">
      <c r="B1326" s="144" t="inlineStr"/>
      <c r="C1326" s="173" t="inlineStr">
        <is>
          <t>/opt/tomcat/temp</t>
        </is>
      </c>
      <c r="D1326" s="192" t="inlineStr">
        <is>
          <t>NA</t>
        </is>
      </c>
      <c r="E1326" s="191" t="inlineStr">
        <is>
          <t>YES</t>
        </is>
      </c>
      <c r="F1326" s="192" t="inlineStr">
        <is>
          <t>YES</t>
        </is>
      </c>
      <c r="G1326" s="171">
        <f>IF(ISNA(VLOOKUP(C1326,FS_SIZE!$B$1:$C$551,2,0)),"",VLOOKUP(C1326,FS_SIZE!$B$1:$C$551,2,0))</f>
        <v/>
      </c>
    </row>
    <row r="1327" ht="12.8" customHeight="1" s="111">
      <c r="B1327" s="144" t="inlineStr"/>
      <c r="C1327" s="173" t="inlineStr">
        <is>
          <t>/opt/tomcat/webapps</t>
        </is>
      </c>
      <c r="D1327" s="192" t="inlineStr">
        <is>
          <t>NA</t>
        </is>
      </c>
      <c r="E1327" s="191" t="inlineStr">
        <is>
          <t>YES</t>
        </is>
      </c>
      <c r="F1327" s="192" t="inlineStr">
        <is>
          <t>YES</t>
        </is>
      </c>
      <c r="G1327" s="171">
        <f>IF(ISNA(VLOOKUP(C1327,FS_SIZE!$B$1:$C$551,2,0)),"",VLOOKUP(C1327,FS_SIZE!$B$1:$C$551,2,0))</f>
        <v/>
      </c>
    </row>
    <row r="1328" ht="12.8" customHeight="1" s="111">
      <c r="B1328" s="144" t="inlineStr"/>
      <c r="C1328" s="173" t="inlineStr">
        <is>
          <t>/opt/tomcat/work</t>
        </is>
      </c>
      <c r="D1328" s="192" t="inlineStr">
        <is>
          <t>NA</t>
        </is>
      </c>
      <c r="E1328" s="191" t="inlineStr">
        <is>
          <t>YES</t>
        </is>
      </c>
      <c r="F1328" s="192" t="inlineStr">
        <is>
          <t>YES</t>
        </is>
      </c>
      <c r="G1328" s="171">
        <f>IF(ISNA(VLOOKUP(C1328,FS_SIZE!$B$1:$C$551,2,0)),"",VLOOKUP(C1328,FS_SIZE!$B$1:$C$551,2,0))</f>
        <v/>
      </c>
    </row>
    <row r="1329" ht="12.8" customHeight="1" s="111">
      <c r="B1329" s="144" t="inlineStr"/>
      <c r="C1329" s="173" t="inlineStr">
        <is>
          <t>/var/www/Caladan</t>
        </is>
      </c>
      <c r="D1329" s="192" t="inlineStr">
        <is>
          <t>NA</t>
        </is>
      </c>
      <c r="E1329" s="191" t="inlineStr">
        <is>
          <t>YES</t>
        </is>
      </c>
      <c r="F1329" s="192" t="inlineStr">
        <is>
          <t>YES</t>
        </is>
      </c>
      <c r="G1329" s="171">
        <f>IF(ISNA(VLOOKUP(C1329,FS_SIZE!$B$1:$C$551,2,0)),"",VLOOKUP(C1329,FS_SIZE!$B$1:$C$551,2,0))</f>
        <v/>
      </c>
    </row>
    <row r="1330" ht="12.8" customHeight="1" s="111">
      <c r="B1330" s="144" t="inlineStr"/>
      <c r="C1330" s="173" t="inlineStr">
        <is>
          <t>/var/www/caladan-2004</t>
        </is>
      </c>
      <c r="D1330" s="192" t="inlineStr">
        <is>
          <t>NA</t>
        </is>
      </c>
      <c r="E1330" s="191" t="inlineStr">
        <is>
          <t>YES</t>
        </is>
      </c>
      <c r="F1330" s="192" t="inlineStr">
        <is>
          <t>YES</t>
        </is>
      </c>
      <c r="G1330" s="171">
        <f>IF(ISNA(VLOOKUP(C1330,FS_SIZE!$B$1:$C$551,2,0)),"",VLOOKUP(C1330,FS_SIZE!$B$1:$C$551,2,0))</f>
        <v/>
      </c>
    </row>
    <row r="1331" ht="12.8" customHeight="1" s="111">
      <c r="B1331" s="144" t="inlineStr"/>
      <c r="C1331" s="173" t="inlineStr">
        <is>
          <t>/var/www/caladan_secure</t>
        </is>
      </c>
      <c r="D1331" s="192" t="inlineStr">
        <is>
          <t>NA</t>
        </is>
      </c>
      <c r="E1331" s="191" t="inlineStr">
        <is>
          <t>YES</t>
        </is>
      </c>
      <c r="F1331" s="192" t="inlineStr">
        <is>
          <t>YES</t>
        </is>
      </c>
      <c r="G1331" s="171">
        <f>IF(ISNA(VLOOKUP(C1331,FS_SIZE!$B$1:$C$551,2,0)),"",VLOOKUP(C1331,FS_SIZE!$B$1:$C$551,2,0))</f>
        <v/>
      </c>
    </row>
    <row r="1332" ht="12.8" customHeight="1" s="111">
      <c r="B1332" s="144" t="inlineStr"/>
      <c r="C1332" s="173" t="inlineStr">
        <is>
          <t>/var/www/caladan_secure/index.html</t>
        </is>
      </c>
      <c r="D1332" s="192" t="inlineStr">
        <is>
          <t>NA</t>
        </is>
      </c>
      <c r="E1332" s="191" t="inlineStr">
        <is>
          <t>YES</t>
        </is>
      </c>
      <c r="F1332" s="192" t="inlineStr">
        <is>
          <t>No</t>
        </is>
      </c>
      <c r="G1332" s="171">
        <f>IF(ISNA(VLOOKUP(C1332,FS_SIZE!$B$1:$C$551,2,0)),"",VLOOKUP(C1332,FS_SIZE!$B$1:$C$551,2,0))</f>
        <v/>
      </c>
    </row>
    <row r="1333" ht="12.8" customHeight="1" s="111">
      <c r="B1333" s="144" t="inlineStr"/>
      <c r="C1333" s="173" t="inlineStr">
        <is>
          <t>/var/www/coppermine</t>
        </is>
      </c>
      <c r="D1333" s="192" t="inlineStr">
        <is>
          <t>NA</t>
        </is>
      </c>
      <c r="E1333" s="191" t="inlineStr">
        <is>
          <t>YES</t>
        </is>
      </c>
      <c r="F1333" s="192" t="inlineStr">
        <is>
          <t>YES</t>
        </is>
      </c>
      <c r="G1333" s="171">
        <f>IF(ISNA(VLOOKUP(C1333,FS_SIZE!$B$1:$C$551,2,0)),"",VLOOKUP(C1333,FS_SIZE!$B$1:$C$551,2,0))</f>
        <v/>
      </c>
    </row>
    <row r="1334" ht="12.8" customHeight="1" s="111">
      <c r="B1334" s="144" t="inlineStr"/>
      <c r="C1334" s="173" t="inlineStr">
        <is>
          <t>/var/www/coppermine/CHANGELOG.txt</t>
        </is>
      </c>
      <c r="D1334" s="192" t="inlineStr">
        <is>
          <t>NA</t>
        </is>
      </c>
      <c r="E1334" s="191" t="inlineStr">
        <is>
          <t>YES</t>
        </is>
      </c>
      <c r="F1334" s="192" t="inlineStr">
        <is>
          <t>No</t>
        </is>
      </c>
      <c r="G1334" s="171">
        <f>IF(ISNA(VLOOKUP(C1334,FS_SIZE!$B$1:$C$551,2,0)),"",VLOOKUP(C1334,FS_SIZE!$B$1:$C$551,2,0))</f>
        <v/>
      </c>
    </row>
    <row r="1335" ht="12.8" customHeight="1" s="111">
      <c r="B1335" s="144" t="inlineStr"/>
      <c r="C1335" s="173" t="inlineStr">
        <is>
          <t>/var/www/coppermine/LICENSE.txt</t>
        </is>
      </c>
      <c r="D1335" s="192" t="inlineStr">
        <is>
          <t>NA</t>
        </is>
      </c>
      <c r="E1335" s="191" t="inlineStr">
        <is>
          <t>YES</t>
        </is>
      </c>
      <c r="F1335" s="192" t="inlineStr">
        <is>
          <t>No</t>
        </is>
      </c>
      <c r="G1335" s="171">
        <f>IF(ISNA(VLOOKUP(C1335,FS_SIZE!$B$1:$C$551,2,0)),"",VLOOKUP(C1335,FS_SIZE!$B$1:$C$551,2,0))</f>
        <v/>
      </c>
    </row>
    <row r="1336" ht="12.8" customHeight="1" s="111">
      <c r="B1336" s="144" t="inlineStr"/>
      <c r="C1336" s="173" t="inlineStr">
        <is>
          <t>/var/www/coppermine/README.txt</t>
        </is>
      </c>
      <c r="D1336" s="192" t="inlineStr">
        <is>
          <t>NA</t>
        </is>
      </c>
      <c r="E1336" s="191" t="inlineStr">
        <is>
          <t>YES</t>
        </is>
      </c>
      <c r="F1336" s="192" t="inlineStr">
        <is>
          <t>No</t>
        </is>
      </c>
      <c r="G1336" s="171">
        <f>IF(ISNA(VLOOKUP(C1336,FS_SIZE!$B$1:$C$551,2,0)),"",VLOOKUP(C1336,FS_SIZE!$B$1:$C$551,2,0))</f>
        <v/>
      </c>
    </row>
    <row r="1337" ht="12.8" customHeight="1" s="111">
      <c r="B1337" s="144" t="inlineStr"/>
      <c r="C1337" s="173" t="inlineStr">
        <is>
          <t>/var/www/coppermine/addfav.php</t>
        </is>
      </c>
      <c r="D1337" s="192" t="inlineStr">
        <is>
          <t>NA</t>
        </is>
      </c>
      <c r="E1337" s="191" t="inlineStr">
        <is>
          <t>YES</t>
        </is>
      </c>
      <c r="F1337" s="192" t="inlineStr">
        <is>
          <t>No</t>
        </is>
      </c>
      <c r="G1337" s="171">
        <f>IF(ISNA(VLOOKUP(C1337,FS_SIZE!$B$1:$C$551,2,0)),"",VLOOKUP(C1337,FS_SIZE!$B$1:$C$551,2,0))</f>
        <v/>
      </c>
    </row>
    <row r="1338" ht="12.8" customHeight="1" s="111">
      <c r="B1338" s="144" t="inlineStr"/>
      <c r="C1338" s="173" t="inlineStr">
        <is>
          <t>/var/www/coppermine/addpic.php</t>
        </is>
      </c>
      <c r="D1338" s="192" t="inlineStr">
        <is>
          <t>NA</t>
        </is>
      </c>
      <c r="E1338" s="191" t="inlineStr">
        <is>
          <t>YES</t>
        </is>
      </c>
      <c r="F1338" s="192" t="inlineStr">
        <is>
          <t>No</t>
        </is>
      </c>
      <c r="G1338" s="171">
        <f>IF(ISNA(VLOOKUP(C1338,FS_SIZE!$B$1:$C$551,2,0)),"",VLOOKUP(C1338,FS_SIZE!$B$1:$C$551,2,0))</f>
        <v/>
      </c>
    </row>
    <row r="1339" ht="12.8" customHeight="1" s="111">
      <c r="B1339" s="144" t="inlineStr"/>
      <c r="C1339" s="173" t="inlineStr">
        <is>
          <t>/var/www/coppermine/admin.php</t>
        </is>
      </c>
      <c r="D1339" s="192" t="inlineStr">
        <is>
          <t>NA</t>
        </is>
      </c>
      <c r="E1339" s="191" t="inlineStr">
        <is>
          <t>YES</t>
        </is>
      </c>
      <c r="F1339" s="192" t="inlineStr">
        <is>
          <t>No</t>
        </is>
      </c>
      <c r="G1339" s="171">
        <f>IF(ISNA(VLOOKUP(C1339,FS_SIZE!$B$1:$C$551,2,0)),"",VLOOKUP(C1339,FS_SIZE!$B$1:$C$551,2,0))</f>
        <v/>
      </c>
    </row>
    <row r="1340" ht="12.8" customHeight="1" s="111">
      <c r="B1340" s="144" t="inlineStr"/>
      <c r="C1340" s="173" t="inlineStr">
        <is>
          <t>/var/www/coppermine/albmgr.php</t>
        </is>
      </c>
      <c r="D1340" s="192" t="inlineStr">
        <is>
          <t>NA</t>
        </is>
      </c>
      <c r="E1340" s="191" t="inlineStr">
        <is>
          <t>YES</t>
        </is>
      </c>
      <c r="F1340" s="192" t="inlineStr">
        <is>
          <t>No</t>
        </is>
      </c>
      <c r="G1340" s="171">
        <f>IF(ISNA(VLOOKUP(C1340,FS_SIZE!$B$1:$C$551,2,0)),"",VLOOKUP(C1340,FS_SIZE!$B$1:$C$551,2,0))</f>
        <v/>
      </c>
    </row>
    <row r="1341" ht="12.8" customHeight="1" s="111">
      <c r="B1341" s="144" t="inlineStr"/>
      <c r="C1341" s="173" t="inlineStr">
        <is>
          <t>/var/www/coppermine/anycontent.php</t>
        </is>
      </c>
      <c r="D1341" s="192" t="inlineStr">
        <is>
          <t>NA</t>
        </is>
      </c>
      <c r="E1341" s="191" t="inlineStr">
        <is>
          <t>YES</t>
        </is>
      </c>
      <c r="F1341" s="192" t="inlineStr">
        <is>
          <t>No</t>
        </is>
      </c>
      <c r="G1341" s="171">
        <f>IF(ISNA(VLOOKUP(C1341,FS_SIZE!$B$1:$C$551,2,0)),"",VLOOKUP(C1341,FS_SIZE!$B$1:$C$551,2,0))</f>
        <v/>
      </c>
    </row>
    <row r="1342" ht="12.8" customHeight="1" s="111">
      <c r="B1342" s="144" t="inlineStr"/>
      <c r="C1342" s="173" t="inlineStr">
        <is>
          <t>/var/www/coppermine/banning.php</t>
        </is>
      </c>
      <c r="D1342" s="192" t="inlineStr">
        <is>
          <t>NA</t>
        </is>
      </c>
      <c r="E1342" s="191" t="inlineStr">
        <is>
          <t>YES</t>
        </is>
      </c>
      <c r="F1342" s="192" t="inlineStr">
        <is>
          <t>No</t>
        </is>
      </c>
      <c r="G1342" s="171">
        <f>IF(ISNA(VLOOKUP(C1342,FS_SIZE!$B$1:$C$551,2,0)),"",VLOOKUP(C1342,FS_SIZE!$B$1:$C$551,2,0))</f>
        <v/>
      </c>
    </row>
    <row r="1343" ht="12.8" customHeight="1" s="111">
      <c r="B1343" s="144" t="inlineStr"/>
      <c r="C1343" s="173" t="inlineStr">
        <is>
          <t>/var/www/coppermine/bridgemgr.php</t>
        </is>
      </c>
      <c r="D1343" s="192" t="inlineStr">
        <is>
          <t>NA</t>
        </is>
      </c>
      <c r="E1343" s="191" t="inlineStr">
        <is>
          <t>YES</t>
        </is>
      </c>
      <c r="F1343" s="192" t="inlineStr">
        <is>
          <t>No</t>
        </is>
      </c>
      <c r="G1343" s="171">
        <f>IF(ISNA(VLOOKUP(C1343,FS_SIZE!$B$1:$C$551,2,0)),"",VLOOKUP(C1343,FS_SIZE!$B$1:$C$551,2,0))</f>
        <v/>
      </c>
    </row>
    <row r="1344" ht="12.8" customHeight="1" s="111">
      <c r="B1344" s="144" t="inlineStr"/>
      <c r="C1344" s="173" t="inlineStr">
        <is>
          <t>/var/www/coppermine/calendar.php</t>
        </is>
      </c>
      <c r="D1344" s="192" t="inlineStr">
        <is>
          <t>NA</t>
        </is>
      </c>
      <c r="E1344" s="191" t="inlineStr">
        <is>
          <t>YES</t>
        </is>
      </c>
      <c r="F1344" s="192" t="inlineStr">
        <is>
          <t>No</t>
        </is>
      </c>
      <c r="G1344" s="171">
        <f>IF(ISNA(VLOOKUP(C1344,FS_SIZE!$B$1:$C$551,2,0)),"",VLOOKUP(C1344,FS_SIZE!$B$1:$C$551,2,0))</f>
        <v/>
      </c>
    </row>
    <row r="1345" ht="12.8" customHeight="1" s="111">
      <c r="B1345" s="144" t="inlineStr"/>
      <c r="C1345" s="173" t="inlineStr">
        <is>
          <t>/var/www/coppermine/captcha.php</t>
        </is>
      </c>
      <c r="D1345" s="192" t="inlineStr">
        <is>
          <t>NA</t>
        </is>
      </c>
      <c r="E1345" s="191" t="inlineStr">
        <is>
          <t>YES</t>
        </is>
      </c>
      <c r="F1345" s="192" t="inlineStr">
        <is>
          <t>No</t>
        </is>
      </c>
      <c r="G1345" s="171">
        <f>IF(ISNA(VLOOKUP(C1345,FS_SIZE!$B$1:$C$551,2,0)),"",VLOOKUP(C1345,FS_SIZE!$B$1:$C$551,2,0))</f>
        <v/>
      </c>
    </row>
    <row r="1346" ht="12.8" customHeight="1" s="111">
      <c r="B1346" s="144" t="inlineStr"/>
      <c r="C1346" s="173" t="inlineStr">
        <is>
          <t>/var/www/coppermine/catmgr.php</t>
        </is>
      </c>
      <c r="D1346" s="192" t="inlineStr">
        <is>
          <t>NA</t>
        </is>
      </c>
      <c r="E1346" s="191" t="inlineStr">
        <is>
          <t>YES</t>
        </is>
      </c>
      <c r="F1346" s="192" t="inlineStr">
        <is>
          <t>No</t>
        </is>
      </c>
      <c r="G1346" s="171">
        <f>IF(ISNA(VLOOKUP(C1346,FS_SIZE!$B$1:$C$551,2,0)),"",VLOOKUP(C1346,FS_SIZE!$B$1:$C$551,2,0))</f>
        <v/>
      </c>
    </row>
    <row r="1347" ht="12.8" customHeight="1" s="111">
      <c r="B1347" s="144" t="inlineStr"/>
      <c r="C1347" s="173" t="inlineStr">
        <is>
          <t>/var/www/coppermine/contact.php</t>
        </is>
      </c>
      <c r="D1347" s="192" t="inlineStr">
        <is>
          <t>NA</t>
        </is>
      </c>
      <c r="E1347" s="191" t="inlineStr">
        <is>
          <t>YES</t>
        </is>
      </c>
      <c r="F1347" s="192" t="inlineStr">
        <is>
          <t>No</t>
        </is>
      </c>
      <c r="G1347" s="171">
        <f>IF(ISNA(VLOOKUP(C1347,FS_SIZE!$B$1:$C$551,2,0)),"",VLOOKUP(C1347,FS_SIZE!$B$1:$C$551,2,0))</f>
        <v/>
      </c>
    </row>
    <row r="1348" ht="12.8" customHeight="1" s="111">
      <c r="B1348" s="144" t="inlineStr"/>
      <c r="C1348" s="173" t="inlineStr">
        <is>
          <t>/var/www/coppermine/cpg1.6.x-1.6.08.tar.gz</t>
        </is>
      </c>
      <c r="D1348" s="192" t="inlineStr">
        <is>
          <t>NA</t>
        </is>
      </c>
      <c r="E1348" s="191" t="inlineStr">
        <is>
          <t>YES</t>
        </is>
      </c>
      <c r="F1348" s="192" t="inlineStr">
        <is>
          <t>No</t>
        </is>
      </c>
      <c r="G1348" s="171">
        <f>IF(ISNA(VLOOKUP(C1348,FS_SIZE!$B$1:$C$551,2,0)),"",VLOOKUP(C1348,FS_SIZE!$B$1:$C$551,2,0))</f>
        <v/>
      </c>
    </row>
    <row r="1349" ht="12.8" customHeight="1" s="111">
      <c r="B1349" s="144" t="inlineStr"/>
      <c r="C1349" s="173" t="inlineStr">
        <is>
          <t>/var/www/coppermine/cpg_installer_stub.php</t>
        </is>
      </c>
      <c r="D1349" s="192" t="inlineStr">
        <is>
          <t>NA</t>
        </is>
      </c>
      <c r="E1349" s="191" t="inlineStr">
        <is>
          <t>YES</t>
        </is>
      </c>
      <c r="F1349" s="192" t="inlineStr">
        <is>
          <t>No</t>
        </is>
      </c>
      <c r="G1349" s="171">
        <f>IF(ISNA(VLOOKUP(C1349,FS_SIZE!$B$1:$C$551,2,0)),"",VLOOKUP(C1349,FS_SIZE!$B$1:$C$551,2,0))</f>
        <v/>
      </c>
    </row>
    <row r="1350" ht="12.8" customHeight="1" s="111">
      <c r="B1350" s="144" t="inlineStr"/>
      <c r="C1350" s="173" t="inlineStr">
        <is>
          <t>/var/www/coppermine/db_ecard.php</t>
        </is>
      </c>
      <c r="D1350" s="192" t="inlineStr">
        <is>
          <t>NA</t>
        </is>
      </c>
      <c r="E1350" s="191" t="inlineStr">
        <is>
          <t>YES</t>
        </is>
      </c>
      <c r="F1350" s="192" t="inlineStr">
        <is>
          <t>No</t>
        </is>
      </c>
      <c r="G1350" s="171">
        <f>IF(ISNA(VLOOKUP(C1350,FS_SIZE!$B$1:$C$551,2,0)),"",VLOOKUP(C1350,FS_SIZE!$B$1:$C$551,2,0))</f>
        <v/>
      </c>
    </row>
    <row r="1351" ht="12.8" customHeight="1" s="111">
      <c r="B1351" s="144" t="inlineStr"/>
      <c r="C1351" s="173" t="inlineStr">
        <is>
          <t>/var/www/coppermine/db_input.php</t>
        </is>
      </c>
      <c r="D1351" s="192" t="inlineStr">
        <is>
          <t>NA</t>
        </is>
      </c>
      <c r="E1351" s="191" t="inlineStr">
        <is>
          <t>YES</t>
        </is>
      </c>
      <c r="F1351" s="192" t="inlineStr">
        <is>
          <t>No</t>
        </is>
      </c>
      <c r="G1351" s="171">
        <f>IF(ISNA(VLOOKUP(C1351,FS_SIZE!$B$1:$C$551,2,0)),"",VLOOKUP(C1351,FS_SIZE!$B$1:$C$551,2,0))</f>
        <v/>
      </c>
    </row>
    <row r="1352" ht="12.8" customHeight="1" s="111">
      <c r="B1352" s="144" t="inlineStr"/>
      <c r="C1352" s="173" t="inlineStr">
        <is>
          <t>/var/www/coppermine/delete.php</t>
        </is>
      </c>
      <c r="D1352" s="192" t="inlineStr">
        <is>
          <t>NA</t>
        </is>
      </c>
      <c r="E1352" s="191" t="inlineStr">
        <is>
          <t>YES</t>
        </is>
      </c>
      <c r="F1352" s="192" t="inlineStr">
        <is>
          <t>No</t>
        </is>
      </c>
      <c r="G1352" s="171">
        <f>IF(ISNA(VLOOKUP(C1352,FS_SIZE!$B$1:$C$551,2,0)),"",VLOOKUP(C1352,FS_SIZE!$B$1:$C$551,2,0))</f>
        <v/>
      </c>
    </row>
    <row r="1353" ht="12.8" customHeight="1" s="111">
      <c r="B1353" s="144" t="inlineStr"/>
      <c r="C1353" s="173" t="inlineStr">
        <is>
          <t>/var/www/coppermine/displayecard.php</t>
        </is>
      </c>
      <c r="D1353" s="192" t="inlineStr">
        <is>
          <t>NA</t>
        </is>
      </c>
      <c r="E1353" s="191" t="inlineStr">
        <is>
          <t>YES</t>
        </is>
      </c>
      <c r="F1353" s="192" t="inlineStr">
        <is>
          <t>No</t>
        </is>
      </c>
      <c r="G1353" s="171">
        <f>IF(ISNA(VLOOKUP(C1353,FS_SIZE!$B$1:$C$551,2,0)),"",VLOOKUP(C1353,FS_SIZE!$B$1:$C$551,2,0))</f>
        <v/>
      </c>
    </row>
    <row r="1354" ht="12.8" customHeight="1" s="111">
      <c r="B1354" s="144" t="inlineStr"/>
      <c r="C1354" s="173" t="inlineStr">
        <is>
          <t>/var/www/coppermine/displayimage.php</t>
        </is>
      </c>
      <c r="D1354" s="192" t="inlineStr">
        <is>
          <t>NA</t>
        </is>
      </c>
      <c r="E1354" s="191" t="inlineStr">
        <is>
          <t>YES</t>
        </is>
      </c>
      <c r="F1354" s="192" t="inlineStr">
        <is>
          <t>No</t>
        </is>
      </c>
      <c r="G1354" s="171">
        <f>IF(ISNA(VLOOKUP(C1354,FS_SIZE!$B$1:$C$551,2,0)),"",VLOOKUP(C1354,FS_SIZE!$B$1:$C$551,2,0))</f>
        <v/>
      </c>
    </row>
    <row r="1355" ht="12.8" customHeight="1" s="111">
      <c r="B1355" s="144" t="inlineStr"/>
      <c r="C1355" s="173" t="inlineStr">
        <is>
          <t>/var/www/coppermine/displayreport.php</t>
        </is>
      </c>
      <c r="D1355" s="192" t="inlineStr">
        <is>
          <t>NA</t>
        </is>
      </c>
      <c r="E1355" s="191" t="inlineStr">
        <is>
          <t>YES</t>
        </is>
      </c>
      <c r="F1355" s="192" t="inlineStr">
        <is>
          <t>No</t>
        </is>
      </c>
      <c r="G1355" s="171">
        <f>IF(ISNA(VLOOKUP(C1355,FS_SIZE!$B$1:$C$551,2,0)),"",VLOOKUP(C1355,FS_SIZE!$B$1:$C$551,2,0))</f>
        <v/>
      </c>
    </row>
    <row r="1356" ht="12.8" customHeight="1" s="111">
      <c r="B1356" s="144" t="inlineStr"/>
      <c r="C1356" s="173" t="inlineStr">
        <is>
          <t>/var/www/coppermine/ecard.php</t>
        </is>
      </c>
      <c r="D1356" s="192" t="inlineStr">
        <is>
          <t>NA</t>
        </is>
      </c>
      <c r="E1356" s="191" t="inlineStr">
        <is>
          <t>YES</t>
        </is>
      </c>
      <c r="F1356" s="192" t="inlineStr">
        <is>
          <t>No</t>
        </is>
      </c>
      <c r="G1356" s="171">
        <f>IF(ISNA(VLOOKUP(C1356,FS_SIZE!$B$1:$C$551,2,0)),"",VLOOKUP(C1356,FS_SIZE!$B$1:$C$551,2,0))</f>
        <v/>
      </c>
    </row>
    <row r="1357" ht="12.8" customHeight="1" s="111">
      <c r="B1357" s="144" t="inlineStr"/>
      <c r="C1357" s="173" t="inlineStr">
        <is>
          <t>/var/www/coppermine/edit_one_pic.php</t>
        </is>
      </c>
      <c r="D1357" s="192" t="inlineStr">
        <is>
          <t>NA</t>
        </is>
      </c>
      <c r="E1357" s="191" t="inlineStr">
        <is>
          <t>YES</t>
        </is>
      </c>
      <c r="F1357" s="192" t="inlineStr">
        <is>
          <t>No</t>
        </is>
      </c>
      <c r="G1357" s="171">
        <f>IF(ISNA(VLOOKUP(C1357,FS_SIZE!$B$1:$C$551,2,0)),"",VLOOKUP(C1357,FS_SIZE!$B$1:$C$551,2,0))</f>
        <v/>
      </c>
    </row>
    <row r="1358" ht="12.8" customHeight="1" s="111">
      <c r="B1358" s="144" t="inlineStr"/>
      <c r="C1358" s="173" t="inlineStr">
        <is>
          <t>/var/www/coppermine/editpics.php</t>
        </is>
      </c>
      <c r="D1358" s="192" t="inlineStr">
        <is>
          <t>NA</t>
        </is>
      </c>
      <c r="E1358" s="191" t="inlineStr">
        <is>
          <t>YES</t>
        </is>
      </c>
      <c r="F1358" s="192" t="inlineStr">
        <is>
          <t>No</t>
        </is>
      </c>
      <c r="G1358" s="171">
        <f>IF(ISNA(VLOOKUP(C1358,FS_SIZE!$B$1:$C$551,2,0)),"",VLOOKUP(C1358,FS_SIZE!$B$1:$C$551,2,0))</f>
        <v/>
      </c>
    </row>
    <row r="1359" ht="12.8" customHeight="1" s="111">
      <c r="B1359" s="144" t="inlineStr"/>
      <c r="C1359" s="173" t="inlineStr">
        <is>
          <t>/var/www/coppermine/exifmgr.php</t>
        </is>
      </c>
      <c r="D1359" s="192" t="inlineStr">
        <is>
          <t>NA</t>
        </is>
      </c>
      <c r="E1359" s="191" t="inlineStr">
        <is>
          <t>YES</t>
        </is>
      </c>
      <c r="F1359" s="192" t="inlineStr">
        <is>
          <t>No</t>
        </is>
      </c>
      <c r="G1359" s="171">
        <f>IF(ISNA(VLOOKUP(C1359,FS_SIZE!$B$1:$C$551,2,0)),"",VLOOKUP(C1359,FS_SIZE!$B$1:$C$551,2,0))</f>
        <v/>
      </c>
    </row>
    <row r="1360" ht="12.8" customHeight="1" s="111">
      <c r="B1360" s="144" t="inlineStr"/>
      <c r="C1360" s="173" t="inlineStr">
        <is>
          <t>/var/www/coppermine/favicon.ico</t>
        </is>
      </c>
      <c r="D1360" s="192" t="inlineStr">
        <is>
          <t>NA</t>
        </is>
      </c>
      <c r="E1360" s="191" t="inlineStr">
        <is>
          <t>YES</t>
        </is>
      </c>
      <c r="F1360" s="192" t="inlineStr">
        <is>
          <t>No</t>
        </is>
      </c>
      <c r="G1360" s="171">
        <f>IF(ISNA(VLOOKUP(C1360,FS_SIZE!$B$1:$C$551,2,0)),"",VLOOKUP(C1360,FS_SIZE!$B$1:$C$551,2,0))</f>
        <v/>
      </c>
    </row>
    <row r="1361" ht="12.8" customHeight="1" s="111">
      <c r="B1361" s="144" t="inlineStr"/>
      <c r="C1361" s="173" t="inlineStr">
        <is>
          <t>/var/www/coppermine/forgot_passwd.php</t>
        </is>
      </c>
      <c r="D1361" s="192" t="inlineStr">
        <is>
          <t>NA</t>
        </is>
      </c>
      <c r="E1361" s="191" t="inlineStr">
        <is>
          <t>YES</t>
        </is>
      </c>
      <c r="F1361" s="192" t="inlineStr">
        <is>
          <t>No</t>
        </is>
      </c>
      <c r="G1361" s="171">
        <f>IF(ISNA(VLOOKUP(C1361,FS_SIZE!$B$1:$C$551,2,0)),"",VLOOKUP(C1361,FS_SIZE!$B$1:$C$551,2,0))</f>
        <v/>
      </c>
    </row>
    <row r="1362" ht="12.8" customHeight="1" s="111">
      <c r="B1362" s="144" t="inlineStr"/>
      <c r="C1362" s="173" t="inlineStr">
        <is>
          <t>/var/www/coppermine/getlang.php</t>
        </is>
      </c>
      <c r="D1362" s="192" t="inlineStr">
        <is>
          <t>NA</t>
        </is>
      </c>
      <c r="E1362" s="191" t="inlineStr">
        <is>
          <t>YES</t>
        </is>
      </c>
      <c r="F1362" s="192" t="inlineStr">
        <is>
          <t>No</t>
        </is>
      </c>
      <c r="G1362" s="171">
        <f>IF(ISNA(VLOOKUP(C1362,FS_SIZE!$B$1:$C$551,2,0)),"",VLOOKUP(C1362,FS_SIZE!$B$1:$C$551,2,0))</f>
        <v/>
      </c>
    </row>
    <row r="1363" ht="12.8" customHeight="1" s="111">
      <c r="B1363" s="144" t="inlineStr"/>
      <c r="C1363" s="173" t="inlineStr">
        <is>
          <t>/var/www/coppermine/groupmgr.php</t>
        </is>
      </c>
      <c r="D1363" s="192" t="inlineStr">
        <is>
          <t>NA</t>
        </is>
      </c>
      <c r="E1363" s="191" t="inlineStr">
        <is>
          <t>YES</t>
        </is>
      </c>
      <c r="F1363" s="192" t="inlineStr">
        <is>
          <t>No</t>
        </is>
      </c>
      <c r="G1363" s="171">
        <f>IF(ISNA(VLOOKUP(C1363,FS_SIZE!$B$1:$C$551,2,0)),"",VLOOKUP(C1363,FS_SIZE!$B$1:$C$551,2,0))</f>
        <v/>
      </c>
    </row>
    <row r="1364" ht="12.8" customHeight="1" s="111">
      <c r="B1364" s="144" t="inlineStr"/>
      <c r="C1364" s="173" t="inlineStr">
        <is>
          <t>/var/www/coppermine/help.php</t>
        </is>
      </c>
      <c r="D1364" s="192" t="inlineStr">
        <is>
          <t>NA</t>
        </is>
      </c>
      <c r="E1364" s="191" t="inlineStr">
        <is>
          <t>YES</t>
        </is>
      </c>
      <c r="F1364" s="192" t="inlineStr">
        <is>
          <t>No</t>
        </is>
      </c>
      <c r="G1364" s="171">
        <f>IF(ISNA(VLOOKUP(C1364,FS_SIZE!$B$1:$C$551,2,0)),"",VLOOKUP(C1364,FS_SIZE!$B$1:$C$551,2,0))</f>
        <v/>
      </c>
    </row>
    <row r="1365" ht="12.8" customHeight="1" s="111">
      <c r="B1365" s="144" t="inlineStr"/>
      <c r="C1365" s="173" t="inlineStr">
        <is>
          <t>/var/www/coppermine/index.php</t>
        </is>
      </c>
      <c r="D1365" s="192" t="inlineStr">
        <is>
          <t>NA</t>
        </is>
      </c>
      <c r="E1365" s="191" t="inlineStr">
        <is>
          <t>YES</t>
        </is>
      </c>
      <c r="F1365" s="192" t="inlineStr">
        <is>
          <t>No</t>
        </is>
      </c>
      <c r="G1365" s="171">
        <f>IF(ISNA(VLOOKUP(C1365,FS_SIZE!$B$1:$C$551,2,0)),"",VLOOKUP(C1365,FS_SIZE!$B$1:$C$551,2,0))</f>
        <v/>
      </c>
    </row>
    <row r="1366" ht="12.8" customHeight="1" s="111">
      <c r="B1366" s="144" t="inlineStr"/>
      <c r="C1366" s="173" t="inlineStr">
        <is>
          <t>/var/www/coppermine/install.php</t>
        </is>
      </c>
      <c r="D1366" s="192" t="inlineStr">
        <is>
          <t>NA</t>
        </is>
      </c>
      <c r="E1366" s="191" t="inlineStr">
        <is>
          <t>YES</t>
        </is>
      </c>
      <c r="F1366" s="192" t="inlineStr">
        <is>
          <t>No</t>
        </is>
      </c>
      <c r="G1366" s="171">
        <f>IF(ISNA(VLOOKUP(C1366,FS_SIZE!$B$1:$C$551,2,0)),"",VLOOKUP(C1366,FS_SIZE!$B$1:$C$551,2,0))</f>
        <v/>
      </c>
    </row>
    <row r="1367" ht="12.8" customHeight="1" s="111">
      <c r="B1367" s="144" t="inlineStr"/>
      <c r="C1367" s="173" t="inlineStr">
        <is>
          <t>/var/www/coppermine/keyword_create_dict.php</t>
        </is>
      </c>
      <c r="D1367" s="192" t="inlineStr">
        <is>
          <t>NA</t>
        </is>
      </c>
      <c r="E1367" s="191" t="inlineStr">
        <is>
          <t>YES</t>
        </is>
      </c>
      <c r="F1367" s="192" t="inlineStr">
        <is>
          <t>No</t>
        </is>
      </c>
      <c r="G1367" s="171">
        <f>IF(ISNA(VLOOKUP(C1367,FS_SIZE!$B$1:$C$551,2,0)),"",VLOOKUP(C1367,FS_SIZE!$B$1:$C$551,2,0))</f>
        <v/>
      </c>
    </row>
    <row r="1368" ht="12.8" customHeight="1" s="111">
      <c r="B1368" s="144" t="inlineStr"/>
      <c r="C1368" s="173" t="inlineStr">
        <is>
          <t>/var/www/coppermine/keyword_select.php</t>
        </is>
      </c>
      <c r="D1368" s="192" t="inlineStr">
        <is>
          <t>NA</t>
        </is>
      </c>
      <c r="E1368" s="191" t="inlineStr">
        <is>
          <t>YES</t>
        </is>
      </c>
      <c r="F1368" s="192" t="inlineStr">
        <is>
          <t>No</t>
        </is>
      </c>
      <c r="G1368" s="171">
        <f>IF(ISNA(VLOOKUP(C1368,FS_SIZE!$B$1:$C$551,2,0)),"",VLOOKUP(C1368,FS_SIZE!$B$1:$C$551,2,0))</f>
        <v/>
      </c>
    </row>
    <row r="1369" ht="12.8" customHeight="1" s="111">
      <c r="B1369" s="144" t="inlineStr"/>
      <c r="C1369" s="173" t="inlineStr">
        <is>
          <t>/var/www/coppermine/keywordmgr.php</t>
        </is>
      </c>
      <c r="D1369" s="192" t="inlineStr">
        <is>
          <t>NA</t>
        </is>
      </c>
      <c r="E1369" s="191" t="inlineStr">
        <is>
          <t>YES</t>
        </is>
      </c>
      <c r="F1369" s="192" t="inlineStr">
        <is>
          <t>No</t>
        </is>
      </c>
      <c r="G1369" s="171">
        <f>IF(ISNA(VLOOKUP(C1369,FS_SIZE!$B$1:$C$551,2,0)),"",VLOOKUP(C1369,FS_SIZE!$B$1:$C$551,2,0))</f>
        <v/>
      </c>
    </row>
    <row r="1370" ht="12.8" customHeight="1" s="111">
      <c r="B1370" s="144" t="inlineStr"/>
      <c r="C1370" s="173" t="inlineStr">
        <is>
          <t>/var/www/coppermine/lang_check.php</t>
        </is>
      </c>
      <c r="D1370" s="192" t="inlineStr">
        <is>
          <t>NA</t>
        </is>
      </c>
      <c r="E1370" s="191" t="inlineStr">
        <is>
          <t>YES</t>
        </is>
      </c>
      <c r="F1370" s="192" t="inlineStr">
        <is>
          <t>No</t>
        </is>
      </c>
      <c r="G1370" s="171">
        <f>IF(ISNA(VLOOKUP(C1370,FS_SIZE!$B$1:$C$551,2,0)),"",VLOOKUP(C1370,FS_SIZE!$B$1:$C$551,2,0))</f>
        <v/>
      </c>
    </row>
    <row r="1371" ht="12.8" customHeight="1" s="111">
      <c r="B1371" s="144" t="inlineStr"/>
      <c r="C1371" s="173" t="inlineStr">
        <is>
          <t>/var/www/coppermine/langmgr.php</t>
        </is>
      </c>
      <c r="D1371" s="192" t="inlineStr">
        <is>
          <t>NA</t>
        </is>
      </c>
      <c r="E1371" s="191" t="inlineStr">
        <is>
          <t>YES</t>
        </is>
      </c>
      <c r="F1371" s="192" t="inlineStr">
        <is>
          <t>No</t>
        </is>
      </c>
      <c r="G1371" s="171">
        <f>IF(ISNA(VLOOKUP(C1371,FS_SIZE!$B$1:$C$551,2,0)),"",VLOOKUP(C1371,FS_SIZE!$B$1:$C$551,2,0))</f>
        <v/>
      </c>
    </row>
    <row r="1372" ht="12.8" customHeight="1" s="111">
      <c r="B1372" s="144" t="inlineStr"/>
      <c r="C1372" s="173" t="inlineStr">
        <is>
          <t>/var/www/coppermine/login.php</t>
        </is>
      </c>
      <c r="D1372" s="192" t="inlineStr">
        <is>
          <t>NA</t>
        </is>
      </c>
      <c r="E1372" s="191" t="inlineStr">
        <is>
          <t>YES</t>
        </is>
      </c>
      <c r="F1372" s="192" t="inlineStr">
        <is>
          <t>No</t>
        </is>
      </c>
      <c r="G1372" s="171">
        <f>IF(ISNA(VLOOKUP(C1372,FS_SIZE!$B$1:$C$551,2,0)),"",VLOOKUP(C1372,FS_SIZE!$B$1:$C$551,2,0))</f>
        <v/>
      </c>
    </row>
    <row r="1373" ht="12.8" customHeight="1" s="111">
      <c r="B1373" s="144" t="inlineStr"/>
      <c r="C1373" s="173" t="inlineStr">
        <is>
          <t>/var/www/coppermine/logout.php</t>
        </is>
      </c>
      <c r="D1373" s="192" t="inlineStr">
        <is>
          <t>NA</t>
        </is>
      </c>
      <c r="E1373" s="191" t="inlineStr">
        <is>
          <t>YES</t>
        </is>
      </c>
      <c r="F1373" s="192" t="inlineStr">
        <is>
          <t>No</t>
        </is>
      </c>
      <c r="G1373" s="171">
        <f>IF(ISNA(VLOOKUP(C1373,FS_SIZE!$B$1:$C$551,2,0)),"",VLOOKUP(C1373,FS_SIZE!$B$1:$C$551,2,0))</f>
        <v/>
      </c>
    </row>
    <row r="1374" ht="12.8" customHeight="1" s="111">
      <c r="B1374" s="144" t="inlineStr"/>
      <c r="C1374" s="173" t="inlineStr">
        <is>
          <t>/var/www/coppermine/minibrowser.php</t>
        </is>
      </c>
      <c r="D1374" s="192" t="inlineStr">
        <is>
          <t>NA</t>
        </is>
      </c>
      <c r="E1374" s="191" t="inlineStr">
        <is>
          <t>YES</t>
        </is>
      </c>
      <c r="F1374" s="192" t="inlineStr">
        <is>
          <t>No</t>
        </is>
      </c>
      <c r="G1374" s="171">
        <f>IF(ISNA(VLOOKUP(C1374,FS_SIZE!$B$1:$C$551,2,0)),"",VLOOKUP(C1374,FS_SIZE!$B$1:$C$551,2,0))</f>
        <v/>
      </c>
    </row>
    <row r="1375" ht="12.8" customHeight="1" s="111">
      <c r="B1375" s="144" t="inlineStr"/>
      <c r="C1375" s="173" t="inlineStr">
        <is>
          <t>/var/www/coppermine/mode.php</t>
        </is>
      </c>
      <c r="D1375" s="192" t="inlineStr">
        <is>
          <t>NA</t>
        </is>
      </c>
      <c r="E1375" s="191" t="inlineStr">
        <is>
          <t>YES</t>
        </is>
      </c>
      <c r="F1375" s="192" t="inlineStr">
        <is>
          <t>No</t>
        </is>
      </c>
      <c r="G1375" s="171">
        <f>IF(ISNA(VLOOKUP(C1375,FS_SIZE!$B$1:$C$551,2,0)),"",VLOOKUP(C1375,FS_SIZE!$B$1:$C$551,2,0))</f>
        <v/>
      </c>
    </row>
    <row r="1376" ht="12.8" customHeight="1" s="111">
      <c r="B1376" s="144" t="inlineStr"/>
      <c r="C1376" s="173" t="inlineStr">
        <is>
          <t>/var/www/coppermine/modifyalb.php</t>
        </is>
      </c>
      <c r="D1376" s="192" t="inlineStr">
        <is>
          <t>NA</t>
        </is>
      </c>
      <c r="E1376" s="191" t="inlineStr">
        <is>
          <t>YES</t>
        </is>
      </c>
      <c r="F1376" s="192" t="inlineStr">
        <is>
          <t>No</t>
        </is>
      </c>
      <c r="G1376" s="171">
        <f>IF(ISNA(VLOOKUP(C1376,FS_SIZE!$B$1:$C$551,2,0)),"",VLOOKUP(C1376,FS_SIZE!$B$1:$C$551,2,0))</f>
        <v/>
      </c>
    </row>
    <row r="1377" ht="12.8" customHeight="1" s="111">
      <c r="B1377" s="144" t="inlineStr"/>
      <c r="C1377" s="173" t="inlineStr">
        <is>
          <t>/var/www/coppermine/notifyupload.php</t>
        </is>
      </c>
      <c r="D1377" s="192" t="inlineStr">
        <is>
          <t>NA</t>
        </is>
      </c>
      <c r="E1377" s="191" t="inlineStr">
        <is>
          <t>YES</t>
        </is>
      </c>
      <c r="F1377" s="192" t="inlineStr">
        <is>
          <t>No</t>
        </is>
      </c>
      <c r="G1377" s="171">
        <f>IF(ISNA(VLOOKUP(C1377,FS_SIZE!$B$1:$C$551,2,0)),"",VLOOKUP(C1377,FS_SIZE!$B$1:$C$551,2,0))</f>
        <v/>
      </c>
    </row>
    <row r="1378" ht="12.8" customHeight="1" s="111">
      <c r="B1378" s="144" t="inlineStr"/>
      <c r="C1378" s="173" t="inlineStr">
        <is>
          <t>/var/www/coppermine/phpinfo.php</t>
        </is>
      </c>
      <c r="D1378" s="192" t="inlineStr">
        <is>
          <t>NA</t>
        </is>
      </c>
      <c r="E1378" s="191" t="inlineStr">
        <is>
          <t>YES</t>
        </is>
      </c>
      <c r="F1378" s="192" t="inlineStr">
        <is>
          <t>No</t>
        </is>
      </c>
      <c r="G1378" s="171">
        <f>IF(ISNA(VLOOKUP(C1378,FS_SIZE!$B$1:$C$551,2,0)),"",VLOOKUP(C1378,FS_SIZE!$B$1:$C$551,2,0))</f>
        <v/>
      </c>
    </row>
    <row r="1379" ht="12.8" customHeight="1" s="111">
      <c r="B1379" s="144" t="inlineStr"/>
      <c r="C1379" s="173" t="inlineStr">
        <is>
          <t>/var/www/coppermine/pic_editor.php</t>
        </is>
      </c>
      <c r="D1379" s="192" t="inlineStr">
        <is>
          <t>NA</t>
        </is>
      </c>
      <c r="E1379" s="191" t="inlineStr">
        <is>
          <t>YES</t>
        </is>
      </c>
      <c r="F1379" s="192" t="inlineStr">
        <is>
          <t>No</t>
        </is>
      </c>
      <c r="G1379" s="171">
        <f>IF(ISNA(VLOOKUP(C1379,FS_SIZE!$B$1:$C$551,2,0)),"",VLOOKUP(C1379,FS_SIZE!$B$1:$C$551,2,0))</f>
        <v/>
      </c>
    </row>
    <row r="1380" ht="12.8" customHeight="1" s="111">
      <c r="B1380" s="144" t="inlineStr"/>
      <c r="C1380" s="173" t="inlineStr">
        <is>
          <t>/var/www/coppermine/picmgr.php</t>
        </is>
      </c>
      <c r="D1380" s="192" t="inlineStr">
        <is>
          <t>NA</t>
        </is>
      </c>
      <c r="E1380" s="191" t="inlineStr">
        <is>
          <t>YES</t>
        </is>
      </c>
      <c r="F1380" s="192" t="inlineStr">
        <is>
          <t>No</t>
        </is>
      </c>
      <c r="G1380" s="171">
        <f>IF(ISNA(VLOOKUP(C1380,FS_SIZE!$B$1:$C$551,2,0)),"",VLOOKUP(C1380,FS_SIZE!$B$1:$C$551,2,0))</f>
        <v/>
      </c>
    </row>
    <row r="1381" ht="12.8" customHeight="1" s="111">
      <c r="B1381" s="144" t="inlineStr"/>
      <c r="C1381" s="173" t="inlineStr">
        <is>
          <t>/var/www/coppermine/pluginmgr.php</t>
        </is>
      </c>
      <c r="D1381" s="192" t="inlineStr">
        <is>
          <t>NA</t>
        </is>
      </c>
      <c r="E1381" s="191" t="inlineStr">
        <is>
          <t>YES</t>
        </is>
      </c>
      <c r="F1381" s="192" t="inlineStr">
        <is>
          <t>No</t>
        </is>
      </c>
      <c r="G1381" s="171">
        <f>IF(ISNA(VLOOKUP(C1381,FS_SIZE!$B$1:$C$551,2,0)),"",VLOOKUP(C1381,FS_SIZE!$B$1:$C$551,2,0))</f>
        <v/>
      </c>
    </row>
    <row r="1382" ht="12.8" customHeight="1" s="111">
      <c r="B1382" s="144" t="inlineStr"/>
      <c r="C1382" s="173" t="inlineStr">
        <is>
          <t>/var/www/coppermine/profile.php</t>
        </is>
      </c>
      <c r="D1382" s="192" t="inlineStr">
        <is>
          <t>NA</t>
        </is>
      </c>
      <c r="E1382" s="191" t="inlineStr">
        <is>
          <t>YES</t>
        </is>
      </c>
      <c r="F1382" s="192" t="inlineStr">
        <is>
          <t>No</t>
        </is>
      </c>
      <c r="G1382" s="171">
        <f>IF(ISNA(VLOOKUP(C1382,FS_SIZE!$B$1:$C$551,2,0)),"",VLOOKUP(C1382,FS_SIZE!$B$1:$C$551,2,0))</f>
        <v/>
      </c>
    </row>
    <row r="1383" ht="12.8" customHeight="1" s="111">
      <c r="B1383" s="144" t="inlineStr"/>
      <c r="C1383" s="173" t="inlineStr">
        <is>
          <t>/var/www/coppermine/ratepic.php</t>
        </is>
      </c>
      <c r="D1383" s="192" t="inlineStr">
        <is>
          <t>NA</t>
        </is>
      </c>
      <c r="E1383" s="191" t="inlineStr">
        <is>
          <t>YES</t>
        </is>
      </c>
      <c r="F1383" s="192" t="inlineStr">
        <is>
          <t>No</t>
        </is>
      </c>
      <c r="G1383" s="171">
        <f>IF(ISNA(VLOOKUP(C1383,FS_SIZE!$B$1:$C$551,2,0)),"",VLOOKUP(C1383,FS_SIZE!$B$1:$C$551,2,0))</f>
        <v/>
      </c>
    </row>
    <row r="1384" ht="12.8" customHeight="1" s="111">
      <c r="B1384" s="144" t="inlineStr"/>
      <c r="C1384" s="173" t="inlineStr">
        <is>
          <t>/var/www/coppermine/register.php</t>
        </is>
      </c>
      <c r="D1384" s="192" t="inlineStr">
        <is>
          <t>NA</t>
        </is>
      </c>
      <c r="E1384" s="191" t="inlineStr">
        <is>
          <t>YES</t>
        </is>
      </c>
      <c r="F1384" s="192" t="inlineStr">
        <is>
          <t>No</t>
        </is>
      </c>
      <c r="G1384" s="171">
        <f>IF(ISNA(VLOOKUP(C1384,FS_SIZE!$B$1:$C$551,2,0)),"",VLOOKUP(C1384,FS_SIZE!$B$1:$C$551,2,0))</f>
        <v/>
      </c>
    </row>
    <row r="1385" ht="12.8" customHeight="1" s="111">
      <c r="B1385" s="144" t="inlineStr"/>
      <c r="C1385" s="173" t="inlineStr">
        <is>
          <t>/var/www/coppermine/report_file.php</t>
        </is>
      </c>
      <c r="D1385" s="192" t="inlineStr">
        <is>
          <t>NA</t>
        </is>
      </c>
      <c r="E1385" s="191" t="inlineStr">
        <is>
          <t>YES</t>
        </is>
      </c>
      <c r="F1385" s="192" t="inlineStr">
        <is>
          <t>No</t>
        </is>
      </c>
      <c r="G1385" s="171">
        <f>IF(ISNA(VLOOKUP(C1385,FS_SIZE!$B$1:$C$551,2,0)),"",VLOOKUP(C1385,FS_SIZE!$B$1:$C$551,2,0))</f>
        <v/>
      </c>
    </row>
    <row r="1386" ht="12.8" customHeight="1" s="111">
      <c r="B1386" s="144" t="inlineStr"/>
      <c r="C1386" s="173" t="inlineStr">
        <is>
          <t>/var/www/coppermine/reviewcom.php</t>
        </is>
      </c>
      <c r="D1386" s="192" t="inlineStr">
        <is>
          <t>NA</t>
        </is>
      </c>
      <c r="E1386" s="191" t="inlineStr">
        <is>
          <t>YES</t>
        </is>
      </c>
      <c r="F1386" s="192" t="inlineStr">
        <is>
          <t>No</t>
        </is>
      </c>
      <c r="G1386" s="171">
        <f>IF(ISNA(VLOOKUP(C1386,FS_SIZE!$B$1:$C$551,2,0)),"",VLOOKUP(C1386,FS_SIZE!$B$1:$C$551,2,0))</f>
        <v/>
      </c>
    </row>
    <row r="1387" ht="12.8" customHeight="1" s="111">
      <c r="B1387" s="144" t="inlineStr"/>
      <c r="C1387" s="173" t="inlineStr">
        <is>
          <t>/var/www/coppermine/search.php</t>
        </is>
      </c>
      <c r="D1387" s="192" t="inlineStr">
        <is>
          <t>NA</t>
        </is>
      </c>
      <c r="E1387" s="191" t="inlineStr">
        <is>
          <t>YES</t>
        </is>
      </c>
      <c r="F1387" s="192" t="inlineStr">
        <is>
          <t>No</t>
        </is>
      </c>
      <c r="G1387" s="171">
        <f>IF(ISNA(VLOOKUP(C1387,FS_SIZE!$B$1:$C$551,2,0)),"",VLOOKUP(C1387,FS_SIZE!$B$1:$C$551,2,0))</f>
        <v/>
      </c>
    </row>
    <row r="1388" ht="12.8" customHeight="1" s="111">
      <c r="B1388" s="144" t="inlineStr"/>
      <c r="C1388" s="173" t="inlineStr">
        <is>
          <t>/var/www/coppermine/searchnew.php</t>
        </is>
      </c>
      <c r="D1388" s="192" t="inlineStr">
        <is>
          <t>NA</t>
        </is>
      </c>
      <c r="E1388" s="191" t="inlineStr">
        <is>
          <t>YES</t>
        </is>
      </c>
      <c r="F1388" s="192" t="inlineStr">
        <is>
          <t>No</t>
        </is>
      </c>
      <c r="G1388" s="171">
        <f>IF(ISNA(VLOOKUP(C1388,FS_SIZE!$B$1:$C$551,2,0)),"",VLOOKUP(C1388,FS_SIZE!$B$1:$C$551,2,0))</f>
        <v/>
      </c>
    </row>
    <row r="1389" ht="12.8" customHeight="1" s="111">
      <c r="B1389" s="144" t="inlineStr"/>
      <c r="C1389" s="173" t="inlineStr">
        <is>
          <t>/var/www/coppermine/send_activation.php</t>
        </is>
      </c>
      <c r="D1389" s="192" t="inlineStr">
        <is>
          <t>NA</t>
        </is>
      </c>
      <c r="E1389" s="191" t="inlineStr">
        <is>
          <t>YES</t>
        </is>
      </c>
      <c r="F1389" s="192" t="inlineStr">
        <is>
          <t>No</t>
        </is>
      </c>
      <c r="G1389" s="171">
        <f>IF(ISNA(VLOOKUP(C1389,FS_SIZE!$B$1:$C$551,2,0)),"",VLOOKUP(C1389,FS_SIZE!$B$1:$C$551,2,0))</f>
        <v/>
      </c>
    </row>
    <row r="1390" ht="12.8" customHeight="1" s="111">
      <c r="B1390" s="144" t="inlineStr"/>
      <c r="C1390" s="173" t="inlineStr">
        <is>
          <t>/var/www/coppermine/showthumb.php</t>
        </is>
      </c>
      <c r="D1390" s="192" t="inlineStr">
        <is>
          <t>NA</t>
        </is>
      </c>
      <c r="E1390" s="191" t="inlineStr">
        <is>
          <t>YES</t>
        </is>
      </c>
      <c r="F1390" s="192" t="inlineStr">
        <is>
          <t>No</t>
        </is>
      </c>
      <c r="G1390" s="171">
        <f>IF(ISNA(VLOOKUP(C1390,FS_SIZE!$B$1:$C$551,2,0)),"",VLOOKUP(C1390,FS_SIZE!$B$1:$C$551,2,0))</f>
        <v/>
      </c>
    </row>
    <row r="1391" ht="12.8" customHeight="1" s="111">
      <c r="B1391" s="144" t="inlineStr"/>
      <c r="C1391" s="173" t="inlineStr">
        <is>
          <t>/var/www/coppermine/sidebar.php</t>
        </is>
      </c>
      <c r="D1391" s="192" t="inlineStr">
        <is>
          <t>NA</t>
        </is>
      </c>
      <c r="E1391" s="191" t="inlineStr">
        <is>
          <t>YES</t>
        </is>
      </c>
      <c r="F1391" s="192" t="inlineStr">
        <is>
          <t>No</t>
        </is>
      </c>
      <c r="G1391" s="171">
        <f>IF(ISNA(VLOOKUP(C1391,FS_SIZE!$B$1:$C$551,2,0)),"",VLOOKUP(C1391,FS_SIZE!$B$1:$C$551,2,0))</f>
        <v/>
      </c>
    </row>
    <row r="1392" ht="12.8" customHeight="1" s="111">
      <c r="B1392" s="144" t="inlineStr"/>
      <c r="C1392" s="173" t="inlineStr">
        <is>
          <t>/var/www/coppermine/stat_details.php</t>
        </is>
      </c>
      <c r="D1392" s="192" t="inlineStr">
        <is>
          <t>NA</t>
        </is>
      </c>
      <c r="E1392" s="191" t="inlineStr">
        <is>
          <t>YES</t>
        </is>
      </c>
      <c r="F1392" s="192" t="inlineStr">
        <is>
          <t>No</t>
        </is>
      </c>
      <c r="G1392" s="171">
        <f>IF(ISNA(VLOOKUP(C1392,FS_SIZE!$B$1:$C$551,2,0)),"",VLOOKUP(C1392,FS_SIZE!$B$1:$C$551,2,0))</f>
        <v/>
      </c>
    </row>
    <row r="1393" ht="12.8" customHeight="1" s="111">
      <c r="B1393" s="144" t="inlineStr"/>
      <c r="C1393" s="173" t="inlineStr">
        <is>
          <t>/var/www/coppermine/thumbnails.php</t>
        </is>
      </c>
      <c r="D1393" s="192" t="inlineStr">
        <is>
          <t>NA</t>
        </is>
      </c>
      <c r="E1393" s="191" t="inlineStr">
        <is>
          <t>YES</t>
        </is>
      </c>
      <c r="F1393" s="192" t="inlineStr">
        <is>
          <t>No</t>
        </is>
      </c>
      <c r="G1393" s="171">
        <f>IF(ISNA(VLOOKUP(C1393,FS_SIZE!$B$1:$C$551,2,0)),"",VLOOKUP(C1393,FS_SIZE!$B$1:$C$551,2,0))</f>
        <v/>
      </c>
    </row>
    <row r="1394" ht="12.8" customHeight="1" s="111">
      <c r="B1394" s="144" t="inlineStr"/>
      <c r="C1394" s="173" t="inlineStr">
        <is>
          <t>/var/www/coppermine/uniload.php</t>
        </is>
      </c>
      <c r="D1394" s="192" t="inlineStr">
        <is>
          <t>NA</t>
        </is>
      </c>
      <c r="E1394" s="191" t="inlineStr">
        <is>
          <t>YES</t>
        </is>
      </c>
      <c r="F1394" s="192" t="inlineStr">
        <is>
          <t>No</t>
        </is>
      </c>
      <c r="G1394" s="171">
        <f>IF(ISNA(VLOOKUP(C1394,FS_SIZE!$B$1:$C$551,2,0)),"",VLOOKUP(C1394,FS_SIZE!$B$1:$C$551,2,0))</f>
        <v/>
      </c>
    </row>
    <row r="1395" ht="12.8" customHeight="1" s="111">
      <c r="B1395" s="144" t="inlineStr"/>
      <c r="C1395" s="173" t="inlineStr">
        <is>
          <t>/var/www/coppermine/upchunk.php</t>
        </is>
      </c>
      <c r="D1395" s="192" t="inlineStr">
        <is>
          <t>NA</t>
        </is>
      </c>
      <c r="E1395" s="191" t="inlineStr">
        <is>
          <t>YES</t>
        </is>
      </c>
      <c r="F1395" s="192" t="inlineStr">
        <is>
          <t>No</t>
        </is>
      </c>
      <c r="G1395" s="171">
        <f>IF(ISNA(VLOOKUP(C1395,FS_SIZE!$B$1:$C$551,2,0)),"",VLOOKUP(C1395,FS_SIZE!$B$1:$C$551,2,0))</f>
        <v/>
      </c>
    </row>
    <row r="1396" ht="12.8" customHeight="1" s="111">
      <c r="B1396" s="144" t="inlineStr"/>
      <c r="C1396" s="173" t="inlineStr">
        <is>
          <t>/var/www/coppermine/update.php</t>
        </is>
      </c>
      <c r="D1396" s="192" t="inlineStr">
        <is>
          <t>NA</t>
        </is>
      </c>
      <c r="E1396" s="191" t="inlineStr">
        <is>
          <t>YES</t>
        </is>
      </c>
      <c r="F1396" s="192" t="inlineStr">
        <is>
          <t>No</t>
        </is>
      </c>
      <c r="G1396" s="171">
        <f>IF(ISNA(VLOOKUP(C1396,FS_SIZE!$B$1:$C$551,2,0)),"",VLOOKUP(C1396,FS_SIZE!$B$1:$C$551,2,0))</f>
        <v/>
      </c>
    </row>
    <row r="1397" ht="12.8" customHeight="1" s="111">
      <c r="B1397" s="144" t="inlineStr"/>
      <c r="C1397" s="173" t="inlineStr">
        <is>
          <t>/var/www/coppermine/updater.php</t>
        </is>
      </c>
      <c r="D1397" s="192" t="inlineStr">
        <is>
          <t>NA</t>
        </is>
      </c>
      <c r="E1397" s="191" t="inlineStr">
        <is>
          <t>YES</t>
        </is>
      </c>
      <c r="F1397" s="192" t="inlineStr">
        <is>
          <t>No</t>
        </is>
      </c>
      <c r="G1397" s="171">
        <f>IF(ISNA(VLOOKUP(C1397,FS_SIZE!$B$1:$C$551,2,0)),"",VLOOKUP(C1397,FS_SIZE!$B$1:$C$551,2,0))</f>
        <v/>
      </c>
    </row>
    <row r="1398" ht="12.8" customHeight="1" s="111">
      <c r="B1398" s="144" t="inlineStr"/>
      <c r="C1398" s="173" t="inlineStr">
        <is>
          <t>/var/www/coppermine/upgrader.php</t>
        </is>
      </c>
      <c r="D1398" s="192" t="inlineStr">
        <is>
          <t>NA</t>
        </is>
      </c>
      <c r="E1398" s="191" t="inlineStr">
        <is>
          <t>YES</t>
        </is>
      </c>
      <c r="F1398" s="192" t="inlineStr">
        <is>
          <t>No</t>
        </is>
      </c>
      <c r="G1398" s="171">
        <f>IF(ISNA(VLOOKUP(C1398,FS_SIZE!$B$1:$C$551,2,0)),"",VLOOKUP(C1398,FS_SIZE!$B$1:$C$551,2,0))</f>
        <v/>
      </c>
    </row>
    <row r="1399" ht="12.8" customHeight="1" s="111">
      <c r="B1399" s="144" t="inlineStr"/>
      <c r="C1399" s="173" t="inlineStr">
        <is>
          <t>/var/www/coppermine/upload.php</t>
        </is>
      </c>
      <c r="D1399" s="192" t="inlineStr">
        <is>
          <t>NA</t>
        </is>
      </c>
      <c r="E1399" s="191" t="inlineStr">
        <is>
          <t>YES</t>
        </is>
      </c>
      <c r="F1399" s="192" t="inlineStr">
        <is>
          <t>No</t>
        </is>
      </c>
      <c r="G1399" s="171">
        <f>IF(ISNA(VLOOKUP(C1399,FS_SIZE!$B$1:$C$551,2,0)),"",VLOOKUP(C1399,FS_SIZE!$B$1:$C$551,2,0))</f>
        <v/>
      </c>
    </row>
    <row r="1400" ht="12.8" customHeight="1" s="111">
      <c r="B1400" s="144" t="inlineStr"/>
      <c r="C1400" s="173" t="inlineStr">
        <is>
          <t>/var/www/coppermine/usermgr.php</t>
        </is>
      </c>
      <c r="D1400" s="192" t="inlineStr">
        <is>
          <t>NA</t>
        </is>
      </c>
      <c r="E1400" s="191" t="inlineStr">
        <is>
          <t>YES</t>
        </is>
      </c>
      <c r="F1400" s="192" t="inlineStr">
        <is>
          <t>No</t>
        </is>
      </c>
      <c r="G1400" s="171">
        <f>IF(ISNA(VLOOKUP(C1400,FS_SIZE!$B$1:$C$551,2,0)),"",VLOOKUP(C1400,FS_SIZE!$B$1:$C$551,2,0))</f>
        <v/>
      </c>
    </row>
    <row r="1401" ht="12.8" customHeight="1" s="111">
      <c r="B1401" s="144" t="inlineStr"/>
      <c r="C1401" s="173" t="inlineStr">
        <is>
          <t>/var/www/coppermine/util.ajax.php</t>
        </is>
      </c>
      <c r="D1401" s="192" t="inlineStr">
        <is>
          <t>NA</t>
        </is>
      </c>
      <c r="E1401" s="191" t="inlineStr">
        <is>
          <t>YES</t>
        </is>
      </c>
      <c r="F1401" s="192" t="inlineStr">
        <is>
          <t>No</t>
        </is>
      </c>
      <c r="G1401" s="171">
        <f>IF(ISNA(VLOOKUP(C1401,FS_SIZE!$B$1:$C$551,2,0)),"",VLOOKUP(C1401,FS_SIZE!$B$1:$C$551,2,0))</f>
        <v/>
      </c>
    </row>
    <row r="1402" ht="12.8" customHeight="1" s="111">
      <c r="B1402" s="144" t="inlineStr"/>
      <c r="C1402" s="173" t="inlineStr">
        <is>
          <t>/var/www/coppermine/util.php</t>
        </is>
      </c>
      <c r="D1402" s="192" t="inlineStr">
        <is>
          <t>NA</t>
        </is>
      </c>
      <c r="E1402" s="191" t="inlineStr">
        <is>
          <t>YES</t>
        </is>
      </c>
      <c r="F1402" s="192" t="inlineStr">
        <is>
          <t>No</t>
        </is>
      </c>
      <c r="G1402" s="171">
        <f>IF(ISNA(VLOOKUP(C1402,FS_SIZE!$B$1:$C$551,2,0)),"",VLOOKUP(C1402,FS_SIZE!$B$1:$C$551,2,0))</f>
        <v/>
      </c>
    </row>
    <row r="1403" ht="12.8" customHeight="1" s="111">
      <c r="B1403" s="144" t="inlineStr"/>
      <c r="C1403" s="173" t="inlineStr">
        <is>
          <t>/var/www/coppermine/versioncheck.php</t>
        </is>
      </c>
      <c r="D1403" s="192" t="inlineStr">
        <is>
          <t>NA</t>
        </is>
      </c>
      <c r="E1403" s="191" t="inlineStr">
        <is>
          <t>YES</t>
        </is>
      </c>
      <c r="F1403" s="192" t="inlineStr">
        <is>
          <t>No</t>
        </is>
      </c>
      <c r="G1403" s="171">
        <f>IF(ISNA(VLOOKUP(C1403,FS_SIZE!$B$1:$C$551,2,0)),"",VLOOKUP(C1403,FS_SIZE!$B$1:$C$551,2,0))</f>
        <v/>
      </c>
    </row>
    <row r="1404" ht="12.8" customHeight="1" s="111">
      <c r="B1404" s="144" t="inlineStr"/>
      <c r="C1404" s="173" t="inlineStr">
        <is>
          <t>/var/www/coppermine/viewlog.php</t>
        </is>
      </c>
      <c r="D1404" s="192" t="inlineStr">
        <is>
          <t>NA</t>
        </is>
      </c>
      <c r="E1404" s="191" t="inlineStr">
        <is>
          <t>YES</t>
        </is>
      </c>
      <c r="F1404" s="192" t="inlineStr">
        <is>
          <t>No</t>
        </is>
      </c>
      <c r="G1404" s="171">
        <f>IF(ISNA(VLOOKUP(C1404,FS_SIZE!$B$1:$C$551,2,0)),"",VLOOKUP(C1404,FS_SIZE!$B$1:$C$551,2,0))</f>
        <v/>
      </c>
    </row>
    <row r="1405" ht="12.8" customHeight="1" s="111">
      <c r="B1405" s="144" t="inlineStr"/>
      <c r="C1405" s="173" t="inlineStr">
        <is>
          <t>/var/www/coppermine/zipdownload.php</t>
        </is>
      </c>
      <c r="D1405" s="192" t="inlineStr">
        <is>
          <t>NA</t>
        </is>
      </c>
      <c r="E1405" s="191" t="inlineStr">
        <is>
          <t>YES</t>
        </is>
      </c>
      <c r="F1405" s="192" t="inlineStr">
        <is>
          <t>No</t>
        </is>
      </c>
      <c r="G1405" s="171">
        <f>IF(ISNA(VLOOKUP(C1405,FS_SIZE!$B$1:$C$551,2,0)),"",VLOOKUP(C1405,FS_SIZE!$B$1:$C$551,2,0))</f>
        <v/>
      </c>
    </row>
    <row r="1406" ht="12.8" customHeight="1" s="111">
      <c r="B1406" s="144" t="inlineStr"/>
      <c r="C1406" s="173" t="inlineStr">
        <is>
          <t>/var/www/cpg15x</t>
        </is>
      </c>
      <c r="D1406" s="192" t="inlineStr">
        <is>
          <t>NA</t>
        </is>
      </c>
      <c r="E1406" s="191" t="inlineStr">
        <is>
          <t>YES</t>
        </is>
      </c>
      <c r="F1406" s="192" t="inlineStr">
        <is>
          <t>YES</t>
        </is>
      </c>
      <c r="G1406" s="171">
        <f>IF(ISNA(VLOOKUP(C1406,FS_SIZE!$B$1:$C$551,2,0)),"",VLOOKUP(C1406,FS_SIZE!$B$1:$C$551,2,0))</f>
        <v/>
      </c>
    </row>
    <row r="1407" ht="12.8" customHeight="1" s="111">
      <c r="B1407" s="144" t="inlineStr"/>
      <c r="C1407" s="173" t="inlineStr">
        <is>
          <t>/var/www/cpg15x/CHANGELOG.txt</t>
        </is>
      </c>
      <c r="D1407" s="192" t="inlineStr">
        <is>
          <t>NA</t>
        </is>
      </c>
      <c r="E1407" s="191" t="inlineStr">
        <is>
          <t>YES</t>
        </is>
      </c>
      <c r="F1407" s="192" t="inlineStr">
        <is>
          <t>No</t>
        </is>
      </c>
      <c r="G1407" s="171">
        <f>IF(ISNA(VLOOKUP(C1407,FS_SIZE!$B$1:$C$551,2,0)),"",VLOOKUP(C1407,FS_SIZE!$B$1:$C$551,2,0))</f>
        <v/>
      </c>
    </row>
    <row r="1408" ht="12.8" customHeight="1" s="111">
      <c r="B1408" s="144" t="inlineStr"/>
      <c r="C1408" s="173" t="inlineStr">
        <is>
          <t>/var/www/cpg15x/COPYING.txt</t>
        </is>
      </c>
      <c r="D1408" s="192" t="inlineStr">
        <is>
          <t>NA</t>
        </is>
      </c>
      <c r="E1408" s="191" t="inlineStr">
        <is>
          <t>YES</t>
        </is>
      </c>
      <c r="F1408" s="192" t="inlineStr">
        <is>
          <t>No</t>
        </is>
      </c>
      <c r="G1408" s="171">
        <f>IF(ISNA(VLOOKUP(C1408,FS_SIZE!$B$1:$C$551,2,0)),"",VLOOKUP(C1408,FS_SIZE!$B$1:$C$551,2,0))</f>
        <v/>
      </c>
    </row>
    <row r="1409" ht="12.8" customHeight="1" s="111">
      <c r="B1409" s="144" t="inlineStr"/>
      <c r="C1409" s="173" t="inlineStr">
        <is>
          <t>/var/www/cpg15x/README.txt</t>
        </is>
      </c>
      <c r="D1409" s="192" t="inlineStr">
        <is>
          <t>NA</t>
        </is>
      </c>
      <c r="E1409" s="191" t="inlineStr">
        <is>
          <t>YES</t>
        </is>
      </c>
      <c r="F1409" s="192" t="inlineStr">
        <is>
          <t>No</t>
        </is>
      </c>
      <c r="G1409" s="171">
        <f>IF(ISNA(VLOOKUP(C1409,FS_SIZE!$B$1:$C$551,2,0)),"",VLOOKUP(C1409,FS_SIZE!$B$1:$C$551,2,0))</f>
        <v/>
      </c>
    </row>
    <row r="1410" ht="12.8" customHeight="1" s="111">
      <c r="B1410" s="144" t="inlineStr"/>
      <c r="C1410" s="173" t="inlineStr">
        <is>
          <t>/var/www/cpg15x/addfav.php</t>
        </is>
      </c>
      <c r="D1410" s="192" t="inlineStr">
        <is>
          <t>NA</t>
        </is>
      </c>
      <c r="E1410" s="191" t="inlineStr">
        <is>
          <t>YES</t>
        </is>
      </c>
      <c r="F1410" s="192" t="inlineStr">
        <is>
          <t>No</t>
        </is>
      </c>
      <c r="G1410" s="171">
        <f>IF(ISNA(VLOOKUP(C1410,FS_SIZE!$B$1:$C$551,2,0)),"",VLOOKUP(C1410,FS_SIZE!$B$1:$C$551,2,0))</f>
        <v/>
      </c>
    </row>
    <row r="1411" ht="12.8" customHeight="1" s="111">
      <c r="B1411" s="144" t="inlineStr"/>
      <c r="C1411" s="173" t="inlineStr">
        <is>
          <t>/var/www/cpg15x/addpic.php</t>
        </is>
      </c>
      <c r="D1411" s="192" t="inlineStr">
        <is>
          <t>NA</t>
        </is>
      </c>
      <c r="E1411" s="191" t="inlineStr">
        <is>
          <t>YES</t>
        </is>
      </c>
      <c r="F1411" s="192" t="inlineStr">
        <is>
          <t>No</t>
        </is>
      </c>
      <c r="G1411" s="171">
        <f>IF(ISNA(VLOOKUP(C1411,FS_SIZE!$B$1:$C$551,2,0)),"",VLOOKUP(C1411,FS_SIZE!$B$1:$C$551,2,0))</f>
        <v/>
      </c>
    </row>
    <row r="1412" ht="12.8" customHeight="1" s="111">
      <c r="B1412" s="144" t="inlineStr"/>
      <c r="C1412" s="173" t="inlineStr">
        <is>
          <t>/var/www/cpg15x/admin.php</t>
        </is>
      </c>
      <c r="D1412" s="192" t="inlineStr">
        <is>
          <t>NA</t>
        </is>
      </c>
      <c r="E1412" s="191" t="inlineStr">
        <is>
          <t>YES</t>
        </is>
      </c>
      <c r="F1412" s="192" t="inlineStr">
        <is>
          <t>No</t>
        </is>
      </c>
      <c r="G1412" s="171">
        <f>IF(ISNA(VLOOKUP(C1412,FS_SIZE!$B$1:$C$551,2,0)),"",VLOOKUP(C1412,FS_SIZE!$B$1:$C$551,2,0))</f>
        <v/>
      </c>
    </row>
    <row r="1413" ht="12.8" customHeight="1" s="111">
      <c r="B1413" s="144" t="inlineStr"/>
      <c r="C1413" s="173" t="inlineStr">
        <is>
          <t>/var/www/cpg15x/albmgr.php</t>
        </is>
      </c>
      <c r="D1413" s="192" t="inlineStr">
        <is>
          <t>NA</t>
        </is>
      </c>
      <c r="E1413" s="191" t="inlineStr">
        <is>
          <t>YES</t>
        </is>
      </c>
      <c r="F1413" s="192" t="inlineStr">
        <is>
          <t>No</t>
        </is>
      </c>
      <c r="G1413" s="171">
        <f>IF(ISNA(VLOOKUP(C1413,FS_SIZE!$B$1:$C$551,2,0)),"",VLOOKUP(C1413,FS_SIZE!$B$1:$C$551,2,0))</f>
        <v/>
      </c>
    </row>
    <row r="1414" ht="12.8" customHeight="1" s="111">
      <c r="B1414" s="144" t="inlineStr"/>
      <c r="C1414" s="173" t="inlineStr">
        <is>
          <t>/var/www/cpg15x/anycontent.php</t>
        </is>
      </c>
      <c r="D1414" s="192" t="inlineStr">
        <is>
          <t>NA</t>
        </is>
      </c>
      <c r="E1414" s="191" t="inlineStr">
        <is>
          <t>YES</t>
        </is>
      </c>
      <c r="F1414" s="192" t="inlineStr">
        <is>
          <t>No</t>
        </is>
      </c>
      <c r="G1414" s="171">
        <f>IF(ISNA(VLOOKUP(C1414,FS_SIZE!$B$1:$C$551,2,0)),"",VLOOKUP(C1414,FS_SIZE!$B$1:$C$551,2,0))</f>
        <v/>
      </c>
    </row>
    <row r="1415" ht="12.8" customHeight="1" s="111">
      <c r="B1415" s="144" t="inlineStr"/>
      <c r="C1415" s="173" t="inlineStr">
        <is>
          <t>/var/www/cpg15x/banning.php</t>
        </is>
      </c>
      <c r="D1415" s="192" t="inlineStr">
        <is>
          <t>NA</t>
        </is>
      </c>
      <c r="E1415" s="191" t="inlineStr">
        <is>
          <t>YES</t>
        </is>
      </c>
      <c r="F1415" s="192" t="inlineStr">
        <is>
          <t>No</t>
        </is>
      </c>
      <c r="G1415" s="171">
        <f>IF(ISNA(VLOOKUP(C1415,FS_SIZE!$B$1:$C$551,2,0)),"",VLOOKUP(C1415,FS_SIZE!$B$1:$C$551,2,0))</f>
        <v/>
      </c>
    </row>
    <row r="1416" ht="12.8" customHeight="1" s="111">
      <c r="B1416" s="144" t="inlineStr"/>
      <c r="C1416" s="173" t="inlineStr">
        <is>
          <t>/var/www/cpg15x/bridgemgr.php</t>
        </is>
      </c>
      <c r="D1416" s="192" t="inlineStr">
        <is>
          <t>NA</t>
        </is>
      </c>
      <c r="E1416" s="191" t="inlineStr">
        <is>
          <t>YES</t>
        </is>
      </c>
      <c r="F1416" s="192" t="inlineStr">
        <is>
          <t>No</t>
        </is>
      </c>
      <c r="G1416" s="171">
        <f>IF(ISNA(VLOOKUP(C1416,FS_SIZE!$B$1:$C$551,2,0)),"",VLOOKUP(C1416,FS_SIZE!$B$1:$C$551,2,0))</f>
        <v/>
      </c>
    </row>
    <row r="1417" ht="12.8" customHeight="1" s="111">
      <c r="B1417" s="144" t="inlineStr"/>
      <c r="C1417" s="173" t="inlineStr">
        <is>
          <t>/var/www/cpg15x/calendar.php</t>
        </is>
      </c>
      <c r="D1417" s="192" t="inlineStr">
        <is>
          <t>NA</t>
        </is>
      </c>
      <c r="E1417" s="191" t="inlineStr">
        <is>
          <t>YES</t>
        </is>
      </c>
      <c r="F1417" s="192" t="inlineStr">
        <is>
          <t>No</t>
        </is>
      </c>
      <c r="G1417" s="171">
        <f>IF(ISNA(VLOOKUP(C1417,FS_SIZE!$B$1:$C$551,2,0)),"",VLOOKUP(C1417,FS_SIZE!$B$1:$C$551,2,0))</f>
        <v/>
      </c>
    </row>
    <row r="1418" ht="12.8" customHeight="1" s="111">
      <c r="B1418" s="144" t="inlineStr"/>
      <c r="C1418" s="173" t="inlineStr">
        <is>
          <t>/var/www/cpg15x/captcha.php</t>
        </is>
      </c>
      <c r="D1418" s="192" t="inlineStr">
        <is>
          <t>NA</t>
        </is>
      </c>
      <c r="E1418" s="191" t="inlineStr">
        <is>
          <t>YES</t>
        </is>
      </c>
      <c r="F1418" s="192" t="inlineStr">
        <is>
          <t>No</t>
        </is>
      </c>
      <c r="G1418" s="171">
        <f>IF(ISNA(VLOOKUP(C1418,FS_SIZE!$B$1:$C$551,2,0)),"",VLOOKUP(C1418,FS_SIZE!$B$1:$C$551,2,0))</f>
        <v/>
      </c>
    </row>
    <row r="1419" ht="12.8" customHeight="1" s="111">
      <c r="B1419" s="144" t="inlineStr"/>
      <c r="C1419" s="173" t="inlineStr">
        <is>
          <t>/var/www/cpg15x/catmgr.php</t>
        </is>
      </c>
      <c r="D1419" s="192" t="inlineStr">
        <is>
          <t>NA</t>
        </is>
      </c>
      <c r="E1419" s="191" t="inlineStr">
        <is>
          <t>YES</t>
        </is>
      </c>
      <c r="F1419" s="192" t="inlineStr">
        <is>
          <t>No</t>
        </is>
      </c>
      <c r="G1419" s="171">
        <f>IF(ISNA(VLOOKUP(C1419,FS_SIZE!$B$1:$C$551,2,0)),"",VLOOKUP(C1419,FS_SIZE!$B$1:$C$551,2,0))</f>
        <v/>
      </c>
    </row>
    <row r="1420" ht="12.8" customHeight="1" s="111">
      <c r="B1420" s="144" t="inlineStr"/>
      <c r="C1420" s="173" t="inlineStr">
        <is>
          <t>/var/www/cpg15x/contact.php</t>
        </is>
      </c>
      <c r="D1420" s="192" t="inlineStr">
        <is>
          <t>NA</t>
        </is>
      </c>
      <c r="E1420" s="191" t="inlineStr">
        <is>
          <t>YES</t>
        </is>
      </c>
      <c r="F1420" s="192" t="inlineStr">
        <is>
          <t>No</t>
        </is>
      </c>
      <c r="G1420" s="171">
        <f>IF(ISNA(VLOOKUP(C1420,FS_SIZE!$B$1:$C$551,2,0)),"",VLOOKUP(C1420,FS_SIZE!$B$1:$C$551,2,0))</f>
        <v/>
      </c>
    </row>
    <row r="1421" ht="12.8" customHeight="1" s="111">
      <c r="B1421" s="144" t="inlineStr"/>
      <c r="C1421" s="173" t="inlineStr">
        <is>
          <t>/var/www/cpg15x/db_ecard.php</t>
        </is>
      </c>
      <c r="D1421" s="192" t="inlineStr">
        <is>
          <t>NA</t>
        </is>
      </c>
      <c r="E1421" s="191" t="inlineStr">
        <is>
          <t>YES</t>
        </is>
      </c>
      <c r="F1421" s="192" t="inlineStr">
        <is>
          <t>No</t>
        </is>
      </c>
      <c r="G1421" s="171">
        <f>IF(ISNA(VLOOKUP(C1421,FS_SIZE!$B$1:$C$551,2,0)),"",VLOOKUP(C1421,FS_SIZE!$B$1:$C$551,2,0))</f>
        <v/>
      </c>
    </row>
    <row r="1422" ht="12.8" customHeight="1" s="111">
      <c r="B1422" s="144" t="inlineStr"/>
      <c r="C1422" s="173" t="inlineStr">
        <is>
          <t>/var/www/cpg15x/db_input.php</t>
        </is>
      </c>
      <c r="D1422" s="192" t="inlineStr">
        <is>
          <t>NA</t>
        </is>
      </c>
      <c r="E1422" s="191" t="inlineStr">
        <is>
          <t>YES</t>
        </is>
      </c>
      <c r="F1422" s="192" t="inlineStr">
        <is>
          <t>No</t>
        </is>
      </c>
      <c r="G1422" s="171">
        <f>IF(ISNA(VLOOKUP(C1422,FS_SIZE!$B$1:$C$551,2,0)),"",VLOOKUP(C1422,FS_SIZE!$B$1:$C$551,2,0))</f>
        <v/>
      </c>
    </row>
    <row r="1423" ht="12.8" customHeight="1" s="111">
      <c r="B1423" s="144" t="inlineStr"/>
      <c r="C1423" s="173" t="inlineStr">
        <is>
          <t>/var/www/cpg15x/delete.php</t>
        </is>
      </c>
      <c r="D1423" s="192" t="inlineStr">
        <is>
          <t>NA</t>
        </is>
      </c>
      <c r="E1423" s="191" t="inlineStr">
        <is>
          <t>YES</t>
        </is>
      </c>
      <c r="F1423" s="192" t="inlineStr">
        <is>
          <t>No</t>
        </is>
      </c>
      <c r="G1423" s="171">
        <f>IF(ISNA(VLOOKUP(C1423,FS_SIZE!$B$1:$C$551,2,0)),"",VLOOKUP(C1423,FS_SIZE!$B$1:$C$551,2,0))</f>
        <v/>
      </c>
    </row>
    <row r="1424" ht="12.8" customHeight="1" s="111">
      <c r="B1424" s="144" t="inlineStr"/>
      <c r="C1424" s="173" t="inlineStr">
        <is>
          <t>/var/www/cpg15x/displayecard.php</t>
        </is>
      </c>
      <c r="D1424" s="192" t="inlineStr">
        <is>
          <t>NA</t>
        </is>
      </c>
      <c r="E1424" s="191" t="inlineStr">
        <is>
          <t>YES</t>
        </is>
      </c>
      <c r="F1424" s="192" t="inlineStr">
        <is>
          <t>No</t>
        </is>
      </c>
      <c r="G1424" s="171">
        <f>IF(ISNA(VLOOKUP(C1424,FS_SIZE!$B$1:$C$551,2,0)),"",VLOOKUP(C1424,FS_SIZE!$B$1:$C$551,2,0))</f>
        <v/>
      </c>
    </row>
    <row r="1425" ht="12.8" customHeight="1" s="111">
      <c r="B1425" s="144" t="inlineStr"/>
      <c r="C1425" s="173" t="inlineStr">
        <is>
          <t>/var/www/cpg15x/displayimage.php</t>
        </is>
      </c>
      <c r="D1425" s="192" t="inlineStr">
        <is>
          <t>NA</t>
        </is>
      </c>
      <c r="E1425" s="191" t="inlineStr">
        <is>
          <t>YES</t>
        </is>
      </c>
      <c r="F1425" s="192" t="inlineStr">
        <is>
          <t>No</t>
        </is>
      </c>
      <c r="G1425" s="171">
        <f>IF(ISNA(VLOOKUP(C1425,FS_SIZE!$B$1:$C$551,2,0)),"",VLOOKUP(C1425,FS_SIZE!$B$1:$C$551,2,0))</f>
        <v/>
      </c>
    </row>
    <row r="1426" ht="12.8" customHeight="1" s="111">
      <c r="B1426" s="144" t="inlineStr"/>
      <c r="C1426" s="173" t="inlineStr">
        <is>
          <t>/var/www/cpg15x/displayreport.php</t>
        </is>
      </c>
      <c r="D1426" s="192" t="inlineStr">
        <is>
          <t>NA</t>
        </is>
      </c>
      <c r="E1426" s="191" t="inlineStr">
        <is>
          <t>YES</t>
        </is>
      </c>
      <c r="F1426" s="192" t="inlineStr">
        <is>
          <t>No</t>
        </is>
      </c>
      <c r="G1426" s="171">
        <f>IF(ISNA(VLOOKUP(C1426,FS_SIZE!$B$1:$C$551,2,0)),"",VLOOKUP(C1426,FS_SIZE!$B$1:$C$551,2,0))</f>
        <v/>
      </c>
    </row>
    <row r="1427" ht="12.8" customHeight="1" s="111">
      <c r="B1427" s="144" t="inlineStr"/>
      <c r="C1427" s="173" t="inlineStr">
        <is>
          <t>/var/www/cpg15x/ecard.php</t>
        </is>
      </c>
      <c r="D1427" s="192" t="inlineStr">
        <is>
          <t>NA</t>
        </is>
      </c>
      <c r="E1427" s="191" t="inlineStr">
        <is>
          <t>YES</t>
        </is>
      </c>
      <c r="F1427" s="192" t="inlineStr">
        <is>
          <t>No</t>
        </is>
      </c>
      <c r="G1427" s="171">
        <f>IF(ISNA(VLOOKUP(C1427,FS_SIZE!$B$1:$C$551,2,0)),"",VLOOKUP(C1427,FS_SIZE!$B$1:$C$551,2,0))</f>
        <v/>
      </c>
    </row>
    <row r="1428" ht="12.8" customHeight="1" s="111">
      <c r="B1428" s="144" t="inlineStr"/>
      <c r="C1428" s="173" t="inlineStr">
        <is>
          <t>/var/www/cpg15x/edit_one_pic.php</t>
        </is>
      </c>
      <c r="D1428" s="192" t="inlineStr">
        <is>
          <t>NA</t>
        </is>
      </c>
      <c r="E1428" s="191" t="inlineStr">
        <is>
          <t>YES</t>
        </is>
      </c>
      <c r="F1428" s="192" t="inlineStr">
        <is>
          <t>No</t>
        </is>
      </c>
      <c r="G1428" s="171">
        <f>IF(ISNA(VLOOKUP(C1428,FS_SIZE!$B$1:$C$551,2,0)),"",VLOOKUP(C1428,FS_SIZE!$B$1:$C$551,2,0))</f>
        <v/>
      </c>
    </row>
    <row r="1429" ht="12.8" customHeight="1" s="111">
      <c r="B1429" s="144" t="inlineStr"/>
      <c r="C1429" s="173" t="inlineStr">
        <is>
          <t>/var/www/cpg15x/editpics.php</t>
        </is>
      </c>
      <c r="D1429" s="192" t="inlineStr">
        <is>
          <t>NA</t>
        </is>
      </c>
      <c r="E1429" s="191" t="inlineStr">
        <is>
          <t>YES</t>
        </is>
      </c>
      <c r="F1429" s="192" t="inlineStr">
        <is>
          <t>No</t>
        </is>
      </c>
      <c r="G1429" s="171">
        <f>IF(ISNA(VLOOKUP(C1429,FS_SIZE!$B$1:$C$551,2,0)),"",VLOOKUP(C1429,FS_SIZE!$B$1:$C$551,2,0))</f>
        <v/>
      </c>
    </row>
    <row r="1430" ht="12.8" customHeight="1" s="111">
      <c r="B1430" s="144" t="inlineStr"/>
      <c r="C1430" s="173" t="inlineStr">
        <is>
          <t>/var/www/cpg15x/exifmgr.php</t>
        </is>
      </c>
      <c r="D1430" s="192" t="inlineStr">
        <is>
          <t>NA</t>
        </is>
      </c>
      <c r="E1430" s="191" t="inlineStr">
        <is>
          <t>YES</t>
        </is>
      </c>
      <c r="F1430" s="192" t="inlineStr">
        <is>
          <t>No</t>
        </is>
      </c>
      <c r="G1430" s="171">
        <f>IF(ISNA(VLOOKUP(C1430,FS_SIZE!$B$1:$C$551,2,0)),"",VLOOKUP(C1430,FS_SIZE!$B$1:$C$551,2,0))</f>
        <v/>
      </c>
    </row>
    <row r="1431" ht="12.8" customHeight="1" s="111">
      <c r="B1431" s="144" t="inlineStr"/>
      <c r="C1431" s="173" t="inlineStr">
        <is>
          <t>/var/www/cpg15x/favicon.ico</t>
        </is>
      </c>
      <c r="D1431" s="192" t="inlineStr">
        <is>
          <t>NA</t>
        </is>
      </c>
      <c r="E1431" s="191" t="inlineStr">
        <is>
          <t>YES</t>
        </is>
      </c>
      <c r="F1431" s="192" t="inlineStr">
        <is>
          <t>No</t>
        </is>
      </c>
      <c r="G1431" s="171">
        <f>IF(ISNA(VLOOKUP(C1431,FS_SIZE!$B$1:$C$551,2,0)),"",VLOOKUP(C1431,FS_SIZE!$B$1:$C$551,2,0))</f>
        <v/>
      </c>
    </row>
    <row r="1432" ht="12.8" customHeight="1" s="111">
      <c r="B1432" s="144" t="inlineStr"/>
      <c r="C1432" s="173" t="inlineStr">
        <is>
          <t>/var/www/cpg15x/forgot_passwd.php</t>
        </is>
      </c>
      <c r="D1432" s="192" t="inlineStr">
        <is>
          <t>NA</t>
        </is>
      </c>
      <c r="E1432" s="191" t="inlineStr">
        <is>
          <t>YES</t>
        </is>
      </c>
      <c r="F1432" s="192" t="inlineStr">
        <is>
          <t>No</t>
        </is>
      </c>
      <c r="G1432" s="171">
        <f>IF(ISNA(VLOOKUP(C1432,FS_SIZE!$B$1:$C$551,2,0)),"",VLOOKUP(C1432,FS_SIZE!$B$1:$C$551,2,0))</f>
        <v/>
      </c>
    </row>
    <row r="1433" ht="12.8" customHeight="1" s="111">
      <c r="B1433" s="144" t="inlineStr"/>
      <c r="C1433" s="173" t="inlineStr">
        <is>
          <t>/var/www/cpg15x/getlang.php</t>
        </is>
      </c>
      <c r="D1433" s="192" t="inlineStr">
        <is>
          <t>NA</t>
        </is>
      </c>
      <c r="E1433" s="191" t="inlineStr">
        <is>
          <t>YES</t>
        </is>
      </c>
      <c r="F1433" s="192" t="inlineStr">
        <is>
          <t>No</t>
        </is>
      </c>
      <c r="G1433" s="171">
        <f>IF(ISNA(VLOOKUP(C1433,FS_SIZE!$B$1:$C$551,2,0)),"",VLOOKUP(C1433,FS_SIZE!$B$1:$C$551,2,0))</f>
        <v/>
      </c>
    </row>
    <row r="1434" ht="12.8" customHeight="1" s="111">
      <c r="B1434" s="144" t="inlineStr"/>
      <c r="C1434" s="173" t="inlineStr">
        <is>
          <t>/var/www/cpg15x/groupmgr.php</t>
        </is>
      </c>
      <c r="D1434" s="192" t="inlineStr">
        <is>
          <t>NA</t>
        </is>
      </c>
      <c r="E1434" s="191" t="inlineStr">
        <is>
          <t>YES</t>
        </is>
      </c>
      <c r="F1434" s="192" t="inlineStr">
        <is>
          <t>No</t>
        </is>
      </c>
      <c r="G1434" s="171">
        <f>IF(ISNA(VLOOKUP(C1434,FS_SIZE!$B$1:$C$551,2,0)),"",VLOOKUP(C1434,FS_SIZE!$B$1:$C$551,2,0))</f>
        <v/>
      </c>
    </row>
    <row r="1435" ht="12.8" customHeight="1" s="111">
      <c r="B1435" s="144" t="inlineStr"/>
      <c r="C1435" s="173" t="inlineStr">
        <is>
          <t>/var/www/cpg15x/help.php</t>
        </is>
      </c>
      <c r="D1435" s="192" t="inlineStr">
        <is>
          <t>NA</t>
        </is>
      </c>
      <c r="E1435" s="191" t="inlineStr">
        <is>
          <t>YES</t>
        </is>
      </c>
      <c r="F1435" s="192" t="inlineStr">
        <is>
          <t>No</t>
        </is>
      </c>
      <c r="G1435" s="171">
        <f>IF(ISNA(VLOOKUP(C1435,FS_SIZE!$B$1:$C$551,2,0)),"",VLOOKUP(C1435,FS_SIZE!$B$1:$C$551,2,0))</f>
        <v/>
      </c>
    </row>
    <row r="1436" ht="12.8" customHeight="1" s="111">
      <c r="B1436" s="172" t="inlineStr"/>
      <c r="C1436" s="173" t="inlineStr">
        <is>
          <t>/var/www/cpg15x/index.php</t>
        </is>
      </c>
      <c r="D1436" s="174" t="inlineStr">
        <is>
          <t>NA</t>
        </is>
      </c>
      <c r="E1436" s="173" t="inlineStr">
        <is>
          <t>YES</t>
        </is>
      </c>
      <c r="F1436" s="173" t="inlineStr">
        <is>
          <t>No</t>
        </is>
      </c>
      <c r="G1436" s="171">
        <f>IF(ISNA(VLOOKUP(C1436,FS_SIZE!$B$1:$C$551,2,0)),"",VLOOKUP(C1436,FS_SIZE!$B$1:$C$551,2,0))</f>
        <v/>
      </c>
    </row>
    <row r="1437" ht="12.8" customHeight="1" s="111">
      <c r="B1437" s="190" t="inlineStr"/>
      <c r="C1437" s="191" t="inlineStr">
        <is>
          <t>/var/www/cpg15x/install.php</t>
        </is>
      </c>
      <c r="D1437" s="192" t="inlineStr">
        <is>
          <t>NA</t>
        </is>
      </c>
      <c r="E1437" s="191" t="inlineStr">
        <is>
          <t>YES</t>
        </is>
      </c>
      <c r="F1437" s="192" t="inlineStr">
        <is>
          <t>No</t>
        </is>
      </c>
      <c r="G1437" s="171">
        <f>IF(ISNA(VLOOKUP(C1437,FS_SIZE!$B$1:$C$551,2,0)),"",VLOOKUP(C1437,FS_SIZE!$B$1:$C$551,2,0))</f>
        <v/>
      </c>
    </row>
    <row r="1438" ht="12.8" customHeight="1" s="111">
      <c r="B1438" s="190" t="inlineStr"/>
      <c r="C1438" s="191" t="inlineStr">
        <is>
          <t>/var/www/cpg15x/install_classic.php</t>
        </is>
      </c>
      <c r="D1438" s="192" t="inlineStr">
        <is>
          <t>NA</t>
        </is>
      </c>
      <c r="E1438" s="191" t="inlineStr">
        <is>
          <t>YES</t>
        </is>
      </c>
      <c r="F1438" s="192" t="inlineStr">
        <is>
          <t>No</t>
        </is>
      </c>
      <c r="G1438" s="171">
        <f>IF(ISNA(VLOOKUP(C1438,FS_SIZE!$B$1:$C$551,2,0)),"",VLOOKUP(C1438,FS_SIZE!$B$1:$C$551,2,0))</f>
        <v/>
      </c>
    </row>
    <row r="1439" ht="12.8" customHeight="1" s="111">
      <c r="B1439" s="190" t="inlineStr"/>
      <c r="C1439" s="191" t="inlineStr">
        <is>
          <t>/var/www/cpg15x/keyword_create_dict.php</t>
        </is>
      </c>
      <c r="D1439" s="192" t="inlineStr">
        <is>
          <t>NA</t>
        </is>
      </c>
      <c r="E1439" s="191" t="inlineStr">
        <is>
          <t>YES</t>
        </is>
      </c>
      <c r="F1439" s="192" t="inlineStr">
        <is>
          <t>No</t>
        </is>
      </c>
      <c r="G1439" s="171">
        <f>IF(ISNA(VLOOKUP(C1439,FS_SIZE!$B$1:$C$551,2,0)),"",VLOOKUP(C1439,FS_SIZE!$B$1:$C$551,2,0))</f>
        <v/>
      </c>
    </row>
    <row r="1440" ht="12.8" customHeight="1" s="111">
      <c r="B1440" s="172" t="inlineStr"/>
      <c r="C1440" s="173" t="inlineStr">
        <is>
          <t>/var/www/cpg15x/keyword_select.php</t>
        </is>
      </c>
      <c r="D1440" s="174" t="inlineStr">
        <is>
          <t>NA</t>
        </is>
      </c>
      <c r="E1440" s="173" t="inlineStr">
        <is>
          <t>YES</t>
        </is>
      </c>
      <c r="F1440" s="173" t="inlineStr">
        <is>
          <t>No</t>
        </is>
      </c>
      <c r="G1440" s="171">
        <f>IF(ISNA(VLOOKUP(C1440,FS_SIZE!$B$1:$C$551,2,0)),"",VLOOKUP(C1440,FS_SIZE!$B$1:$C$551,2,0))</f>
        <v/>
      </c>
    </row>
    <row r="1441" ht="12.8" customHeight="1" s="111">
      <c r="B1441" s="144" t="inlineStr"/>
      <c r="C1441" s="173" t="inlineStr">
        <is>
          <t>/var/www/cpg15x/keywordmgr.php</t>
        </is>
      </c>
      <c r="D1441" s="192" t="inlineStr">
        <is>
          <t>NA</t>
        </is>
      </c>
      <c r="E1441" s="191" t="inlineStr">
        <is>
          <t>YES</t>
        </is>
      </c>
      <c r="F1441" s="192" t="inlineStr">
        <is>
          <t>No</t>
        </is>
      </c>
      <c r="G1441" s="171">
        <f>IF(ISNA(VLOOKUP(C1441,FS_SIZE!$B$1:$C$551,2,0)),"",VLOOKUP(C1441,FS_SIZE!$B$1:$C$551,2,0))</f>
        <v/>
      </c>
    </row>
    <row r="1442" ht="12.8" customHeight="1" s="111">
      <c r="B1442" s="172" t="inlineStr"/>
      <c r="C1442" s="173" t="inlineStr">
        <is>
          <t>/var/www/cpg15x/langmgr.php</t>
        </is>
      </c>
      <c r="D1442" s="174" t="inlineStr">
        <is>
          <t>NA</t>
        </is>
      </c>
      <c r="E1442" s="173" t="inlineStr">
        <is>
          <t>YES</t>
        </is>
      </c>
      <c r="F1442" s="173" t="inlineStr">
        <is>
          <t>No</t>
        </is>
      </c>
      <c r="G1442" s="171">
        <f>IF(ISNA(VLOOKUP(C1442,FS_SIZE!$B$1:$C$551,2,0)),"",VLOOKUP(C1442,FS_SIZE!$B$1:$C$551,2,0))</f>
        <v/>
      </c>
    </row>
    <row r="1443" ht="12.8" customHeight="1" s="111">
      <c r="B1443" s="190" t="inlineStr"/>
      <c r="C1443" s="191" t="inlineStr">
        <is>
          <t>/var/www/cpg15x/login.php</t>
        </is>
      </c>
      <c r="D1443" s="192" t="inlineStr">
        <is>
          <t>NA</t>
        </is>
      </c>
      <c r="E1443" s="191" t="inlineStr">
        <is>
          <t>YES</t>
        </is>
      </c>
      <c r="F1443" s="192" t="inlineStr">
        <is>
          <t>No</t>
        </is>
      </c>
      <c r="G1443" s="171">
        <f>IF(ISNA(VLOOKUP(C1443,FS_SIZE!$B$1:$C$551,2,0)),"",VLOOKUP(C1443,FS_SIZE!$B$1:$C$551,2,0))</f>
        <v/>
      </c>
    </row>
    <row r="1444" ht="12.8" customHeight="1" s="111">
      <c r="B1444" s="190" t="inlineStr"/>
      <c r="C1444" s="191" t="inlineStr">
        <is>
          <t>/var/www/cpg15x/logout.php</t>
        </is>
      </c>
      <c r="D1444" s="192" t="inlineStr">
        <is>
          <t>NA</t>
        </is>
      </c>
      <c r="E1444" s="191" t="inlineStr">
        <is>
          <t>YES</t>
        </is>
      </c>
      <c r="F1444" s="192" t="inlineStr">
        <is>
          <t>No</t>
        </is>
      </c>
      <c r="G1444" s="171">
        <f>IF(ISNA(VLOOKUP(C1444,FS_SIZE!$B$1:$C$551,2,0)),"",VLOOKUP(C1444,FS_SIZE!$B$1:$C$551,2,0))</f>
        <v/>
      </c>
    </row>
    <row r="1445" ht="12.8" customHeight="1" s="111">
      <c r="B1445" s="190" t="inlineStr"/>
      <c r="C1445" s="191" t="inlineStr">
        <is>
          <t>/var/www/cpg15x/minibrowser.php</t>
        </is>
      </c>
      <c r="D1445" s="192" t="inlineStr">
        <is>
          <t>NA</t>
        </is>
      </c>
      <c r="E1445" s="191" t="inlineStr">
        <is>
          <t>YES</t>
        </is>
      </c>
      <c r="F1445" s="192" t="inlineStr">
        <is>
          <t>No</t>
        </is>
      </c>
      <c r="G1445" s="171">
        <f>IF(ISNA(VLOOKUP(C1445,FS_SIZE!$B$1:$C$551,2,0)),"",VLOOKUP(C1445,FS_SIZE!$B$1:$C$551,2,0))</f>
        <v/>
      </c>
    </row>
    <row r="1446" ht="12.8" customHeight="1" s="111">
      <c r="B1446" s="190" t="inlineStr"/>
      <c r="C1446" s="191" t="inlineStr">
        <is>
          <t>/var/www/cpg15x/mode.php</t>
        </is>
      </c>
      <c r="D1446" s="192" t="inlineStr">
        <is>
          <t>NA</t>
        </is>
      </c>
      <c r="E1446" s="191" t="inlineStr">
        <is>
          <t>YES</t>
        </is>
      </c>
      <c r="F1446" s="192" t="inlineStr">
        <is>
          <t>No</t>
        </is>
      </c>
      <c r="G1446" s="171">
        <f>IF(ISNA(VLOOKUP(C1446,FS_SIZE!$B$1:$C$551,2,0)),"",VLOOKUP(C1446,FS_SIZE!$B$1:$C$551,2,0))</f>
        <v/>
      </c>
    </row>
    <row r="1447" ht="12.8" customHeight="1" s="111">
      <c r="B1447" s="172" t="inlineStr"/>
      <c r="C1447" s="173" t="inlineStr">
        <is>
          <t>/var/www/cpg15x/modifyalb.php</t>
        </is>
      </c>
      <c r="D1447" s="174" t="inlineStr">
        <is>
          <t>NA</t>
        </is>
      </c>
      <c r="E1447" s="173" t="inlineStr">
        <is>
          <t>YES</t>
        </is>
      </c>
      <c r="F1447" s="173" t="inlineStr">
        <is>
          <t>No</t>
        </is>
      </c>
      <c r="G1447" s="171">
        <f>IF(ISNA(VLOOKUP(C1447,FS_SIZE!$B$1:$C$551,2,0)),"",VLOOKUP(C1447,FS_SIZE!$B$1:$C$551,2,0))</f>
        <v/>
      </c>
    </row>
    <row r="1448" ht="12.8" customHeight="1" s="111">
      <c r="B1448" s="190" t="inlineStr"/>
      <c r="C1448" s="191" t="inlineStr">
        <is>
          <t>/var/www/cpg15x/notifyupload.php</t>
        </is>
      </c>
      <c r="D1448" s="192" t="inlineStr">
        <is>
          <t>NA</t>
        </is>
      </c>
      <c r="E1448" s="191" t="inlineStr">
        <is>
          <t>YES</t>
        </is>
      </c>
      <c r="F1448" s="192" t="inlineStr">
        <is>
          <t>No</t>
        </is>
      </c>
      <c r="G1448" s="171">
        <f>IF(ISNA(VLOOKUP(C1448,FS_SIZE!$B$1:$C$551,2,0)),"",VLOOKUP(C1448,FS_SIZE!$B$1:$C$551,2,0))</f>
        <v/>
      </c>
    </row>
    <row r="1449" ht="12.8" customHeight="1" s="111">
      <c r="B1449" s="190" t="inlineStr"/>
      <c r="C1449" s="191" t="inlineStr">
        <is>
          <t>/var/www/cpg15x/phpinfo.php</t>
        </is>
      </c>
      <c r="D1449" s="192" t="inlineStr">
        <is>
          <t>NA</t>
        </is>
      </c>
      <c r="E1449" s="191" t="inlineStr">
        <is>
          <t>YES</t>
        </is>
      </c>
      <c r="F1449" s="192" t="inlineStr">
        <is>
          <t>No</t>
        </is>
      </c>
      <c r="G1449" s="171">
        <f>IF(ISNA(VLOOKUP(C1449,FS_SIZE!$B$1:$C$551,2,0)),"",VLOOKUP(C1449,FS_SIZE!$B$1:$C$551,2,0))</f>
        <v/>
      </c>
    </row>
    <row r="1450" ht="12.8" customHeight="1" s="111">
      <c r="B1450" s="172" t="inlineStr"/>
      <c r="C1450" s="173" t="inlineStr">
        <is>
          <t>/var/www/cpg15x/pic_editor.php</t>
        </is>
      </c>
      <c r="D1450" s="174" t="inlineStr">
        <is>
          <t>NA</t>
        </is>
      </c>
      <c r="E1450" s="173" t="inlineStr">
        <is>
          <t>YES</t>
        </is>
      </c>
      <c r="F1450" s="173" t="inlineStr">
        <is>
          <t>No</t>
        </is>
      </c>
      <c r="G1450" s="171">
        <f>IF(ISNA(VLOOKUP(C1450,FS_SIZE!$B$1:$C$551,2,0)),"",VLOOKUP(C1450,FS_SIZE!$B$1:$C$551,2,0))</f>
        <v/>
      </c>
    </row>
    <row r="1451" ht="12.8" customHeight="1" s="111">
      <c r="B1451" s="190" t="inlineStr"/>
      <c r="C1451" s="191" t="inlineStr">
        <is>
          <t>/var/www/cpg15x/picmgr.php</t>
        </is>
      </c>
      <c r="D1451" s="192" t="inlineStr">
        <is>
          <t>NA</t>
        </is>
      </c>
      <c r="E1451" s="191" t="inlineStr">
        <is>
          <t>YES</t>
        </is>
      </c>
      <c r="F1451" s="192" t="inlineStr">
        <is>
          <t>No</t>
        </is>
      </c>
      <c r="G1451" s="171">
        <f>IF(ISNA(VLOOKUP(C1451,FS_SIZE!$B$1:$C$551,2,0)),"",VLOOKUP(C1451,FS_SIZE!$B$1:$C$551,2,0))</f>
        <v/>
      </c>
    </row>
    <row r="1452" ht="12.8" customHeight="1" s="111">
      <c r="B1452" s="190" t="inlineStr"/>
      <c r="C1452" s="191" t="inlineStr">
        <is>
          <t>/var/www/cpg15x/pluginmgr.php</t>
        </is>
      </c>
      <c r="D1452" s="192" t="inlineStr">
        <is>
          <t>NA</t>
        </is>
      </c>
      <c r="E1452" s="191" t="inlineStr">
        <is>
          <t>YES</t>
        </is>
      </c>
      <c r="F1452" s="192" t="inlineStr">
        <is>
          <t>No</t>
        </is>
      </c>
      <c r="G1452" s="171">
        <f>IF(ISNA(VLOOKUP(C1452,FS_SIZE!$B$1:$C$551,2,0)),"",VLOOKUP(C1452,FS_SIZE!$B$1:$C$551,2,0))</f>
        <v/>
      </c>
    </row>
    <row r="1453" ht="12.8" customHeight="1" s="111">
      <c r="B1453" s="190" t="inlineStr"/>
      <c r="C1453" s="191" t="inlineStr">
        <is>
          <t>/var/www/cpg15x/profile.php</t>
        </is>
      </c>
      <c r="D1453" s="192" t="inlineStr">
        <is>
          <t>NA</t>
        </is>
      </c>
      <c r="E1453" s="191" t="inlineStr">
        <is>
          <t>YES</t>
        </is>
      </c>
      <c r="F1453" s="192" t="inlineStr">
        <is>
          <t>No</t>
        </is>
      </c>
      <c r="G1453" s="171">
        <f>IF(ISNA(VLOOKUP(C1453,FS_SIZE!$B$1:$C$551,2,0)),"",VLOOKUP(C1453,FS_SIZE!$B$1:$C$551,2,0))</f>
        <v/>
      </c>
    </row>
    <row r="1454" ht="12.8" customHeight="1" s="111">
      <c r="B1454" s="190" t="inlineStr"/>
      <c r="C1454" s="191" t="inlineStr">
        <is>
          <t>/var/www/cpg15x/ratepic.php</t>
        </is>
      </c>
      <c r="D1454" s="192" t="inlineStr">
        <is>
          <t>NA</t>
        </is>
      </c>
      <c r="E1454" s="191" t="inlineStr">
        <is>
          <t>YES</t>
        </is>
      </c>
      <c r="F1454" s="192" t="inlineStr">
        <is>
          <t>No</t>
        </is>
      </c>
      <c r="G1454" s="171">
        <f>IF(ISNA(VLOOKUP(C1454,FS_SIZE!$B$1:$C$551,2,0)),"",VLOOKUP(C1454,FS_SIZE!$B$1:$C$551,2,0))</f>
        <v/>
      </c>
    </row>
    <row r="1455" ht="12.8" customHeight="1" s="111">
      <c r="B1455" s="190" t="inlineStr"/>
      <c r="C1455" s="191" t="inlineStr">
        <is>
          <t>/var/www/cpg15x/register.php</t>
        </is>
      </c>
      <c r="D1455" s="192" t="inlineStr">
        <is>
          <t>NA</t>
        </is>
      </c>
      <c r="E1455" s="191" t="inlineStr">
        <is>
          <t>YES</t>
        </is>
      </c>
      <c r="F1455" s="192" t="inlineStr">
        <is>
          <t>No</t>
        </is>
      </c>
      <c r="G1455" s="171">
        <f>IF(ISNA(VLOOKUP(C1455,FS_SIZE!$B$1:$C$551,2,0)),"",VLOOKUP(C1455,FS_SIZE!$B$1:$C$551,2,0))</f>
        <v/>
      </c>
    </row>
    <row r="1456" ht="12.8" customHeight="1" s="111">
      <c r="B1456" s="190" t="inlineStr"/>
      <c r="C1456" s="191" t="inlineStr">
        <is>
          <t>/var/www/cpg15x/report_file.php</t>
        </is>
      </c>
      <c r="D1456" s="192" t="inlineStr">
        <is>
          <t>NA</t>
        </is>
      </c>
      <c r="E1456" s="191" t="inlineStr">
        <is>
          <t>YES</t>
        </is>
      </c>
      <c r="F1456" s="192" t="inlineStr">
        <is>
          <t>No</t>
        </is>
      </c>
      <c r="G1456" s="171">
        <f>IF(ISNA(VLOOKUP(C1456,FS_SIZE!$B$1:$C$551,2,0)),"",VLOOKUP(C1456,FS_SIZE!$B$1:$C$551,2,0))</f>
        <v/>
      </c>
    </row>
    <row r="1457" ht="12.8" customHeight="1" s="111">
      <c r="B1457" s="172" t="inlineStr"/>
      <c r="C1457" s="173" t="inlineStr">
        <is>
          <t>/var/www/cpg15x/reviewcom.php</t>
        </is>
      </c>
      <c r="D1457" s="174" t="inlineStr">
        <is>
          <t>NA</t>
        </is>
      </c>
      <c r="E1457" s="173" t="inlineStr">
        <is>
          <t>YES</t>
        </is>
      </c>
      <c r="F1457" s="173" t="inlineStr">
        <is>
          <t>No</t>
        </is>
      </c>
      <c r="G1457" s="171">
        <f>IF(ISNA(VLOOKUP(C1457,FS_SIZE!$B$1:$C$551,2,0)),"",VLOOKUP(C1457,FS_SIZE!$B$1:$C$551,2,0))</f>
        <v/>
      </c>
    </row>
    <row r="1458" ht="12.8" customHeight="1" s="111">
      <c r="B1458" s="190" t="inlineStr"/>
      <c r="C1458" s="191" t="inlineStr">
        <is>
          <t>/var/www/cpg15x/search.php</t>
        </is>
      </c>
      <c r="D1458" s="192" t="inlineStr">
        <is>
          <t>NA</t>
        </is>
      </c>
      <c r="E1458" s="191" t="inlineStr">
        <is>
          <t>YES</t>
        </is>
      </c>
      <c r="F1458" s="192" t="inlineStr">
        <is>
          <t>No</t>
        </is>
      </c>
      <c r="G1458" s="171">
        <f>IF(ISNA(VLOOKUP(C1458,FS_SIZE!$B$1:$C$551,2,0)),"",VLOOKUP(C1458,FS_SIZE!$B$1:$C$551,2,0))</f>
        <v/>
      </c>
    </row>
    <row r="1459" ht="12.8" customHeight="1" s="111">
      <c r="B1459" s="190" t="inlineStr"/>
      <c r="C1459" s="191" t="inlineStr">
        <is>
          <t>/var/www/cpg15x/searchnew.php</t>
        </is>
      </c>
      <c r="D1459" s="192" t="inlineStr">
        <is>
          <t>NA</t>
        </is>
      </c>
      <c r="E1459" s="191" t="inlineStr">
        <is>
          <t>YES</t>
        </is>
      </c>
      <c r="F1459" s="192" t="inlineStr">
        <is>
          <t>No</t>
        </is>
      </c>
      <c r="G1459" s="171">
        <f>IF(ISNA(VLOOKUP(C1459,FS_SIZE!$B$1:$C$551,2,0)),"",VLOOKUP(C1459,FS_SIZE!$B$1:$C$551,2,0))</f>
        <v/>
      </c>
    </row>
    <row r="1460" ht="12.8" customHeight="1" s="111">
      <c r="B1460" s="190" t="inlineStr"/>
      <c r="C1460" s="191" t="inlineStr">
        <is>
          <t>/var/www/cpg15x/send_activation.php</t>
        </is>
      </c>
      <c r="D1460" s="192" t="inlineStr">
        <is>
          <t>NA</t>
        </is>
      </c>
      <c r="E1460" s="191" t="inlineStr">
        <is>
          <t>YES</t>
        </is>
      </c>
      <c r="F1460" s="192" t="inlineStr">
        <is>
          <t>No</t>
        </is>
      </c>
      <c r="G1460" s="171">
        <f>IF(ISNA(VLOOKUP(C1460,FS_SIZE!$B$1:$C$551,2,0)),"",VLOOKUP(C1460,FS_SIZE!$B$1:$C$551,2,0))</f>
        <v/>
      </c>
    </row>
    <row r="1461" ht="12.8" customHeight="1" s="111">
      <c r="B1461" s="190" t="inlineStr"/>
      <c r="C1461" s="191" t="inlineStr">
        <is>
          <t>/var/www/cpg15x/showthumb.php</t>
        </is>
      </c>
      <c r="D1461" s="192" t="inlineStr">
        <is>
          <t>NA</t>
        </is>
      </c>
      <c r="E1461" s="191" t="inlineStr">
        <is>
          <t>YES</t>
        </is>
      </c>
      <c r="F1461" s="192" t="inlineStr">
        <is>
          <t>No</t>
        </is>
      </c>
      <c r="G1461" s="171">
        <f>IF(ISNA(VLOOKUP(C1461,FS_SIZE!$B$1:$C$551,2,0)),"",VLOOKUP(C1461,FS_SIZE!$B$1:$C$551,2,0))</f>
        <v/>
      </c>
    </row>
    <row r="1462" ht="12.8" customHeight="1" s="111">
      <c r="B1462" s="172" t="inlineStr"/>
      <c r="C1462" s="173" t="inlineStr">
        <is>
          <t>/var/www/cpg15x/sidebar.php</t>
        </is>
      </c>
      <c r="D1462" s="174" t="inlineStr">
        <is>
          <t>NA</t>
        </is>
      </c>
      <c r="E1462" s="173" t="inlineStr">
        <is>
          <t>YES</t>
        </is>
      </c>
      <c r="F1462" s="173" t="inlineStr">
        <is>
          <t>No</t>
        </is>
      </c>
      <c r="G1462" s="171">
        <f>IF(ISNA(VLOOKUP(C1462,FS_SIZE!$B$1:$C$551,2,0)),"",VLOOKUP(C1462,FS_SIZE!$B$1:$C$551,2,0))</f>
        <v/>
      </c>
    </row>
    <row r="1463" ht="12.8" customHeight="1" s="111">
      <c r="B1463" s="190" t="inlineStr"/>
      <c r="C1463" s="191" t="inlineStr">
        <is>
          <t>/var/www/cpg15x/stat_details.php</t>
        </is>
      </c>
      <c r="D1463" s="192" t="inlineStr">
        <is>
          <t>NA</t>
        </is>
      </c>
      <c r="E1463" s="191" t="inlineStr">
        <is>
          <t>YES</t>
        </is>
      </c>
      <c r="F1463" s="192" t="inlineStr">
        <is>
          <t>No</t>
        </is>
      </c>
      <c r="G1463" s="171">
        <f>IF(ISNA(VLOOKUP(C1463,FS_SIZE!$B$1:$C$551,2,0)),"",VLOOKUP(C1463,FS_SIZE!$B$1:$C$551,2,0))</f>
        <v/>
      </c>
    </row>
    <row r="1464" ht="12.8" customHeight="1" s="111">
      <c r="B1464" s="172" t="inlineStr"/>
      <c r="C1464" s="173" t="inlineStr">
        <is>
          <t>/var/www/cpg15x/thumbnails.php</t>
        </is>
      </c>
      <c r="D1464" s="174" t="inlineStr">
        <is>
          <t>NA</t>
        </is>
      </c>
      <c r="E1464" s="173" t="inlineStr">
        <is>
          <t>YES</t>
        </is>
      </c>
      <c r="F1464" s="173" t="inlineStr">
        <is>
          <t>No</t>
        </is>
      </c>
      <c r="G1464" s="171">
        <f>IF(ISNA(VLOOKUP(C1464,FS_SIZE!$B$1:$C$551,2,0)),"",VLOOKUP(C1464,FS_SIZE!$B$1:$C$551,2,0))</f>
        <v/>
      </c>
    </row>
    <row r="1465" ht="12.8" customHeight="1" s="111">
      <c r="B1465" s="172" t="inlineStr"/>
      <c r="C1465" s="173" t="inlineStr">
        <is>
          <t>/var/www/cpg15x/update.php</t>
        </is>
      </c>
      <c r="D1465" s="174" t="inlineStr">
        <is>
          <t>NA</t>
        </is>
      </c>
      <c r="E1465" s="173" t="inlineStr">
        <is>
          <t>YES</t>
        </is>
      </c>
      <c r="F1465" s="173" t="inlineStr">
        <is>
          <t>No</t>
        </is>
      </c>
      <c r="G1465" s="171">
        <f>IF(ISNA(VLOOKUP(C1465,FS_SIZE!$B$1:$C$551,2,0)),"",VLOOKUP(C1465,FS_SIZE!$B$1:$C$551,2,0))</f>
        <v/>
      </c>
    </row>
    <row r="1466" ht="12.8" customHeight="1" s="111">
      <c r="B1466" s="172" t="inlineStr"/>
      <c r="C1466" s="173" t="inlineStr">
        <is>
          <t>/var/www/cpg15x/upload.php</t>
        </is>
      </c>
      <c r="D1466" s="174" t="inlineStr">
        <is>
          <t>NA</t>
        </is>
      </c>
      <c r="E1466" s="173" t="inlineStr">
        <is>
          <t>YES</t>
        </is>
      </c>
      <c r="F1466" s="173" t="inlineStr">
        <is>
          <t>No</t>
        </is>
      </c>
      <c r="G1466" s="171">
        <f>IF(ISNA(VLOOKUP(C1466,FS_SIZE!$B$1:$C$551,2,0)),"",VLOOKUP(C1466,FS_SIZE!$B$1:$C$551,2,0))</f>
        <v/>
      </c>
    </row>
    <row r="1467" ht="12.8" customHeight="1" s="111">
      <c r="B1467" s="172" t="inlineStr"/>
      <c r="C1467" s="173" t="inlineStr">
        <is>
          <t>/var/www/cpg15x/usermgr.php</t>
        </is>
      </c>
      <c r="D1467" s="174" t="inlineStr">
        <is>
          <t>NA</t>
        </is>
      </c>
      <c r="E1467" s="173" t="inlineStr">
        <is>
          <t>YES</t>
        </is>
      </c>
      <c r="F1467" s="173" t="inlineStr">
        <is>
          <t>No</t>
        </is>
      </c>
      <c r="G1467" s="171">
        <f>IF(ISNA(VLOOKUP(C1467,FS_SIZE!$B$1:$C$551,2,0)),"",VLOOKUP(C1467,FS_SIZE!$B$1:$C$551,2,0))</f>
        <v/>
      </c>
    </row>
    <row r="1468" ht="12.8" customHeight="1" s="111">
      <c r="B1468" s="172" t="inlineStr"/>
      <c r="C1468" s="173" t="inlineStr">
        <is>
          <t>/var/www/cpg15x/util.php</t>
        </is>
      </c>
      <c r="D1468" s="174" t="inlineStr">
        <is>
          <t>NA</t>
        </is>
      </c>
      <c r="E1468" s="173" t="inlineStr">
        <is>
          <t>YES</t>
        </is>
      </c>
      <c r="F1468" s="173" t="inlineStr">
        <is>
          <t>No</t>
        </is>
      </c>
      <c r="G1468" s="171">
        <f>IF(ISNA(VLOOKUP(C1468,FS_SIZE!$B$1:$C$551,2,0)),"",VLOOKUP(C1468,FS_SIZE!$B$1:$C$551,2,0))</f>
        <v/>
      </c>
    </row>
    <row r="1469" ht="12.8" customHeight="1" s="111">
      <c r="B1469" s="172" t="inlineStr"/>
      <c r="C1469" s="173" t="inlineStr">
        <is>
          <t>/var/www/cpg15x/versioncheck.php</t>
        </is>
      </c>
      <c r="D1469" s="174" t="inlineStr">
        <is>
          <t>NA</t>
        </is>
      </c>
      <c r="E1469" s="173" t="inlineStr">
        <is>
          <t>YES</t>
        </is>
      </c>
      <c r="F1469" s="173" t="inlineStr">
        <is>
          <t>No</t>
        </is>
      </c>
      <c r="G1469" s="171">
        <f>IF(ISNA(VLOOKUP(C1469,FS_SIZE!$B$1:$C$551,2,0)),"",VLOOKUP(C1469,FS_SIZE!$B$1:$C$551,2,0))</f>
        <v/>
      </c>
    </row>
    <row r="1470" ht="12.8" customHeight="1" s="111">
      <c r="B1470" s="172" t="inlineStr"/>
      <c r="C1470" s="173" t="inlineStr">
        <is>
          <t>/var/www/cpg15x/viewlog.php</t>
        </is>
      </c>
      <c r="D1470" s="174" t="inlineStr">
        <is>
          <t>NA</t>
        </is>
      </c>
      <c r="E1470" s="173" t="inlineStr">
        <is>
          <t>YES</t>
        </is>
      </c>
      <c r="F1470" s="173" t="inlineStr">
        <is>
          <t>No</t>
        </is>
      </c>
      <c r="G1470" s="171">
        <f>IF(ISNA(VLOOKUP(C1470,FS_SIZE!$B$1:$C$551,2,0)),"",VLOOKUP(C1470,FS_SIZE!$B$1:$C$551,2,0))</f>
        <v/>
      </c>
    </row>
    <row r="1471" ht="12.8" customHeight="1" s="111">
      <c r="B1471" s="172" t="inlineStr"/>
      <c r="C1471" s="173" t="inlineStr">
        <is>
          <t>/var/www/cpg15x/xp_publish.php</t>
        </is>
      </c>
      <c r="D1471" s="174" t="inlineStr">
        <is>
          <t>NA</t>
        </is>
      </c>
      <c r="E1471" s="173" t="inlineStr">
        <is>
          <t>YES</t>
        </is>
      </c>
      <c r="F1471" s="173" t="inlineStr">
        <is>
          <t>No</t>
        </is>
      </c>
      <c r="G1471" s="171">
        <f>IF(ISNA(VLOOKUP(C1471,FS_SIZE!$B$1:$C$551,2,0)),"",VLOOKUP(C1471,FS_SIZE!$B$1:$C$551,2,0))</f>
        <v/>
      </c>
    </row>
    <row r="1472" ht="12.8" customHeight="1" s="111">
      <c r="B1472" s="172" t="inlineStr"/>
      <c r="C1472" s="173" t="inlineStr">
        <is>
          <t>/var/www/cpg15x/zipdownload.php</t>
        </is>
      </c>
      <c r="D1472" s="174" t="inlineStr">
        <is>
          <t>NA</t>
        </is>
      </c>
      <c r="E1472" s="173" t="inlineStr">
        <is>
          <t>YES</t>
        </is>
      </c>
      <c r="F1472" s="173" t="inlineStr">
        <is>
          <t>No</t>
        </is>
      </c>
      <c r="G1472" s="171">
        <f>IF(ISNA(VLOOKUP(C1472,FS_SIZE!$B$1:$C$551,2,0)),"",VLOOKUP(C1472,FS_SIZE!$B$1:$C$551,2,0))</f>
        <v/>
      </c>
    </row>
    <row r="1473" ht="12.8" customHeight="1" s="111">
      <c r="B1473" s="172" t="inlineStr"/>
      <c r="C1473" s="173" t="inlineStr">
        <is>
          <t>/var/www/cpp_20</t>
        </is>
      </c>
      <c r="D1473" s="174" t="inlineStr">
        <is>
          <t>NA</t>
        </is>
      </c>
      <c r="E1473" s="173" t="inlineStr">
        <is>
          <t>YES</t>
        </is>
      </c>
      <c r="F1473" s="173" t="inlineStr">
        <is>
          <t>YES</t>
        </is>
      </c>
      <c r="G1473" s="171">
        <f>IF(ISNA(VLOOKUP(C1473,FS_SIZE!$B$1:$C$551,2,0)),"",VLOOKUP(C1473,FS_SIZE!$B$1:$C$551,2,0))</f>
        <v/>
      </c>
    </row>
    <row r="1474" ht="12.8" customHeight="1" s="111">
      <c r="B1474" s="172" t="inlineStr"/>
      <c r="C1474" s="173" t="inlineStr">
        <is>
          <t>/var/www/cpp_20/cpg1.5.20.zip</t>
        </is>
      </c>
      <c r="D1474" s="174" t="inlineStr">
        <is>
          <t>NA</t>
        </is>
      </c>
      <c r="E1474" s="173" t="inlineStr">
        <is>
          <t>YES</t>
        </is>
      </c>
      <c r="F1474" s="173" t="inlineStr">
        <is>
          <t>No</t>
        </is>
      </c>
      <c r="G1474" s="171">
        <f>IF(ISNA(VLOOKUP(C1474,FS_SIZE!$B$1:$C$551,2,0)),"",VLOOKUP(C1474,FS_SIZE!$B$1:$C$551,2,0))</f>
        <v/>
      </c>
    </row>
    <row r="1475" ht="12.8" customHeight="1" s="111">
      <c r="B1475" s="172" t="inlineStr"/>
      <c r="C1475" s="173" t="inlineStr">
        <is>
          <t>/var/www/html</t>
        </is>
      </c>
      <c r="D1475" s="174" t="inlineStr">
        <is>
          <t>NA</t>
        </is>
      </c>
      <c r="E1475" s="173" t="inlineStr">
        <is>
          <t>YES</t>
        </is>
      </c>
      <c r="F1475" s="173" t="inlineStr">
        <is>
          <t>YES</t>
        </is>
      </c>
      <c r="G1475" s="171">
        <f>IF(ISNA(VLOOKUP(C1475,FS_SIZE!$B$1:$C$551,2,0)),"",VLOOKUP(C1475,FS_SIZE!$B$1:$C$551,2,0))</f>
        <v/>
      </c>
    </row>
    <row r="1476" ht="12.8" customHeight="1" s="111">
      <c r="B1476" s="172" t="inlineStr"/>
      <c r="C1476" s="173" t="inlineStr">
        <is>
          <t>/var/www/html/index.html</t>
        </is>
      </c>
      <c r="D1476" s="174" t="inlineStr">
        <is>
          <t>NA</t>
        </is>
      </c>
      <c r="E1476" s="173" t="inlineStr">
        <is>
          <t>YES</t>
        </is>
      </c>
      <c r="F1476" s="173" t="inlineStr">
        <is>
          <t>No</t>
        </is>
      </c>
      <c r="G1476" s="171">
        <f>IF(ISNA(VLOOKUP(C1476,FS_SIZE!$B$1:$C$551,2,0)),"",VLOOKUP(C1476,FS_SIZE!$B$1:$C$551,2,0))</f>
        <v/>
      </c>
    </row>
    <row r="1477" ht="12.8" customHeight="1" s="111">
      <c r="B1477" s="172" t="inlineStr"/>
      <c r="C1477" s="173" t="inlineStr">
        <is>
          <t>/var/www/html/index.nginx-debian.html</t>
        </is>
      </c>
      <c r="D1477" s="174" t="inlineStr">
        <is>
          <t>NA</t>
        </is>
      </c>
      <c r="E1477" s="173" t="inlineStr">
        <is>
          <t>YES</t>
        </is>
      </c>
      <c r="F1477" s="173" t="inlineStr">
        <is>
          <t>No</t>
        </is>
      </c>
      <c r="G1477" s="171">
        <f>IF(ISNA(VLOOKUP(C1477,FS_SIZE!$B$1:$C$551,2,0)),"",VLOOKUP(C1477,FS_SIZE!$B$1:$C$551,2,0))</f>
        <v/>
      </c>
    </row>
    <row r="1478" ht="12.8" customHeight="1" s="111">
      <c r="B1478" s="172" t="inlineStr"/>
      <c r="C1478" s="173" t="inlineStr">
        <is>
          <t>/var/www/html/info.php</t>
        </is>
      </c>
      <c r="D1478" s="174" t="inlineStr">
        <is>
          <t>NA</t>
        </is>
      </c>
      <c r="E1478" s="173" t="inlineStr">
        <is>
          <t>YES</t>
        </is>
      </c>
      <c r="F1478" s="173" t="inlineStr">
        <is>
          <t>No</t>
        </is>
      </c>
      <c r="G1478" s="171">
        <f>IF(ISNA(VLOOKUP(C1478,FS_SIZE!$B$1:$C$551,2,0)),"",VLOOKUP(C1478,FS_SIZE!$B$1:$C$551,2,0))</f>
        <v/>
      </c>
    </row>
    <row r="1479" ht="12.8" customHeight="1" s="111">
      <c r="B1479" s="172" t="inlineStr"/>
      <c r="C1479" s="173" t="inlineStr">
        <is>
          <t>/var/www/webdav</t>
        </is>
      </c>
      <c r="D1479" s="174" t="inlineStr">
        <is>
          <t>NA</t>
        </is>
      </c>
      <c r="E1479" s="173" t="inlineStr">
        <is>
          <t>YES</t>
        </is>
      </c>
      <c r="F1479" s="173" t="inlineStr">
        <is>
          <t>YES</t>
        </is>
      </c>
      <c r="G1479" s="171">
        <f>IF(ISNA(VLOOKUP(C1479,FS_SIZE!$B$1:$C$551,2,0)),"",VLOOKUP(C1479,FS_SIZE!$B$1:$C$551,2,0))</f>
        <v/>
      </c>
    </row>
    <row r="1480" ht="12.8" customHeight="1" s="111">
      <c r="B1480" s="172" t="inlineStr"/>
      <c r="C1480" s="173" t="inlineStr">
        <is>
          <t>/var/www/webdav/DavLock</t>
        </is>
      </c>
      <c r="D1480" s="174" t="inlineStr">
        <is>
          <t>NA</t>
        </is>
      </c>
      <c r="E1480" s="173" t="inlineStr">
        <is>
          <t>YES</t>
        </is>
      </c>
      <c r="F1480" s="173" t="inlineStr">
        <is>
          <t>No</t>
        </is>
      </c>
      <c r="G1480" s="171">
        <f>IF(ISNA(VLOOKUP(C1480,FS_SIZE!$B$1:$C$551,2,0)),"",VLOOKUP(C1480,FS_SIZE!$B$1:$C$551,2,0))</f>
        <v/>
      </c>
    </row>
    <row r="1481" ht="12.8" customHeight="1" s="111">
      <c r="B1481" s="172" t="n"/>
      <c r="C1481" s="173" t="n"/>
      <c r="D1481" s="174" t="n"/>
      <c r="E1481" s="173" t="n"/>
      <c r="F1481" s="173" t="n"/>
      <c r="G1481" s="171">
        <f>IF(ISNA(VLOOKUP(C1481,FS_SIZE!$B$1:$C$551,2,0)),"",VLOOKUP(C1481,FS_SIZE!$B$1:$C$551,2,0))</f>
        <v/>
      </c>
    </row>
    <row r="1482" ht="12.8" customHeight="1" s="111">
      <c r="B1482" s="172" t="n"/>
      <c r="C1482" s="173" t="n"/>
      <c r="D1482" s="174" t="n"/>
      <c r="E1482" s="173" t="n"/>
      <c r="F1482" s="173" t="n"/>
      <c r="G1482" s="171">
        <f>IF(ISNA(VLOOKUP(C1482,FS_SIZE!$B$1:$C$551,2,0)),"",VLOOKUP(C1482,FS_SIZE!$B$1:$C$551,2,0))</f>
        <v/>
      </c>
    </row>
    <row r="1483" ht="12.8" customHeight="1" s="111">
      <c r="B1483" s="172" t="n"/>
      <c r="C1483" s="173" t="n"/>
      <c r="D1483" s="174" t="n"/>
      <c r="E1483" s="173" t="n"/>
      <c r="F1483" s="173" t="n"/>
      <c r="G1483" s="171">
        <f>IF(ISNA(VLOOKUP(C1483,FS_SIZE!$B$1:$C$551,2,0)),"",VLOOKUP(C1483,FS_SIZE!$B$1:$C$551,2,0))</f>
        <v/>
      </c>
    </row>
    <row r="1484" ht="12.8" customHeight="1" s="111">
      <c r="B1484" s="172" t="n"/>
      <c r="C1484" s="173" t="n"/>
      <c r="D1484" s="174" t="n"/>
      <c r="E1484" s="173" t="n"/>
      <c r="F1484" s="173" t="n"/>
      <c r="G1484" s="171">
        <f>IF(ISNA(VLOOKUP(C1484,FS_SIZE!$B$1:$C$551,2,0)),"",VLOOKUP(C1484,FS_SIZE!$B$1:$C$551,2,0))</f>
        <v/>
      </c>
    </row>
    <row r="1485" ht="12.8" customHeight="1" s="111">
      <c r="B1485" s="172" t="n"/>
      <c r="C1485" s="173" t="n"/>
      <c r="D1485" s="174" t="n"/>
      <c r="E1485" s="173" t="n"/>
      <c r="F1485" s="173" t="n"/>
      <c r="G1485" s="171">
        <f>IF(ISNA(VLOOKUP(C1485,FS_SIZE!$B$1:$C$551,2,0)),"",VLOOKUP(C1485,FS_SIZE!$B$1:$C$551,2,0))</f>
        <v/>
      </c>
    </row>
    <row r="1486" ht="12.8" customHeight="1" s="111">
      <c r="B1486" s="172" t="n"/>
      <c r="C1486" s="173" t="n"/>
      <c r="D1486" s="174" t="n"/>
      <c r="E1486" s="173" t="n"/>
      <c r="F1486" s="173" t="n"/>
      <c r="G1486" s="171">
        <f>IF(ISNA(VLOOKUP(C1486,FS_SIZE!$B$1:$C$551,2,0)),"",VLOOKUP(C1486,FS_SIZE!$B$1:$C$551,2,0))</f>
        <v/>
      </c>
    </row>
    <row r="1487" ht="12.8" customHeight="1" s="111">
      <c r="B1487" s="172" t="n"/>
      <c r="C1487" s="173" t="n"/>
      <c r="D1487" s="174" t="n"/>
      <c r="E1487" s="173" t="n"/>
      <c r="F1487" s="173" t="n"/>
      <c r="G1487" s="171">
        <f>IF(ISNA(VLOOKUP(C1487,FS_SIZE!$B$1:$C$551,2,0)),"",VLOOKUP(C1487,FS_SIZE!$B$1:$C$551,2,0))</f>
        <v/>
      </c>
    </row>
    <row r="1488" ht="12.8" customHeight="1" s="111">
      <c r="B1488" s="172" t="n"/>
      <c r="C1488" s="173" t="n"/>
      <c r="D1488" s="174" t="n"/>
      <c r="E1488" s="173" t="n"/>
      <c r="F1488" s="173" t="n"/>
      <c r="G1488" s="171">
        <f>IF(ISNA(VLOOKUP(C1488,FS_SIZE!$B$1:$C$551,2,0)),"",VLOOKUP(C1488,FS_SIZE!$B$1:$C$551,2,0))</f>
        <v/>
      </c>
    </row>
    <row r="1489" ht="12.8" customHeight="1" s="111">
      <c r="B1489" s="172" t="n"/>
      <c r="C1489" s="173" t="n"/>
      <c r="D1489" s="174" t="n"/>
      <c r="E1489" s="173" t="n"/>
      <c r="F1489" s="173" t="n"/>
      <c r="G1489" s="171">
        <f>IF(ISNA(VLOOKUP(C1489,FS_SIZE!$B$1:$C$551,2,0)),"",VLOOKUP(C1489,FS_SIZE!$B$1:$C$551,2,0))</f>
        <v/>
      </c>
    </row>
    <row r="1490" ht="12.8" customHeight="1" s="111">
      <c r="B1490" s="172" t="n"/>
      <c r="C1490" s="173" t="n"/>
      <c r="D1490" s="174" t="n"/>
      <c r="E1490" s="173" t="n"/>
      <c r="F1490" s="173" t="n"/>
      <c r="G1490" s="171">
        <f>IF(ISNA(VLOOKUP(C1490,FS_SIZE!$B$1:$C$551,2,0)),"",VLOOKUP(C1490,FS_SIZE!$B$1:$C$551,2,0))</f>
        <v/>
      </c>
    </row>
    <row r="1491" ht="12.8" customHeight="1" s="111">
      <c r="B1491" s="172" t="n"/>
      <c r="C1491" s="173" t="n"/>
      <c r="D1491" s="174" t="n"/>
      <c r="E1491" s="173" t="n"/>
      <c r="F1491" s="173" t="n"/>
      <c r="G1491" s="171">
        <f>IF(ISNA(VLOOKUP(C1491,FS_SIZE!$B$1:$C$551,2,0)),"",VLOOKUP(C1491,FS_SIZE!$B$1:$C$551,2,0))</f>
        <v/>
      </c>
    </row>
    <row r="1492" ht="12.8" customHeight="1" s="111">
      <c r="B1492" s="172" t="n"/>
      <c r="C1492" s="173" t="n"/>
      <c r="D1492" s="174" t="n"/>
      <c r="E1492" s="173" t="n"/>
      <c r="F1492" s="173" t="n"/>
      <c r="G1492" s="171">
        <f>IF(ISNA(VLOOKUP(C1492,FS_SIZE!$B$1:$C$551,2,0)),"",VLOOKUP(C1492,FS_SIZE!$B$1:$C$551,2,0))</f>
        <v/>
      </c>
    </row>
    <row r="1493" ht="12.8" customHeight="1" s="111">
      <c r="B1493" s="172" t="n"/>
      <c r="C1493" s="173" t="n"/>
      <c r="D1493" s="174" t="n"/>
      <c r="E1493" s="173" t="n"/>
      <c r="F1493" s="173" t="n"/>
      <c r="G1493" s="171">
        <f>IF(ISNA(VLOOKUP(C1493,FS_SIZE!$B$1:$C$551,2,0)),"",VLOOKUP(C1493,FS_SIZE!$B$1:$C$551,2,0))</f>
        <v/>
      </c>
    </row>
    <row r="1494" ht="12.8" customHeight="1" s="111">
      <c r="B1494" s="172" t="n"/>
      <c r="C1494" s="173" t="n"/>
      <c r="D1494" s="174" t="n"/>
      <c r="E1494" s="173" t="n"/>
      <c r="F1494" s="173" t="n"/>
      <c r="G1494" s="171">
        <f>IF(ISNA(VLOOKUP(C1494,FS_SIZE!$B$1:$C$551,2,0)),"",VLOOKUP(C1494,FS_SIZE!$B$1:$C$551,2,0))</f>
        <v/>
      </c>
    </row>
    <row r="1495" ht="12.8" customHeight="1" s="111">
      <c r="B1495" s="172" t="n"/>
      <c r="C1495" s="173" t="n"/>
      <c r="D1495" s="174" t="n"/>
      <c r="E1495" s="173" t="n"/>
      <c r="F1495" s="173" t="n"/>
      <c r="G1495" s="171">
        <f>IF(ISNA(VLOOKUP(C1495,FS_SIZE!$B$1:$C$551,2,0)),"",VLOOKUP(C1495,FS_SIZE!$B$1:$C$551,2,0))</f>
        <v/>
      </c>
    </row>
    <row r="1496" ht="12.8" customHeight="1" s="111">
      <c r="B1496" s="172" t="n"/>
      <c r="C1496" s="173" t="n"/>
      <c r="D1496" s="174" t="n"/>
      <c r="E1496" s="173" t="n"/>
      <c r="F1496" s="173" t="n"/>
      <c r="G1496" s="171">
        <f>IF(ISNA(VLOOKUP(C1496,FS_SIZE!$B$1:$C$551,2,0)),"",VLOOKUP(C1496,FS_SIZE!$B$1:$C$551,2,0))</f>
        <v/>
      </c>
    </row>
    <row r="1497" ht="12.8" customHeight="1" s="111">
      <c r="B1497" s="172" t="n"/>
      <c r="C1497" s="173" t="n"/>
      <c r="D1497" s="174" t="n"/>
      <c r="E1497" s="173" t="n"/>
      <c r="F1497" s="173" t="n"/>
      <c r="G1497" s="171">
        <f>IF(ISNA(VLOOKUP(C1497,FS_SIZE!$B$1:$C$551,2,0)),"",VLOOKUP(C1497,FS_SIZE!$B$1:$C$551,2,0))</f>
        <v/>
      </c>
    </row>
    <row r="1498" ht="12.8" customHeight="1" s="111">
      <c r="B1498" s="172" t="n"/>
      <c r="C1498" s="173" t="n"/>
      <c r="D1498" s="174" t="n"/>
      <c r="E1498" s="173" t="n"/>
      <c r="F1498" s="173" t="n"/>
      <c r="G1498" s="171">
        <f>IF(ISNA(VLOOKUP(C1498,FS_SIZE!$B$1:$C$551,2,0)),"",VLOOKUP(C1498,FS_SIZE!$B$1:$C$551,2,0))</f>
        <v/>
      </c>
    </row>
    <row r="1499" ht="12.8" customHeight="1" s="111">
      <c r="B1499" s="172" t="n"/>
      <c r="C1499" s="173" t="n"/>
      <c r="D1499" s="174" t="n"/>
      <c r="E1499" s="173" t="n"/>
      <c r="F1499" s="173" t="n"/>
      <c r="G1499" s="171">
        <f>IF(ISNA(VLOOKUP(C1499,FS_SIZE!$B$1:$C$551,2,0)),"",VLOOKUP(C1499,FS_SIZE!$B$1:$C$551,2,0))</f>
        <v/>
      </c>
    </row>
    <row r="1500" ht="12.8" customHeight="1" s="111">
      <c r="B1500" s="172" t="n"/>
      <c r="C1500" s="173" t="n"/>
      <c r="D1500" s="174" t="n"/>
      <c r="E1500" s="173" t="n"/>
      <c r="F1500" s="173" t="n"/>
      <c r="G1500" s="171">
        <f>IF(ISNA(VLOOKUP(C1500,FS_SIZE!$B$1:$C$551,2,0)),"",VLOOKUP(C1500,FS_SIZE!$B$1:$C$551,2,0))</f>
        <v/>
      </c>
    </row>
    <row r="1501" ht="12.8" customHeight="1" s="111">
      <c r="B1501" s="172" t="n"/>
      <c r="C1501" s="173" t="n"/>
      <c r="D1501" s="174" t="n"/>
      <c r="E1501" s="173" t="n"/>
      <c r="F1501" s="173" t="n"/>
      <c r="G1501" s="171">
        <f>IF(ISNA(VLOOKUP(C1501,FS_SIZE!$B$1:$C$551,2,0)),"",VLOOKUP(C1501,FS_SIZE!$B$1:$C$551,2,0))</f>
        <v/>
      </c>
    </row>
    <row r="1502" ht="12.8" customHeight="1" s="111">
      <c r="B1502" s="172" t="n"/>
      <c r="C1502" s="173" t="n"/>
      <c r="D1502" s="174" t="n"/>
      <c r="E1502" s="173" t="n"/>
      <c r="F1502" s="173" t="n"/>
      <c r="G1502" s="171">
        <f>IF(ISNA(VLOOKUP(C1502,FS_SIZE!$B$1:$C$551,2,0)),"",VLOOKUP(C1502,FS_SIZE!$B$1:$C$551,2,0))</f>
        <v/>
      </c>
    </row>
    <row r="1503" ht="12.8" customHeight="1" s="111">
      <c r="B1503" s="172" t="n"/>
      <c r="C1503" s="173" t="n"/>
      <c r="D1503" s="174" t="n"/>
      <c r="E1503" s="173" t="n"/>
      <c r="F1503" s="173" t="n"/>
      <c r="G1503" s="171">
        <f>IF(ISNA(VLOOKUP(C1503,FS_SIZE!$B$1:$C$551,2,0)),"",VLOOKUP(C1503,FS_SIZE!$B$1:$C$551,2,0))</f>
        <v/>
      </c>
    </row>
    <row r="1504" ht="12.8" customHeight="1" s="111">
      <c r="B1504" s="190" t="n"/>
      <c r="C1504" s="191" t="n"/>
      <c r="D1504" s="192" t="n"/>
      <c r="E1504" s="191" t="n"/>
      <c r="F1504" s="192" t="n"/>
      <c r="G1504" s="171">
        <f>IF(ISNA(VLOOKUP(C1504,FS_SIZE!$B$1:$C$551,2,0)),"",VLOOKUP(C1504,FS_SIZE!$B$1:$C$551,2,0))</f>
        <v/>
      </c>
    </row>
    <row r="1505" ht="12.8" customHeight="1" s="111">
      <c r="B1505" s="172" t="n"/>
      <c r="C1505" s="173" t="n"/>
      <c r="D1505" s="174" t="n"/>
      <c r="E1505" s="173" t="n"/>
      <c r="F1505" s="173" t="n"/>
      <c r="G1505" s="171">
        <f>IF(ISNA(VLOOKUP(C1505,FS_SIZE!$B$1:$C$551,2,0)),"",VLOOKUP(C1505,FS_SIZE!$B$1:$C$551,2,0))</f>
        <v/>
      </c>
    </row>
    <row r="1506" ht="12.8" customHeight="1" s="111">
      <c r="B1506" s="172" t="n"/>
      <c r="C1506" s="173" t="n"/>
      <c r="D1506" s="174" t="n"/>
      <c r="E1506" s="173" t="n"/>
      <c r="F1506" s="173" t="n"/>
      <c r="G1506" s="171">
        <f>IF(ISNA(VLOOKUP(C1506,FS_SIZE!$B$1:$C$551,2,0)),"",VLOOKUP(C1506,FS_SIZE!$B$1:$C$551,2,0))</f>
        <v/>
      </c>
    </row>
    <row r="1507" ht="12.8" customHeight="1" s="111">
      <c r="B1507" s="172" t="n"/>
      <c r="C1507" s="173" t="n"/>
      <c r="D1507" s="174" t="n"/>
      <c r="E1507" s="173" t="n"/>
      <c r="F1507" s="173" t="n"/>
      <c r="G1507" s="171">
        <f>IF(ISNA(VLOOKUP(C1507,FS_SIZE!$B$1:$C$551,2,0)),"",VLOOKUP(C1507,FS_SIZE!$B$1:$C$551,2,0))</f>
        <v/>
      </c>
    </row>
    <row r="1508" ht="12.8" customHeight="1" s="111">
      <c r="B1508" s="172" t="n"/>
      <c r="C1508" s="173" t="n"/>
      <c r="D1508" s="174" t="n"/>
      <c r="E1508" s="173" t="n"/>
      <c r="F1508" s="173" t="n"/>
      <c r="G1508" s="171">
        <f>IF(ISNA(VLOOKUP(C1508,FS_SIZE!$B$1:$C$551,2,0)),"",VLOOKUP(C1508,FS_SIZE!$B$1:$C$551,2,0))</f>
        <v/>
      </c>
    </row>
    <row r="1509" ht="12.8" customHeight="1" s="111">
      <c r="B1509" s="172" t="n"/>
      <c r="C1509" s="173" t="n"/>
      <c r="D1509" s="174" t="n"/>
      <c r="E1509" s="173" t="n"/>
      <c r="F1509" s="173" t="n"/>
      <c r="G1509" s="171">
        <f>IF(ISNA(VLOOKUP(C1509,FS_SIZE!$B$1:$C$551,2,0)),"",VLOOKUP(C1509,FS_SIZE!$B$1:$C$551,2,0))</f>
        <v/>
      </c>
    </row>
    <row r="1510" ht="12.8" customHeight="1" s="111">
      <c r="B1510" s="172" t="n"/>
      <c r="C1510" s="173" t="n"/>
      <c r="D1510" s="174" t="n"/>
      <c r="E1510" s="173" t="n"/>
      <c r="F1510" s="173" t="n"/>
      <c r="G1510" s="171">
        <f>IF(ISNA(VLOOKUP(C1510,FS_SIZE!$B$1:$C$551,2,0)),"",VLOOKUP(C1510,FS_SIZE!$B$1:$C$551,2,0))</f>
        <v/>
      </c>
    </row>
    <row r="1511" ht="12.8" customHeight="1" s="111">
      <c r="B1511" s="172" t="n"/>
      <c r="C1511" s="173" t="n"/>
      <c r="D1511" s="174" t="n"/>
      <c r="E1511" s="173" t="n"/>
      <c r="F1511" s="173" t="n"/>
      <c r="G1511" s="171">
        <f>IF(ISNA(VLOOKUP(C1511,FS_SIZE!$B$1:$C$551,2,0)),"",VLOOKUP(C1511,FS_SIZE!$B$1:$C$551,2,0))</f>
        <v/>
      </c>
    </row>
    <row r="1512" ht="12.8" customHeight="1" s="111">
      <c r="B1512" s="190" t="n"/>
      <c r="C1512" s="191" t="n"/>
      <c r="D1512" s="192" t="n"/>
      <c r="E1512" s="191" t="n"/>
      <c r="F1512" s="192" t="n"/>
      <c r="G1512" s="171">
        <f>IF(ISNA(VLOOKUP(C1512,FS_SIZE!$B$1:$C$551,2,0)),"",VLOOKUP(C1512,FS_SIZE!$B$1:$C$551,2,0))</f>
        <v/>
      </c>
    </row>
    <row r="1513" ht="12.8" customHeight="1" s="111">
      <c r="B1513" s="190" t="n"/>
      <c r="C1513" s="191" t="n"/>
      <c r="D1513" s="192" t="n"/>
      <c r="E1513" s="191" t="n"/>
      <c r="F1513" s="192" t="n"/>
      <c r="G1513" s="171">
        <f>IF(ISNA(VLOOKUP(C1513,FS_SIZE!$B$1:$C$551,2,0)),"",VLOOKUP(C1513,FS_SIZE!$B$1:$C$551,2,0))</f>
        <v/>
      </c>
    </row>
    <row r="1514" ht="12.8" customHeight="1" s="111">
      <c r="B1514" s="190" t="n"/>
      <c r="C1514" s="191" t="n"/>
      <c r="D1514" s="192" t="n"/>
      <c r="E1514" s="191" t="n"/>
      <c r="F1514" s="192" t="n"/>
      <c r="G1514" s="171">
        <f>IF(ISNA(VLOOKUP(C1514,FS_SIZE!$B$1:$C$551,2,0)),"",VLOOKUP(C1514,FS_SIZE!$B$1:$C$551,2,0))</f>
        <v/>
      </c>
    </row>
    <row r="1515" ht="12.8" customHeight="1" s="111">
      <c r="B1515" s="190" t="n"/>
      <c r="C1515" s="191" t="n"/>
      <c r="D1515" s="192" t="n"/>
      <c r="E1515" s="191" t="n"/>
      <c r="F1515" s="192" t="n"/>
      <c r="G1515" s="171">
        <f>IF(ISNA(VLOOKUP(C1515,FS_SIZE!$B$1:$C$551,2,0)),"",VLOOKUP(C1515,FS_SIZE!$B$1:$C$551,2,0))</f>
        <v/>
      </c>
    </row>
    <row r="1516" ht="12.8" customHeight="1" s="111">
      <c r="B1516" s="190" t="n"/>
      <c r="C1516" s="191" t="n"/>
      <c r="D1516" s="192" t="n"/>
      <c r="E1516" s="191" t="n"/>
      <c r="F1516" s="192" t="n"/>
      <c r="G1516" s="171">
        <f>IF(ISNA(VLOOKUP(C1516,FS_SIZE!$B$1:$C$551,2,0)),"",VLOOKUP(C1516,FS_SIZE!$B$1:$C$551,2,0))</f>
        <v/>
      </c>
    </row>
    <row r="1517" ht="12.8" customHeight="1" s="111">
      <c r="B1517" s="190" t="n"/>
      <c r="C1517" s="191" t="n"/>
      <c r="D1517" s="192" t="n"/>
      <c r="E1517" s="191" t="n"/>
      <c r="F1517" s="192" t="n"/>
      <c r="G1517" s="171">
        <f>IF(ISNA(VLOOKUP(C1517,FS_SIZE!$B$1:$C$551,2,0)),"",VLOOKUP(C1517,FS_SIZE!$B$1:$C$551,2,0))</f>
        <v/>
      </c>
    </row>
    <row r="1518" ht="12.8" customHeight="1" s="111">
      <c r="B1518" s="190" t="n"/>
      <c r="C1518" s="191" t="n"/>
      <c r="D1518" s="192" t="n"/>
      <c r="E1518" s="191" t="n"/>
      <c r="F1518" s="192" t="n"/>
      <c r="G1518" s="171">
        <f>IF(ISNA(VLOOKUP(C1518,FS_SIZE!$B$1:$C$551,2,0)),"",VLOOKUP(C1518,FS_SIZE!$B$1:$C$551,2,0))</f>
        <v/>
      </c>
    </row>
    <row r="1519" ht="12.8" customHeight="1" s="111">
      <c r="B1519" s="190" t="n"/>
      <c r="C1519" s="191" t="n"/>
      <c r="D1519" s="192" t="n"/>
      <c r="E1519" s="191" t="n"/>
      <c r="F1519" s="192" t="n"/>
      <c r="G1519" s="171">
        <f>IF(ISNA(VLOOKUP(C1519,FS_SIZE!$B$1:$C$551,2,0)),"",VLOOKUP(C1519,FS_SIZE!$B$1:$C$551,2,0))</f>
        <v/>
      </c>
    </row>
    <row r="1520" ht="12.8" customHeight="1" s="111">
      <c r="B1520" s="190" t="n"/>
      <c r="C1520" s="191" t="n"/>
      <c r="D1520" s="192" t="n"/>
      <c r="E1520" s="191" t="n"/>
      <c r="F1520" s="192" t="n"/>
      <c r="G1520" s="171">
        <f>IF(ISNA(VLOOKUP(C1520,FS_SIZE!$B$1:$C$551,2,0)),"",VLOOKUP(C1520,FS_SIZE!$B$1:$C$551,2,0))</f>
        <v/>
      </c>
    </row>
    <row r="1521" ht="12.8" customHeight="1" s="111">
      <c r="B1521" s="190" t="n"/>
      <c r="C1521" s="191" t="n"/>
      <c r="D1521" s="192" t="n"/>
      <c r="E1521" s="191" t="n"/>
      <c r="F1521" s="192" t="n"/>
      <c r="G1521" s="171">
        <f>IF(ISNA(VLOOKUP(C1521,FS_SIZE!$B$1:$C$551,2,0)),"",VLOOKUP(C1521,FS_SIZE!$B$1:$C$551,2,0))</f>
        <v/>
      </c>
    </row>
    <row r="1522" ht="12.8" customHeight="1" s="111">
      <c r="B1522" s="190" t="n"/>
      <c r="C1522" s="191" t="n"/>
      <c r="D1522" s="192" t="n"/>
      <c r="E1522" s="191" t="n"/>
      <c r="F1522" s="192" t="n"/>
      <c r="G1522" s="171">
        <f>IF(ISNA(VLOOKUP(C1522,FS_SIZE!$B$1:$C$551,2,0)),"",VLOOKUP(C1522,FS_SIZE!$B$1:$C$551,2,0))</f>
        <v/>
      </c>
    </row>
    <row r="1523" ht="12.8" customHeight="1" s="111">
      <c r="B1523" s="190" t="n"/>
      <c r="C1523" s="191" t="n"/>
      <c r="D1523" s="192" t="n"/>
      <c r="E1523" s="191" t="n"/>
      <c r="F1523" s="192" t="n"/>
      <c r="G1523" s="171">
        <f>IF(ISNA(VLOOKUP(C1523,FS_SIZE!$B$1:$C$551,2,0)),"",VLOOKUP(C1523,FS_SIZE!$B$1:$C$551,2,0))</f>
        <v/>
      </c>
    </row>
    <row r="1524" ht="12.8" customHeight="1" s="111">
      <c r="B1524" s="190" t="n"/>
      <c r="C1524" s="191" t="n"/>
      <c r="D1524" s="192" t="n"/>
      <c r="E1524" s="191" t="n"/>
      <c r="F1524" s="192" t="n"/>
      <c r="G1524" s="171">
        <f>IF(ISNA(VLOOKUP(C1524,FS_SIZE!$B$1:$C$551,2,0)),"",VLOOKUP(C1524,FS_SIZE!$B$1:$C$551,2,0))</f>
        <v/>
      </c>
    </row>
    <row r="1525" ht="12.8" customHeight="1" s="111">
      <c r="B1525" s="190" t="n"/>
      <c r="C1525" s="191" t="n"/>
      <c r="D1525" s="192" t="n"/>
      <c r="E1525" s="191" t="n"/>
      <c r="F1525" s="192" t="n"/>
      <c r="G1525" s="171">
        <f>IF(ISNA(VLOOKUP(C1525,FS_SIZE!$B$1:$C$551,2,0)),"",VLOOKUP(C1525,FS_SIZE!$B$1:$C$551,2,0))</f>
        <v/>
      </c>
    </row>
    <row r="1526" ht="12.8" customHeight="1" s="111">
      <c r="B1526" s="190" t="n"/>
      <c r="C1526" s="191" t="n"/>
      <c r="D1526" s="192" t="n"/>
      <c r="E1526" s="191" t="n"/>
      <c r="F1526" s="192" t="n"/>
      <c r="G1526" s="171">
        <f>IF(ISNA(VLOOKUP(C1526,FS_SIZE!$B$1:$C$551,2,0)),"",VLOOKUP(C1526,FS_SIZE!$B$1:$C$551,2,0))</f>
        <v/>
      </c>
    </row>
    <row r="1527" ht="12.8" customHeight="1" s="111">
      <c r="B1527" s="190" t="n"/>
      <c r="C1527" s="191" t="n"/>
      <c r="D1527" s="192" t="n"/>
      <c r="E1527" s="191" t="n"/>
      <c r="F1527" s="192" t="n"/>
      <c r="G1527" s="171">
        <f>IF(ISNA(VLOOKUP(C1527,FS_SIZE!$B$1:$C$551,2,0)),"",VLOOKUP(C1527,FS_SIZE!$B$1:$C$551,2,0))</f>
        <v/>
      </c>
    </row>
    <row r="1528" ht="12.8" customHeight="1" s="111">
      <c r="B1528" s="190" t="n"/>
      <c r="C1528" s="191" t="n"/>
      <c r="D1528" s="192" t="n"/>
      <c r="E1528" s="191" t="n"/>
      <c r="F1528" s="192" t="n"/>
      <c r="G1528" s="171">
        <f>IF(ISNA(VLOOKUP(C1528,FS_SIZE!$B$1:$C$551,2,0)),"",VLOOKUP(C1528,FS_SIZE!$B$1:$C$551,2,0))</f>
        <v/>
      </c>
    </row>
    <row r="1529" ht="12.8" customHeight="1" s="111">
      <c r="B1529" s="190" t="n"/>
      <c r="C1529" s="191" t="n"/>
      <c r="D1529" s="192" t="n"/>
      <c r="E1529" s="191" t="n"/>
      <c r="F1529" s="192" t="n"/>
      <c r="G1529" s="171">
        <f>IF(ISNA(VLOOKUP(C1529,FS_SIZE!$B$1:$C$551,2,0)),"",VLOOKUP(C1529,FS_SIZE!$B$1:$C$551,2,0))</f>
        <v/>
      </c>
    </row>
    <row r="1530" ht="12.8" customHeight="1" s="111">
      <c r="B1530" s="190" t="n"/>
      <c r="C1530" s="191" t="n"/>
      <c r="D1530" s="192" t="n"/>
      <c r="E1530" s="191" t="n"/>
      <c r="F1530" s="192" t="n"/>
      <c r="G1530" s="171">
        <f>IF(ISNA(VLOOKUP(C1530,FS_SIZE!$B$1:$C$551,2,0)),"",VLOOKUP(C1530,FS_SIZE!$B$1:$C$551,2,0))</f>
        <v/>
      </c>
    </row>
    <row r="1531" ht="12.8" customHeight="1" s="111">
      <c r="B1531" s="190" t="n"/>
      <c r="C1531" s="191" t="n"/>
      <c r="D1531" s="192" t="n"/>
      <c r="E1531" s="191" t="n"/>
      <c r="F1531" s="192" t="n"/>
      <c r="G1531" s="171">
        <f>IF(ISNA(VLOOKUP(C1531,FS_SIZE!$B$1:$C$551,2,0)),"",VLOOKUP(C1531,FS_SIZE!$B$1:$C$551,2,0))</f>
        <v/>
      </c>
    </row>
    <row r="1532" ht="12.8" customHeight="1" s="111">
      <c r="B1532" s="190" t="n"/>
      <c r="C1532" s="191" t="n"/>
      <c r="D1532" s="192" t="n"/>
      <c r="E1532" s="191" t="n"/>
      <c r="F1532" s="192" t="n"/>
      <c r="G1532" s="171">
        <f>IF(ISNA(VLOOKUP(C1532,FS_SIZE!$B$1:$C$551,2,0)),"",VLOOKUP(C1532,FS_SIZE!$B$1:$C$551,2,0))</f>
        <v/>
      </c>
    </row>
    <row r="1533" ht="12.8" customHeight="1" s="111">
      <c r="B1533" s="190" t="n"/>
      <c r="C1533" s="191" t="n"/>
      <c r="D1533" s="192" t="n"/>
      <c r="E1533" s="191" t="n"/>
      <c r="F1533" s="192" t="n"/>
      <c r="G1533" s="171">
        <f>IF(ISNA(VLOOKUP(C1533,FS_SIZE!$B$1:$C$551,2,0)),"",VLOOKUP(C1533,FS_SIZE!$B$1:$C$551,2,0))</f>
        <v/>
      </c>
    </row>
    <row r="1534" ht="12.8" customHeight="1" s="111">
      <c r="B1534" s="190" t="n"/>
      <c r="C1534" s="191" t="n"/>
      <c r="D1534" s="192" t="n"/>
      <c r="E1534" s="191" t="n"/>
      <c r="F1534" s="192" t="n"/>
      <c r="G1534" s="171">
        <f>IF(ISNA(VLOOKUP(C1534,FS_SIZE!$B$1:$C$551,2,0)),"",VLOOKUP(C1534,FS_SIZE!$B$1:$C$551,2,0))</f>
        <v/>
      </c>
    </row>
    <row r="1535" ht="12.8" customHeight="1" s="111">
      <c r="B1535" s="190" t="n"/>
      <c r="C1535" s="191" t="n"/>
      <c r="D1535" s="192" t="n"/>
      <c r="E1535" s="191" t="n"/>
      <c r="F1535" s="192" t="n"/>
      <c r="G1535" s="171">
        <f>IF(ISNA(VLOOKUP(C1535,FS_SIZE!$B$1:$C$551,2,0)),"",VLOOKUP(C1535,FS_SIZE!$B$1:$C$551,2,0))</f>
        <v/>
      </c>
    </row>
    <row r="1536" ht="12.8" customHeight="1" s="111">
      <c r="B1536" s="190" t="n"/>
      <c r="C1536" s="191" t="n"/>
      <c r="D1536" s="192" t="n"/>
      <c r="E1536" s="191" t="n"/>
      <c r="F1536" s="192" t="n"/>
      <c r="G1536" s="171">
        <f>IF(ISNA(VLOOKUP(C1536,FS_SIZE!$B$1:$C$551,2,0)),"",VLOOKUP(C1536,FS_SIZE!$B$1:$C$551,2,0))</f>
        <v/>
      </c>
    </row>
    <row r="1537" ht="12.8" customHeight="1" s="111">
      <c r="B1537" s="190" t="n"/>
      <c r="C1537" s="191" t="n"/>
      <c r="D1537" s="192" t="n"/>
      <c r="E1537" s="191" t="n"/>
      <c r="F1537" s="192" t="n"/>
      <c r="G1537" s="171">
        <f>IF(ISNA(VLOOKUP(C1537,FS_SIZE!$B$1:$C$551,2,0)),"",VLOOKUP(C1537,FS_SIZE!$B$1:$C$551,2,0))</f>
        <v/>
      </c>
    </row>
    <row r="1538" ht="12.8" customHeight="1" s="111">
      <c r="B1538" s="190" t="n"/>
      <c r="C1538" s="191" t="n"/>
      <c r="D1538" s="192" t="n"/>
      <c r="E1538" s="191" t="n"/>
      <c r="F1538" s="192" t="n"/>
      <c r="G1538" s="171">
        <f>IF(ISNA(VLOOKUP(C1538,FS_SIZE!$B$1:$C$551,2,0)),"",VLOOKUP(C1538,FS_SIZE!$B$1:$C$551,2,0))</f>
        <v/>
      </c>
    </row>
    <row r="1539" ht="12.8" customHeight="1" s="111">
      <c r="B1539" s="190" t="n"/>
      <c r="C1539" s="191" t="n"/>
      <c r="D1539" s="192" t="n"/>
      <c r="E1539" s="191" t="n"/>
      <c r="F1539" s="192" t="n"/>
      <c r="G1539" s="171">
        <f>IF(ISNA(VLOOKUP(C1539,FS_SIZE!$B$1:$C$551,2,0)),"",VLOOKUP(C1539,FS_SIZE!$B$1:$C$551,2,0))</f>
        <v/>
      </c>
    </row>
    <row r="1540" ht="12.8" customHeight="1" s="111">
      <c r="B1540" s="190" t="n"/>
      <c r="C1540" s="191" t="n"/>
      <c r="D1540" s="192" t="n"/>
      <c r="E1540" s="191" t="n"/>
      <c r="F1540" s="192" t="n"/>
      <c r="G1540" s="171">
        <f>IF(ISNA(VLOOKUP(C1540,FS_SIZE!$B$1:$C$551,2,0)),"",VLOOKUP(C1540,FS_SIZE!$B$1:$C$551,2,0))</f>
        <v/>
      </c>
    </row>
    <row r="1541" ht="12.8" customHeight="1" s="111">
      <c r="B1541" s="190" t="n"/>
      <c r="C1541" s="191" t="n"/>
      <c r="D1541" s="192" t="n"/>
      <c r="E1541" s="191" t="n"/>
      <c r="F1541" s="192" t="n"/>
      <c r="G1541" s="171">
        <f>IF(ISNA(VLOOKUP(C1541,FS_SIZE!$B$1:$C$551,2,0)),"",VLOOKUP(C1541,FS_SIZE!$B$1:$C$551,2,0))</f>
        <v/>
      </c>
    </row>
    <row r="1542" ht="12.8" customHeight="1" s="111">
      <c r="B1542" s="190" t="n"/>
      <c r="C1542" s="191" t="n"/>
      <c r="D1542" s="192" t="n"/>
      <c r="E1542" s="191" t="n"/>
      <c r="F1542" s="192" t="n"/>
      <c r="G1542" s="171">
        <f>IF(ISNA(VLOOKUP(C1542,FS_SIZE!$B$1:$C$551,2,0)),"",VLOOKUP(C1542,FS_SIZE!$B$1:$C$551,2,0))</f>
        <v/>
      </c>
    </row>
    <row r="1543" ht="12.8" customHeight="1" s="111">
      <c r="B1543" s="190" t="n"/>
      <c r="C1543" s="191" t="n"/>
      <c r="D1543" s="192" t="n"/>
      <c r="E1543" s="191" t="n"/>
      <c r="F1543" s="192" t="n"/>
      <c r="G1543" s="171">
        <f>IF(ISNA(VLOOKUP(C1543,FS_SIZE!$B$1:$C$551,2,0)),"",VLOOKUP(C1543,FS_SIZE!$B$1:$C$551,2,0))</f>
        <v/>
      </c>
    </row>
    <row r="1544" ht="12.8" customHeight="1" s="111">
      <c r="B1544" s="190" t="n"/>
      <c r="C1544" s="191" t="n"/>
      <c r="D1544" s="192" t="n"/>
      <c r="E1544" s="191" t="n"/>
      <c r="F1544" s="192" t="n"/>
      <c r="G1544" s="171">
        <f>IF(ISNA(VLOOKUP(C1544,FS_SIZE!$B$1:$C$551,2,0)),"",VLOOKUP(C1544,FS_SIZE!$B$1:$C$551,2,0))</f>
        <v/>
      </c>
    </row>
    <row r="1545" ht="12.8" customHeight="1" s="111">
      <c r="B1545" s="190" t="n"/>
      <c r="C1545" s="191" t="n"/>
      <c r="D1545" s="192" t="n"/>
      <c r="E1545" s="191" t="n"/>
      <c r="F1545" s="192" t="n"/>
      <c r="G1545" s="171">
        <f>IF(ISNA(VLOOKUP(C1545,FS_SIZE!$B$1:$C$551,2,0)),"",VLOOKUP(C1545,FS_SIZE!$B$1:$C$551,2,0))</f>
        <v/>
      </c>
    </row>
    <row r="1546" ht="12.8" customHeight="1" s="111">
      <c r="B1546" s="190" t="n"/>
      <c r="C1546" s="191" t="n"/>
      <c r="D1546" s="192" t="n"/>
      <c r="E1546" s="191" t="n"/>
      <c r="F1546" s="192" t="n"/>
      <c r="G1546" s="171">
        <f>IF(ISNA(VLOOKUP(C1546,FS_SIZE!$B$1:$C$551,2,0)),"",VLOOKUP(C1546,FS_SIZE!$B$1:$C$551,2,0))</f>
        <v/>
      </c>
    </row>
    <row r="1547" ht="12.8" customHeight="1" s="111">
      <c r="B1547" s="190" t="n"/>
      <c r="C1547" s="191" t="n"/>
      <c r="D1547" s="192" t="n"/>
      <c r="E1547" s="191" t="n"/>
      <c r="F1547" s="192" t="n"/>
      <c r="G1547" s="171">
        <f>IF(ISNA(VLOOKUP(C1547,FS_SIZE!$B$1:$C$551,2,0)),"",VLOOKUP(C1547,FS_SIZE!$B$1:$C$551,2,0))</f>
        <v/>
      </c>
    </row>
    <row r="1548" ht="12.8" customHeight="1" s="111">
      <c r="B1548" s="190" t="n"/>
      <c r="C1548" s="191" t="n"/>
      <c r="D1548" s="192" t="n"/>
      <c r="E1548" s="191" t="n"/>
      <c r="F1548" s="192" t="n"/>
      <c r="G1548" s="171">
        <f>IF(ISNA(VLOOKUP(C1548,FS_SIZE!$B$1:$C$551,2,0)),"",VLOOKUP(C1548,FS_SIZE!$B$1:$C$551,2,0))</f>
        <v/>
      </c>
    </row>
    <row r="1549" ht="12.8" customHeight="1" s="111">
      <c r="B1549" s="190" t="n"/>
      <c r="C1549" s="191" t="n"/>
      <c r="D1549" s="192" t="n"/>
      <c r="E1549" s="191" t="n"/>
      <c r="F1549" s="192" t="n"/>
      <c r="G1549" s="171">
        <f>IF(ISNA(VLOOKUP(C1549,FS_SIZE!$B$1:$C$551,2,0)),"",VLOOKUP(C1549,FS_SIZE!$B$1:$C$551,2,0))</f>
        <v/>
      </c>
    </row>
    <row r="1550" ht="12.8" customHeight="1" s="111">
      <c r="B1550" s="190" t="n"/>
      <c r="C1550" s="191" t="n"/>
      <c r="D1550" s="192" t="n"/>
      <c r="E1550" s="191" t="n"/>
      <c r="F1550" s="192" t="n"/>
      <c r="G1550" s="171">
        <f>IF(ISNA(VLOOKUP(C1550,FS_SIZE!$B$1:$C$551,2,0)),"",VLOOKUP(C1550,FS_SIZE!$B$1:$C$551,2,0))</f>
        <v/>
      </c>
    </row>
    <row r="1551" ht="12.8" customHeight="1" s="111">
      <c r="B1551" s="190" t="n"/>
      <c r="C1551" s="191" t="n"/>
      <c r="D1551" s="192" t="n"/>
      <c r="E1551" s="191" t="n"/>
      <c r="F1551" s="192" t="n"/>
      <c r="G1551" s="171">
        <f>IF(ISNA(VLOOKUP(C1551,FS_SIZE!$B$1:$C$551,2,0)),"",VLOOKUP(C1551,FS_SIZE!$B$1:$C$551,2,0))</f>
        <v/>
      </c>
    </row>
    <row r="1552" ht="12.8" customHeight="1" s="111">
      <c r="B1552" s="190" t="n"/>
      <c r="C1552" s="191" t="n"/>
      <c r="D1552" s="192" t="n"/>
      <c r="E1552" s="191" t="n"/>
      <c r="F1552" s="192" t="n"/>
      <c r="G1552" s="171">
        <f>IF(ISNA(VLOOKUP(C1552,FS_SIZE!$B$1:$C$551,2,0)),"",VLOOKUP(C1552,FS_SIZE!$B$1:$C$551,2,0))</f>
        <v/>
      </c>
    </row>
    <row r="1553" ht="12.8" customHeight="1" s="111">
      <c r="B1553" s="190" t="n"/>
      <c r="C1553" s="191" t="n"/>
      <c r="D1553" s="192" t="n"/>
      <c r="E1553" s="191" t="n"/>
      <c r="F1553" s="192" t="n"/>
      <c r="G1553" s="171">
        <f>IF(ISNA(VLOOKUP(C1553,FS_SIZE!$B$1:$C$551,2,0)),"",VLOOKUP(C1553,FS_SIZE!$B$1:$C$551,2,0))</f>
        <v/>
      </c>
    </row>
    <row r="1554" ht="12.8" customHeight="1" s="111">
      <c r="B1554" s="190" t="n"/>
      <c r="C1554" s="191" t="n"/>
      <c r="D1554" s="192" t="n"/>
      <c r="E1554" s="191" t="n"/>
      <c r="F1554" s="192" t="n"/>
      <c r="G1554" s="171">
        <f>IF(ISNA(VLOOKUP(C1554,FS_SIZE!$B$1:$C$551,2,0)),"",VLOOKUP(C1554,FS_SIZE!$B$1:$C$551,2,0))</f>
        <v/>
      </c>
    </row>
    <row r="1555" ht="12.8" customHeight="1" s="111">
      <c r="B1555" s="190" t="n"/>
      <c r="C1555" s="191" t="n"/>
      <c r="D1555" s="192" t="n"/>
      <c r="E1555" s="191" t="n"/>
      <c r="F1555" s="192" t="n"/>
      <c r="G1555" s="171">
        <f>IF(ISNA(VLOOKUP(C1555,FS_SIZE!$B$1:$C$551,2,0)),"",VLOOKUP(C1555,FS_SIZE!$B$1:$C$551,2,0))</f>
        <v/>
      </c>
    </row>
    <row r="1556" ht="12.8" customHeight="1" s="111">
      <c r="B1556" s="190" t="n"/>
      <c r="C1556" s="191" t="n"/>
      <c r="D1556" s="192" t="n"/>
      <c r="E1556" s="191" t="n"/>
      <c r="F1556" s="192" t="n"/>
      <c r="G1556" s="171">
        <f>IF(ISNA(VLOOKUP(C1556,FS_SIZE!$B$1:$C$551,2,0)),"",VLOOKUP(C1556,FS_SIZE!$B$1:$C$551,2,0))</f>
        <v/>
      </c>
    </row>
    <row r="1557" ht="12.8" customHeight="1" s="111">
      <c r="B1557" s="190" t="n"/>
      <c r="C1557" s="191" t="n"/>
      <c r="D1557" s="192" t="n"/>
      <c r="E1557" s="191" t="n"/>
      <c r="F1557" s="192" t="n"/>
      <c r="G1557" s="171">
        <f>IF(ISNA(VLOOKUP(C1557,FS_SIZE!$B$1:$C$551,2,0)),"",VLOOKUP(C1557,FS_SIZE!$B$1:$C$551,2,0))</f>
        <v/>
      </c>
    </row>
    <row r="1558" ht="12.8" customHeight="1" s="111">
      <c r="B1558" s="190" t="n"/>
      <c r="C1558" s="191" t="n"/>
      <c r="D1558" s="192" t="n"/>
      <c r="E1558" s="191" t="n"/>
      <c r="F1558" s="192" t="n"/>
      <c r="G1558" s="171">
        <f>IF(ISNA(VLOOKUP(C1558,FS_SIZE!$B$1:$C$551,2,0)),"",VLOOKUP(C1558,FS_SIZE!$B$1:$C$551,2,0))</f>
        <v/>
      </c>
    </row>
    <row r="1559" ht="12.8" customHeight="1" s="111">
      <c r="B1559" s="190" t="n"/>
      <c r="C1559" s="191" t="n"/>
      <c r="D1559" s="192" t="n"/>
      <c r="E1559" s="191" t="n"/>
      <c r="F1559" s="192" t="n"/>
      <c r="G1559" s="171">
        <f>IF(ISNA(VLOOKUP(C1559,FS_SIZE!$B$1:$C$551,2,0)),"",VLOOKUP(C1559,FS_SIZE!$B$1:$C$551,2,0))</f>
        <v/>
      </c>
    </row>
    <row r="1560" ht="12.8" customHeight="1" s="111">
      <c r="B1560" s="190" t="n"/>
      <c r="C1560" s="191" t="n"/>
      <c r="D1560" s="192" t="n"/>
      <c r="E1560" s="191" t="n"/>
      <c r="F1560" s="192" t="n"/>
      <c r="G1560" s="171">
        <f>IF(ISNA(VLOOKUP(C1560,FS_SIZE!$B$1:$C$551,2,0)),"",VLOOKUP(C1560,FS_SIZE!$B$1:$C$551,2,0))</f>
        <v/>
      </c>
    </row>
    <row r="1561" ht="12.8" customHeight="1" s="111">
      <c r="B1561" s="190" t="n"/>
      <c r="C1561" s="191" t="n"/>
      <c r="D1561" s="192" t="n"/>
      <c r="E1561" s="191" t="n"/>
      <c r="F1561" s="192" t="n"/>
      <c r="G1561" s="171">
        <f>IF(ISNA(VLOOKUP(C1561,FS_SIZE!$B$1:$C$551,2,0)),"",VLOOKUP(C1561,FS_SIZE!$B$1:$C$551,2,0))</f>
        <v/>
      </c>
    </row>
    <row r="1562" ht="12.8" customHeight="1" s="111">
      <c r="B1562" s="190" t="n"/>
      <c r="C1562" s="191" t="n"/>
      <c r="D1562" s="192" t="n"/>
      <c r="E1562" s="191" t="n"/>
      <c r="F1562" s="192" t="n"/>
      <c r="G1562" s="171">
        <f>IF(ISNA(VLOOKUP(C1562,FS_SIZE!$B$1:$C$551,2,0)),"",VLOOKUP(C1562,FS_SIZE!$B$1:$C$551,2,0))</f>
        <v/>
      </c>
    </row>
    <row r="1563" ht="12.8" customHeight="1" s="111">
      <c r="B1563" s="190" t="n"/>
      <c r="C1563" s="191" t="n"/>
      <c r="D1563" s="192" t="n"/>
      <c r="E1563" s="191" t="n"/>
      <c r="F1563" s="192" t="n"/>
      <c r="G1563" s="171">
        <f>IF(ISNA(VLOOKUP(C1563,FS_SIZE!$B$1:$C$551,2,0)),"",VLOOKUP(C1563,FS_SIZE!$B$1:$C$551,2,0))</f>
        <v/>
      </c>
    </row>
    <row r="1564" ht="12.8" customHeight="1" s="111">
      <c r="B1564" s="190" t="n"/>
      <c r="C1564" s="191" t="n"/>
      <c r="D1564" s="192" t="n"/>
      <c r="E1564" s="191" t="n"/>
      <c r="F1564" s="192" t="n"/>
      <c r="G1564" s="171">
        <f>IF(ISNA(VLOOKUP(C1564,FS_SIZE!$B$1:$C$551,2,0)),"",VLOOKUP(C1564,FS_SIZE!$B$1:$C$551,2,0))</f>
        <v/>
      </c>
    </row>
    <row r="1565" ht="12.8" customHeight="1" s="111">
      <c r="B1565" s="190" t="n"/>
      <c r="C1565" s="191" t="n"/>
      <c r="D1565" s="192" t="n"/>
      <c r="E1565" s="191" t="n"/>
      <c r="F1565" s="192" t="n"/>
      <c r="G1565" s="171">
        <f>IF(ISNA(VLOOKUP(C1565,FS_SIZE!$B$1:$C$551,2,0)),"",VLOOKUP(C1565,FS_SIZE!$B$1:$C$551,2,0))</f>
        <v/>
      </c>
    </row>
    <row r="1566" ht="12.8" customHeight="1" s="111">
      <c r="B1566" s="190" t="n"/>
      <c r="C1566" s="191" t="n"/>
      <c r="D1566" s="192" t="n"/>
      <c r="E1566" s="191" t="n"/>
      <c r="F1566" s="192" t="n"/>
      <c r="G1566" s="171">
        <f>IF(ISNA(VLOOKUP(C1566,FS_SIZE!$B$1:$C$551,2,0)),"",VLOOKUP(C1566,FS_SIZE!$B$1:$C$551,2,0))</f>
        <v/>
      </c>
    </row>
    <row r="1567" ht="12.8" customHeight="1" s="111">
      <c r="B1567" s="190" t="n"/>
      <c r="C1567" s="191" t="n"/>
      <c r="D1567" s="192" t="n"/>
      <c r="E1567" s="191" t="n"/>
      <c r="F1567" s="192" t="n"/>
      <c r="G1567" s="171">
        <f>IF(ISNA(VLOOKUP(C1567,FS_SIZE!$B$1:$C$551,2,0)),"",VLOOKUP(C1567,FS_SIZE!$B$1:$C$551,2,0))</f>
        <v/>
      </c>
    </row>
    <row r="1568" ht="12.8" customHeight="1" s="111">
      <c r="B1568" s="190" t="n"/>
      <c r="C1568" s="191" t="n"/>
      <c r="D1568" s="192" t="n"/>
      <c r="E1568" s="191" t="n"/>
      <c r="F1568" s="192" t="n"/>
      <c r="G1568" s="171">
        <f>IF(ISNA(VLOOKUP(C1568,FS_SIZE!$B$1:$C$551,2,0)),"",VLOOKUP(C1568,FS_SIZE!$B$1:$C$551,2,0))</f>
        <v/>
      </c>
    </row>
    <row r="1569" ht="12.8" customHeight="1" s="111">
      <c r="B1569" s="190" t="n"/>
      <c r="C1569" s="191" t="n"/>
      <c r="D1569" s="192" t="n"/>
      <c r="E1569" s="191" t="n"/>
      <c r="F1569" s="192" t="n"/>
      <c r="G1569" s="171">
        <f>IF(ISNA(VLOOKUP(C1569,FS_SIZE!$B$1:$C$551,2,0)),"",VLOOKUP(C1569,FS_SIZE!$B$1:$C$551,2,0))</f>
        <v/>
      </c>
    </row>
    <row r="1570" ht="12.8" customHeight="1" s="111">
      <c r="B1570" s="190" t="n"/>
      <c r="C1570" s="191" t="n"/>
      <c r="D1570" s="192" t="n"/>
      <c r="E1570" s="191" t="n"/>
      <c r="F1570" s="192" t="n"/>
      <c r="G1570" s="171">
        <f>IF(ISNA(VLOOKUP(C1570,FS_SIZE!$B$1:$C$551,2,0)),"",VLOOKUP(C1570,FS_SIZE!$B$1:$C$551,2,0))</f>
        <v/>
      </c>
    </row>
    <row r="1571" ht="12.8" customHeight="1" s="111">
      <c r="B1571" s="190" t="n"/>
      <c r="C1571" s="191" t="n"/>
      <c r="D1571" s="192" t="n"/>
      <c r="E1571" s="191" t="n"/>
      <c r="F1571" s="192" t="n"/>
      <c r="G1571" s="171">
        <f>IF(ISNA(VLOOKUP(C1571,FS_SIZE!$B$1:$C$551,2,0)),"",VLOOKUP(C1571,FS_SIZE!$B$1:$C$551,2,0))</f>
        <v/>
      </c>
    </row>
    <row r="1572" ht="12.8" customHeight="1" s="111">
      <c r="B1572" s="190" t="n"/>
      <c r="C1572" s="191" t="n"/>
      <c r="D1572" s="192" t="n"/>
      <c r="E1572" s="191" t="n"/>
      <c r="F1572" s="192" t="n"/>
      <c r="G1572" s="171">
        <f>IF(ISNA(VLOOKUP(C1572,FS_SIZE!$B$1:$C$551,2,0)),"",VLOOKUP(C1572,FS_SIZE!$B$1:$C$551,2,0))</f>
        <v/>
      </c>
    </row>
    <row r="1573" ht="12.8" customHeight="1" s="111">
      <c r="B1573" s="190" t="n"/>
      <c r="C1573" s="191" t="n"/>
      <c r="D1573" s="192" t="n"/>
      <c r="E1573" s="191" t="n"/>
      <c r="F1573" s="192" t="n"/>
      <c r="G1573" s="171">
        <f>IF(ISNA(VLOOKUP(C1573,FS_SIZE!$B$1:$C$551,2,0)),"",VLOOKUP(C1573,FS_SIZE!$B$1:$C$551,2,0))</f>
        <v/>
      </c>
    </row>
    <row r="1574" ht="12.8" customHeight="1" s="111">
      <c r="B1574" s="190" t="n"/>
      <c r="C1574" s="191" t="n"/>
      <c r="D1574" s="192" t="n"/>
      <c r="E1574" s="191" t="n"/>
      <c r="F1574" s="192" t="n"/>
      <c r="G1574" s="171">
        <f>IF(ISNA(VLOOKUP(C1574,FS_SIZE!$B$1:$C$551,2,0)),"",VLOOKUP(C1574,FS_SIZE!$B$1:$C$551,2,0))</f>
        <v/>
      </c>
    </row>
    <row r="1575" ht="12.8" customHeight="1" s="111">
      <c r="B1575" s="190" t="n"/>
      <c r="C1575" s="191" t="n"/>
      <c r="D1575" s="192" t="n"/>
      <c r="E1575" s="191" t="n"/>
      <c r="F1575" s="192" t="n"/>
      <c r="G1575" s="171">
        <f>IF(ISNA(VLOOKUP(C1575,FS_SIZE!$B$1:$C$551,2,0)),"",VLOOKUP(C1575,FS_SIZE!$B$1:$C$551,2,0))</f>
        <v/>
      </c>
    </row>
    <row r="1576" ht="12.8" customHeight="1" s="111">
      <c r="B1576" s="190" t="n"/>
      <c r="C1576" s="191" t="n"/>
      <c r="D1576" s="192" t="n"/>
      <c r="E1576" s="191" t="n"/>
      <c r="F1576" s="192" t="n"/>
      <c r="G1576" s="171">
        <f>IF(ISNA(VLOOKUP(C1576,FS_SIZE!$B$1:$C$551,2,0)),"",VLOOKUP(C1576,FS_SIZE!$B$1:$C$551,2,0))</f>
        <v/>
      </c>
    </row>
    <row r="1577" ht="12.8" customHeight="1" s="111">
      <c r="B1577" s="190" t="n"/>
      <c r="C1577" s="191" t="n"/>
      <c r="D1577" s="192" t="n"/>
      <c r="E1577" s="191" t="n"/>
      <c r="F1577" s="192" t="n"/>
      <c r="G1577" s="171">
        <f>IF(ISNA(VLOOKUP(C1577,FS_SIZE!$B$1:$C$551,2,0)),"",VLOOKUP(C1577,FS_SIZE!$B$1:$C$551,2,0))</f>
        <v/>
      </c>
    </row>
    <row r="1578" ht="12.8" customHeight="1" s="111">
      <c r="B1578" s="190" t="n"/>
      <c r="C1578" s="191" t="n"/>
      <c r="D1578" s="192" t="n"/>
      <c r="E1578" s="191" t="n"/>
      <c r="F1578" s="192" t="n"/>
      <c r="G1578" s="171">
        <f>IF(ISNA(VLOOKUP(C1578,FS_SIZE!$B$1:$C$551,2,0)),"",VLOOKUP(C1578,FS_SIZE!$B$1:$C$551,2,0))</f>
        <v/>
      </c>
    </row>
    <row r="1579" ht="12.8" customHeight="1" s="111">
      <c r="B1579" s="190" t="n"/>
      <c r="C1579" s="191" t="n"/>
      <c r="D1579" s="192" t="n"/>
      <c r="E1579" s="191" t="n"/>
      <c r="F1579" s="192" t="n"/>
      <c r="G1579" s="171">
        <f>IF(ISNA(VLOOKUP(C1579,FS_SIZE!$B$1:$C$551,2,0)),"",VLOOKUP(C1579,FS_SIZE!$B$1:$C$551,2,0))</f>
        <v/>
      </c>
    </row>
    <row r="1580" ht="12.8" customHeight="1" s="111">
      <c r="B1580" s="190" t="n"/>
      <c r="C1580" s="191" t="n"/>
      <c r="D1580" s="192" t="n"/>
      <c r="E1580" s="191" t="n"/>
      <c r="F1580" s="192" t="n"/>
      <c r="G1580" s="171">
        <f>IF(ISNA(VLOOKUP(C1580,FS_SIZE!$B$1:$C$551,2,0)),"",VLOOKUP(C1580,FS_SIZE!$B$1:$C$551,2,0))</f>
        <v/>
      </c>
    </row>
    <row r="1581" ht="12.8" customHeight="1" s="111">
      <c r="B1581" s="190" t="n"/>
      <c r="C1581" s="191" t="n"/>
      <c r="D1581" s="192" t="n"/>
      <c r="E1581" s="191" t="n"/>
      <c r="F1581" s="192" t="n"/>
      <c r="G1581" s="171">
        <f>IF(ISNA(VLOOKUP(C1581,FS_SIZE!$B$1:$C$551,2,0)),"",VLOOKUP(C1581,FS_SIZE!$B$1:$C$551,2,0))</f>
        <v/>
      </c>
    </row>
    <row r="1582" ht="12.8" customHeight="1" s="111">
      <c r="B1582" s="190" t="n"/>
      <c r="C1582" s="191" t="n"/>
      <c r="D1582" s="192" t="n"/>
      <c r="E1582" s="191" t="n"/>
      <c r="F1582" s="192" t="n"/>
      <c r="G1582" s="171">
        <f>IF(ISNA(VLOOKUP(C1582,FS_SIZE!$B$1:$C$551,2,0)),"",VLOOKUP(C1582,FS_SIZE!$B$1:$C$551,2,0))</f>
        <v/>
      </c>
    </row>
    <row r="1583" ht="12.8" customHeight="1" s="111">
      <c r="B1583" s="190" t="n"/>
      <c r="C1583" s="191" t="n"/>
      <c r="D1583" s="192" t="n"/>
      <c r="E1583" s="191" t="n"/>
      <c r="F1583" s="192" t="n"/>
      <c r="G1583" s="171">
        <f>IF(ISNA(VLOOKUP(C1583,FS_SIZE!$B$1:$C$551,2,0)),"",VLOOKUP(C1583,FS_SIZE!$B$1:$C$551,2,0))</f>
        <v/>
      </c>
    </row>
    <row r="1584" ht="12.8" customHeight="1" s="111">
      <c r="B1584" s="190" t="n"/>
      <c r="C1584" s="191" t="n"/>
      <c r="D1584" s="192" t="n"/>
      <c r="E1584" s="191" t="n"/>
      <c r="F1584" s="192" t="n"/>
      <c r="G1584" s="171">
        <f>IF(ISNA(VLOOKUP(C1584,FS_SIZE!$B$1:$C$551,2,0)),"",VLOOKUP(C1584,FS_SIZE!$B$1:$C$551,2,0))</f>
        <v/>
      </c>
    </row>
    <row r="1585" ht="12.8" customHeight="1" s="111">
      <c r="B1585" s="190" t="n"/>
      <c r="C1585" s="191" t="n"/>
      <c r="D1585" s="192" t="n"/>
      <c r="E1585" s="191" t="n"/>
      <c r="F1585" s="192" t="n"/>
      <c r="G1585" s="171">
        <f>IF(ISNA(VLOOKUP(C1585,FS_SIZE!$B$1:$C$551,2,0)),"",VLOOKUP(C1585,FS_SIZE!$B$1:$C$551,2,0))</f>
        <v/>
      </c>
    </row>
    <row r="1586" ht="12.8" customHeight="1" s="111">
      <c r="B1586" s="190" t="n"/>
      <c r="C1586" s="191" t="n"/>
      <c r="D1586" s="192" t="n"/>
      <c r="E1586" s="191" t="n"/>
      <c r="F1586" s="192" t="n"/>
      <c r="G1586" s="171">
        <f>IF(ISNA(VLOOKUP(C1586,FS_SIZE!$B$1:$C$551,2,0)),"",VLOOKUP(C1586,FS_SIZE!$B$1:$C$551,2,0))</f>
        <v/>
      </c>
    </row>
    <row r="1587" ht="12.8" customHeight="1" s="111">
      <c r="B1587" s="190" t="n"/>
      <c r="C1587" s="191" t="n"/>
      <c r="D1587" s="192" t="n"/>
      <c r="E1587" s="191" t="n"/>
      <c r="F1587" s="192" t="n"/>
      <c r="G1587" s="171">
        <f>IF(ISNA(VLOOKUP(C1587,FS_SIZE!$B$1:$C$551,2,0)),"",VLOOKUP(C1587,FS_SIZE!$B$1:$C$551,2,0))</f>
        <v/>
      </c>
    </row>
    <row r="1588" ht="12.8" customHeight="1" s="111">
      <c r="B1588" s="190" t="n"/>
      <c r="C1588" s="191" t="n"/>
      <c r="D1588" s="192" t="n"/>
      <c r="E1588" s="191" t="n"/>
      <c r="F1588" s="192" t="n"/>
      <c r="G1588" s="171">
        <f>IF(ISNA(VLOOKUP(C1588,FS_SIZE!$B$1:$C$551,2,0)),"",VLOOKUP(C1588,FS_SIZE!$B$1:$C$551,2,0))</f>
        <v/>
      </c>
    </row>
    <row r="1589" ht="12.8" customHeight="1" s="111">
      <c r="B1589" s="190" t="n"/>
      <c r="C1589" s="191" t="n"/>
      <c r="D1589" s="192" t="n"/>
      <c r="E1589" s="191" t="n"/>
      <c r="F1589" s="192" t="n"/>
      <c r="G1589" s="171">
        <f>IF(ISNA(VLOOKUP(C1589,FS_SIZE!$B$1:$C$551,2,0)),"",VLOOKUP(C1589,FS_SIZE!$B$1:$C$551,2,0))</f>
        <v/>
      </c>
    </row>
    <row r="1590" ht="12.8" customHeight="1" s="111">
      <c r="B1590" s="190" t="n"/>
      <c r="C1590" s="191" t="n"/>
      <c r="D1590" s="192" t="n"/>
      <c r="E1590" s="191" t="n"/>
      <c r="F1590" s="192" t="n"/>
      <c r="G1590" s="171">
        <f>IF(ISNA(VLOOKUP(C1590,FS_SIZE!$B$1:$C$551,2,0)),"",VLOOKUP(C1590,FS_SIZE!$B$1:$C$551,2,0))</f>
        <v/>
      </c>
    </row>
    <row r="1591" ht="12.8" customHeight="1" s="111">
      <c r="B1591" s="190" t="n"/>
      <c r="C1591" s="191" t="n"/>
      <c r="D1591" s="192" t="n"/>
      <c r="E1591" s="191" t="n"/>
      <c r="F1591" s="192" t="n"/>
      <c r="G1591" s="171">
        <f>IF(ISNA(VLOOKUP(C1591,FS_SIZE!$B$1:$C$551,2,0)),"",VLOOKUP(C1591,FS_SIZE!$B$1:$C$551,2,0))</f>
        <v/>
      </c>
    </row>
    <row r="1592" ht="12.8" customHeight="1" s="111">
      <c r="B1592" s="190" t="n"/>
      <c r="C1592" s="191" t="n"/>
      <c r="D1592" s="192" t="n"/>
      <c r="E1592" s="191" t="n"/>
      <c r="F1592" s="192" t="n"/>
      <c r="G1592" s="171">
        <f>IF(ISNA(VLOOKUP(C1592,FS_SIZE!$B$1:$C$551,2,0)),"",VLOOKUP(C1592,FS_SIZE!$B$1:$C$551,2,0))</f>
        <v/>
      </c>
    </row>
    <row r="1593" ht="12.8" customHeight="1" s="111">
      <c r="B1593" s="190" t="n"/>
      <c r="C1593" s="191" t="n"/>
      <c r="D1593" s="192" t="n"/>
      <c r="E1593" s="191" t="n"/>
      <c r="F1593" s="192" t="n"/>
      <c r="G1593" s="171">
        <f>IF(ISNA(VLOOKUP(C1593,FS_SIZE!$B$1:$C$551,2,0)),"",VLOOKUP(C1593,FS_SIZE!$B$1:$C$551,2,0))</f>
        <v/>
      </c>
    </row>
    <row r="1594" ht="12.8" customHeight="1" s="111">
      <c r="B1594" s="190" t="n"/>
      <c r="C1594" s="191" t="n"/>
      <c r="D1594" s="192" t="n"/>
      <c r="E1594" s="191" t="n"/>
      <c r="F1594" s="192" t="n"/>
      <c r="G1594" s="171">
        <f>IF(ISNA(VLOOKUP(C1594,FS_SIZE!$B$1:$C$551,2,0)),"",VLOOKUP(C1594,FS_SIZE!$B$1:$C$551,2,0))</f>
        <v/>
      </c>
    </row>
    <row r="1595" ht="12.8" customHeight="1" s="111">
      <c r="B1595" s="190" t="n"/>
      <c r="C1595" s="191" t="n"/>
      <c r="D1595" s="192" t="n"/>
      <c r="E1595" s="191" t="n"/>
      <c r="F1595" s="192" t="n"/>
      <c r="G1595" s="171">
        <f>IF(ISNA(VLOOKUP(C1595,FS_SIZE!$B$1:$C$551,2,0)),"",VLOOKUP(C1595,FS_SIZE!$B$1:$C$551,2,0))</f>
        <v/>
      </c>
    </row>
    <row r="1596" ht="12.8" customHeight="1" s="111">
      <c r="B1596" s="190" t="n"/>
      <c r="C1596" s="191" t="n"/>
      <c r="D1596" s="192" t="n"/>
      <c r="E1596" s="191" t="n"/>
      <c r="F1596" s="192" t="n"/>
      <c r="G1596" s="171">
        <f>IF(ISNA(VLOOKUP(C1596,FS_SIZE!$B$1:$C$551,2,0)),"",VLOOKUP(C1596,FS_SIZE!$B$1:$C$551,2,0))</f>
        <v/>
      </c>
    </row>
    <row r="1597" ht="12.8" customHeight="1" s="111">
      <c r="B1597" s="190" t="n"/>
      <c r="C1597" s="191" t="n"/>
      <c r="D1597" s="192" t="n"/>
      <c r="E1597" s="191" t="n"/>
      <c r="F1597" s="192" t="n"/>
      <c r="G1597" s="171">
        <f>IF(ISNA(VLOOKUP(C1597,FS_SIZE!$B$1:$C$551,2,0)),"",VLOOKUP(C1597,FS_SIZE!$B$1:$C$551,2,0))</f>
        <v/>
      </c>
    </row>
    <row r="1598" ht="12.8" customHeight="1" s="111">
      <c r="B1598" s="190" t="n"/>
      <c r="C1598" s="191" t="n"/>
      <c r="D1598" s="192" t="n"/>
      <c r="E1598" s="191" t="n"/>
      <c r="F1598" s="192" t="n"/>
      <c r="G1598" s="171">
        <f>IF(ISNA(VLOOKUP(C1598,FS_SIZE!$B$1:$C$551,2,0)),"",VLOOKUP(C1598,FS_SIZE!$B$1:$C$551,2,0))</f>
        <v/>
      </c>
    </row>
    <row r="1599" ht="12.8" customHeight="1" s="111">
      <c r="B1599" s="190" t="n"/>
      <c r="C1599" s="191" t="n"/>
      <c r="D1599" s="192" t="n"/>
      <c r="E1599" s="191" t="n"/>
      <c r="F1599" s="192" t="n"/>
      <c r="G1599" s="171">
        <f>IF(ISNA(VLOOKUP(C1599,FS_SIZE!$B$1:$C$551,2,0)),"",VLOOKUP(C1599,FS_SIZE!$B$1:$C$551,2,0))</f>
        <v/>
      </c>
    </row>
    <row r="1600" ht="12.8" customHeight="1" s="111">
      <c r="B1600" s="190" t="n"/>
      <c r="C1600" s="191" t="n"/>
      <c r="D1600" s="192" t="n"/>
      <c r="E1600" s="191" t="n"/>
      <c r="F1600" s="192" t="n"/>
      <c r="G1600" s="171">
        <f>IF(ISNA(VLOOKUP(C1600,FS_SIZE!$B$1:$C$551,2,0)),"",VLOOKUP(C1600,FS_SIZE!$B$1:$C$551,2,0))</f>
        <v/>
      </c>
    </row>
    <row r="1601" ht="12.8" customHeight="1" s="111">
      <c r="B1601" s="190" t="n"/>
      <c r="C1601" s="191" t="n"/>
      <c r="D1601" s="192" t="n"/>
      <c r="E1601" s="191" t="n"/>
      <c r="F1601" s="192" t="n"/>
      <c r="G1601" s="171">
        <f>IF(ISNA(VLOOKUP(C1601,FS_SIZE!$B$1:$C$551,2,0)),"",VLOOKUP(C1601,FS_SIZE!$B$1:$C$551,2,0))</f>
        <v/>
      </c>
    </row>
    <row r="1602" ht="12.8" customHeight="1" s="111">
      <c r="B1602" s="190" t="n"/>
      <c r="C1602" s="191" t="n"/>
      <c r="D1602" s="192" t="n"/>
      <c r="E1602" s="191" t="n"/>
      <c r="F1602" s="192" t="n"/>
      <c r="G1602" s="171">
        <f>IF(ISNA(VLOOKUP(C1602,FS_SIZE!$B$1:$C$551,2,0)),"",VLOOKUP(C1602,FS_SIZE!$B$1:$C$551,2,0))</f>
        <v/>
      </c>
    </row>
    <row r="1603" ht="12.8" customHeight="1" s="111">
      <c r="B1603" s="190" t="n"/>
      <c r="C1603" s="191" t="n"/>
      <c r="D1603" s="192" t="n"/>
      <c r="E1603" s="191" t="n"/>
      <c r="F1603" s="192" t="n"/>
      <c r="G1603" s="171">
        <f>IF(ISNA(VLOOKUP(C1603,FS_SIZE!$B$1:$C$551,2,0)),"",VLOOKUP(C1603,FS_SIZE!$B$1:$C$551,2,0))</f>
        <v/>
      </c>
    </row>
    <row r="1604" ht="12.8" customHeight="1" s="111">
      <c r="B1604" s="190" t="n"/>
      <c r="C1604" s="191" t="n"/>
      <c r="D1604" s="192" t="n"/>
      <c r="E1604" s="191" t="n"/>
      <c r="F1604" s="192" t="n"/>
      <c r="G1604" s="171">
        <f>IF(ISNA(VLOOKUP(C1604,FS_SIZE!$B$1:$C$551,2,0)),"",VLOOKUP(C1604,FS_SIZE!$B$1:$C$551,2,0))</f>
        <v/>
      </c>
    </row>
    <row r="1605" ht="12.8" customHeight="1" s="111">
      <c r="B1605" s="190" t="n"/>
      <c r="C1605" s="191" t="n"/>
      <c r="D1605" s="192" t="n"/>
      <c r="E1605" s="191" t="n"/>
      <c r="F1605" s="192" t="n"/>
      <c r="G1605" s="171">
        <f>IF(ISNA(VLOOKUP(C1605,FS_SIZE!$B$1:$C$551,2,0)),"",VLOOKUP(C1605,FS_SIZE!$B$1:$C$551,2,0))</f>
        <v/>
      </c>
    </row>
    <row r="1606" ht="12.8" customHeight="1" s="111">
      <c r="B1606" s="190" t="n"/>
      <c r="C1606" s="191" t="n"/>
      <c r="D1606" s="192" t="n"/>
      <c r="E1606" s="191" t="n"/>
      <c r="F1606" s="192" t="n"/>
      <c r="G1606" s="171">
        <f>IF(ISNA(VLOOKUP(C1606,FS_SIZE!$B$1:$C$551,2,0)),"",VLOOKUP(C1606,FS_SIZE!$B$1:$C$551,2,0))</f>
        <v/>
      </c>
    </row>
    <row r="1607" ht="12.8" customHeight="1" s="111">
      <c r="B1607" s="190" t="n"/>
      <c r="C1607" s="191" t="n"/>
      <c r="D1607" s="192" t="n"/>
      <c r="E1607" s="191" t="n"/>
      <c r="F1607" s="192" t="n"/>
      <c r="G1607" s="171">
        <f>IF(ISNA(VLOOKUP(C1607,FS_SIZE!$B$1:$C$551,2,0)),"",VLOOKUP(C1607,FS_SIZE!$B$1:$C$551,2,0))</f>
        <v/>
      </c>
    </row>
    <row r="1608" ht="12.8" customHeight="1" s="111">
      <c r="B1608" s="190" t="n"/>
      <c r="C1608" s="191" t="n"/>
      <c r="D1608" s="192" t="n"/>
      <c r="E1608" s="191" t="n"/>
      <c r="F1608" s="192" t="n"/>
      <c r="G1608" s="171">
        <f>IF(ISNA(VLOOKUP(C1608,FS_SIZE!$B$1:$C$551,2,0)),"",VLOOKUP(C1608,FS_SIZE!$B$1:$C$551,2,0))</f>
        <v/>
      </c>
    </row>
    <row r="1609" ht="12.8" customHeight="1" s="111">
      <c r="B1609" s="190" t="n"/>
      <c r="C1609" s="191" t="n"/>
      <c r="D1609" s="192" t="n"/>
      <c r="E1609" s="191" t="n"/>
      <c r="F1609" s="192" t="n"/>
      <c r="G1609" s="171">
        <f>IF(ISNA(VLOOKUP(C1609,FS_SIZE!$B$1:$C$551,2,0)),"",VLOOKUP(C1609,FS_SIZE!$B$1:$C$551,2,0))</f>
        <v/>
      </c>
    </row>
    <row r="1610" ht="12.8" customHeight="1" s="111">
      <c r="B1610" s="190" t="n"/>
      <c r="C1610" s="191" t="n"/>
      <c r="D1610" s="192" t="n"/>
      <c r="E1610" s="191" t="n"/>
      <c r="F1610" s="192" t="n"/>
      <c r="G1610" s="171">
        <f>IF(ISNA(VLOOKUP(C1610,FS_SIZE!$B$1:$C$551,2,0)),"",VLOOKUP(C1610,FS_SIZE!$B$1:$C$551,2,0))</f>
        <v/>
      </c>
    </row>
    <row r="1611" ht="12.8" customHeight="1" s="111">
      <c r="B1611" s="190" t="n"/>
      <c r="C1611" s="191" t="n"/>
      <c r="D1611" s="192" t="n"/>
      <c r="E1611" s="191" t="n"/>
      <c r="F1611" s="192" t="n"/>
      <c r="G1611" s="171">
        <f>IF(ISNA(VLOOKUP(C1611,FS_SIZE!$B$1:$C$551,2,0)),"",VLOOKUP(C1611,FS_SIZE!$B$1:$C$551,2,0))</f>
        <v/>
      </c>
    </row>
    <row r="1612" ht="12.8" customHeight="1" s="111">
      <c r="B1612" s="190" t="n"/>
      <c r="C1612" s="191" t="n"/>
      <c r="D1612" s="192" t="n"/>
      <c r="E1612" s="191" t="n"/>
      <c r="F1612" s="192" t="n"/>
      <c r="G1612" s="171">
        <f>IF(ISNA(VLOOKUP(C1612,FS_SIZE!$B$1:$C$551,2,0)),"",VLOOKUP(C1612,FS_SIZE!$B$1:$C$551,2,0))</f>
        <v/>
      </c>
    </row>
    <row r="1613" ht="12.8" customHeight="1" s="111">
      <c r="B1613" s="190" t="n"/>
      <c r="C1613" s="191" t="n"/>
      <c r="D1613" s="192" t="n"/>
      <c r="E1613" s="191" t="n"/>
      <c r="F1613" s="192" t="n"/>
      <c r="G1613" s="171">
        <f>IF(ISNA(VLOOKUP(C1613,FS_SIZE!$B$1:$C$551,2,0)),"",VLOOKUP(C1613,FS_SIZE!$B$1:$C$551,2,0))</f>
        <v/>
      </c>
    </row>
    <row r="1614" ht="12.8" customHeight="1" s="111">
      <c r="B1614" s="190" t="n"/>
      <c r="C1614" s="191" t="n"/>
      <c r="D1614" s="192" t="n"/>
      <c r="E1614" s="191" t="n"/>
      <c r="F1614" s="192" t="n"/>
      <c r="G1614" s="171">
        <f>IF(ISNA(VLOOKUP(C1614,FS_SIZE!$B$1:$C$551,2,0)),"",VLOOKUP(C1614,FS_SIZE!$B$1:$C$551,2,0))</f>
        <v/>
      </c>
    </row>
    <row r="1615" ht="12.8" customHeight="1" s="111">
      <c r="B1615" s="190" t="n"/>
      <c r="C1615" s="191" t="n"/>
      <c r="D1615" s="192" t="n"/>
      <c r="E1615" s="191" t="n"/>
      <c r="F1615" s="192" t="n"/>
      <c r="G1615" s="171">
        <f>IF(ISNA(VLOOKUP(C1615,FS_SIZE!$B$1:$C$551,2,0)),"",VLOOKUP(C1615,FS_SIZE!$B$1:$C$551,2,0))</f>
        <v/>
      </c>
    </row>
    <row r="1616" ht="12.8" customHeight="1" s="111">
      <c r="B1616" s="190" t="n"/>
      <c r="C1616" s="191" t="n"/>
      <c r="D1616" s="192" t="n"/>
      <c r="E1616" s="191" t="n"/>
      <c r="F1616" s="192" t="n"/>
      <c r="G1616" s="171">
        <f>IF(ISNA(VLOOKUP(C1616,FS_SIZE!$B$1:$C$551,2,0)),"",VLOOKUP(C1616,FS_SIZE!$B$1:$C$551,2,0))</f>
        <v/>
      </c>
    </row>
    <row r="1617" ht="12.8" customHeight="1" s="111">
      <c r="B1617" s="190" t="n"/>
      <c r="C1617" s="191" t="n"/>
      <c r="D1617" s="192" t="n"/>
      <c r="E1617" s="191" t="n"/>
      <c r="F1617" s="192" t="n"/>
      <c r="G1617" s="171">
        <f>IF(ISNA(VLOOKUP(C1617,FS_SIZE!$B$1:$C$551,2,0)),"",VLOOKUP(C1617,FS_SIZE!$B$1:$C$551,2,0))</f>
        <v/>
      </c>
    </row>
    <row r="1618" ht="12.8" customHeight="1" s="111">
      <c r="B1618" s="190" t="n"/>
      <c r="C1618" s="191" t="n"/>
      <c r="D1618" s="192" t="n"/>
      <c r="E1618" s="191" t="n"/>
      <c r="F1618" s="192" t="n"/>
      <c r="G1618" s="171">
        <f>IF(ISNA(VLOOKUP(C1618,FS_SIZE!$B$1:$C$551,2,0)),"",VLOOKUP(C1618,FS_SIZE!$B$1:$C$551,2,0))</f>
        <v/>
      </c>
    </row>
    <row r="1619" ht="12.8" customHeight="1" s="111">
      <c r="B1619" s="190" t="n"/>
      <c r="C1619" s="191" t="n"/>
      <c r="D1619" s="192" t="n"/>
      <c r="E1619" s="191" t="n"/>
      <c r="F1619" s="192" t="n"/>
      <c r="G1619" s="171">
        <f>IF(ISNA(VLOOKUP(C1619,FS_SIZE!$B$1:$C$551,2,0)),"",VLOOKUP(C1619,FS_SIZE!$B$1:$C$551,2,0))</f>
        <v/>
      </c>
    </row>
    <row r="1620" ht="12.8" customHeight="1" s="111">
      <c r="B1620" s="190" t="n"/>
      <c r="C1620" s="191" t="n"/>
      <c r="D1620" s="192" t="n"/>
      <c r="E1620" s="191" t="n"/>
      <c r="F1620" s="192" t="n"/>
      <c r="G1620" s="171">
        <f>IF(ISNA(VLOOKUP(C1620,FS_SIZE!$B$1:$C$551,2,0)),"",VLOOKUP(C1620,FS_SIZE!$B$1:$C$551,2,0))</f>
        <v/>
      </c>
    </row>
    <row r="1621" ht="12.8" customHeight="1" s="111">
      <c r="B1621" s="190" t="n"/>
      <c r="C1621" s="191" t="n"/>
      <c r="D1621" s="192" t="n"/>
      <c r="E1621" s="191" t="n"/>
      <c r="F1621" s="192" t="n"/>
      <c r="G1621" s="171">
        <f>IF(ISNA(VLOOKUP(C1621,FS_SIZE!$B$1:$C$551,2,0)),"",VLOOKUP(C1621,FS_SIZE!$B$1:$C$551,2,0))</f>
        <v/>
      </c>
    </row>
    <row r="1622" ht="12.8" customHeight="1" s="111">
      <c r="B1622" s="190" t="n"/>
      <c r="C1622" s="191" t="n"/>
      <c r="D1622" s="192" t="n"/>
      <c r="E1622" s="191" t="n"/>
      <c r="F1622" s="192" t="n"/>
      <c r="G1622" s="171">
        <f>IF(ISNA(VLOOKUP(C1622,FS_SIZE!$B$1:$C$551,2,0)),"",VLOOKUP(C1622,FS_SIZE!$B$1:$C$551,2,0))</f>
        <v/>
      </c>
    </row>
    <row r="1623" ht="12.8" customHeight="1" s="111">
      <c r="B1623" s="190" t="n"/>
      <c r="C1623" s="191" t="n"/>
      <c r="D1623" s="192" t="n"/>
      <c r="E1623" s="191" t="n"/>
      <c r="F1623" s="192" t="n"/>
      <c r="G1623" s="171">
        <f>IF(ISNA(VLOOKUP(C1623,FS_SIZE!$B$1:$C$551,2,0)),"",VLOOKUP(C1623,FS_SIZE!$B$1:$C$551,2,0))</f>
        <v/>
      </c>
    </row>
    <row r="1624" ht="12.8" customHeight="1" s="111">
      <c r="B1624" s="190" t="n"/>
      <c r="C1624" s="191" t="n"/>
      <c r="D1624" s="192" t="n"/>
      <c r="E1624" s="191" t="n"/>
      <c r="F1624" s="192" t="n"/>
      <c r="G1624" s="171">
        <f>IF(ISNA(VLOOKUP(C1624,FS_SIZE!$B$1:$C$551,2,0)),"",VLOOKUP(C1624,FS_SIZE!$B$1:$C$551,2,0))</f>
        <v/>
      </c>
    </row>
    <row r="1625" ht="12.8" customHeight="1" s="111">
      <c r="B1625" s="190" t="n"/>
      <c r="C1625" s="191" t="n"/>
      <c r="D1625" s="192" t="n"/>
      <c r="E1625" s="191" t="n"/>
      <c r="F1625" s="192" t="n"/>
      <c r="G1625" s="171">
        <f>IF(ISNA(VLOOKUP(C1625,FS_SIZE!$B$1:$C$551,2,0)),"",VLOOKUP(C1625,FS_SIZE!$B$1:$C$551,2,0))</f>
        <v/>
      </c>
    </row>
    <row r="1626" ht="12.8" customHeight="1" s="111">
      <c r="B1626" s="190" t="n"/>
      <c r="C1626" s="191" t="n"/>
      <c r="D1626" s="192" t="n"/>
      <c r="E1626" s="191" t="n"/>
      <c r="F1626" s="192" t="n"/>
      <c r="G1626" s="171">
        <f>IF(ISNA(VLOOKUP(C1626,FS_SIZE!$B$1:$C$551,2,0)),"",VLOOKUP(C1626,FS_SIZE!$B$1:$C$551,2,0))</f>
        <v/>
      </c>
    </row>
    <row r="1627" ht="12.8" customHeight="1" s="111">
      <c r="B1627" s="190" t="n"/>
      <c r="C1627" s="191" t="n"/>
      <c r="D1627" s="192" t="n"/>
      <c r="E1627" s="191" t="n"/>
      <c r="F1627" s="192" t="n"/>
      <c r="G1627" s="171">
        <f>IF(ISNA(VLOOKUP(C1627,FS_SIZE!$B$1:$C$551,2,0)),"",VLOOKUP(C1627,FS_SIZE!$B$1:$C$551,2,0))</f>
        <v/>
      </c>
    </row>
    <row r="1628" ht="12.8" customHeight="1" s="111">
      <c r="B1628" s="190" t="n"/>
      <c r="C1628" s="191" t="n"/>
      <c r="D1628" s="192" t="n"/>
      <c r="E1628" s="191" t="n"/>
      <c r="F1628" s="192" t="n"/>
      <c r="G1628" s="171">
        <f>IF(ISNA(VLOOKUP(C1628,FS_SIZE!$B$1:$C$551,2,0)),"",VLOOKUP(C1628,FS_SIZE!$B$1:$C$551,2,0))</f>
        <v/>
      </c>
    </row>
    <row r="1629" ht="12.8" customHeight="1" s="111">
      <c r="B1629" s="190" t="n"/>
      <c r="C1629" s="191" t="n"/>
      <c r="D1629" s="192" t="n"/>
      <c r="E1629" s="191" t="n"/>
      <c r="F1629" s="192" t="n"/>
      <c r="G1629" s="171">
        <f>IF(ISNA(VLOOKUP(C1629,FS_SIZE!$B$1:$C$551,2,0)),"",VLOOKUP(C1629,FS_SIZE!$B$1:$C$551,2,0))</f>
        <v/>
      </c>
    </row>
    <row r="1630" ht="12.8" customHeight="1" s="111">
      <c r="B1630" s="190" t="n"/>
      <c r="C1630" s="191" t="n"/>
      <c r="D1630" s="192" t="n"/>
      <c r="E1630" s="191" t="n"/>
      <c r="F1630" s="192" t="n"/>
      <c r="G1630" s="171">
        <f>IF(ISNA(VLOOKUP(C1630,FS_SIZE!$B$1:$C$551,2,0)),"",VLOOKUP(C1630,FS_SIZE!$B$1:$C$551,2,0))</f>
        <v/>
      </c>
    </row>
    <row r="1631" ht="12.8" customHeight="1" s="111">
      <c r="B1631" s="190" t="n"/>
      <c r="C1631" s="191" t="n"/>
      <c r="D1631" s="192" t="n"/>
      <c r="E1631" s="191" t="n"/>
      <c r="F1631" s="192" t="n"/>
      <c r="G1631" s="171">
        <f>IF(ISNA(VLOOKUP(C1631,FS_SIZE!$B$1:$C$551,2,0)),"",VLOOKUP(C1631,FS_SIZE!$B$1:$C$551,2,0))</f>
        <v/>
      </c>
    </row>
    <row r="1632" ht="12.8" customHeight="1" s="111">
      <c r="B1632" s="190" t="n"/>
      <c r="C1632" s="191" t="n"/>
      <c r="D1632" s="192" t="n"/>
      <c r="E1632" s="191" t="n"/>
      <c r="F1632" s="192" t="n"/>
      <c r="G1632" s="171">
        <f>IF(ISNA(VLOOKUP(C1632,FS_SIZE!$B$1:$C$551,2,0)),"",VLOOKUP(C1632,FS_SIZE!$B$1:$C$551,2,0))</f>
        <v/>
      </c>
    </row>
    <row r="1633" ht="12.8" customHeight="1" s="111">
      <c r="B1633" s="190" t="n"/>
      <c r="C1633" s="191" t="n"/>
      <c r="D1633" s="192" t="n"/>
      <c r="E1633" s="191" t="n"/>
      <c r="F1633" s="192" t="n"/>
      <c r="G1633" s="171">
        <f>IF(ISNA(VLOOKUP(C1633,FS_SIZE!$B$1:$C$551,2,0)),"",VLOOKUP(C1633,FS_SIZE!$B$1:$C$551,2,0))</f>
        <v/>
      </c>
    </row>
    <row r="1634" ht="12.8" customHeight="1" s="111">
      <c r="B1634" s="190" t="n"/>
      <c r="C1634" s="191" t="n"/>
      <c r="D1634" s="192" t="n"/>
      <c r="E1634" s="191" t="n"/>
      <c r="F1634" s="192" t="n"/>
      <c r="G1634" s="171">
        <f>IF(ISNA(VLOOKUP(C1634,FS_SIZE!$B$1:$C$551,2,0)),"",VLOOKUP(C1634,FS_SIZE!$B$1:$C$551,2,0))</f>
        <v/>
      </c>
    </row>
    <row r="1635" ht="12.8" customHeight="1" s="111">
      <c r="B1635" s="190" t="n"/>
      <c r="C1635" s="191" t="n"/>
      <c r="D1635" s="192" t="n"/>
      <c r="E1635" s="191" t="n"/>
      <c r="F1635" s="192" t="n"/>
      <c r="G1635" s="171">
        <f>IF(ISNA(VLOOKUP(C1635,FS_SIZE!$B$1:$C$551,2,0)),"",VLOOKUP(C1635,FS_SIZE!$B$1:$C$551,2,0))</f>
        <v/>
      </c>
    </row>
    <row r="1636" ht="12.8" customHeight="1" s="111">
      <c r="B1636" s="190" t="n"/>
      <c r="C1636" s="191" t="n"/>
      <c r="D1636" s="192" t="n"/>
      <c r="E1636" s="191" t="n"/>
      <c r="F1636" s="192" t="n"/>
      <c r="G1636" s="171">
        <f>IF(ISNA(VLOOKUP(C1636,FS_SIZE!$B$1:$C$551,2,0)),"",VLOOKUP(C1636,FS_SIZE!$B$1:$C$551,2,0))</f>
        <v/>
      </c>
    </row>
    <row r="1637" ht="12.8" customHeight="1" s="111">
      <c r="B1637" s="190" t="n"/>
      <c r="C1637" s="191" t="n"/>
      <c r="D1637" s="192" t="n"/>
      <c r="E1637" s="191" t="n"/>
      <c r="F1637" s="192" t="n"/>
      <c r="G1637" s="171">
        <f>IF(ISNA(VLOOKUP(C1637,FS_SIZE!$B$1:$C$551,2,0)),"",VLOOKUP(C1637,FS_SIZE!$B$1:$C$551,2,0))</f>
        <v/>
      </c>
    </row>
    <row r="1638" ht="12.8" customHeight="1" s="111">
      <c r="B1638" s="190" t="n"/>
      <c r="C1638" s="191" t="n"/>
      <c r="D1638" s="192" t="n"/>
      <c r="E1638" s="191" t="n"/>
      <c r="F1638" s="192" t="n"/>
      <c r="G1638" s="171">
        <f>IF(ISNA(VLOOKUP(C1638,FS_SIZE!$B$1:$C$551,2,0)),"",VLOOKUP(C1638,FS_SIZE!$B$1:$C$551,2,0))</f>
        <v/>
      </c>
    </row>
    <row r="1639" ht="12.8" customHeight="1" s="111">
      <c r="B1639" s="190" t="n"/>
      <c r="C1639" s="191" t="n"/>
      <c r="D1639" s="192" t="n"/>
      <c r="E1639" s="191" t="n"/>
      <c r="F1639" s="192" t="n"/>
      <c r="G1639" s="171">
        <f>IF(ISNA(VLOOKUP(C1639,FS_SIZE!$B$1:$C$551,2,0)),"",VLOOKUP(C1639,FS_SIZE!$B$1:$C$551,2,0))</f>
        <v/>
      </c>
    </row>
    <row r="1640" ht="12.8" customHeight="1" s="111">
      <c r="B1640" s="190" t="n"/>
      <c r="C1640" s="191" t="n"/>
      <c r="D1640" s="192" t="n"/>
      <c r="E1640" s="191" t="n"/>
      <c r="F1640" s="192" t="n"/>
      <c r="G1640" s="171">
        <f>IF(ISNA(VLOOKUP(C1640,FS_SIZE!$B$1:$C$551,2,0)),"",VLOOKUP(C1640,FS_SIZE!$B$1:$C$551,2,0))</f>
        <v/>
      </c>
    </row>
    <row r="1641" ht="12.8" customHeight="1" s="111">
      <c r="B1641" s="190" t="n"/>
      <c r="C1641" s="191" t="n"/>
      <c r="D1641" s="192" t="n"/>
      <c r="E1641" s="191" t="n"/>
      <c r="F1641" s="192" t="n"/>
      <c r="G1641" s="171">
        <f>IF(ISNA(VLOOKUP(C1641,FS_SIZE!$B$1:$C$551,2,0)),"",VLOOKUP(C1641,FS_SIZE!$B$1:$C$551,2,0))</f>
        <v/>
      </c>
    </row>
    <row r="1642" ht="12.8" customHeight="1" s="111">
      <c r="B1642" s="190" t="n"/>
      <c r="C1642" s="191" t="n"/>
      <c r="D1642" s="192" t="n"/>
      <c r="E1642" s="191" t="n"/>
      <c r="F1642" s="192" t="n"/>
      <c r="G1642" s="171">
        <f>IF(ISNA(VLOOKUP(C1642,FS_SIZE!$B$1:$C$551,2,0)),"",VLOOKUP(C1642,FS_SIZE!$B$1:$C$551,2,0))</f>
        <v/>
      </c>
    </row>
    <row r="1643" ht="12.8" customHeight="1" s="111">
      <c r="B1643" s="190" t="n"/>
      <c r="C1643" s="191" t="n"/>
      <c r="D1643" s="192" t="n"/>
      <c r="E1643" s="191" t="n"/>
      <c r="F1643" s="192" t="n"/>
      <c r="G1643" s="171">
        <f>IF(ISNA(VLOOKUP(C1643,FS_SIZE!$B$1:$C$551,2,0)),"",VLOOKUP(C1643,FS_SIZE!$B$1:$C$551,2,0))</f>
        <v/>
      </c>
    </row>
    <row r="1644" ht="12.8" customHeight="1" s="111">
      <c r="B1644" s="190" t="n"/>
      <c r="C1644" s="191" t="n"/>
      <c r="D1644" s="192" t="n"/>
      <c r="E1644" s="191" t="n"/>
      <c r="F1644" s="192" t="n"/>
      <c r="G1644" s="171">
        <f>IF(ISNA(VLOOKUP(C1644,FS_SIZE!$B$1:$C$551,2,0)),"",VLOOKUP(C1644,FS_SIZE!$B$1:$C$551,2,0))</f>
        <v/>
      </c>
    </row>
    <row r="1645" ht="12.8" customHeight="1" s="111">
      <c r="B1645" s="190" t="n"/>
      <c r="C1645" s="191" t="n"/>
      <c r="D1645" s="192" t="n"/>
      <c r="E1645" s="191" t="n"/>
      <c r="F1645" s="192" t="n"/>
      <c r="G1645" s="171">
        <f>IF(ISNA(VLOOKUP(C1645,FS_SIZE!$B$1:$C$551,2,0)),"",VLOOKUP(C1645,FS_SIZE!$B$1:$C$551,2,0))</f>
        <v/>
      </c>
    </row>
    <row r="1646" ht="12.8" customHeight="1" s="111">
      <c r="B1646" s="190" t="n"/>
      <c r="C1646" s="191" t="n"/>
      <c r="D1646" s="192" t="n"/>
      <c r="E1646" s="191" t="n"/>
      <c r="F1646" s="192" t="n"/>
      <c r="G1646" s="171">
        <f>IF(ISNA(VLOOKUP(C1646,FS_SIZE!$B$1:$C$551,2,0)),"",VLOOKUP(C1646,FS_SIZE!$B$1:$C$551,2,0))</f>
        <v/>
      </c>
    </row>
    <row r="1647" ht="12.8" customHeight="1" s="111">
      <c r="B1647" s="190" t="n"/>
      <c r="C1647" s="191" t="n"/>
      <c r="D1647" s="192" t="n"/>
      <c r="E1647" s="191" t="n"/>
      <c r="F1647" s="192" t="n"/>
      <c r="G1647" s="171">
        <f>IF(ISNA(VLOOKUP(C1647,FS_SIZE!$B$1:$C$551,2,0)),"",VLOOKUP(C1647,FS_SIZE!$B$1:$C$551,2,0))</f>
        <v/>
      </c>
    </row>
    <row r="1648" ht="12.8" customHeight="1" s="111">
      <c r="B1648" s="190" t="n"/>
      <c r="C1648" s="191" t="n"/>
      <c r="D1648" s="192" t="n"/>
      <c r="E1648" s="191" t="n"/>
      <c r="F1648" s="192" t="n"/>
      <c r="G1648" s="171">
        <f>IF(ISNA(VLOOKUP(C1648,FS_SIZE!$B$1:$C$551,2,0)),"",VLOOKUP(C1648,FS_SIZE!$B$1:$C$551,2,0))</f>
        <v/>
      </c>
    </row>
    <row r="1649" ht="12.8" customHeight="1" s="111">
      <c r="B1649" s="190" t="n"/>
      <c r="C1649" s="191" t="n"/>
      <c r="D1649" s="192" t="n"/>
      <c r="E1649" s="191" t="n"/>
      <c r="F1649" s="192" t="n"/>
      <c r="G1649" s="171">
        <f>IF(ISNA(VLOOKUP(C1649,FS_SIZE!$B$1:$C$551,2,0)),"",VLOOKUP(C1649,FS_SIZE!$B$1:$C$551,2,0))</f>
        <v/>
      </c>
    </row>
    <row r="1650" ht="12.8" customHeight="1" s="111">
      <c r="B1650" s="190" t="n"/>
      <c r="C1650" s="191" t="n"/>
      <c r="D1650" s="192" t="n"/>
      <c r="E1650" s="191" t="n"/>
      <c r="F1650" s="192" t="n"/>
      <c r="G1650" s="171">
        <f>IF(ISNA(VLOOKUP(C1650,FS_SIZE!$B$1:$C$551,2,0)),"",VLOOKUP(C1650,FS_SIZE!$B$1:$C$551,2,0))</f>
        <v/>
      </c>
    </row>
    <row r="1651" ht="12.8" customHeight="1" s="111">
      <c r="B1651" s="190" t="n"/>
      <c r="C1651" s="191" t="n"/>
      <c r="D1651" s="192" t="n"/>
      <c r="E1651" s="191" t="n"/>
      <c r="F1651" s="192" t="n"/>
      <c r="G1651" s="171">
        <f>IF(ISNA(VLOOKUP(C1651,FS_SIZE!$B$1:$C$551,2,0)),"",VLOOKUP(C1651,FS_SIZE!$B$1:$C$551,2,0))</f>
        <v/>
      </c>
    </row>
    <row r="1652" ht="12.8" customHeight="1" s="111">
      <c r="B1652" s="190" t="n"/>
      <c r="C1652" s="191" t="n"/>
      <c r="D1652" s="192" t="n"/>
      <c r="E1652" s="191" t="n"/>
      <c r="F1652" s="192" t="n"/>
      <c r="G1652" s="171">
        <f>IF(ISNA(VLOOKUP(C1652,FS_SIZE!$B$1:$C$551,2,0)),"",VLOOKUP(C1652,FS_SIZE!$B$1:$C$551,2,0))</f>
        <v/>
      </c>
    </row>
    <row r="1653" ht="12.8" customHeight="1" s="111">
      <c r="B1653" s="190" t="n"/>
      <c r="C1653" s="191" t="n"/>
      <c r="D1653" s="192" t="n"/>
      <c r="E1653" s="191" t="n"/>
      <c r="F1653" s="192" t="n"/>
      <c r="G1653" s="171">
        <f>IF(ISNA(VLOOKUP(C1653,FS_SIZE!$B$1:$C$551,2,0)),"",VLOOKUP(C1653,FS_SIZE!$B$1:$C$551,2,0))</f>
        <v/>
      </c>
    </row>
    <row r="1654" ht="12.8" customHeight="1" s="111">
      <c r="B1654" s="190" t="n"/>
      <c r="C1654" s="191" t="n"/>
      <c r="D1654" s="192" t="n"/>
      <c r="E1654" s="191" t="n"/>
      <c r="F1654" s="192" t="n"/>
      <c r="G1654" s="171">
        <f>IF(ISNA(VLOOKUP(C1654,FS_SIZE!$B$1:$C$551,2,0)),"",VLOOKUP(C1654,FS_SIZE!$B$1:$C$551,2,0))</f>
        <v/>
      </c>
    </row>
    <row r="1655" ht="12.8" customHeight="1" s="111">
      <c r="B1655" s="190" t="n"/>
      <c r="C1655" s="191" t="n"/>
      <c r="D1655" s="192" t="n"/>
      <c r="E1655" s="191" t="n"/>
      <c r="F1655" s="192" t="n"/>
      <c r="G1655" s="171">
        <f>IF(ISNA(VLOOKUP(C1655,FS_SIZE!$B$1:$C$551,2,0)),"",VLOOKUP(C1655,FS_SIZE!$B$1:$C$551,2,0))</f>
        <v/>
      </c>
    </row>
    <row r="1656" ht="12.8" customHeight="1" s="111">
      <c r="B1656" s="190" t="n"/>
      <c r="C1656" s="191" t="n"/>
      <c r="D1656" s="192" t="n"/>
      <c r="E1656" s="191" t="n"/>
      <c r="F1656" s="192" t="n"/>
      <c r="G1656" s="171">
        <f>IF(ISNA(VLOOKUP(C1656,FS_SIZE!$B$1:$C$551,2,0)),"",VLOOKUP(C1656,FS_SIZE!$B$1:$C$551,2,0))</f>
        <v/>
      </c>
    </row>
    <row r="1657" ht="12.8" customHeight="1" s="111">
      <c r="B1657" s="190" t="n"/>
      <c r="C1657" s="191" t="n"/>
      <c r="D1657" s="192" t="n"/>
      <c r="E1657" s="191" t="n"/>
      <c r="F1657" s="192" t="n"/>
      <c r="G1657" s="171">
        <f>IF(ISNA(VLOOKUP(C1657,FS_SIZE!$B$1:$C$551,2,0)),"",VLOOKUP(C1657,FS_SIZE!$B$1:$C$551,2,0))</f>
        <v/>
      </c>
    </row>
    <row r="1658" ht="12.8" customHeight="1" s="111">
      <c r="B1658" s="190" t="n"/>
      <c r="C1658" s="191" t="n"/>
      <c r="D1658" s="192" t="n"/>
      <c r="E1658" s="191" t="n"/>
      <c r="F1658" s="192" t="n"/>
      <c r="G1658" s="171">
        <f>IF(ISNA(VLOOKUP(C1658,FS_SIZE!$B$1:$C$551,2,0)),"",VLOOKUP(C1658,FS_SIZE!$B$1:$C$551,2,0))</f>
        <v/>
      </c>
    </row>
    <row r="1659" ht="12.8" customHeight="1" s="111">
      <c r="B1659" s="190" t="n"/>
      <c r="C1659" s="191" t="n"/>
      <c r="D1659" s="192" t="n"/>
      <c r="E1659" s="191" t="n"/>
      <c r="F1659" s="192" t="n"/>
      <c r="G1659" s="171">
        <f>IF(ISNA(VLOOKUP(C1659,FS_SIZE!$B$1:$C$551,2,0)),"",VLOOKUP(C1659,FS_SIZE!$B$1:$C$551,2,0))</f>
        <v/>
      </c>
    </row>
    <row r="1660" ht="12.8" customHeight="1" s="111">
      <c r="B1660" s="190" t="n"/>
      <c r="C1660" s="191" t="n"/>
      <c r="D1660" s="192" t="n"/>
      <c r="E1660" s="191" t="n"/>
      <c r="F1660" s="192" t="n"/>
      <c r="G1660" s="171">
        <f>IF(ISNA(VLOOKUP(C1660,FS_SIZE!$B$1:$C$551,2,0)),"",VLOOKUP(C1660,FS_SIZE!$B$1:$C$551,2,0))</f>
        <v/>
      </c>
    </row>
    <row r="1661" ht="12.8" customHeight="1" s="111">
      <c r="B1661" s="190" t="n"/>
      <c r="C1661" s="191" t="n"/>
      <c r="D1661" s="192" t="n"/>
      <c r="E1661" s="191" t="n"/>
      <c r="F1661" s="192" t="n"/>
      <c r="G1661" s="171">
        <f>IF(ISNA(VLOOKUP(C1661,FS_SIZE!$B$1:$C$551,2,0)),"",VLOOKUP(C1661,FS_SIZE!$B$1:$C$551,2,0))</f>
        <v/>
      </c>
    </row>
    <row r="1662" ht="12.8" customHeight="1" s="111">
      <c r="B1662" s="190" t="n"/>
      <c r="C1662" s="191" t="n"/>
      <c r="D1662" s="192" t="n"/>
      <c r="E1662" s="191" t="n"/>
      <c r="F1662" s="192" t="n"/>
      <c r="G1662" s="171">
        <f>IF(ISNA(VLOOKUP(C1662,FS_SIZE!$B$1:$C$551,2,0)),"",VLOOKUP(C1662,FS_SIZE!$B$1:$C$551,2,0))</f>
        <v/>
      </c>
    </row>
    <row r="1663" ht="12.8" customHeight="1" s="111">
      <c r="B1663" s="190" t="n"/>
      <c r="C1663" s="191" t="n"/>
      <c r="D1663" s="192" t="n"/>
      <c r="E1663" s="191" t="n"/>
      <c r="F1663" s="192" t="n"/>
      <c r="G1663" s="171">
        <f>IF(ISNA(VLOOKUP(C1663,FS_SIZE!$B$1:$C$551,2,0)),"",VLOOKUP(C1663,FS_SIZE!$B$1:$C$551,2,0))</f>
        <v/>
      </c>
    </row>
    <row r="1664" ht="12.8" customHeight="1" s="111">
      <c r="B1664" s="190" t="n"/>
      <c r="C1664" s="191" t="n"/>
      <c r="D1664" s="192" t="n"/>
      <c r="E1664" s="191" t="n"/>
      <c r="F1664" s="192" t="n"/>
      <c r="G1664" s="171">
        <f>IF(ISNA(VLOOKUP(C1664,FS_SIZE!$B$1:$C$551,2,0)),"",VLOOKUP(C1664,FS_SIZE!$B$1:$C$551,2,0))</f>
        <v/>
      </c>
    </row>
    <row r="1665" ht="12.8" customHeight="1" s="111">
      <c r="B1665" s="190" t="n"/>
      <c r="C1665" s="191" t="n"/>
      <c r="D1665" s="192" t="n"/>
      <c r="E1665" s="191" t="n"/>
      <c r="F1665" s="192" t="n"/>
      <c r="G1665" s="171">
        <f>IF(ISNA(VLOOKUP(C1665,FS_SIZE!$B$1:$C$551,2,0)),"",VLOOKUP(C1665,FS_SIZE!$B$1:$C$551,2,0))</f>
        <v/>
      </c>
    </row>
    <row r="1666" ht="12.8" customHeight="1" s="111">
      <c r="B1666" s="190" t="n"/>
      <c r="C1666" s="191" t="n"/>
      <c r="D1666" s="192" t="n"/>
      <c r="E1666" s="191" t="n"/>
      <c r="F1666" s="192" t="n"/>
      <c r="G1666" s="171">
        <f>IF(ISNA(VLOOKUP(C1666,FS_SIZE!$B$1:$C$551,2,0)),"",VLOOKUP(C1666,FS_SIZE!$B$1:$C$551,2,0))</f>
        <v/>
      </c>
    </row>
    <row r="1667" ht="12.8" customHeight="1" s="111">
      <c r="B1667" s="190" t="n"/>
      <c r="C1667" s="191" t="n"/>
      <c r="D1667" s="192" t="n"/>
      <c r="E1667" s="191" t="n"/>
      <c r="F1667" s="192" t="n"/>
      <c r="G1667" s="171">
        <f>IF(ISNA(VLOOKUP(C1667,FS_SIZE!$B$1:$C$551,2,0)),"",VLOOKUP(C1667,FS_SIZE!$B$1:$C$551,2,0))</f>
        <v/>
      </c>
    </row>
    <row r="1668" ht="12.8" customHeight="1" s="111">
      <c r="B1668" s="190" t="n"/>
      <c r="C1668" s="191" t="n"/>
      <c r="D1668" s="192" t="n"/>
      <c r="E1668" s="191" t="n"/>
      <c r="F1668" s="192" t="n"/>
      <c r="G1668" s="171">
        <f>IF(ISNA(VLOOKUP(C1668,FS_SIZE!$B$1:$C$551,2,0)),"",VLOOKUP(C1668,FS_SIZE!$B$1:$C$551,2,0))</f>
        <v/>
      </c>
    </row>
    <row r="1669" ht="12.8" customHeight="1" s="111">
      <c r="B1669" s="190" t="n"/>
      <c r="C1669" s="191" t="n"/>
      <c r="D1669" s="192" t="n"/>
      <c r="E1669" s="191" t="n"/>
      <c r="F1669" s="192" t="n"/>
      <c r="G1669" s="171">
        <f>IF(ISNA(VLOOKUP(C1669,FS_SIZE!$B$1:$C$551,2,0)),"",VLOOKUP(C1669,FS_SIZE!$B$1:$C$551,2,0))</f>
        <v/>
      </c>
    </row>
    <row r="1670" ht="12.8" customHeight="1" s="111">
      <c r="B1670" s="190" t="n"/>
      <c r="C1670" s="191" t="n"/>
      <c r="D1670" s="192" t="n"/>
      <c r="E1670" s="191" t="n"/>
      <c r="F1670" s="192" t="n"/>
      <c r="G1670" s="171">
        <f>IF(ISNA(VLOOKUP(C1670,FS_SIZE!$B$1:$C$551,2,0)),"",VLOOKUP(C1670,FS_SIZE!$B$1:$C$551,2,0))</f>
        <v/>
      </c>
    </row>
    <row r="1671" ht="12.8" customHeight="1" s="111">
      <c r="B1671" s="190" t="n"/>
      <c r="C1671" s="191" t="n"/>
      <c r="D1671" s="192" t="n"/>
      <c r="E1671" s="191" t="n"/>
      <c r="F1671" s="192" t="n"/>
      <c r="G1671" s="171">
        <f>IF(ISNA(VLOOKUP(C1671,FS_SIZE!$B$1:$C$551,2,0)),"",VLOOKUP(C1671,FS_SIZE!$B$1:$C$551,2,0))</f>
        <v/>
      </c>
    </row>
    <row r="1672" ht="12.8" customHeight="1" s="111">
      <c r="B1672" s="190" t="n"/>
      <c r="C1672" s="191" t="n"/>
      <c r="D1672" s="192" t="n"/>
      <c r="E1672" s="191" t="n"/>
      <c r="F1672" s="192" t="n"/>
      <c r="G1672" s="171">
        <f>IF(ISNA(VLOOKUP(C1672,FS_SIZE!$B$1:$C$551,2,0)),"",VLOOKUP(C1672,FS_SIZE!$B$1:$C$551,2,0))</f>
        <v/>
      </c>
    </row>
    <row r="1673" ht="12.8" customHeight="1" s="111">
      <c r="B1673" s="190" t="n"/>
      <c r="C1673" s="191" t="n"/>
      <c r="D1673" s="192" t="n"/>
      <c r="E1673" s="191" t="n"/>
      <c r="F1673" s="192" t="n"/>
      <c r="G1673" s="171">
        <f>IF(ISNA(VLOOKUP(C1673,FS_SIZE!$B$1:$C$551,2,0)),"",VLOOKUP(C1673,FS_SIZE!$B$1:$C$551,2,0))</f>
        <v/>
      </c>
    </row>
    <row r="1674" ht="12.8" customHeight="1" s="111">
      <c r="B1674" s="190" t="n"/>
      <c r="C1674" s="191" t="n"/>
      <c r="D1674" s="192" t="n"/>
      <c r="E1674" s="191" t="n"/>
      <c r="F1674" s="192" t="n"/>
      <c r="G1674" s="171">
        <f>IF(ISNA(VLOOKUP(C1674,FS_SIZE!$B$1:$C$551,2,0)),"",VLOOKUP(C1674,FS_SIZE!$B$1:$C$551,2,0))</f>
        <v/>
      </c>
    </row>
    <row r="1675" ht="12.8" customHeight="1" s="111">
      <c r="B1675" s="190" t="n"/>
      <c r="C1675" s="191" t="n"/>
      <c r="D1675" s="192" t="n"/>
      <c r="E1675" s="191" t="n"/>
      <c r="F1675" s="192" t="n"/>
      <c r="G1675" s="171">
        <f>IF(ISNA(VLOOKUP(C1675,FS_SIZE!$B$1:$C$551,2,0)),"",VLOOKUP(C1675,FS_SIZE!$B$1:$C$551,2,0))</f>
        <v/>
      </c>
    </row>
    <row r="1676" ht="12.8" customHeight="1" s="111">
      <c r="B1676" s="190" t="n"/>
      <c r="C1676" s="191" t="n"/>
      <c r="D1676" s="192" t="n"/>
      <c r="E1676" s="191" t="n"/>
      <c r="F1676" s="192" t="n"/>
      <c r="G1676" s="171">
        <f>IF(ISNA(VLOOKUP(C1676,FS_SIZE!$B$1:$C$551,2,0)),"",VLOOKUP(C1676,FS_SIZE!$B$1:$C$551,2,0))</f>
        <v/>
      </c>
    </row>
    <row r="1677" ht="12.8" customHeight="1" s="111">
      <c r="B1677" s="190" t="n"/>
      <c r="C1677" s="191" t="n"/>
      <c r="D1677" s="192" t="n"/>
      <c r="E1677" s="191" t="n"/>
      <c r="F1677" s="192" t="n"/>
      <c r="G1677" s="171">
        <f>IF(ISNA(VLOOKUP(C1677,FS_SIZE!$B$1:$C$551,2,0)),"",VLOOKUP(C1677,FS_SIZE!$B$1:$C$551,2,0))</f>
        <v/>
      </c>
    </row>
    <row r="1678" ht="12.8" customHeight="1" s="111">
      <c r="B1678" s="190" t="n"/>
      <c r="C1678" s="191" t="n"/>
      <c r="D1678" s="192" t="n"/>
      <c r="E1678" s="191" t="n"/>
      <c r="F1678" s="192" t="n"/>
      <c r="G1678" s="171">
        <f>IF(ISNA(VLOOKUP(C1678,FS_SIZE!$B$1:$C$551,2,0)),"",VLOOKUP(C1678,FS_SIZE!$B$1:$C$551,2,0))</f>
        <v/>
      </c>
    </row>
    <row r="1679" ht="12.8" customHeight="1" s="111">
      <c r="B1679" s="190" t="n"/>
      <c r="C1679" s="191" t="n"/>
      <c r="D1679" s="192" t="n"/>
      <c r="E1679" s="191" t="n"/>
      <c r="F1679" s="192" t="n"/>
      <c r="G1679" s="171">
        <f>IF(ISNA(VLOOKUP(C1679,FS_SIZE!$B$1:$C$551,2,0)),"",VLOOKUP(C1679,FS_SIZE!$B$1:$C$551,2,0))</f>
        <v/>
      </c>
    </row>
    <row r="1680" ht="12.8" customHeight="1" s="111">
      <c r="B1680" s="190" t="n"/>
      <c r="C1680" s="191" t="n"/>
      <c r="D1680" s="192" t="n"/>
      <c r="E1680" s="191" t="n"/>
      <c r="F1680" s="192" t="n"/>
      <c r="G1680" s="171">
        <f>IF(ISNA(VLOOKUP(C1680,FS_SIZE!$B$1:$C$551,2,0)),"",VLOOKUP(C1680,FS_SIZE!$B$1:$C$551,2,0))</f>
        <v/>
      </c>
    </row>
    <row r="1681" ht="12.8" customHeight="1" s="111">
      <c r="B1681" s="190" t="n"/>
      <c r="C1681" s="191" t="n"/>
      <c r="D1681" s="192" t="n"/>
      <c r="E1681" s="191" t="n"/>
      <c r="F1681" s="192" t="n"/>
      <c r="G1681" s="171">
        <f>IF(ISNA(VLOOKUP(C1681,FS_SIZE!$B$1:$C$551,2,0)),"",VLOOKUP(C1681,FS_SIZE!$B$1:$C$551,2,0))</f>
        <v/>
      </c>
    </row>
    <row r="1682" ht="12.8" customHeight="1" s="111">
      <c r="B1682" s="190" t="n"/>
      <c r="C1682" s="191" t="n"/>
      <c r="D1682" s="192" t="n"/>
      <c r="E1682" s="191" t="n"/>
      <c r="F1682" s="192" t="n"/>
      <c r="G1682" s="171">
        <f>IF(ISNA(VLOOKUP(C1682,FS_SIZE!$B$1:$C$551,2,0)),"",VLOOKUP(C1682,FS_SIZE!$B$1:$C$551,2,0))</f>
        <v/>
      </c>
    </row>
    <row r="1683" ht="12.8" customHeight="1" s="111">
      <c r="B1683" s="190" t="n"/>
      <c r="C1683" s="191" t="n"/>
      <c r="D1683" s="192" t="n"/>
      <c r="E1683" s="191" t="n"/>
      <c r="F1683" s="192" t="n"/>
      <c r="G1683" s="171">
        <f>IF(ISNA(VLOOKUP(C1683,FS_SIZE!$B$1:$C$551,2,0)),"",VLOOKUP(C1683,FS_SIZE!$B$1:$C$551,2,0))</f>
        <v/>
      </c>
    </row>
    <row r="1684" ht="12.8" customHeight="1" s="111">
      <c r="B1684" s="190" t="n"/>
      <c r="C1684" s="191" t="n"/>
      <c r="D1684" s="192" t="n"/>
      <c r="E1684" s="191" t="n"/>
      <c r="F1684" s="192" t="n"/>
      <c r="G1684" s="171">
        <f>IF(ISNA(VLOOKUP(C1684,FS_SIZE!$B$1:$C$551,2,0)),"",VLOOKUP(C1684,FS_SIZE!$B$1:$C$551,2,0))</f>
        <v/>
      </c>
    </row>
    <row r="1685" ht="12.8" customHeight="1" s="111">
      <c r="B1685" s="190" t="n"/>
      <c r="C1685" s="191" t="n"/>
      <c r="D1685" s="192" t="n"/>
      <c r="E1685" s="191" t="n"/>
      <c r="F1685" s="192" t="n"/>
      <c r="G1685" s="171">
        <f>IF(ISNA(VLOOKUP(C1685,FS_SIZE!$B$1:$C$551,2,0)),"",VLOOKUP(C1685,FS_SIZE!$B$1:$C$551,2,0))</f>
        <v/>
      </c>
    </row>
    <row r="1686" ht="12.8" customHeight="1" s="111">
      <c r="B1686" s="190" t="n"/>
      <c r="C1686" s="191" t="n"/>
      <c r="D1686" s="192" t="n"/>
      <c r="E1686" s="191" t="n"/>
      <c r="F1686" s="192" t="n"/>
      <c r="G1686" s="171">
        <f>IF(ISNA(VLOOKUP(C1686,FS_SIZE!$B$1:$C$551,2,0)),"",VLOOKUP(C1686,FS_SIZE!$B$1:$C$551,2,0))</f>
        <v/>
      </c>
    </row>
    <row r="1687" ht="12.8" customHeight="1" s="111">
      <c r="B1687" s="190" t="n"/>
      <c r="C1687" s="191" t="n"/>
      <c r="D1687" s="192" t="n"/>
      <c r="E1687" s="191" t="n"/>
      <c r="F1687" s="192" t="n"/>
      <c r="G1687" s="171">
        <f>IF(ISNA(VLOOKUP(C1687,FS_SIZE!$B$1:$C$551,2,0)),"",VLOOKUP(C1687,FS_SIZE!$B$1:$C$551,2,0))</f>
        <v/>
      </c>
    </row>
    <row r="1688" ht="12.8" customHeight="1" s="111">
      <c r="B1688" s="190" t="n"/>
      <c r="C1688" s="191" t="n"/>
      <c r="D1688" s="192" t="n"/>
      <c r="E1688" s="191" t="n"/>
      <c r="F1688" s="192" t="n"/>
      <c r="G1688" s="171">
        <f>IF(ISNA(VLOOKUP(C1688,FS_SIZE!$B$1:$C$551,2,0)),"",VLOOKUP(C1688,FS_SIZE!$B$1:$C$551,2,0))</f>
        <v/>
      </c>
    </row>
    <row r="1689" ht="12.8" customHeight="1" s="111">
      <c r="B1689" s="190" t="n"/>
      <c r="C1689" s="191" t="n"/>
      <c r="D1689" s="192" t="n"/>
      <c r="E1689" s="191" t="n"/>
      <c r="F1689" s="192" t="n"/>
      <c r="G1689" s="171">
        <f>IF(ISNA(VLOOKUP(C1689,FS_SIZE!$B$1:$C$551,2,0)),"",VLOOKUP(C1689,FS_SIZE!$B$1:$C$551,2,0))</f>
        <v/>
      </c>
    </row>
    <row r="1690" ht="12.8" customHeight="1" s="111">
      <c r="B1690" s="190" t="n"/>
      <c r="C1690" s="191" t="n"/>
      <c r="D1690" s="192" t="n"/>
      <c r="E1690" s="191" t="n"/>
      <c r="F1690" s="192" t="n"/>
      <c r="G1690" s="171">
        <f>IF(ISNA(VLOOKUP(C1690,FS_SIZE!$B$1:$C$551,2,0)),"",VLOOKUP(C1690,FS_SIZE!$B$1:$C$551,2,0))</f>
        <v/>
      </c>
    </row>
    <row r="1691" ht="12.8" customHeight="1" s="111">
      <c r="B1691" s="190" t="n"/>
      <c r="C1691" s="191" t="n"/>
      <c r="D1691" s="192" t="n"/>
      <c r="E1691" s="191" t="n"/>
      <c r="F1691" s="192" t="n"/>
      <c r="G1691" s="171">
        <f>IF(ISNA(VLOOKUP(C1691,FS_SIZE!$B$1:$C$551,2,0)),"",VLOOKUP(C1691,FS_SIZE!$B$1:$C$551,2,0))</f>
        <v/>
      </c>
    </row>
    <row r="1692" ht="12.8" customHeight="1" s="111">
      <c r="B1692" s="190" t="n"/>
      <c r="C1692" s="191" t="n"/>
      <c r="D1692" s="192" t="n"/>
      <c r="E1692" s="191" t="n"/>
      <c r="F1692" s="192" t="n"/>
      <c r="G1692" s="171">
        <f>IF(ISNA(VLOOKUP(C1692,FS_SIZE!$B$1:$C$551,2,0)),"",VLOOKUP(C1692,FS_SIZE!$B$1:$C$551,2,0))</f>
        <v/>
      </c>
    </row>
    <row r="1693" ht="12.8" customHeight="1" s="111">
      <c r="B1693" s="190" t="n"/>
      <c r="C1693" s="191" t="n"/>
      <c r="D1693" s="192" t="n"/>
      <c r="E1693" s="191" t="n"/>
      <c r="F1693" s="192" t="n"/>
      <c r="G1693" s="171">
        <f>IF(ISNA(VLOOKUP(C1693,FS_SIZE!$B$1:$C$551,2,0)),"",VLOOKUP(C1693,FS_SIZE!$B$1:$C$551,2,0))</f>
        <v/>
      </c>
    </row>
    <row r="1694" ht="12.8" customHeight="1" s="111">
      <c r="B1694" s="190" t="n"/>
      <c r="C1694" s="191" t="n"/>
      <c r="D1694" s="192" t="n"/>
      <c r="E1694" s="191" t="n"/>
      <c r="F1694" s="192" t="n"/>
      <c r="G1694" s="171">
        <f>IF(ISNA(VLOOKUP(C1694,FS_SIZE!$B$1:$C$551,2,0)),"",VLOOKUP(C1694,FS_SIZE!$B$1:$C$551,2,0))</f>
        <v/>
      </c>
    </row>
    <row r="1695" ht="12.8" customHeight="1" s="111">
      <c r="B1695" s="190" t="n"/>
      <c r="C1695" s="191" t="n"/>
      <c r="D1695" s="192" t="n"/>
      <c r="E1695" s="191" t="n"/>
      <c r="F1695" s="192" t="n"/>
      <c r="G1695" s="171">
        <f>IF(ISNA(VLOOKUP(C1695,FS_SIZE!$B$1:$C$551,2,0)),"",VLOOKUP(C1695,FS_SIZE!$B$1:$C$551,2,0))</f>
        <v/>
      </c>
    </row>
    <row r="1696" ht="12.8" customHeight="1" s="111">
      <c r="B1696" s="190" t="n"/>
      <c r="C1696" s="191" t="n"/>
      <c r="D1696" s="192" t="n"/>
      <c r="E1696" s="191" t="n"/>
      <c r="F1696" s="192" t="n"/>
      <c r="G1696" s="171">
        <f>IF(ISNA(VLOOKUP(C1696,FS_SIZE!$B$1:$C$551,2,0)),"",VLOOKUP(C1696,FS_SIZE!$B$1:$C$551,2,0))</f>
        <v/>
      </c>
    </row>
    <row r="1697" ht="12.8" customHeight="1" s="111">
      <c r="B1697" s="190" t="n"/>
      <c r="C1697" s="191" t="n"/>
      <c r="D1697" s="192" t="n"/>
      <c r="E1697" s="191" t="n"/>
      <c r="F1697" s="192" t="n"/>
      <c r="G1697" s="171">
        <f>IF(ISNA(VLOOKUP(C1697,FS_SIZE!$B$1:$C$551,2,0)),"",VLOOKUP(C1697,FS_SIZE!$B$1:$C$551,2,0))</f>
        <v/>
      </c>
    </row>
    <row r="1698" ht="12.8" customHeight="1" s="111">
      <c r="B1698" s="190" t="n"/>
      <c r="C1698" s="191" t="n"/>
      <c r="D1698" s="192" t="n"/>
      <c r="E1698" s="191" t="n"/>
      <c r="F1698" s="192" t="n"/>
      <c r="G1698" s="171">
        <f>IF(ISNA(VLOOKUP(C1698,FS_SIZE!$B$1:$C$551,2,0)),"",VLOOKUP(C1698,FS_SIZE!$B$1:$C$551,2,0))</f>
        <v/>
      </c>
    </row>
    <row r="1699" ht="12.8" customHeight="1" s="111">
      <c r="B1699" s="190" t="n"/>
      <c r="C1699" s="191" t="n"/>
      <c r="D1699" s="192" t="n"/>
      <c r="E1699" s="191" t="n"/>
      <c r="F1699" s="192" t="n"/>
      <c r="G1699" s="171">
        <f>IF(ISNA(VLOOKUP(C1699,FS_SIZE!$B$1:$C$551,2,0)),"",VLOOKUP(C1699,FS_SIZE!$B$1:$C$551,2,0))</f>
        <v/>
      </c>
    </row>
    <row r="1700" ht="12.8" customHeight="1" s="111">
      <c r="B1700" s="190" t="n"/>
      <c r="C1700" s="191" t="n"/>
      <c r="D1700" s="192" t="n"/>
      <c r="E1700" s="191" t="n"/>
      <c r="F1700" s="192" t="n"/>
      <c r="G1700" s="171">
        <f>IF(ISNA(VLOOKUP(C1700,FS_SIZE!$B$1:$C$551,2,0)),"",VLOOKUP(C1700,FS_SIZE!$B$1:$C$551,2,0))</f>
        <v/>
      </c>
    </row>
    <row r="1701" ht="12.8" customHeight="1" s="111">
      <c r="B1701" s="190" t="n"/>
      <c r="C1701" s="191" t="n"/>
      <c r="D1701" s="192" t="n"/>
      <c r="E1701" s="191" t="n"/>
      <c r="F1701" s="192" t="n"/>
      <c r="G1701" s="171">
        <f>IF(ISNA(VLOOKUP(C1701,FS_SIZE!$B$1:$C$551,2,0)),"",VLOOKUP(C1701,FS_SIZE!$B$1:$C$551,2,0))</f>
        <v/>
      </c>
    </row>
    <row r="1702" ht="12.8" customHeight="1" s="111">
      <c r="B1702" s="190" t="n"/>
      <c r="C1702" s="191" t="n"/>
      <c r="D1702" s="192" t="n"/>
      <c r="E1702" s="191" t="n"/>
      <c r="F1702" s="192" t="n"/>
      <c r="G1702" s="171">
        <f>IF(ISNA(VLOOKUP(C1702,FS_SIZE!$B$1:$C$551,2,0)),"",VLOOKUP(C1702,FS_SIZE!$B$1:$C$551,2,0))</f>
        <v/>
      </c>
    </row>
    <row r="1703" ht="12.8" customHeight="1" s="111">
      <c r="B1703" s="190" t="n"/>
      <c r="C1703" s="191" t="n"/>
      <c r="D1703" s="192" t="n"/>
      <c r="E1703" s="191" t="n"/>
      <c r="F1703" s="192" t="n"/>
      <c r="G1703" s="171">
        <f>IF(ISNA(VLOOKUP(C1703,FS_SIZE!$B$1:$C$551,2,0)),"",VLOOKUP(C1703,FS_SIZE!$B$1:$C$551,2,0))</f>
        <v/>
      </c>
    </row>
    <row r="1704" ht="12.8" customHeight="1" s="111">
      <c r="B1704" s="190" t="n"/>
      <c r="C1704" s="191" t="n"/>
      <c r="D1704" s="192" t="n"/>
      <c r="E1704" s="191" t="n"/>
      <c r="F1704" s="192" t="n"/>
      <c r="G1704" s="171">
        <f>IF(ISNA(VLOOKUP(C1704,FS_SIZE!$B$1:$C$551,2,0)),"",VLOOKUP(C1704,FS_SIZE!$B$1:$C$551,2,0))</f>
        <v/>
      </c>
    </row>
    <row r="1705" ht="12.8" customHeight="1" s="111">
      <c r="B1705" s="190" t="n"/>
      <c r="C1705" s="191" t="n"/>
      <c r="D1705" s="192" t="n"/>
      <c r="E1705" s="191" t="n"/>
      <c r="F1705" s="192" t="n"/>
      <c r="G1705" s="171">
        <f>IF(ISNA(VLOOKUP(C1705,FS_SIZE!$B$1:$C$551,2,0)),"",VLOOKUP(C1705,FS_SIZE!$B$1:$C$551,2,0))</f>
        <v/>
      </c>
    </row>
    <row r="1706" ht="12.8" customHeight="1" s="111">
      <c r="B1706" s="190" t="n"/>
      <c r="C1706" s="191" t="n"/>
      <c r="D1706" s="192" t="n"/>
      <c r="E1706" s="191" t="n"/>
      <c r="F1706" s="192" t="n"/>
      <c r="G1706" s="171">
        <f>IF(ISNA(VLOOKUP(C1706,FS_SIZE!$B$1:$C$551,2,0)),"",VLOOKUP(C1706,FS_SIZE!$B$1:$C$551,2,0))</f>
        <v/>
      </c>
    </row>
    <row r="1707" ht="12.8" customHeight="1" s="111">
      <c r="B1707" s="190" t="n"/>
      <c r="C1707" s="191" t="n"/>
      <c r="D1707" s="192" t="n"/>
      <c r="E1707" s="191" t="n"/>
      <c r="F1707" s="192" t="n"/>
      <c r="G1707" s="171">
        <f>IF(ISNA(VLOOKUP(C1707,FS_SIZE!$B$1:$C$551,2,0)),"",VLOOKUP(C1707,FS_SIZE!$B$1:$C$551,2,0))</f>
        <v/>
      </c>
    </row>
    <row r="1708" ht="12.8" customHeight="1" s="111">
      <c r="B1708" s="190" t="n"/>
      <c r="C1708" s="191" t="n"/>
      <c r="D1708" s="192" t="n"/>
      <c r="E1708" s="191" t="n"/>
      <c r="F1708" s="192" t="n"/>
      <c r="G1708" s="171">
        <f>IF(ISNA(VLOOKUP(C1708,FS_SIZE!$B$1:$C$551,2,0)),"",VLOOKUP(C1708,FS_SIZE!$B$1:$C$551,2,0))</f>
        <v/>
      </c>
    </row>
    <row r="1709" ht="12.8" customHeight="1" s="111">
      <c r="B1709" s="190" t="n"/>
      <c r="C1709" s="191" t="n"/>
      <c r="D1709" s="192" t="n"/>
      <c r="E1709" s="191" t="n"/>
      <c r="F1709" s="192" t="n"/>
      <c r="G1709" s="171">
        <f>IF(ISNA(VLOOKUP(C1709,FS_SIZE!$B$1:$C$551,2,0)),"",VLOOKUP(C1709,FS_SIZE!$B$1:$C$551,2,0))</f>
        <v/>
      </c>
    </row>
    <row r="1710" ht="12.8" customHeight="1" s="111">
      <c r="B1710" s="190" t="n"/>
      <c r="C1710" s="191" t="n"/>
      <c r="D1710" s="192" t="n"/>
      <c r="E1710" s="191" t="n"/>
      <c r="F1710" s="192" t="n"/>
      <c r="G1710" s="171">
        <f>IF(ISNA(VLOOKUP(C1710,FS_SIZE!$B$1:$C$551,2,0)),"",VLOOKUP(C1710,FS_SIZE!$B$1:$C$551,2,0))</f>
        <v/>
      </c>
    </row>
    <row r="1711" ht="12.8" customHeight="1" s="111">
      <c r="B1711" s="190" t="n"/>
      <c r="C1711" s="191" t="n"/>
      <c r="D1711" s="192" t="n"/>
      <c r="E1711" s="191" t="n"/>
      <c r="F1711" s="192" t="n"/>
      <c r="G1711" s="171">
        <f>IF(ISNA(VLOOKUP(C1711,FS_SIZE!$B$1:$C$551,2,0)),"",VLOOKUP(C1711,FS_SIZE!$B$1:$C$551,2,0))</f>
        <v/>
      </c>
    </row>
    <row r="1712" ht="12.8" customHeight="1" s="111">
      <c r="B1712" s="190" t="n"/>
      <c r="C1712" s="191" t="n"/>
      <c r="D1712" s="192" t="n"/>
      <c r="E1712" s="191" t="n"/>
      <c r="F1712" s="192" t="n"/>
      <c r="G1712" s="171">
        <f>IF(ISNA(VLOOKUP(C1712,FS_SIZE!$B$1:$C$551,2,0)),"",VLOOKUP(C1712,FS_SIZE!$B$1:$C$551,2,0))</f>
        <v/>
      </c>
    </row>
    <row r="1713" ht="12.8" customHeight="1" s="111">
      <c r="B1713" s="190" t="n"/>
      <c r="C1713" s="191" t="n"/>
      <c r="D1713" s="192" t="n"/>
      <c r="E1713" s="191" t="n"/>
      <c r="F1713" s="192" t="n"/>
      <c r="G1713" s="171">
        <f>IF(ISNA(VLOOKUP(C1713,FS_SIZE!$B$1:$C$551,2,0)),"",VLOOKUP(C1713,FS_SIZE!$B$1:$C$551,2,0))</f>
        <v/>
      </c>
    </row>
    <row r="1714" ht="12.8" customHeight="1" s="111">
      <c r="B1714" s="190" t="n"/>
      <c r="C1714" s="191" t="n"/>
      <c r="D1714" s="192" t="n"/>
      <c r="E1714" s="191" t="n"/>
      <c r="F1714" s="192" t="n"/>
      <c r="G1714" s="171">
        <f>IF(ISNA(VLOOKUP(C1714,FS_SIZE!$B$1:$C$551,2,0)),"",VLOOKUP(C1714,FS_SIZE!$B$1:$C$551,2,0))</f>
        <v/>
      </c>
    </row>
    <row r="1715" ht="12.8" customHeight="1" s="111">
      <c r="B1715" s="190" t="n"/>
      <c r="C1715" s="191" t="n"/>
      <c r="D1715" s="192" t="n"/>
      <c r="E1715" s="191" t="n"/>
      <c r="F1715" s="192" t="n"/>
      <c r="G1715" s="171">
        <f>IF(ISNA(VLOOKUP(C1715,FS_SIZE!$B$1:$C$551,2,0)),"",VLOOKUP(C1715,FS_SIZE!$B$1:$C$551,2,0))</f>
        <v/>
      </c>
    </row>
    <row r="1716" ht="12.8" customHeight="1" s="111">
      <c r="B1716" s="190" t="n"/>
      <c r="C1716" s="191" t="n"/>
      <c r="D1716" s="192" t="n"/>
      <c r="E1716" s="191" t="n"/>
      <c r="F1716" s="192" t="n"/>
      <c r="G1716" s="171">
        <f>IF(ISNA(VLOOKUP(C1716,FS_SIZE!$B$1:$C$551,2,0)),"",VLOOKUP(C1716,FS_SIZE!$B$1:$C$551,2,0))</f>
        <v/>
      </c>
    </row>
    <row r="1717" ht="12.8" customHeight="1" s="111">
      <c r="B1717" s="190" t="n"/>
      <c r="C1717" s="191" t="n"/>
      <c r="D1717" s="192" t="n"/>
      <c r="E1717" s="191" t="n"/>
      <c r="F1717" s="192" t="n"/>
      <c r="G1717" s="171">
        <f>IF(ISNA(VLOOKUP(C1717,FS_SIZE!$B$1:$C$551,2,0)),"",VLOOKUP(C1717,FS_SIZE!$B$1:$C$551,2,0))</f>
        <v/>
      </c>
    </row>
    <row r="1718" ht="12.8" customHeight="1" s="111">
      <c r="B1718" s="190" t="n"/>
      <c r="C1718" s="191" t="n"/>
      <c r="D1718" s="192" t="n"/>
      <c r="E1718" s="191" t="n"/>
      <c r="F1718" s="192" t="n"/>
      <c r="G1718" s="171">
        <f>IF(ISNA(VLOOKUP(C1718,FS_SIZE!$B$1:$C$551,2,0)),"",VLOOKUP(C1718,FS_SIZE!$B$1:$C$551,2,0))</f>
        <v/>
      </c>
    </row>
    <row r="1719" ht="12.8" customHeight="1" s="111">
      <c r="B1719" s="190" t="n"/>
      <c r="C1719" s="191" t="n"/>
      <c r="D1719" s="192" t="n"/>
      <c r="E1719" s="191" t="n"/>
      <c r="F1719" s="192" t="n"/>
      <c r="G1719" s="171">
        <f>IF(ISNA(VLOOKUP(C1719,FS_SIZE!$B$1:$C$551,2,0)),"",VLOOKUP(C1719,FS_SIZE!$B$1:$C$551,2,0))</f>
        <v/>
      </c>
    </row>
    <row r="1720" ht="12.8" customHeight="1" s="111">
      <c r="B1720" s="190" t="n"/>
      <c r="C1720" s="191" t="n"/>
      <c r="D1720" s="192" t="n"/>
      <c r="E1720" s="191" t="n"/>
      <c r="F1720" s="192" t="n"/>
      <c r="G1720" s="171">
        <f>IF(ISNA(VLOOKUP(C1720,FS_SIZE!$B$1:$C$551,2,0)),"",VLOOKUP(C1720,FS_SIZE!$B$1:$C$551,2,0))</f>
        <v/>
      </c>
    </row>
    <row r="1721" ht="12.8" customHeight="1" s="111">
      <c r="B1721" s="190" t="n"/>
      <c r="C1721" s="191" t="n"/>
      <c r="D1721" s="192" t="n"/>
      <c r="E1721" s="191" t="n"/>
      <c r="F1721" s="192" t="n"/>
      <c r="G1721" s="171">
        <f>IF(ISNA(VLOOKUP(C1721,FS_SIZE!$B$1:$C$551,2,0)),"",VLOOKUP(C1721,FS_SIZE!$B$1:$C$551,2,0))</f>
        <v/>
      </c>
    </row>
    <row r="1722" ht="12.8" customHeight="1" s="111">
      <c r="B1722" s="190" t="n"/>
      <c r="C1722" s="191" t="n"/>
      <c r="D1722" s="192" t="n"/>
      <c r="E1722" s="191" t="n"/>
      <c r="F1722" s="192" t="n"/>
      <c r="G1722" s="171">
        <f>IF(ISNA(VLOOKUP(C1722,FS_SIZE!$B$1:$C$551,2,0)),"",VLOOKUP(C1722,FS_SIZE!$B$1:$C$551,2,0))</f>
        <v/>
      </c>
    </row>
    <row r="1723" ht="12.8" customHeight="1" s="111">
      <c r="B1723" s="190" t="n"/>
      <c r="C1723" s="191" t="n"/>
      <c r="D1723" s="192" t="n"/>
      <c r="E1723" s="191" t="n"/>
      <c r="F1723" s="192" t="n"/>
      <c r="G1723" s="171">
        <f>IF(ISNA(VLOOKUP(C1723,FS_SIZE!$B$1:$C$551,2,0)),"",VLOOKUP(C1723,FS_SIZE!$B$1:$C$551,2,0))</f>
        <v/>
      </c>
    </row>
    <row r="1724" ht="12.8" customHeight="1" s="111">
      <c r="B1724" s="190" t="n"/>
      <c r="C1724" s="191" t="n"/>
      <c r="D1724" s="192" t="n"/>
      <c r="E1724" s="191" t="n"/>
      <c r="F1724" s="192" t="n"/>
      <c r="G1724" s="171">
        <f>IF(ISNA(VLOOKUP(C1724,FS_SIZE!$B$1:$C$551,2,0)),"",VLOOKUP(C1724,FS_SIZE!$B$1:$C$551,2,0))</f>
        <v/>
      </c>
    </row>
    <row r="1725" ht="12.8" customHeight="1" s="111">
      <c r="B1725" s="190" t="n"/>
      <c r="C1725" s="191" t="n"/>
      <c r="D1725" s="192" t="n"/>
      <c r="E1725" s="191" t="n"/>
      <c r="F1725" s="192" t="n"/>
      <c r="G1725" s="171">
        <f>IF(ISNA(VLOOKUP(C1725,FS_SIZE!$B$1:$C$551,2,0)),"",VLOOKUP(C1725,FS_SIZE!$B$1:$C$551,2,0))</f>
        <v/>
      </c>
    </row>
    <row r="1726" ht="12.8" customHeight="1" s="111">
      <c r="B1726" s="190" t="n"/>
      <c r="C1726" s="191" t="n"/>
      <c r="D1726" s="192" t="n"/>
      <c r="E1726" s="191" t="n"/>
      <c r="F1726" s="192" t="n"/>
      <c r="G1726" s="171">
        <f>IF(ISNA(VLOOKUP(C1726,FS_SIZE!$B$1:$C$551,2,0)),"",VLOOKUP(C1726,FS_SIZE!$B$1:$C$551,2,0))</f>
        <v/>
      </c>
    </row>
    <row r="1727" ht="12.8" customHeight="1" s="111">
      <c r="B1727" s="190" t="n"/>
      <c r="C1727" s="191" t="n"/>
      <c r="D1727" s="192" t="n"/>
      <c r="E1727" s="191" t="n"/>
      <c r="F1727" s="192" t="n"/>
      <c r="G1727" s="171">
        <f>IF(ISNA(VLOOKUP(C1727,FS_SIZE!$B$1:$C$551,2,0)),"",VLOOKUP(C1727,FS_SIZE!$B$1:$C$551,2,0))</f>
        <v/>
      </c>
    </row>
    <row r="1728" ht="12.8" customHeight="1" s="111">
      <c r="B1728" s="190" t="n"/>
      <c r="C1728" s="191" t="n"/>
      <c r="D1728" s="192" t="n"/>
      <c r="E1728" s="191" t="n"/>
      <c r="F1728" s="192" t="n"/>
      <c r="G1728" s="171">
        <f>IF(ISNA(VLOOKUP(C1728,FS_SIZE!$B$1:$C$551,2,0)),"",VLOOKUP(C1728,FS_SIZE!$B$1:$C$551,2,0))</f>
        <v/>
      </c>
    </row>
    <row r="1729" ht="12.8" customHeight="1" s="111">
      <c r="B1729" s="190" t="n"/>
      <c r="C1729" s="191" t="n"/>
      <c r="D1729" s="192" t="n"/>
      <c r="E1729" s="191" t="n"/>
      <c r="F1729" s="192" t="n"/>
      <c r="G1729" s="171">
        <f>IF(ISNA(VLOOKUP(C1729,FS_SIZE!$B$1:$C$551,2,0)),"",VLOOKUP(C1729,FS_SIZE!$B$1:$C$551,2,0))</f>
        <v/>
      </c>
    </row>
    <row r="1730" ht="12.8" customHeight="1" s="111">
      <c r="B1730" s="190" t="n"/>
      <c r="C1730" s="191" t="n"/>
      <c r="D1730" s="192" t="n"/>
      <c r="E1730" s="191" t="n"/>
      <c r="F1730" s="192" t="n"/>
      <c r="G1730" s="171">
        <f>IF(ISNA(VLOOKUP(C1730,FS_SIZE!$B$1:$C$551,2,0)),"",VLOOKUP(C1730,FS_SIZE!$B$1:$C$551,2,0))</f>
        <v/>
      </c>
    </row>
    <row r="1731" ht="12.8" customHeight="1" s="111">
      <c r="B1731" s="190" t="n"/>
      <c r="C1731" s="191" t="n"/>
      <c r="D1731" s="192" t="n"/>
      <c r="E1731" s="191" t="n"/>
      <c r="F1731" s="192" t="n"/>
      <c r="G1731" s="171">
        <f>IF(ISNA(VLOOKUP(C1731,FS_SIZE!$B$1:$C$551,2,0)),"",VLOOKUP(C1731,FS_SIZE!$B$1:$C$551,2,0))</f>
        <v/>
      </c>
    </row>
    <row r="1732" ht="12.8" customHeight="1" s="111">
      <c r="B1732" s="190" t="n"/>
      <c r="C1732" s="191" t="n"/>
      <c r="D1732" s="192" t="n"/>
      <c r="E1732" s="191" t="n"/>
      <c r="F1732" s="192" t="n"/>
      <c r="G1732" s="171">
        <f>IF(ISNA(VLOOKUP(C1732,FS_SIZE!$B$1:$C$551,2,0)),"",VLOOKUP(C1732,FS_SIZE!$B$1:$C$551,2,0))</f>
        <v/>
      </c>
    </row>
    <row r="1733" ht="12.8" customHeight="1" s="111">
      <c r="B1733" s="190" t="n"/>
      <c r="C1733" s="191" t="n"/>
      <c r="D1733" s="192" t="n"/>
      <c r="E1733" s="191" t="n"/>
      <c r="F1733" s="192" t="n"/>
      <c r="G1733" s="171">
        <f>IF(ISNA(VLOOKUP(C1733,FS_SIZE!$B$1:$C$551,2,0)),"",VLOOKUP(C1733,FS_SIZE!$B$1:$C$551,2,0))</f>
        <v/>
      </c>
    </row>
    <row r="1734" ht="12.8" customHeight="1" s="111">
      <c r="B1734" s="190" t="n"/>
      <c r="C1734" s="191" t="n"/>
      <c r="D1734" s="192" t="n"/>
      <c r="E1734" s="191" t="n"/>
      <c r="F1734" s="192" t="n"/>
      <c r="G1734" s="171">
        <f>IF(ISNA(VLOOKUP(C1734,FS_SIZE!$B$1:$C$551,2,0)),"",VLOOKUP(C1734,FS_SIZE!$B$1:$C$551,2,0))</f>
        <v/>
      </c>
    </row>
    <row r="1735" ht="12.8" customHeight="1" s="111">
      <c r="B1735" s="190" t="n"/>
      <c r="C1735" s="191" t="n"/>
      <c r="D1735" s="192" t="n"/>
      <c r="E1735" s="191" t="n"/>
      <c r="F1735" s="192" t="n"/>
      <c r="G1735" s="171">
        <f>IF(ISNA(VLOOKUP(C1735,FS_SIZE!$B$1:$C$551,2,0)),"",VLOOKUP(C1735,FS_SIZE!$B$1:$C$551,2,0))</f>
        <v/>
      </c>
    </row>
    <row r="1736" ht="12.8" customHeight="1" s="111">
      <c r="B1736" s="190" t="n"/>
      <c r="C1736" s="191" t="n"/>
      <c r="D1736" s="192" t="n"/>
      <c r="E1736" s="191" t="n"/>
      <c r="F1736" s="192" t="n"/>
      <c r="G1736" s="171">
        <f>IF(ISNA(VLOOKUP(C1736,FS_SIZE!$B$1:$C$551,2,0)),"",VLOOKUP(C1736,FS_SIZE!$B$1:$C$551,2,0))</f>
        <v/>
      </c>
    </row>
    <row r="1737" ht="12.8" customHeight="1" s="111">
      <c r="B1737" s="190" t="n"/>
      <c r="C1737" s="191" t="n"/>
      <c r="D1737" s="192" t="n"/>
      <c r="E1737" s="191" t="n"/>
      <c r="F1737" s="192" t="n"/>
      <c r="G1737" s="171">
        <f>IF(ISNA(VLOOKUP(C1737,FS_SIZE!$B$1:$C$551,2,0)),"",VLOOKUP(C1737,FS_SIZE!$B$1:$C$551,2,0))</f>
        <v/>
      </c>
    </row>
    <row r="1738" ht="12.8" customHeight="1" s="111">
      <c r="B1738" s="190" t="n"/>
      <c r="C1738" s="191" t="n"/>
      <c r="D1738" s="192" t="n"/>
      <c r="E1738" s="191" t="n"/>
      <c r="F1738" s="192" t="n"/>
      <c r="G1738" s="171">
        <f>IF(ISNA(VLOOKUP(C1738,FS_SIZE!$B$1:$C$551,2,0)),"",VLOOKUP(C1738,FS_SIZE!$B$1:$C$551,2,0))</f>
        <v/>
      </c>
    </row>
    <row r="1739" ht="12.8" customHeight="1" s="111">
      <c r="B1739" s="190" t="n"/>
      <c r="C1739" s="191" t="n"/>
      <c r="D1739" s="192" t="n"/>
      <c r="E1739" s="191" t="n"/>
      <c r="F1739" s="192" t="n"/>
      <c r="G1739" s="171">
        <f>IF(ISNA(VLOOKUP(C1739,FS_SIZE!$B$1:$C$551,2,0)),"",VLOOKUP(C1739,FS_SIZE!$B$1:$C$551,2,0))</f>
        <v/>
      </c>
    </row>
    <row r="1740" ht="12.8" customHeight="1" s="111">
      <c r="B1740" s="190" t="n"/>
      <c r="C1740" s="191" t="n"/>
      <c r="D1740" s="192" t="n"/>
      <c r="E1740" s="191" t="n"/>
      <c r="F1740" s="192" t="n"/>
      <c r="G1740" s="171">
        <f>IF(ISNA(VLOOKUP(C1740,FS_SIZE!$B$1:$C$551,2,0)),"",VLOOKUP(C1740,FS_SIZE!$B$1:$C$551,2,0))</f>
        <v/>
      </c>
    </row>
    <row r="1741" ht="12.8" customHeight="1" s="111">
      <c r="B1741" s="190" t="n"/>
      <c r="C1741" s="191" t="n"/>
      <c r="D1741" s="192" t="n"/>
      <c r="E1741" s="191" t="n"/>
      <c r="F1741" s="192" t="n"/>
      <c r="G1741" s="171">
        <f>IF(ISNA(VLOOKUP(C1741,FS_SIZE!$B$1:$C$551,2,0)),"",VLOOKUP(C1741,FS_SIZE!$B$1:$C$551,2,0))</f>
        <v/>
      </c>
    </row>
    <row r="1742" ht="12.8" customHeight="1" s="111">
      <c r="B1742" s="190" t="n"/>
      <c r="C1742" s="191" t="n"/>
      <c r="D1742" s="192" t="n"/>
      <c r="E1742" s="191" t="n"/>
      <c r="F1742" s="192" t="n"/>
      <c r="G1742" s="171">
        <f>IF(ISNA(VLOOKUP(C1742,FS_SIZE!$B$1:$C$551,2,0)),"",VLOOKUP(C1742,FS_SIZE!$B$1:$C$551,2,0))</f>
        <v/>
      </c>
    </row>
    <row r="1743" ht="12.8" customHeight="1" s="111">
      <c r="B1743" s="190" t="n"/>
      <c r="C1743" s="191" t="n"/>
      <c r="D1743" s="192" t="n"/>
      <c r="E1743" s="191" t="n"/>
      <c r="F1743" s="192" t="n"/>
      <c r="G1743" s="171">
        <f>IF(ISNA(VLOOKUP(C1743,FS_SIZE!$B$1:$C$551,2,0)),"",VLOOKUP(C1743,FS_SIZE!$B$1:$C$551,2,0))</f>
        <v/>
      </c>
    </row>
    <row r="1744" ht="12.8" customHeight="1" s="111">
      <c r="B1744" s="190" t="n"/>
      <c r="C1744" s="191" t="n"/>
      <c r="D1744" s="192" t="n"/>
      <c r="E1744" s="191" t="n"/>
      <c r="F1744" s="192" t="n"/>
      <c r="G1744" s="171">
        <f>IF(ISNA(VLOOKUP(C1744,FS_SIZE!$B$1:$C$551,2,0)),"",VLOOKUP(C1744,FS_SIZE!$B$1:$C$551,2,0))</f>
        <v/>
      </c>
    </row>
    <row r="1745" ht="12.8" customHeight="1" s="111">
      <c r="B1745" s="190" t="n"/>
      <c r="C1745" s="191" t="n"/>
      <c r="D1745" s="192" t="n"/>
      <c r="E1745" s="191" t="n"/>
      <c r="F1745" s="192" t="n"/>
      <c r="G1745" s="171">
        <f>IF(ISNA(VLOOKUP(C1745,FS_SIZE!$B$1:$C$551,2,0)),"",VLOOKUP(C1745,FS_SIZE!$B$1:$C$551,2,0))</f>
        <v/>
      </c>
    </row>
    <row r="1746" ht="12.8" customHeight="1" s="111">
      <c r="B1746" s="190" t="n"/>
      <c r="C1746" s="191" t="n"/>
      <c r="D1746" s="192" t="n"/>
      <c r="E1746" s="191" t="n"/>
      <c r="F1746" s="192" t="n"/>
      <c r="G1746" s="171">
        <f>IF(ISNA(VLOOKUP(C1746,FS_SIZE!$B$1:$C$551,2,0)),"",VLOOKUP(C1746,FS_SIZE!$B$1:$C$551,2,0))</f>
        <v/>
      </c>
    </row>
    <row r="1747" ht="12.8" customHeight="1" s="111">
      <c r="B1747" s="190" t="n"/>
      <c r="C1747" s="191" t="n"/>
      <c r="D1747" s="192" t="n"/>
      <c r="E1747" s="191" t="n"/>
      <c r="F1747" s="192" t="n"/>
      <c r="G1747" s="171">
        <f>IF(ISNA(VLOOKUP(C1747,FS_SIZE!$B$1:$C$551,2,0)),"",VLOOKUP(C1747,FS_SIZE!$B$1:$C$551,2,0))</f>
        <v/>
      </c>
    </row>
    <row r="1748" ht="12.8" customHeight="1" s="111">
      <c r="B1748" s="190" t="n"/>
      <c r="C1748" s="191" t="n"/>
      <c r="D1748" s="192" t="n"/>
      <c r="E1748" s="191" t="n"/>
      <c r="F1748" s="192" t="n"/>
      <c r="G1748" s="171">
        <f>IF(ISNA(VLOOKUP(C1748,FS_SIZE!$B$1:$C$551,2,0)),"",VLOOKUP(C1748,FS_SIZE!$B$1:$C$551,2,0))</f>
        <v/>
      </c>
    </row>
    <row r="1749" ht="12.8" customHeight="1" s="111">
      <c r="B1749" s="190" t="n"/>
      <c r="C1749" s="191" t="n"/>
      <c r="D1749" s="192" t="n"/>
      <c r="E1749" s="191" t="n"/>
      <c r="F1749" s="192" t="n"/>
      <c r="G1749" s="171">
        <f>IF(ISNA(VLOOKUP(C1749,FS_SIZE!$B$1:$C$551,2,0)),"",VLOOKUP(C1749,FS_SIZE!$B$1:$C$551,2,0))</f>
        <v/>
      </c>
    </row>
    <row r="1750" ht="12.8" customHeight="1" s="111">
      <c r="B1750" s="190" t="n"/>
      <c r="C1750" s="191" t="n"/>
      <c r="D1750" s="192" t="n"/>
      <c r="E1750" s="191" t="n"/>
      <c r="F1750" s="192" t="n"/>
      <c r="G1750" s="171">
        <f>IF(ISNA(VLOOKUP(C1750,FS_SIZE!$B$1:$C$551,2,0)),"",VLOOKUP(C1750,FS_SIZE!$B$1:$C$551,2,0))</f>
        <v/>
      </c>
    </row>
    <row r="1751" ht="12.8" customHeight="1" s="111">
      <c r="B1751" s="190" t="n"/>
      <c r="C1751" s="191" t="n"/>
      <c r="D1751" s="192" t="n"/>
      <c r="E1751" s="191" t="n"/>
      <c r="F1751" s="192" t="n"/>
      <c r="G1751" s="171">
        <f>IF(ISNA(VLOOKUP(C1751,FS_SIZE!$B$1:$C$551,2,0)),"",VLOOKUP(C1751,FS_SIZE!$B$1:$C$551,2,0))</f>
        <v/>
      </c>
    </row>
    <row r="1752" ht="12.8" customHeight="1" s="111">
      <c r="B1752" s="190" t="n"/>
      <c r="C1752" s="191" t="n"/>
      <c r="D1752" s="192" t="n"/>
      <c r="E1752" s="191" t="n"/>
      <c r="F1752" s="192" t="n"/>
      <c r="G1752" s="171">
        <f>IF(ISNA(VLOOKUP(C1752,FS_SIZE!$B$1:$C$551,2,0)),"",VLOOKUP(C1752,FS_SIZE!$B$1:$C$551,2,0))</f>
        <v/>
      </c>
    </row>
    <row r="1753" ht="12.8" customHeight="1" s="111">
      <c r="B1753" s="190" t="n"/>
      <c r="C1753" s="191" t="n"/>
      <c r="D1753" s="192" t="n"/>
      <c r="E1753" s="191" t="n"/>
      <c r="F1753" s="192" t="n"/>
      <c r="G1753" s="171">
        <f>IF(ISNA(VLOOKUP(C1753,FS_SIZE!$B$1:$C$551,2,0)),"",VLOOKUP(C1753,FS_SIZE!$B$1:$C$551,2,0))</f>
        <v/>
      </c>
    </row>
    <row r="1754" ht="12.8" customHeight="1" s="111">
      <c r="B1754" s="190" t="n"/>
      <c r="C1754" s="191" t="n"/>
      <c r="D1754" s="192" t="n"/>
      <c r="E1754" s="191" t="n"/>
      <c r="F1754" s="192" t="n"/>
      <c r="G1754" s="171">
        <f>IF(ISNA(VLOOKUP(C1754,FS_SIZE!$B$1:$C$551,2,0)),"",VLOOKUP(C1754,FS_SIZE!$B$1:$C$551,2,0))</f>
        <v/>
      </c>
    </row>
    <row r="1755" ht="12.8" customHeight="1" s="111">
      <c r="B1755" s="190" t="n"/>
      <c r="C1755" s="191" t="n"/>
      <c r="D1755" s="192" t="n"/>
      <c r="E1755" s="191" t="n"/>
      <c r="F1755" s="192" t="n"/>
      <c r="G1755" s="171">
        <f>IF(ISNA(VLOOKUP(C1755,FS_SIZE!$B$1:$C$551,2,0)),"",VLOOKUP(C1755,FS_SIZE!$B$1:$C$551,2,0))</f>
        <v/>
      </c>
    </row>
    <row r="1756" ht="12.8" customHeight="1" s="111">
      <c r="B1756" s="190" t="n"/>
      <c r="C1756" s="191" t="n"/>
      <c r="D1756" s="192" t="n"/>
      <c r="E1756" s="191" t="n"/>
      <c r="F1756" s="192" t="n"/>
      <c r="G1756" s="171">
        <f>IF(ISNA(VLOOKUP(C1756,FS_SIZE!$B$1:$C$551,2,0)),"",VLOOKUP(C1756,FS_SIZE!$B$1:$C$551,2,0))</f>
        <v/>
      </c>
    </row>
    <row r="1757" ht="12.8" customHeight="1" s="111">
      <c r="B1757" s="190" t="n"/>
      <c r="C1757" s="191" t="n"/>
      <c r="D1757" s="192" t="n"/>
      <c r="E1757" s="191" t="n"/>
      <c r="F1757" s="192" t="n"/>
      <c r="G1757" s="171">
        <f>IF(ISNA(VLOOKUP(C1757,FS_SIZE!$B$1:$C$551,2,0)),"",VLOOKUP(C1757,FS_SIZE!$B$1:$C$551,2,0))</f>
        <v/>
      </c>
    </row>
    <row r="1758" ht="12.8" customHeight="1" s="111">
      <c r="B1758" s="190" t="n"/>
      <c r="C1758" s="191" t="n"/>
      <c r="D1758" s="192" t="n"/>
      <c r="E1758" s="191" t="n"/>
      <c r="F1758" s="192" t="n"/>
      <c r="G1758" s="171">
        <f>IF(ISNA(VLOOKUP(C1758,FS_SIZE!$B$1:$C$551,2,0)),"",VLOOKUP(C1758,FS_SIZE!$B$1:$C$551,2,0))</f>
        <v/>
      </c>
    </row>
    <row r="1759" ht="12.8" customHeight="1" s="111">
      <c r="B1759" s="190" t="n"/>
      <c r="C1759" s="191" t="n"/>
      <c r="D1759" s="192" t="n"/>
      <c r="E1759" s="191" t="n"/>
      <c r="F1759" s="192" t="n"/>
      <c r="G1759" s="171">
        <f>IF(ISNA(VLOOKUP(C1759,FS_SIZE!$B$1:$C$551,2,0)),"",VLOOKUP(C1759,FS_SIZE!$B$1:$C$551,2,0))</f>
        <v/>
      </c>
    </row>
    <row r="1760" ht="12.8" customHeight="1" s="111">
      <c r="B1760" s="190" t="n"/>
      <c r="C1760" s="191" t="n"/>
      <c r="D1760" s="192" t="n"/>
      <c r="E1760" s="191" t="n"/>
      <c r="F1760" s="192" t="n"/>
      <c r="G1760" s="171">
        <f>IF(ISNA(VLOOKUP(C1760,FS_SIZE!$B$1:$C$551,2,0)),"",VLOOKUP(C1760,FS_SIZE!$B$1:$C$551,2,0))</f>
        <v/>
      </c>
    </row>
    <row r="1761" ht="12.8" customHeight="1" s="111">
      <c r="B1761" s="190" t="n"/>
      <c r="C1761" s="191" t="n"/>
      <c r="D1761" s="192" t="n"/>
      <c r="E1761" s="191" t="n"/>
      <c r="F1761" s="192" t="n"/>
      <c r="G1761" s="171">
        <f>IF(ISNA(VLOOKUP(C1761,FS_SIZE!$B$1:$C$551,2,0)),"",VLOOKUP(C1761,FS_SIZE!$B$1:$C$551,2,0))</f>
        <v/>
      </c>
    </row>
    <row r="1762" ht="12.8" customHeight="1" s="111">
      <c r="B1762" s="190" t="n"/>
      <c r="C1762" s="191" t="n"/>
      <c r="D1762" s="192" t="n"/>
      <c r="E1762" s="191" t="n"/>
      <c r="F1762" s="192" t="n"/>
      <c r="G1762" s="171">
        <f>IF(ISNA(VLOOKUP(C1762,FS_SIZE!$B$1:$C$551,2,0)),"",VLOOKUP(C1762,FS_SIZE!$B$1:$C$551,2,0))</f>
        <v/>
      </c>
    </row>
    <row r="1763" ht="12.8" customHeight="1" s="111">
      <c r="B1763" s="190" t="n"/>
      <c r="C1763" s="191" t="n"/>
      <c r="D1763" s="192" t="n"/>
      <c r="E1763" s="191" t="n"/>
      <c r="F1763" s="192" t="n"/>
      <c r="G1763" s="171">
        <f>IF(ISNA(VLOOKUP(C1763,FS_SIZE!$B$1:$C$551,2,0)),"",VLOOKUP(C1763,FS_SIZE!$B$1:$C$551,2,0))</f>
        <v/>
      </c>
    </row>
    <row r="1764" ht="12.8" customHeight="1" s="111">
      <c r="B1764" s="190" t="n"/>
      <c r="C1764" s="191" t="n"/>
      <c r="D1764" s="192" t="n"/>
      <c r="E1764" s="191" t="n"/>
      <c r="F1764" s="192" t="n"/>
      <c r="G1764" s="171">
        <f>IF(ISNA(VLOOKUP(C1764,FS_SIZE!$B$1:$C$551,2,0)),"",VLOOKUP(C1764,FS_SIZE!$B$1:$C$551,2,0))</f>
        <v/>
      </c>
    </row>
    <row r="1765" ht="12.8" customHeight="1" s="111">
      <c r="B1765" s="190" t="n"/>
      <c r="C1765" s="191" t="n"/>
      <c r="D1765" s="192" t="n"/>
      <c r="E1765" s="191" t="n"/>
      <c r="F1765" s="192" t="n"/>
      <c r="G1765" s="171">
        <f>IF(ISNA(VLOOKUP(C1765,FS_SIZE!$B$1:$C$551,2,0)),"",VLOOKUP(C1765,FS_SIZE!$B$1:$C$551,2,0))</f>
        <v/>
      </c>
    </row>
    <row r="1766" ht="12.8" customHeight="1" s="111">
      <c r="B1766" s="190" t="n"/>
      <c r="C1766" s="191" t="n"/>
      <c r="D1766" s="192" t="n"/>
      <c r="E1766" s="191" t="n"/>
      <c r="F1766" s="192" t="n"/>
      <c r="G1766" s="171">
        <f>IF(ISNA(VLOOKUP(C1766,FS_SIZE!$B$1:$C$551,2,0)),"",VLOOKUP(C1766,FS_SIZE!$B$1:$C$551,2,0))</f>
        <v/>
      </c>
    </row>
    <row r="1767" ht="12.8" customHeight="1" s="111">
      <c r="B1767" s="190" t="n"/>
      <c r="C1767" s="191" t="n"/>
      <c r="D1767" s="192" t="n"/>
      <c r="E1767" s="191" t="n"/>
      <c r="F1767" s="192" t="n"/>
      <c r="G1767" s="171">
        <f>IF(ISNA(VLOOKUP(C1767,FS_SIZE!$B$1:$C$551,2,0)),"",VLOOKUP(C1767,FS_SIZE!$B$1:$C$551,2,0))</f>
        <v/>
      </c>
    </row>
    <row r="1768" ht="12.8" customHeight="1" s="111">
      <c r="B1768" s="190" t="n"/>
      <c r="C1768" s="191" t="n"/>
      <c r="D1768" s="192" t="n"/>
      <c r="E1768" s="191" t="n"/>
      <c r="F1768" s="192" t="n"/>
      <c r="G1768" s="171">
        <f>IF(ISNA(VLOOKUP(C1768,FS_SIZE!$B$1:$C$551,2,0)),"",VLOOKUP(C1768,FS_SIZE!$B$1:$C$551,2,0))</f>
        <v/>
      </c>
    </row>
    <row r="1769" ht="12.8" customHeight="1" s="111">
      <c r="B1769" s="190" t="n"/>
      <c r="C1769" s="191" t="n"/>
      <c r="D1769" s="192" t="n"/>
      <c r="E1769" s="191" t="n"/>
      <c r="F1769" s="192" t="n"/>
      <c r="G1769" s="171">
        <f>IF(ISNA(VLOOKUP(C1769,FS_SIZE!$B$1:$C$551,2,0)),"",VLOOKUP(C1769,FS_SIZE!$B$1:$C$551,2,0))</f>
        <v/>
      </c>
    </row>
    <row r="1770" ht="12.8" customHeight="1" s="111">
      <c r="B1770" s="190" t="n"/>
      <c r="C1770" s="191" t="n"/>
      <c r="D1770" s="192" t="n"/>
      <c r="E1770" s="191" t="n"/>
      <c r="F1770" s="192" t="n"/>
      <c r="G1770" s="171">
        <f>IF(ISNA(VLOOKUP(C1770,FS_SIZE!$B$1:$C$551,2,0)),"",VLOOKUP(C1770,FS_SIZE!$B$1:$C$551,2,0))</f>
        <v/>
      </c>
    </row>
    <row r="1771" ht="12.8" customHeight="1" s="111">
      <c r="B1771" s="190" t="n"/>
      <c r="C1771" s="191" t="n"/>
      <c r="D1771" s="192" t="n"/>
      <c r="E1771" s="191" t="n"/>
      <c r="F1771" s="192" t="n"/>
      <c r="G1771" s="171">
        <f>IF(ISNA(VLOOKUP(C1771,FS_SIZE!$B$1:$C$551,2,0)),"",VLOOKUP(C1771,FS_SIZE!$B$1:$C$551,2,0))</f>
        <v/>
      </c>
    </row>
    <row r="1772" ht="12.8" customHeight="1" s="111">
      <c r="B1772" s="190" t="n"/>
      <c r="C1772" s="191" t="n"/>
      <c r="D1772" s="192" t="n"/>
      <c r="E1772" s="191" t="n"/>
      <c r="F1772" s="192" t="n"/>
      <c r="G1772" s="171">
        <f>IF(ISNA(VLOOKUP(C1772,FS_SIZE!$B$1:$C$551,2,0)),"",VLOOKUP(C1772,FS_SIZE!$B$1:$C$551,2,0))</f>
        <v/>
      </c>
    </row>
    <row r="1773" ht="12.8" customHeight="1" s="111">
      <c r="B1773" s="190" t="n"/>
      <c r="C1773" s="191" t="n"/>
      <c r="D1773" s="192" t="n"/>
      <c r="E1773" s="191" t="n"/>
      <c r="F1773" s="192" t="n"/>
      <c r="G1773" s="171">
        <f>IF(ISNA(VLOOKUP(C1773,FS_SIZE!$B$1:$C$551,2,0)),"",VLOOKUP(C1773,FS_SIZE!$B$1:$C$551,2,0))</f>
        <v/>
      </c>
    </row>
    <row r="1774" ht="12.8" customHeight="1" s="111">
      <c r="B1774" s="190" t="n"/>
      <c r="C1774" s="191" t="n"/>
      <c r="D1774" s="192" t="n"/>
      <c r="E1774" s="191" t="n"/>
      <c r="F1774" s="192" t="n"/>
      <c r="G1774" s="171">
        <f>IF(ISNA(VLOOKUP(C1774,FS_SIZE!$B$1:$C$551,2,0)),"",VLOOKUP(C1774,FS_SIZE!$B$1:$C$551,2,0))</f>
        <v/>
      </c>
    </row>
    <row r="1775" ht="12.8" customHeight="1" s="111">
      <c r="B1775" s="190" t="n"/>
      <c r="C1775" s="191" t="n"/>
      <c r="D1775" s="192" t="n"/>
      <c r="E1775" s="191" t="n"/>
      <c r="F1775" s="192" t="n"/>
      <c r="G1775" s="171">
        <f>IF(ISNA(VLOOKUP(C1775,FS_SIZE!$B$1:$C$551,2,0)),"",VLOOKUP(C1775,FS_SIZE!$B$1:$C$551,2,0))</f>
        <v/>
      </c>
    </row>
    <row r="1776" ht="12.8" customHeight="1" s="111">
      <c r="B1776" s="190" t="n"/>
      <c r="C1776" s="191" t="n"/>
      <c r="D1776" s="192" t="n"/>
      <c r="E1776" s="191" t="n"/>
      <c r="F1776" s="192" t="n"/>
      <c r="G1776" s="171">
        <f>IF(ISNA(VLOOKUP(C1776,FS_SIZE!$B$1:$C$551,2,0)),"",VLOOKUP(C1776,FS_SIZE!$B$1:$C$551,2,0))</f>
        <v/>
      </c>
    </row>
    <row r="1777" ht="12.8" customHeight="1" s="111">
      <c r="B1777" s="190" t="n"/>
      <c r="C1777" s="191" t="n"/>
      <c r="D1777" s="192" t="n"/>
      <c r="E1777" s="191" t="n"/>
      <c r="F1777" s="192" t="n"/>
      <c r="G1777" s="171">
        <f>IF(ISNA(VLOOKUP(C1777,FS_SIZE!$B$1:$C$551,2,0)),"",VLOOKUP(C1777,FS_SIZE!$B$1:$C$551,2,0))</f>
        <v/>
      </c>
    </row>
    <row r="1778" ht="12.8" customHeight="1" s="111">
      <c r="B1778" s="190" t="n"/>
      <c r="C1778" s="191" t="n"/>
      <c r="D1778" s="192" t="n"/>
      <c r="E1778" s="191" t="n"/>
      <c r="F1778" s="192" t="n"/>
      <c r="G1778" s="171">
        <f>IF(ISNA(VLOOKUP(C1778,FS_SIZE!$B$1:$C$551,2,0)),"",VLOOKUP(C1778,FS_SIZE!$B$1:$C$551,2,0))</f>
        <v/>
      </c>
    </row>
    <row r="1779" ht="12.8" customHeight="1" s="111">
      <c r="B1779" s="190" t="n"/>
      <c r="C1779" s="191" t="n"/>
      <c r="D1779" s="192" t="n"/>
      <c r="E1779" s="191" t="n"/>
      <c r="F1779" s="192" t="n"/>
      <c r="G1779" s="171">
        <f>IF(ISNA(VLOOKUP(C1779,FS_SIZE!$B$1:$C$551,2,0)),"",VLOOKUP(C1779,FS_SIZE!$B$1:$C$551,2,0))</f>
        <v/>
      </c>
    </row>
    <row r="1780" ht="12.8" customHeight="1" s="111">
      <c r="B1780" s="190" t="n"/>
      <c r="C1780" s="191" t="n"/>
      <c r="D1780" s="192" t="n"/>
      <c r="E1780" s="191" t="n"/>
      <c r="F1780" s="192" t="n"/>
      <c r="G1780" s="171">
        <f>IF(ISNA(VLOOKUP(C1780,FS_SIZE!$B$1:$C$551,2,0)),"",VLOOKUP(C1780,FS_SIZE!$B$1:$C$551,2,0))</f>
        <v/>
      </c>
    </row>
    <row r="1781" ht="12.8" customHeight="1" s="111">
      <c r="B1781" s="190" t="n"/>
      <c r="C1781" s="191" t="n"/>
      <c r="D1781" s="192" t="n"/>
      <c r="E1781" s="191" t="n"/>
      <c r="F1781" s="192" t="n"/>
      <c r="G1781" s="171">
        <f>IF(ISNA(VLOOKUP(C1781,FS_SIZE!$B$1:$C$551,2,0)),"",VLOOKUP(C1781,FS_SIZE!$B$1:$C$551,2,0))</f>
        <v/>
      </c>
    </row>
    <row r="1782" ht="12.8" customHeight="1" s="111">
      <c r="B1782" s="190" t="n"/>
      <c r="C1782" s="191" t="n"/>
      <c r="D1782" s="192" t="n"/>
      <c r="E1782" s="191" t="n"/>
      <c r="F1782" s="192" t="n"/>
      <c r="G1782" s="171">
        <f>IF(ISNA(VLOOKUP(C1782,FS_SIZE!$B$1:$C$551,2,0)),"",VLOOKUP(C1782,FS_SIZE!$B$1:$C$551,2,0))</f>
        <v/>
      </c>
    </row>
    <row r="1783" ht="12.8" customHeight="1" s="111">
      <c r="B1783" s="190" t="n"/>
      <c r="C1783" s="191" t="n"/>
      <c r="D1783" s="192" t="n"/>
      <c r="E1783" s="191" t="n"/>
      <c r="F1783" s="192" t="n"/>
      <c r="G1783" s="171">
        <f>IF(ISNA(VLOOKUP(C1783,FS_SIZE!$B$1:$C$551,2,0)),"",VLOOKUP(C1783,FS_SIZE!$B$1:$C$551,2,0))</f>
        <v/>
      </c>
    </row>
    <row r="1784" ht="12.8" customHeight="1" s="111">
      <c r="B1784" s="190" t="n"/>
      <c r="C1784" s="191" t="n"/>
      <c r="D1784" s="192" t="n"/>
      <c r="E1784" s="191" t="n"/>
      <c r="F1784" s="192" t="n"/>
      <c r="G1784" s="171">
        <f>IF(ISNA(VLOOKUP(C1784,FS_SIZE!$B$1:$C$551,2,0)),"",VLOOKUP(C1784,FS_SIZE!$B$1:$C$551,2,0))</f>
        <v/>
      </c>
    </row>
    <row r="1785" ht="12.8" customHeight="1" s="111">
      <c r="B1785" s="190" t="n"/>
      <c r="C1785" s="191" t="n"/>
      <c r="D1785" s="192" t="n"/>
      <c r="E1785" s="191" t="n"/>
      <c r="F1785" s="192" t="n"/>
      <c r="G1785" s="171">
        <f>IF(ISNA(VLOOKUP(C1785,FS_SIZE!$B$1:$C$551,2,0)),"",VLOOKUP(C1785,FS_SIZE!$B$1:$C$551,2,0))</f>
        <v/>
      </c>
    </row>
    <row r="1786" ht="12.8" customHeight="1" s="111">
      <c r="B1786" s="190" t="n"/>
      <c r="C1786" s="191" t="n"/>
      <c r="D1786" s="192" t="n"/>
      <c r="E1786" s="191" t="n"/>
      <c r="F1786" s="192" t="n"/>
      <c r="G1786" s="171">
        <f>IF(ISNA(VLOOKUP(C1786,FS_SIZE!$B$1:$C$551,2,0)),"",VLOOKUP(C1786,FS_SIZE!$B$1:$C$551,2,0))</f>
        <v/>
      </c>
    </row>
    <row r="1787" ht="12.8" customHeight="1" s="111">
      <c r="B1787" s="190" t="n"/>
      <c r="C1787" s="191" t="n"/>
      <c r="D1787" s="192" t="n"/>
      <c r="E1787" s="191" t="n"/>
      <c r="F1787" s="192" t="n"/>
      <c r="G1787" s="171">
        <f>IF(ISNA(VLOOKUP(C1787,FS_SIZE!$B$1:$C$551,2,0)),"",VLOOKUP(C1787,FS_SIZE!$B$1:$C$551,2,0))</f>
        <v/>
      </c>
    </row>
    <row r="1788" ht="12.8" customHeight="1" s="111">
      <c r="B1788" s="190" t="n"/>
      <c r="C1788" s="191" t="n"/>
      <c r="D1788" s="192" t="n"/>
      <c r="E1788" s="191" t="n"/>
      <c r="F1788" s="192" t="n"/>
      <c r="G1788" s="171">
        <f>IF(ISNA(VLOOKUP(C1788,FS_SIZE!$B$1:$C$551,2,0)),"",VLOOKUP(C1788,FS_SIZE!$B$1:$C$551,2,0))</f>
        <v/>
      </c>
    </row>
    <row r="1789" ht="12.8" customHeight="1" s="111">
      <c r="B1789" s="190" t="n"/>
      <c r="C1789" s="191" t="n"/>
      <c r="D1789" s="192" t="n"/>
      <c r="E1789" s="191" t="n"/>
      <c r="F1789" s="192" t="n"/>
      <c r="G1789" s="171">
        <f>IF(ISNA(VLOOKUP(C1789,FS_SIZE!$B$1:$C$551,2,0)),"",VLOOKUP(C1789,FS_SIZE!$B$1:$C$551,2,0))</f>
        <v/>
      </c>
    </row>
    <row r="1790" ht="12.8" customHeight="1" s="111">
      <c r="B1790" s="190" t="n"/>
      <c r="C1790" s="191" t="n"/>
      <c r="D1790" s="192" t="n"/>
      <c r="E1790" s="191" t="n"/>
      <c r="F1790" s="192" t="n"/>
      <c r="G1790" s="171">
        <f>IF(ISNA(VLOOKUP(C1790,FS_SIZE!$B$1:$C$551,2,0)),"",VLOOKUP(C1790,FS_SIZE!$B$1:$C$551,2,0))</f>
        <v/>
      </c>
    </row>
    <row r="1791" ht="12.8" customHeight="1" s="111">
      <c r="B1791" s="190" t="n"/>
      <c r="C1791" s="191" t="n"/>
      <c r="D1791" s="192" t="n"/>
      <c r="E1791" s="191" t="n"/>
      <c r="F1791" s="192" t="n"/>
      <c r="G1791" s="171">
        <f>IF(ISNA(VLOOKUP(C1791,FS_SIZE!$B$1:$C$551,2,0)),"",VLOOKUP(C1791,FS_SIZE!$B$1:$C$551,2,0))</f>
        <v/>
      </c>
    </row>
    <row r="1792" ht="12.8" customHeight="1" s="111">
      <c r="B1792" s="190" t="n"/>
      <c r="C1792" s="191" t="n"/>
      <c r="D1792" s="192" t="n"/>
      <c r="E1792" s="191" t="n"/>
      <c r="F1792" s="192" t="n"/>
      <c r="G1792" s="171">
        <f>IF(ISNA(VLOOKUP(C1792,FS_SIZE!$B$1:$C$551,2,0)),"",VLOOKUP(C1792,FS_SIZE!$B$1:$C$551,2,0))</f>
        <v/>
      </c>
    </row>
    <row r="1793" ht="12.8" customHeight="1" s="111">
      <c r="B1793" s="190" t="n"/>
      <c r="C1793" s="191" t="n"/>
      <c r="D1793" s="192" t="n"/>
      <c r="E1793" s="191" t="n"/>
      <c r="F1793" s="192" t="n"/>
      <c r="G1793" s="171">
        <f>IF(ISNA(VLOOKUP(C1793,FS_SIZE!$B$1:$C$551,2,0)),"",VLOOKUP(C1793,FS_SIZE!$B$1:$C$551,2,0))</f>
        <v/>
      </c>
    </row>
    <row r="1794" ht="12.8" customHeight="1" s="111">
      <c r="B1794" s="190" t="n"/>
      <c r="C1794" s="191" t="n"/>
      <c r="D1794" s="192" t="n"/>
      <c r="E1794" s="191" t="n"/>
      <c r="F1794" s="192" t="n"/>
      <c r="G1794" s="171">
        <f>IF(ISNA(VLOOKUP(C1794,FS_SIZE!$B$1:$C$551,2,0)),"",VLOOKUP(C1794,FS_SIZE!$B$1:$C$551,2,0))</f>
        <v/>
      </c>
    </row>
    <row r="1795" ht="12.8" customHeight="1" s="111">
      <c r="B1795" s="190" t="n"/>
      <c r="C1795" s="191" t="n"/>
      <c r="D1795" s="192" t="n"/>
      <c r="E1795" s="191" t="n"/>
      <c r="F1795" s="192" t="n"/>
      <c r="G1795" s="171">
        <f>IF(ISNA(VLOOKUP(C1795,FS_SIZE!$B$1:$C$551,2,0)),"",VLOOKUP(C1795,FS_SIZE!$B$1:$C$551,2,0))</f>
        <v/>
      </c>
    </row>
    <row r="1796" ht="12.8" customHeight="1" s="111">
      <c r="B1796" s="190" t="n"/>
      <c r="C1796" s="191" t="n"/>
      <c r="D1796" s="192" t="n"/>
      <c r="E1796" s="191" t="n"/>
      <c r="F1796" s="192" t="n"/>
      <c r="G1796" s="171">
        <f>IF(ISNA(VLOOKUP(C1796,FS_SIZE!$B$1:$C$551,2,0)),"",VLOOKUP(C1796,FS_SIZE!$B$1:$C$551,2,0))</f>
        <v/>
      </c>
    </row>
    <row r="1797" ht="12.8" customHeight="1" s="111">
      <c r="B1797" s="190" t="n"/>
      <c r="C1797" s="191" t="n"/>
      <c r="D1797" s="192" t="n"/>
      <c r="E1797" s="191" t="n"/>
      <c r="F1797" s="192" t="n"/>
      <c r="G1797" s="171">
        <f>IF(ISNA(VLOOKUP(C1797,FS_SIZE!$B$1:$C$551,2,0)),"",VLOOKUP(C1797,FS_SIZE!$B$1:$C$551,2,0))</f>
        <v/>
      </c>
    </row>
    <row r="1798" ht="12.8" customHeight="1" s="111">
      <c r="B1798" s="190" t="n"/>
      <c r="C1798" s="191" t="n"/>
      <c r="D1798" s="192" t="n"/>
      <c r="E1798" s="191" t="n"/>
      <c r="F1798" s="192" t="n"/>
      <c r="G1798" s="171">
        <f>IF(ISNA(VLOOKUP(C1798,FS_SIZE!$B$1:$C$551,2,0)),"",VLOOKUP(C1798,FS_SIZE!$B$1:$C$551,2,0))</f>
        <v/>
      </c>
    </row>
    <row r="1799" ht="12.8" customHeight="1" s="111">
      <c r="B1799" s="190" t="n"/>
      <c r="C1799" s="191" t="n"/>
      <c r="D1799" s="192" t="n"/>
      <c r="E1799" s="191" t="n"/>
      <c r="F1799" s="192" t="n"/>
      <c r="G1799" s="171">
        <f>IF(ISNA(VLOOKUP(C1799,FS_SIZE!$B$1:$C$551,2,0)),"",VLOOKUP(C1799,FS_SIZE!$B$1:$C$551,2,0))</f>
        <v/>
      </c>
    </row>
    <row r="1800" ht="12.8" customHeight="1" s="111">
      <c r="B1800" s="190" t="n"/>
      <c r="C1800" s="191" t="n"/>
      <c r="D1800" s="192" t="n"/>
      <c r="E1800" s="191" t="n"/>
      <c r="F1800" s="192" t="n"/>
      <c r="G1800" s="171">
        <f>IF(ISNA(VLOOKUP(C1800,FS_SIZE!$B$1:$C$551,2,0)),"",VLOOKUP(C1800,FS_SIZE!$B$1:$C$551,2,0))</f>
        <v/>
      </c>
    </row>
    <row r="1801" ht="12.8" customHeight="1" s="111">
      <c r="B1801" s="190" t="n"/>
      <c r="C1801" s="191" t="n"/>
      <c r="D1801" s="192" t="n"/>
      <c r="E1801" s="191" t="n"/>
      <c r="F1801" s="192" t="n"/>
      <c r="G1801" s="171">
        <f>IF(ISNA(VLOOKUP(C1801,FS_SIZE!$B$1:$C$551,2,0)),"",VLOOKUP(C1801,FS_SIZE!$B$1:$C$551,2,0))</f>
        <v/>
      </c>
    </row>
    <row r="1802" ht="12.8" customHeight="1" s="111">
      <c r="B1802" s="190" t="n"/>
      <c r="C1802" s="191" t="n"/>
      <c r="D1802" s="192" t="n"/>
      <c r="E1802" s="191" t="n"/>
      <c r="F1802" s="192" t="n"/>
      <c r="G1802" s="171">
        <f>IF(ISNA(VLOOKUP(C1802,FS_SIZE!$B$1:$C$551,2,0)),"",VLOOKUP(C1802,FS_SIZE!$B$1:$C$551,2,0))</f>
        <v/>
      </c>
    </row>
    <row r="1803" ht="12.8" customHeight="1" s="111">
      <c r="B1803" s="190" t="n"/>
      <c r="C1803" s="191" t="n"/>
      <c r="D1803" s="192" t="n"/>
      <c r="E1803" s="191" t="n"/>
      <c r="F1803" s="192" t="n"/>
      <c r="G1803" s="171">
        <f>IF(ISNA(VLOOKUP(C1803,FS_SIZE!$B$1:$C$551,2,0)),"",VLOOKUP(C1803,FS_SIZE!$B$1:$C$551,2,0))</f>
        <v/>
      </c>
    </row>
    <row r="1804" ht="12.8" customHeight="1" s="111">
      <c r="B1804" s="190" t="n"/>
      <c r="C1804" s="191" t="n"/>
      <c r="D1804" s="192" t="n"/>
      <c r="E1804" s="191" t="n"/>
      <c r="F1804" s="192" t="n"/>
      <c r="G1804" s="171">
        <f>IF(ISNA(VLOOKUP(C1804,FS_SIZE!$B$1:$C$551,2,0)),"",VLOOKUP(C1804,FS_SIZE!$B$1:$C$551,2,0))</f>
        <v/>
      </c>
    </row>
    <row r="1805" ht="12.8" customHeight="1" s="111">
      <c r="B1805" s="190" t="n"/>
      <c r="C1805" s="191" t="n"/>
      <c r="D1805" s="192" t="n"/>
      <c r="E1805" s="191" t="n"/>
      <c r="F1805" s="192" t="n"/>
      <c r="G1805" s="171">
        <f>IF(ISNA(VLOOKUP(C1805,FS_SIZE!$B$1:$C$551,2,0)),"",VLOOKUP(C1805,FS_SIZE!$B$1:$C$551,2,0))</f>
        <v/>
      </c>
    </row>
    <row r="1806" ht="12.8" customHeight="1" s="111">
      <c r="B1806" s="190" t="n"/>
      <c r="C1806" s="191" t="n"/>
      <c r="D1806" s="192" t="n"/>
      <c r="E1806" s="191" t="n"/>
      <c r="F1806" s="192" t="n"/>
      <c r="G1806" s="171">
        <f>IF(ISNA(VLOOKUP(C1806,FS_SIZE!$B$1:$C$551,2,0)),"",VLOOKUP(C1806,FS_SIZE!$B$1:$C$551,2,0))</f>
        <v/>
      </c>
    </row>
    <row r="1807" ht="12.8" customHeight="1" s="111">
      <c r="B1807" s="190" t="n"/>
      <c r="C1807" s="191" t="n"/>
      <c r="D1807" s="192" t="n"/>
      <c r="E1807" s="191" t="n"/>
      <c r="F1807" s="192" t="n"/>
      <c r="G1807" s="171">
        <f>IF(ISNA(VLOOKUP(C1807,FS_SIZE!$B$1:$C$551,2,0)),"",VLOOKUP(C1807,FS_SIZE!$B$1:$C$551,2,0))</f>
        <v/>
      </c>
    </row>
    <row r="1808" ht="12.8" customHeight="1" s="111">
      <c r="B1808" s="190" t="n"/>
      <c r="C1808" s="191" t="n"/>
      <c r="D1808" s="192" t="n"/>
      <c r="E1808" s="191" t="n"/>
      <c r="F1808" s="192" t="n"/>
      <c r="G1808" s="171">
        <f>IF(ISNA(VLOOKUP(C1808,FS_SIZE!$B$1:$C$551,2,0)),"",VLOOKUP(C1808,FS_SIZE!$B$1:$C$551,2,0))</f>
        <v/>
      </c>
    </row>
    <row r="1809" ht="12.8" customHeight="1" s="111">
      <c r="B1809" s="190" t="n"/>
      <c r="C1809" s="191" t="n"/>
      <c r="D1809" s="192" t="n"/>
      <c r="E1809" s="191" t="n"/>
      <c r="F1809" s="192" t="n"/>
      <c r="G1809" s="171">
        <f>IF(ISNA(VLOOKUP(C1809,FS_SIZE!$B$1:$C$551,2,0)),"",VLOOKUP(C1809,FS_SIZE!$B$1:$C$551,2,0))</f>
        <v/>
      </c>
    </row>
    <row r="1810" ht="12.8" customHeight="1" s="111">
      <c r="B1810" s="190" t="n"/>
      <c r="C1810" s="191" t="n"/>
      <c r="D1810" s="192" t="n"/>
      <c r="E1810" s="191" t="n"/>
      <c r="F1810" s="192" t="n"/>
      <c r="G1810" s="171">
        <f>IF(ISNA(VLOOKUP(C1810,FS_SIZE!$B$1:$C$551,2,0)),"",VLOOKUP(C1810,FS_SIZE!$B$1:$C$551,2,0))</f>
        <v/>
      </c>
    </row>
    <row r="1811" ht="12.8" customHeight="1" s="111">
      <c r="B1811" s="190" t="n"/>
      <c r="C1811" s="191" t="n"/>
      <c r="D1811" s="192" t="n"/>
      <c r="E1811" s="191" t="n"/>
      <c r="F1811" s="192" t="n"/>
      <c r="G1811" s="171">
        <f>IF(ISNA(VLOOKUP(C1811,FS_SIZE!$B$1:$C$551,2,0)),"",VLOOKUP(C1811,FS_SIZE!$B$1:$C$551,2,0))</f>
        <v/>
      </c>
    </row>
    <row r="1812" ht="12.8" customHeight="1" s="111">
      <c r="B1812" s="190" t="n"/>
      <c r="C1812" s="191" t="n"/>
      <c r="D1812" s="192" t="n"/>
      <c r="E1812" s="191" t="n"/>
      <c r="F1812" s="192" t="n"/>
      <c r="G1812" s="171">
        <f>IF(ISNA(VLOOKUP(C1812,FS_SIZE!$B$1:$C$551,2,0)),"",VLOOKUP(C1812,FS_SIZE!$B$1:$C$551,2,0))</f>
        <v/>
      </c>
    </row>
    <row r="1813" ht="12.8" customHeight="1" s="111">
      <c r="B1813" s="190" t="n"/>
      <c r="C1813" s="191" t="n"/>
      <c r="D1813" s="192" t="n"/>
      <c r="E1813" s="191" t="n"/>
      <c r="F1813" s="192" t="n"/>
      <c r="G1813" s="171">
        <f>IF(ISNA(VLOOKUP(C1813,FS_SIZE!$B$1:$C$551,2,0)),"",VLOOKUP(C1813,FS_SIZE!$B$1:$C$551,2,0))</f>
        <v/>
      </c>
    </row>
    <row r="1814" ht="12.8" customHeight="1" s="111">
      <c r="B1814" s="190" t="n"/>
      <c r="C1814" s="191" t="n"/>
      <c r="D1814" s="192" t="n"/>
      <c r="E1814" s="191" t="n"/>
      <c r="F1814" s="192" t="n"/>
      <c r="G1814" s="171">
        <f>IF(ISNA(VLOOKUP(C1814,FS_SIZE!$B$1:$C$551,2,0)),"",VLOOKUP(C1814,FS_SIZE!$B$1:$C$551,2,0))</f>
        <v/>
      </c>
    </row>
    <row r="1815" ht="12.8" customHeight="1" s="111">
      <c r="B1815" s="190" t="n"/>
      <c r="C1815" s="191" t="n"/>
      <c r="D1815" s="192" t="n"/>
      <c r="E1815" s="191" t="n"/>
      <c r="F1815" s="192" t="n"/>
      <c r="G1815" s="171">
        <f>IF(ISNA(VLOOKUP(C1815,FS_SIZE!$B$1:$C$551,2,0)),"",VLOOKUP(C1815,FS_SIZE!$B$1:$C$551,2,0))</f>
        <v/>
      </c>
    </row>
    <row r="1816" ht="12.8" customHeight="1" s="111">
      <c r="B1816" s="190" t="n"/>
      <c r="C1816" s="191" t="n"/>
      <c r="D1816" s="192" t="n"/>
      <c r="E1816" s="191" t="n"/>
      <c r="F1816" s="192" t="n"/>
      <c r="G1816" s="171">
        <f>IF(ISNA(VLOOKUP(C1816,FS_SIZE!$B$1:$C$551,2,0)),"",VLOOKUP(C1816,FS_SIZE!$B$1:$C$551,2,0))</f>
        <v/>
      </c>
    </row>
    <row r="1817" ht="12.8" customHeight="1" s="111">
      <c r="B1817" s="190" t="n"/>
      <c r="C1817" s="191" t="n"/>
      <c r="D1817" s="192" t="n"/>
      <c r="E1817" s="191" t="n"/>
      <c r="F1817" s="192" t="n"/>
      <c r="G1817" s="171">
        <f>IF(ISNA(VLOOKUP(C1817,FS_SIZE!$B$1:$C$551,2,0)),"",VLOOKUP(C1817,FS_SIZE!$B$1:$C$551,2,0))</f>
        <v/>
      </c>
    </row>
    <row r="1818" ht="12.8" customHeight="1" s="111">
      <c r="B1818" s="190" t="n"/>
      <c r="C1818" s="191" t="n"/>
      <c r="D1818" s="192" t="n"/>
      <c r="E1818" s="191" t="n"/>
      <c r="F1818" s="192" t="n"/>
      <c r="G1818" s="171">
        <f>IF(ISNA(VLOOKUP(C1818,FS_SIZE!$B$1:$C$551,2,0)),"",VLOOKUP(C1818,FS_SIZE!$B$1:$C$551,2,0))</f>
        <v/>
      </c>
    </row>
    <row r="1819" ht="12.8" customHeight="1" s="111">
      <c r="B1819" s="190" t="n"/>
      <c r="C1819" s="191" t="n"/>
      <c r="D1819" s="192" t="n"/>
      <c r="E1819" s="191" t="n"/>
      <c r="F1819" s="192" t="n"/>
      <c r="G1819" s="171">
        <f>IF(ISNA(VLOOKUP(C1819,FS_SIZE!$B$1:$C$551,2,0)),"",VLOOKUP(C1819,FS_SIZE!$B$1:$C$551,2,0))</f>
        <v/>
      </c>
    </row>
    <row r="1820" ht="12.8" customHeight="1" s="111">
      <c r="B1820" s="190" t="n"/>
      <c r="C1820" s="191" t="n"/>
      <c r="D1820" s="192" t="n"/>
      <c r="E1820" s="191" t="n"/>
      <c r="F1820" s="192" t="n"/>
      <c r="G1820" s="171">
        <f>IF(ISNA(VLOOKUP(C1820,FS_SIZE!$B$1:$C$551,2,0)),"",VLOOKUP(C1820,FS_SIZE!$B$1:$C$551,2,0))</f>
        <v/>
      </c>
    </row>
    <row r="1821" ht="12.8" customHeight="1" s="111">
      <c r="B1821" s="190" t="n"/>
      <c r="C1821" s="191" t="n"/>
      <c r="D1821" s="192" t="n"/>
      <c r="E1821" s="191" t="n"/>
      <c r="F1821" s="192" t="n"/>
      <c r="G1821" s="171">
        <f>IF(ISNA(VLOOKUP(C1821,FS_SIZE!$B$1:$C$551,2,0)),"",VLOOKUP(C1821,FS_SIZE!$B$1:$C$551,2,0))</f>
        <v/>
      </c>
    </row>
    <row r="1822" ht="12.8" customHeight="1" s="111">
      <c r="B1822" s="190" t="n"/>
      <c r="C1822" s="191" t="n"/>
      <c r="D1822" s="192" t="n"/>
      <c r="E1822" s="191" t="n"/>
      <c r="F1822" s="192" t="n"/>
      <c r="G1822" s="171">
        <f>IF(ISNA(VLOOKUP(C1822,FS_SIZE!$B$1:$C$551,2,0)),"",VLOOKUP(C1822,FS_SIZE!$B$1:$C$551,2,0))</f>
        <v/>
      </c>
    </row>
    <row r="1823" ht="12.8" customHeight="1" s="111">
      <c r="B1823" s="190" t="n"/>
      <c r="C1823" s="191" t="n"/>
      <c r="D1823" s="192" t="n"/>
      <c r="E1823" s="191" t="n"/>
      <c r="F1823" s="192" t="n"/>
      <c r="G1823" s="171">
        <f>IF(ISNA(VLOOKUP(C1823,FS_SIZE!$B$1:$C$551,2,0)),"",VLOOKUP(C1823,FS_SIZE!$B$1:$C$551,2,0))</f>
        <v/>
      </c>
    </row>
    <row r="1824" ht="12.8" customHeight="1" s="111">
      <c r="B1824" s="190" t="n"/>
      <c r="C1824" s="191" t="n"/>
      <c r="D1824" s="192" t="n"/>
      <c r="E1824" s="191" t="n"/>
      <c r="F1824" s="192" t="n"/>
      <c r="G1824" s="171">
        <f>IF(ISNA(VLOOKUP(C1824,FS_SIZE!$B$1:$C$551,2,0)),"",VLOOKUP(C1824,FS_SIZE!$B$1:$C$551,2,0))</f>
        <v/>
      </c>
    </row>
    <row r="1825" ht="12.8" customHeight="1" s="111">
      <c r="B1825" s="190" t="n"/>
      <c r="C1825" s="191" t="n"/>
      <c r="D1825" s="192" t="n"/>
      <c r="E1825" s="191" t="n"/>
      <c r="F1825" s="192" t="n"/>
      <c r="G1825" s="171">
        <f>IF(ISNA(VLOOKUP(C1825,FS_SIZE!$B$1:$C$551,2,0)),"",VLOOKUP(C1825,FS_SIZE!$B$1:$C$551,2,0))</f>
        <v/>
      </c>
    </row>
    <row r="1826" ht="12.8" customHeight="1" s="111">
      <c r="B1826" s="190" t="n"/>
      <c r="C1826" s="191" t="n"/>
      <c r="D1826" s="192" t="n"/>
      <c r="E1826" s="191" t="n"/>
      <c r="F1826" s="192" t="n"/>
      <c r="G1826" s="171">
        <f>IF(ISNA(VLOOKUP(C1826,FS_SIZE!$B$1:$C$551,2,0)),"",VLOOKUP(C1826,FS_SIZE!$B$1:$C$551,2,0))</f>
        <v/>
      </c>
    </row>
    <row r="1827" ht="12.8" customHeight="1" s="111">
      <c r="B1827" s="190" t="n"/>
      <c r="C1827" s="191" t="n"/>
      <c r="D1827" s="192" t="n"/>
      <c r="E1827" s="191" t="n"/>
      <c r="F1827" s="192" t="n"/>
      <c r="G1827" s="171">
        <f>IF(ISNA(VLOOKUP(C1827,FS_SIZE!$B$1:$C$551,2,0)),"",VLOOKUP(C1827,FS_SIZE!$B$1:$C$551,2,0))</f>
        <v/>
      </c>
    </row>
    <row r="1828" ht="12.8" customHeight="1" s="111">
      <c r="B1828" s="190" t="n"/>
      <c r="C1828" s="191" t="n"/>
      <c r="D1828" s="192" t="n"/>
      <c r="E1828" s="191" t="n"/>
      <c r="F1828" s="192" t="n"/>
      <c r="G1828" s="171">
        <f>IF(ISNA(VLOOKUP(C1828,FS_SIZE!$B$1:$C$551,2,0)),"",VLOOKUP(C1828,FS_SIZE!$B$1:$C$551,2,0))</f>
        <v/>
      </c>
    </row>
    <row r="1829" ht="12.8" customHeight="1" s="111">
      <c r="B1829" s="190" t="n"/>
      <c r="C1829" s="191" t="n"/>
      <c r="D1829" s="192" t="n"/>
      <c r="E1829" s="191" t="n"/>
      <c r="F1829" s="192" t="n"/>
      <c r="G1829" s="171">
        <f>IF(ISNA(VLOOKUP(C1829,FS_SIZE!$B$1:$C$551,2,0)),"",VLOOKUP(C1829,FS_SIZE!$B$1:$C$551,2,0))</f>
        <v/>
      </c>
    </row>
    <row r="1830" ht="12.8" customHeight="1" s="111">
      <c r="B1830" s="190" t="n"/>
      <c r="C1830" s="191" t="n"/>
      <c r="D1830" s="192" t="n"/>
      <c r="E1830" s="191" t="n"/>
      <c r="F1830" s="192" t="n"/>
      <c r="G1830" s="171">
        <f>IF(ISNA(VLOOKUP(C1830,FS_SIZE!$B$1:$C$551,2,0)),"",VLOOKUP(C1830,FS_SIZE!$B$1:$C$551,2,0))</f>
        <v/>
      </c>
    </row>
    <row r="1831" ht="12.8" customHeight="1" s="111">
      <c r="B1831" s="190" t="n"/>
      <c r="C1831" s="191" t="n"/>
      <c r="D1831" s="192" t="n"/>
      <c r="E1831" s="191" t="n"/>
      <c r="F1831" s="192" t="n"/>
      <c r="G1831" s="171">
        <f>IF(ISNA(VLOOKUP(C1831,FS_SIZE!$B$1:$C$551,2,0)),"",VLOOKUP(C1831,FS_SIZE!$B$1:$C$551,2,0))</f>
        <v/>
      </c>
    </row>
    <row r="1832" ht="12.8" customHeight="1" s="111">
      <c r="B1832" s="190" t="n"/>
      <c r="C1832" s="191" t="n"/>
      <c r="D1832" s="192" t="n"/>
      <c r="E1832" s="191" t="n"/>
      <c r="F1832" s="192" t="n"/>
      <c r="G1832" s="171">
        <f>IF(ISNA(VLOOKUP(C1832,FS_SIZE!$B$1:$C$551,2,0)),"",VLOOKUP(C1832,FS_SIZE!$B$1:$C$551,2,0))</f>
        <v/>
      </c>
    </row>
    <row r="1833" ht="12.8" customHeight="1" s="111">
      <c r="B1833" s="190" t="n"/>
      <c r="C1833" s="191" t="n"/>
      <c r="D1833" s="192" t="n"/>
      <c r="E1833" s="191" t="n"/>
      <c r="F1833" s="192" t="n"/>
      <c r="G1833" s="171">
        <f>IF(ISNA(VLOOKUP(C1833,FS_SIZE!$B$1:$C$551,2,0)),"",VLOOKUP(C1833,FS_SIZE!$B$1:$C$551,2,0))</f>
        <v/>
      </c>
    </row>
    <row r="1834" ht="12.8" customHeight="1" s="111">
      <c r="B1834" s="190" t="n"/>
      <c r="C1834" s="191" t="n"/>
      <c r="D1834" s="192" t="n"/>
      <c r="E1834" s="191" t="n"/>
      <c r="F1834" s="192" t="n"/>
      <c r="G1834" s="171">
        <f>IF(ISNA(VLOOKUP(C1834,FS_SIZE!$B$1:$C$551,2,0)),"",VLOOKUP(C1834,FS_SIZE!$B$1:$C$551,2,0))</f>
        <v/>
      </c>
    </row>
    <row r="1835" ht="12.8" customHeight="1" s="111">
      <c r="B1835" s="190" t="n"/>
      <c r="C1835" s="191" t="n"/>
      <c r="D1835" s="192" t="n"/>
      <c r="E1835" s="191" t="n"/>
      <c r="F1835" s="192" t="n"/>
      <c r="G1835" s="171">
        <f>IF(ISNA(VLOOKUP(C1835,FS_SIZE!$B$1:$C$551,2,0)),"",VLOOKUP(C1835,FS_SIZE!$B$1:$C$551,2,0))</f>
        <v/>
      </c>
    </row>
    <row r="1836" ht="12.8" customHeight="1" s="111">
      <c r="B1836" s="190" t="n"/>
      <c r="C1836" s="191" t="n"/>
      <c r="D1836" s="192" t="n"/>
      <c r="E1836" s="191" t="n"/>
      <c r="F1836" s="192" t="n"/>
      <c r="G1836" s="171">
        <f>IF(ISNA(VLOOKUP(C1836,FS_SIZE!$B$1:$C$551,2,0)),"",VLOOKUP(C1836,FS_SIZE!$B$1:$C$551,2,0))</f>
        <v/>
      </c>
    </row>
    <row r="1837" ht="12.8" customHeight="1" s="111">
      <c r="B1837" s="190" t="n"/>
      <c r="C1837" s="191" t="n"/>
      <c r="D1837" s="192" t="n"/>
      <c r="E1837" s="191" t="n"/>
      <c r="F1837" s="192" t="n"/>
      <c r="G1837" s="171">
        <f>IF(ISNA(VLOOKUP(C1837,FS_SIZE!$B$1:$C$551,2,0)),"",VLOOKUP(C1837,FS_SIZE!$B$1:$C$551,2,0))</f>
        <v/>
      </c>
    </row>
    <row r="1838" ht="12.8" customHeight="1" s="111">
      <c r="B1838" s="190" t="n"/>
      <c r="C1838" s="191" t="n"/>
      <c r="D1838" s="192" t="n"/>
      <c r="E1838" s="191" t="n"/>
      <c r="F1838" s="192" t="n"/>
      <c r="G1838" s="171">
        <f>IF(ISNA(VLOOKUP(C1838,FS_SIZE!$B$1:$C$551,2,0)),"",VLOOKUP(C1838,FS_SIZE!$B$1:$C$551,2,0))</f>
        <v/>
      </c>
    </row>
    <row r="1839" ht="12.8" customHeight="1" s="111">
      <c r="B1839" s="190" t="n"/>
      <c r="C1839" s="191" t="n"/>
      <c r="D1839" s="192" t="n"/>
      <c r="E1839" s="191" t="n"/>
      <c r="F1839" s="192" t="n"/>
      <c r="G1839" s="171">
        <f>IF(ISNA(VLOOKUP(C1839,FS_SIZE!$B$1:$C$551,2,0)),"",VLOOKUP(C1839,FS_SIZE!$B$1:$C$551,2,0))</f>
        <v/>
      </c>
    </row>
    <row r="1840" ht="12.8" customHeight="1" s="111">
      <c r="B1840" s="190" t="n"/>
      <c r="C1840" s="191" t="n"/>
      <c r="D1840" s="192" t="n"/>
      <c r="E1840" s="191" t="n"/>
      <c r="F1840" s="192" t="n"/>
      <c r="G1840" s="171">
        <f>IF(ISNA(VLOOKUP(C1840,FS_SIZE!$B$1:$C$551,2,0)),"",VLOOKUP(C1840,FS_SIZE!$B$1:$C$551,2,0))</f>
        <v/>
      </c>
    </row>
    <row r="1841" ht="12.8" customHeight="1" s="111">
      <c r="B1841" s="190" t="n"/>
      <c r="C1841" s="191" t="n"/>
      <c r="D1841" s="192" t="n"/>
      <c r="E1841" s="191" t="n"/>
      <c r="F1841" s="192" t="n"/>
      <c r="G1841" s="171">
        <f>IF(ISNA(VLOOKUP(C1841,FS_SIZE!$B$1:$C$551,2,0)),"",VLOOKUP(C1841,FS_SIZE!$B$1:$C$551,2,0))</f>
        <v/>
      </c>
    </row>
    <row r="1842" ht="12.8" customHeight="1" s="111">
      <c r="B1842" s="190" t="n"/>
      <c r="C1842" s="191" t="n"/>
      <c r="D1842" s="192" t="n"/>
      <c r="E1842" s="191" t="n"/>
      <c r="F1842" s="192" t="n"/>
      <c r="G1842" s="171">
        <f>IF(ISNA(VLOOKUP(C1842,FS_SIZE!$B$1:$C$551,2,0)),"",VLOOKUP(C1842,FS_SIZE!$B$1:$C$551,2,0))</f>
        <v/>
      </c>
    </row>
    <row r="1843" ht="12.8" customHeight="1" s="111">
      <c r="B1843" s="190" t="n"/>
      <c r="C1843" s="191" t="n"/>
      <c r="D1843" s="192" t="n"/>
      <c r="E1843" s="191" t="n"/>
      <c r="F1843" s="192" t="n"/>
      <c r="G1843" s="171">
        <f>IF(ISNA(VLOOKUP(C1843,FS_SIZE!$B$1:$C$551,2,0)),"",VLOOKUP(C1843,FS_SIZE!$B$1:$C$551,2,0))</f>
        <v/>
      </c>
    </row>
    <row r="1844" ht="12.8" customHeight="1" s="111">
      <c r="B1844" s="190" t="n"/>
      <c r="C1844" s="191" t="n"/>
      <c r="D1844" s="192" t="n"/>
      <c r="E1844" s="191" t="n"/>
      <c r="F1844" s="192" t="n"/>
      <c r="G1844" s="171">
        <f>IF(ISNA(VLOOKUP(C1844,FS_SIZE!$B$1:$C$551,2,0)),"",VLOOKUP(C1844,FS_SIZE!$B$1:$C$551,2,0))</f>
        <v/>
      </c>
    </row>
    <row r="1845" ht="12.8" customHeight="1" s="111">
      <c r="B1845" s="190" t="n"/>
      <c r="C1845" s="191" t="n"/>
      <c r="D1845" s="192" t="n"/>
      <c r="E1845" s="191" t="n"/>
      <c r="F1845" s="192" t="n"/>
      <c r="G1845" s="171">
        <f>IF(ISNA(VLOOKUP(C1845,FS_SIZE!$B$1:$C$551,2,0)),"",VLOOKUP(C1845,FS_SIZE!$B$1:$C$551,2,0))</f>
        <v/>
      </c>
    </row>
    <row r="1846" ht="12.8" customHeight="1" s="111">
      <c r="B1846" s="190" t="n"/>
      <c r="C1846" s="191" t="n"/>
      <c r="D1846" s="192" t="n"/>
      <c r="E1846" s="191" t="n"/>
      <c r="F1846" s="192" t="n"/>
      <c r="G1846" s="171">
        <f>IF(ISNA(VLOOKUP(C1846,FS_SIZE!$B$1:$C$551,2,0)),"",VLOOKUP(C1846,FS_SIZE!$B$1:$C$551,2,0))</f>
        <v/>
      </c>
    </row>
    <row r="1847" ht="12.8" customHeight="1" s="111">
      <c r="B1847" s="190" t="n"/>
      <c r="C1847" s="191" t="n"/>
      <c r="D1847" s="192" t="n"/>
      <c r="E1847" s="191" t="n"/>
      <c r="F1847" s="192" t="n"/>
      <c r="G1847" s="171">
        <f>IF(ISNA(VLOOKUP(C1847,FS_SIZE!$B$1:$C$551,2,0)),"",VLOOKUP(C1847,FS_SIZE!$B$1:$C$551,2,0))</f>
        <v/>
      </c>
    </row>
    <row r="1848" ht="12.8" customHeight="1" s="111">
      <c r="B1848" s="190" t="n"/>
      <c r="C1848" s="191" t="n"/>
      <c r="D1848" s="192" t="n"/>
      <c r="E1848" s="191" t="n"/>
      <c r="F1848" s="192" t="n"/>
      <c r="G1848" s="171">
        <f>IF(ISNA(VLOOKUP(C1848,FS_SIZE!$B$1:$C$551,2,0)),"",VLOOKUP(C1848,FS_SIZE!$B$1:$C$551,2,0))</f>
        <v/>
      </c>
    </row>
    <row r="1849" ht="12.8" customHeight="1" s="111">
      <c r="B1849" s="190" t="n"/>
      <c r="C1849" s="191" t="n"/>
      <c r="D1849" s="192" t="n"/>
      <c r="E1849" s="191" t="n"/>
      <c r="F1849" s="192" t="n"/>
      <c r="G1849" s="171">
        <f>IF(ISNA(VLOOKUP(C1849,FS_SIZE!$B$1:$C$551,2,0)),"",VLOOKUP(C1849,FS_SIZE!$B$1:$C$551,2,0))</f>
        <v/>
      </c>
    </row>
    <row r="1850" ht="12.8" customHeight="1" s="111">
      <c r="B1850" s="190" t="n"/>
      <c r="C1850" s="191" t="n"/>
      <c r="D1850" s="192" t="n"/>
      <c r="E1850" s="191" t="n"/>
      <c r="F1850" s="192" t="n"/>
      <c r="G1850" s="171">
        <f>IF(ISNA(VLOOKUP(C1850,FS_SIZE!$B$1:$C$551,2,0)),"",VLOOKUP(C1850,FS_SIZE!$B$1:$C$551,2,0))</f>
        <v/>
      </c>
    </row>
    <row r="1851" ht="12.8" customHeight="1" s="111">
      <c r="B1851" s="190" t="n"/>
      <c r="C1851" s="191" t="n"/>
      <c r="D1851" s="192" t="n"/>
      <c r="E1851" s="191" t="n"/>
      <c r="F1851" s="192" t="n"/>
      <c r="G1851" s="171">
        <f>IF(ISNA(VLOOKUP(C1851,FS_SIZE!$B$1:$C$551,2,0)),"",VLOOKUP(C1851,FS_SIZE!$B$1:$C$551,2,0))</f>
        <v/>
      </c>
    </row>
    <row r="1852" ht="12.8" customHeight="1" s="111">
      <c r="B1852" s="190" t="n"/>
      <c r="C1852" s="191" t="n"/>
      <c r="D1852" s="192" t="n"/>
      <c r="E1852" s="191" t="n"/>
      <c r="F1852" s="192" t="n"/>
      <c r="G1852" s="171">
        <f>IF(ISNA(VLOOKUP(C1852,FS_SIZE!$B$1:$C$551,2,0)),"",VLOOKUP(C1852,FS_SIZE!$B$1:$C$551,2,0))</f>
        <v/>
      </c>
    </row>
    <row r="1853" ht="12.8" customHeight="1" s="111">
      <c r="B1853" s="190" t="n"/>
      <c r="C1853" s="191" t="n"/>
      <c r="D1853" s="192" t="n"/>
      <c r="E1853" s="191" t="n"/>
      <c r="F1853" s="192" t="n"/>
      <c r="G1853" s="171">
        <f>IF(ISNA(VLOOKUP(C1853,FS_SIZE!$B$1:$C$551,2,0)),"",VLOOKUP(C1853,FS_SIZE!$B$1:$C$551,2,0))</f>
        <v/>
      </c>
    </row>
    <row r="1854" ht="12.8" customHeight="1" s="111">
      <c r="B1854" s="190" t="n"/>
      <c r="C1854" s="191" t="n"/>
      <c r="D1854" s="192" t="n"/>
      <c r="E1854" s="191" t="n"/>
      <c r="F1854" s="192" t="n"/>
      <c r="G1854" s="171">
        <f>IF(ISNA(VLOOKUP(C1854,FS_SIZE!$B$1:$C$551,2,0)),"",VLOOKUP(C1854,FS_SIZE!$B$1:$C$551,2,0))</f>
        <v/>
      </c>
    </row>
    <row r="1855" ht="12.8" customHeight="1" s="111">
      <c r="B1855" s="190" t="n"/>
      <c r="C1855" s="191" t="n"/>
      <c r="D1855" s="192" t="n"/>
      <c r="E1855" s="191" t="n"/>
      <c r="F1855" s="192" t="n"/>
      <c r="G1855" s="171">
        <f>IF(ISNA(VLOOKUP(C1855,FS_SIZE!$B$1:$C$551,2,0)),"",VLOOKUP(C1855,FS_SIZE!$B$1:$C$551,2,0))</f>
        <v/>
      </c>
    </row>
    <row r="1856" ht="12.8" customHeight="1" s="111">
      <c r="B1856" s="190" t="n"/>
      <c r="C1856" s="191" t="n"/>
      <c r="D1856" s="192" t="n"/>
      <c r="E1856" s="191" t="n"/>
      <c r="F1856" s="192" t="n"/>
      <c r="G1856" s="171">
        <f>IF(ISNA(VLOOKUP(C1856,FS_SIZE!$B$1:$C$551,2,0)),"",VLOOKUP(C1856,FS_SIZE!$B$1:$C$551,2,0))</f>
        <v/>
      </c>
    </row>
    <row r="1857" ht="12.8" customHeight="1" s="111">
      <c r="B1857" s="190" t="n"/>
      <c r="C1857" s="191" t="n"/>
      <c r="D1857" s="192" t="n"/>
      <c r="E1857" s="191" t="n"/>
      <c r="F1857" s="192" t="n"/>
      <c r="G1857" s="171">
        <f>IF(ISNA(VLOOKUP(C1857,FS_SIZE!$B$1:$C$551,2,0)),"",VLOOKUP(C1857,FS_SIZE!$B$1:$C$551,2,0))</f>
        <v/>
      </c>
    </row>
    <row r="1858" ht="12.8" customHeight="1" s="111">
      <c r="B1858" s="190" t="n"/>
      <c r="C1858" s="191" t="n"/>
      <c r="D1858" s="192" t="n"/>
      <c r="E1858" s="191" t="n"/>
      <c r="F1858" s="192" t="n"/>
      <c r="G1858" s="171">
        <f>IF(ISNA(VLOOKUP(C1858,FS_SIZE!$B$1:$C$551,2,0)),"",VLOOKUP(C1858,FS_SIZE!$B$1:$C$551,2,0))</f>
        <v/>
      </c>
    </row>
    <row r="1859" ht="12.8" customHeight="1" s="111">
      <c r="B1859" s="190" t="n"/>
      <c r="C1859" s="191" t="n"/>
      <c r="D1859" s="192" t="n"/>
      <c r="E1859" s="191" t="n"/>
      <c r="F1859" s="192" t="n"/>
      <c r="G1859" s="171">
        <f>IF(ISNA(VLOOKUP(C1859,FS_SIZE!$B$1:$C$551,2,0)),"",VLOOKUP(C1859,FS_SIZE!$B$1:$C$551,2,0))</f>
        <v/>
      </c>
    </row>
    <row r="1860" ht="12.8" customHeight="1" s="111">
      <c r="B1860" s="190" t="n"/>
      <c r="C1860" s="191" t="n"/>
      <c r="D1860" s="192" t="n"/>
      <c r="E1860" s="191" t="n"/>
      <c r="F1860" s="192" t="n"/>
      <c r="G1860" s="171">
        <f>IF(ISNA(VLOOKUP(C1860,FS_SIZE!$B$1:$C$551,2,0)),"",VLOOKUP(C1860,FS_SIZE!$B$1:$C$551,2,0))</f>
        <v/>
      </c>
    </row>
    <row r="1861" ht="12.8" customHeight="1" s="111">
      <c r="B1861" s="190" t="n"/>
      <c r="C1861" s="191" t="n"/>
      <c r="D1861" s="192" t="n"/>
      <c r="E1861" s="191" t="n"/>
      <c r="F1861" s="192" t="n"/>
      <c r="G1861" s="171">
        <f>IF(ISNA(VLOOKUP(C1861,FS_SIZE!$B$1:$C$551,2,0)),"",VLOOKUP(C1861,FS_SIZE!$B$1:$C$551,2,0))</f>
        <v/>
      </c>
    </row>
    <row r="1862" ht="12.8" customHeight="1" s="111">
      <c r="B1862" s="190" t="n"/>
      <c r="C1862" s="191" t="n"/>
      <c r="D1862" s="192" t="n"/>
      <c r="E1862" s="191" t="n"/>
      <c r="F1862" s="192" t="n"/>
      <c r="G1862" s="171">
        <f>IF(ISNA(VLOOKUP(C1862,FS_SIZE!$B$1:$C$551,2,0)),"",VLOOKUP(C1862,FS_SIZE!$B$1:$C$551,2,0))</f>
        <v/>
      </c>
    </row>
    <row r="1863" ht="12.8" customHeight="1" s="111">
      <c r="B1863" s="190" t="n"/>
      <c r="C1863" s="191" t="n"/>
      <c r="D1863" s="192" t="n"/>
      <c r="E1863" s="191" t="n"/>
      <c r="F1863" s="192" t="n"/>
      <c r="G1863" s="171">
        <f>IF(ISNA(VLOOKUP(C1863,FS_SIZE!$B$1:$C$551,2,0)),"",VLOOKUP(C1863,FS_SIZE!$B$1:$C$551,2,0))</f>
        <v/>
      </c>
    </row>
    <row r="1864" ht="12.8" customHeight="1" s="111">
      <c r="B1864" s="190" t="n"/>
      <c r="C1864" s="191" t="n"/>
      <c r="D1864" s="192" t="n"/>
      <c r="E1864" s="191" t="n"/>
      <c r="F1864" s="192" t="n"/>
      <c r="G1864" s="171">
        <f>IF(ISNA(VLOOKUP(C1864,FS_SIZE!$B$1:$C$551,2,0)),"",VLOOKUP(C1864,FS_SIZE!$B$1:$C$551,2,0))</f>
        <v/>
      </c>
    </row>
    <row r="1865" ht="12.8" customHeight="1" s="111">
      <c r="B1865" s="190" t="n"/>
      <c r="C1865" s="191" t="n"/>
      <c r="D1865" s="192" t="n"/>
      <c r="E1865" s="191" t="n"/>
      <c r="F1865" s="192" t="n"/>
      <c r="G1865" s="171">
        <f>IF(ISNA(VLOOKUP(C1865,FS_SIZE!$B$1:$C$551,2,0)),"",VLOOKUP(C1865,FS_SIZE!$B$1:$C$551,2,0))</f>
        <v/>
      </c>
    </row>
    <row r="1866" ht="12.8" customHeight="1" s="111">
      <c r="B1866" s="190" t="n"/>
      <c r="C1866" s="191" t="n"/>
      <c r="D1866" s="192" t="n"/>
      <c r="E1866" s="191" t="n"/>
      <c r="F1866" s="192" t="n"/>
      <c r="G1866" s="171">
        <f>IF(ISNA(VLOOKUP(C1866,FS_SIZE!$B$1:$C$551,2,0)),"",VLOOKUP(C1866,FS_SIZE!$B$1:$C$551,2,0))</f>
        <v/>
      </c>
    </row>
    <row r="1867" ht="12.8" customHeight="1" s="111">
      <c r="B1867" s="190" t="n"/>
      <c r="C1867" s="191" t="n"/>
      <c r="D1867" s="192" t="n"/>
      <c r="E1867" s="191" t="n"/>
      <c r="F1867" s="192" t="n"/>
      <c r="G1867" s="171">
        <f>IF(ISNA(VLOOKUP(C1867,FS_SIZE!$B$1:$C$551,2,0)),"",VLOOKUP(C1867,FS_SIZE!$B$1:$C$551,2,0))</f>
        <v/>
      </c>
    </row>
    <row r="1868" ht="12.8" customHeight="1" s="111">
      <c r="B1868" s="190" t="n"/>
      <c r="C1868" s="191" t="n"/>
      <c r="D1868" s="192" t="n"/>
      <c r="E1868" s="191" t="n"/>
      <c r="F1868" s="192" t="n"/>
      <c r="G1868" s="171">
        <f>IF(ISNA(VLOOKUP(C1868,FS_SIZE!$B$1:$C$551,2,0)),"",VLOOKUP(C1868,FS_SIZE!$B$1:$C$551,2,0))</f>
        <v/>
      </c>
    </row>
    <row r="1869" ht="12.8" customHeight="1" s="111">
      <c r="B1869" s="190" t="n"/>
      <c r="C1869" s="191" t="n"/>
      <c r="D1869" s="192" t="n"/>
      <c r="E1869" s="191" t="n"/>
      <c r="F1869" s="192" t="n"/>
      <c r="G1869" s="171">
        <f>IF(ISNA(VLOOKUP(C1869,FS_SIZE!$B$1:$C$551,2,0)),"",VLOOKUP(C1869,FS_SIZE!$B$1:$C$551,2,0))</f>
        <v/>
      </c>
    </row>
    <row r="1870" ht="12.8" customHeight="1" s="111">
      <c r="B1870" s="190" t="n"/>
      <c r="C1870" s="191" t="n"/>
      <c r="D1870" s="192" t="n"/>
      <c r="E1870" s="191" t="n"/>
      <c r="F1870" s="192" t="n"/>
      <c r="G1870" s="171">
        <f>IF(ISNA(VLOOKUP(C1870,FS_SIZE!$B$1:$C$551,2,0)),"",VLOOKUP(C1870,FS_SIZE!$B$1:$C$551,2,0))</f>
        <v/>
      </c>
    </row>
    <row r="1871" ht="12.8" customHeight="1" s="111">
      <c r="B1871" s="190" t="n"/>
      <c r="C1871" s="191" t="n"/>
      <c r="D1871" s="192" t="n"/>
      <c r="E1871" s="191" t="n"/>
      <c r="F1871" s="192" t="n"/>
      <c r="G1871" s="171">
        <f>IF(ISNA(VLOOKUP(C1871,FS_SIZE!$B$1:$C$551,2,0)),"",VLOOKUP(C1871,FS_SIZE!$B$1:$C$551,2,0))</f>
        <v/>
      </c>
    </row>
    <row r="1872" ht="12.8" customHeight="1" s="111">
      <c r="B1872" s="190" t="n"/>
      <c r="C1872" s="191" t="n"/>
      <c r="D1872" s="192" t="n"/>
      <c r="E1872" s="191" t="n"/>
      <c r="F1872" s="192" t="n"/>
      <c r="G1872" s="171">
        <f>IF(ISNA(VLOOKUP(C1872,FS_SIZE!$B$1:$C$551,2,0)),"",VLOOKUP(C1872,FS_SIZE!$B$1:$C$551,2,0))</f>
        <v/>
      </c>
    </row>
    <row r="1873" ht="12.8" customHeight="1" s="111">
      <c r="B1873" s="190" t="n"/>
      <c r="C1873" s="191" t="n"/>
      <c r="D1873" s="192" t="n"/>
      <c r="E1873" s="191" t="n"/>
      <c r="F1873" s="192" t="n"/>
      <c r="G1873" s="171">
        <f>IF(ISNA(VLOOKUP(C1873,FS_SIZE!$B$1:$C$551,2,0)),"",VLOOKUP(C1873,FS_SIZE!$B$1:$C$551,2,0))</f>
        <v/>
      </c>
    </row>
    <row r="1874" ht="12.8" customHeight="1" s="111">
      <c r="B1874" s="190" t="n"/>
      <c r="C1874" s="191" t="n"/>
      <c r="D1874" s="192" t="n"/>
      <c r="E1874" s="191" t="n"/>
      <c r="F1874" s="192" t="n"/>
      <c r="G1874" s="171">
        <f>IF(ISNA(VLOOKUP(C1874,FS_SIZE!$B$1:$C$551,2,0)),"",VLOOKUP(C1874,FS_SIZE!$B$1:$C$551,2,0))</f>
        <v/>
      </c>
    </row>
    <row r="1875" ht="12.8" customHeight="1" s="111">
      <c r="B1875" s="190" t="n"/>
      <c r="C1875" s="191" t="n"/>
      <c r="D1875" s="192" t="n"/>
      <c r="E1875" s="191" t="n"/>
      <c r="F1875" s="192" t="n"/>
      <c r="G1875" s="171">
        <f>IF(ISNA(VLOOKUP(C1875,FS_SIZE!$B$1:$C$551,2,0)),"",VLOOKUP(C1875,FS_SIZE!$B$1:$C$551,2,0))</f>
        <v/>
      </c>
    </row>
    <row r="1876" ht="12.8" customHeight="1" s="111">
      <c r="B1876" s="190" t="n"/>
      <c r="C1876" s="191" t="n"/>
      <c r="D1876" s="192" t="n"/>
      <c r="E1876" s="191" t="n"/>
      <c r="F1876" s="192" t="n"/>
      <c r="G1876" s="171">
        <f>IF(ISNA(VLOOKUP(C1876,FS_SIZE!$B$1:$C$551,2,0)),"",VLOOKUP(C1876,FS_SIZE!$B$1:$C$551,2,0))</f>
        <v/>
      </c>
    </row>
    <row r="1877" ht="12.8" customHeight="1" s="111">
      <c r="B1877" s="190" t="n"/>
      <c r="C1877" s="191" t="n"/>
      <c r="D1877" s="192" t="n"/>
      <c r="E1877" s="191" t="n"/>
      <c r="F1877" s="192" t="n"/>
      <c r="G1877" s="171">
        <f>IF(ISNA(VLOOKUP(C1877,FS_SIZE!$B$1:$C$551,2,0)),"",VLOOKUP(C1877,FS_SIZE!$B$1:$C$551,2,0))</f>
        <v/>
      </c>
    </row>
    <row r="1878" ht="12.8" customHeight="1" s="111">
      <c r="B1878" s="190" t="n"/>
      <c r="C1878" s="191" t="n"/>
      <c r="D1878" s="192" t="n"/>
      <c r="E1878" s="191" t="n"/>
      <c r="F1878" s="192" t="n"/>
      <c r="G1878" s="171">
        <f>IF(ISNA(VLOOKUP(C1878,FS_SIZE!$B$1:$C$551,2,0)),"",VLOOKUP(C1878,FS_SIZE!$B$1:$C$551,2,0))</f>
        <v/>
      </c>
    </row>
    <row r="1879" ht="12.8" customHeight="1" s="111">
      <c r="B1879" s="190" t="n"/>
      <c r="C1879" s="191" t="n"/>
      <c r="D1879" s="192" t="n"/>
      <c r="E1879" s="191" t="n"/>
      <c r="F1879" s="192" t="n"/>
      <c r="G1879" s="171">
        <f>IF(ISNA(VLOOKUP(C1879,FS_SIZE!$B$1:$C$551,2,0)),"",VLOOKUP(C1879,FS_SIZE!$B$1:$C$551,2,0))</f>
        <v/>
      </c>
    </row>
    <row r="1880" ht="12.8" customHeight="1" s="111">
      <c r="B1880" s="190" t="n"/>
      <c r="C1880" s="191" t="n"/>
      <c r="D1880" s="192" t="n"/>
      <c r="E1880" s="191" t="n"/>
      <c r="F1880" s="192" t="n"/>
      <c r="G1880" s="171">
        <f>IF(ISNA(VLOOKUP(C1880,FS_SIZE!$B$1:$C$551,2,0)),"",VLOOKUP(C1880,FS_SIZE!$B$1:$C$551,2,0))</f>
        <v/>
      </c>
    </row>
    <row r="1881" ht="12.8" customHeight="1" s="111">
      <c r="B1881" s="190" t="n"/>
      <c r="C1881" s="191" t="n"/>
      <c r="D1881" s="192" t="n"/>
      <c r="E1881" s="191" t="n"/>
      <c r="F1881" s="192" t="n"/>
      <c r="G1881" s="171">
        <f>IF(ISNA(VLOOKUP(C1881,FS_SIZE!$B$1:$C$551,2,0)),"",VLOOKUP(C1881,FS_SIZE!$B$1:$C$551,2,0))</f>
        <v/>
      </c>
    </row>
    <row r="1882" ht="12.8" customHeight="1" s="111">
      <c r="B1882" s="190" t="n"/>
      <c r="C1882" s="191" t="n"/>
      <c r="D1882" s="192" t="n"/>
      <c r="E1882" s="191" t="n"/>
      <c r="F1882" s="192" t="n"/>
      <c r="G1882" s="171">
        <f>IF(ISNA(VLOOKUP(C1882,FS_SIZE!$B$1:$C$551,2,0)),"",VLOOKUP(C1882,FS_SIZE!$B$1:$C$551,2,0))</f>
        <v/>
      </c>
    </row>
    <row r="1883" ht="12.8" customHeight="1" s="111">
      <c r="B1883" s="190" t="n"/>
      <c r="C1883" s="191" t="n"/>
      <c r="D1883" s="192" t="n"/>
      <c r="E1883" s="191" t="n"/>
      <c r="F1883" s="192" t="n"/>
      <c r="G1883" s="171">
        <f>IF(ISNA(VLOOKUP(C1883,FS_SIZE!$B$1:$C$551,2,0)),"",VLOOKUP(C1883,FS_SIZE!$B$1:$C$551,2,0))</f>
        <v/>
      </c>
    </row>
    <row r="1884" ht="12.8" customHeight="1" s="111">
      <c r="B1884" s="190" t="n"/>
      <c r="C1884" s="191" t="n"/>
      <c r="D1884" s="192" t="n"/>
      <c r="E1884" s="191" t="n"/>
      <c r="F1884" s="192" t="n"/>
      <c r="G1884" s="171">
        <f>IF(ISNA(VLOOKUP(C1884,FS_SIZE!$B$1:$C$551,2,0)),"",VLOOKUP(C1884,FS_SIZE!$B$1:$C$551,2,0))</f>
        <v/>
      </c>
    </row>
    <row r="1885" ht="12.8" customHeight="1" s="111">
      <c r="B1885" s="190" t="n"/>
      <c r="C1885" s="191" t="n"/>
      <c r="D1885" s="192" t="n"/>
      <c r="E1885" s="191" t="n"/>
      <c r="F1885" s="192" t="n"/>
      <c r="G1885" s="171">
        <f>IF(ISNA(VLOOKUP(C1885,FS_SIZE!$B$1:$C$551,2,0)),"",VLOOKUP(C1885,FS_SIZE!$B$1:$C$551,2,0))</f>
        <v/>
      </c>
    </row>
    <row r="1886" ht="12.8" customHeight="1" s="111">
      <c r="B1886" s="190" t="n"/>
      <c r="C1886" s="191" t="n"/>
      <c r="D1886" s="192" t="n"/>
      <c r="E1886" s="191" t="n"/>
      <c r="F1886" s="192" t="n"/>
      <c r="G1886" s="171">
        <f>IF(ISNA(VLOOKUP(C1886,FS_SIZE!$B$1:$C$551,2,0)),"",VLOOKUP(C1886,FS_SIZE!$B$1:$C$551,2,0))</f>
        <v/>
      </c>
    </row>
    <row r="1887" ht="12.8" customHeight="1" s="111">
      <c r="B1887" s="190" t="n"/>
      <c r="C1887" s="191" t="n"/>
      <c r="D1887" s="192" t="n"/>
      <c r="E1887" s="191" t="n"/>
      <c r="F1887" s="192" t="n"/>
      <c r="G1887" s="171">
        <f>IF(ISNA(VLOOKUP(C1887,FS_SIZE!$B$1:$C$551,2,0)),"",VLOOKUP(C1887,FS_SIZE!$B$1:$C$551,2,0))</f>
        <v/>
      </c>
    </row>
    <row r="1888" ht="12.8" customHeight="1" s="111">
      <c r="B1888" s="190" t="n"/>
      <c r="C1888" s="191" t="n"/>
      <c r="D1888" s="192" t="n"/>
      <c r="E1888" s="191" t="n"/>
      <c r="F1888" s="192" t="n"/>
      <c r="G1888" s="171">
        <f>IF(ISNA(VLOOKUP(C1888,FS_SIZE!$B$1:$C$551,2,0)),"",VLOOKUP(C1888,FS_SIZE!$B$1:$C$551,2,0))</f>
        <v/>
      </c>
    </row>
    <row r="1889" ht="12.8" customHeight="1" s="111">
      <c r="B1889" s="190" t="n"/>
      <c r="C1889" s="191" t="n"/>
      <c r="D1889" s="192" t="n"/>
      <c r="E1889" s="191" t="n"/>
      <c r="F1889" s="192" t="n"/>
      <c r="G1889" s="171">
        <f>IF(ISNA(VLOOKUP(C1889,FS_SIZE!$B$1:$C$551,2,0)),"",VLOOKUP(C1889,FS_SIZE!$B$1:$C$551,2,0))</f>
        <v/>
      </c>
    </row>
    <row r="1890" ht="12.8" customHeight="1" s="111">
      <c r="B1890" s="190" t="n"/>
      <c r="C1890" s="191" t="n"/>
      <c r="D1890" s="192" t="n"/>
      <c r="E1890" s="191" t="n"/>
      <c r="F1890" s="192" t="n"/>
      <c r="G1890" s="171">
        <f>IF(ISNA(VLOOKUP(C1890,FS_SIZE!$B$1:$C$551,2,0)),"",VLOOKUP(C1890,FS_SIZE!$B$1:$C$551,2,0))</f>
        <v/>
      </c>
    </row>
    <row r="1891" ht="12.8" customHeight="1" s="111">
      <c r="B1891" s="190" t="n"/>
      <c r="C1891" s="191" t="n"/>
      <c r="D1891" s="192" t="n"/>
      <c r="E1891" s="191" t="n"/>
      <c r="F1891" s="192" t="n"/>
      <c r="G1891" s="171">
        <f>IF(ISNA(VLOOKUP(C1891,FS_SIZE!$B$1:$C$551,2,0)),"",VLOOKUP(C1891,FS_SIZE!$B$1:$C$551,2,0))</f>
        <v/>
      </c>
    </row>
    <row r="1892" ht="12.8" customHeight="1" s="111">
      <c r="B1892" s="190" t="n"/>
      <c r="C1892" s="191" t="n"/>
      <c r="D1892" s="192" t="n"/>
      <c r="E1892" s="191" t="n"/>
      <c r="F1892" s="192" t="n"/>
      <c r="G1892" s="171">
        <f>IF(ISNA(VLOOKUP(C1892,FS_SIZE!$B$1:$C$551,2,0)),"",VLOOKUP(C1892,FS_SIZE!$B$1:$C$551,2,0))</f>
        <v/>
      </c>
    </row>
    <row r="1893" ht="12.8" customHeight="1" s="111">
      <c r="B1893" s="190" t="n"/>
      <c r="C1893" s="191" t="n"/>
      <c r="D1893" s="192" t="n"/>
      <c r="E1893" s="191" t="n"/>
      <c r="F1893" s="192" t="n"/>
      <c r="G1893" s="171">
        <f>IF(ISNA(VLOOKUP(C1893,FS_SIZE!$B$1:$C$551,2,0)),"",VLOOKUP(C1893,FS_SIZE!$B$1:$C$551,2,0))</f>
        <v/>
      </c>
    </row>
    <row r="1894" ht="12.8" customHeight="1" s="111">
      <c r="B1894" s="190" t="n"/>
      <c r="C1894" s="191" t="n"/>
      <c r="D1894" s="192" t="n"/>
      <c r="E1894" s="191" t="n"/>
      <c r="F1894" s="192" t="n"/>
      <c r="G1894" s="171">
        <f>IF(ISNA(VLOOKUP(C1894,FS_SIZE!$B$1:$C$551,2,0)),"",VLOOKUP(C1894,FS_SIZE!$B$1:$C$551,2,0))</f>
        <v/>
      </c>
    </row>
    <row r="1895" ht="12.8" customHeight="1" s="111">
      <c r="B1895" s="190" t="n"/>
      <c r="C1895" s="191" t="n"/>
      <c r="D1895" s="192" t="n"/>
      <c r="E1895" s="191" t="n"/>
      <c r="F1895" s="192" t="n"/>
      <c r="G1895" s="171">
        <f>IF(ISNA(VLOOKUP(C1895,FS_SIZE!$B$1:$C$551,2,0)),"",VLOOKUP(C1895,FS_SIZE!$B$1:$C$551,2,0))</f>
        <v/>
      </c>
    </row>
    <row r="1896" ht="12.8" customHeight="1" s="111">
      <c r="B1896" s="190" t="n"/>
      <c r="C1896" s="191" t="n"/>
      <c r="D1896" s="192" t="n"/>
      <c r="E1896" s="191" t="n"/>
      <c r="F1896" s="192" t="n"/>
      <c r="G1896" s="171">
        <f>IF(ISNA(VLOOKUP(C1896,FS_SIZE!$B$1:$C$551,2,0)),"",VLOOKUP(C1896,FS_SIZE!$B$1:$C$551,2,0))</f>
        <v/>
      </c>
    </row>
    <row r="1897" ht="12.8" customHeight="1" s="111">
      <c r="B1897" s="190" t="n"/>
      <c r="C1897" s="191" t="n"/>
      <c r="D1897" s="192" t="n"/>
      <c r="E1897" s="191" t="n"/>
      <c r="F1897" s="192" t="n"/>
      <c r="G1897" s="171">
        <f>IF(ISNA(VLOOKUP(C1897,FS_SIZE!$B$1:$C$551,2,0)),"",VLOOKUP(C1897,FS_SIZE!$B$1:$C$551,2,0))</f>
        <v/>
      </c>
    </row>
    <row r="1898" ht="12.8" customHeight="1" s="111">
      <c r="B1898" s="190" t="n"/>
      <c r="C1898" s="191" t="n"/>
      <c r="D1898" s="192" t="n"/>
      <c r="E1898" s="191" t="n"/>
      <c r="F1898" s="192" t="n"/>
      <c r="G1898" s="171">
        <f>IF(ISNA(VLOOKUP(C1898,FS_SIZE!$B$1:$C$551,2,0)),"",VLOOKUP(C1898,FS_SIZE!$B$1:$C$551,2,0))</f>
        <v/>
      </c>
    </row>
    <row r="1899" ht="12.8" customHeight="1" s="111">
      <c r="B1899" s="190" t="n"/>
      <c r="C1899" s="191" t="n"/>
      <c r="D1899" s="192" t="n"/>
      <c r="E1899" s="191" t="n"/>
      <c r="F1899" s="192" t="n"/>
      <c r="G1899" s="171">
        <f>IF(ISNA(VLOOKUP(C1899,FS_SIZE!$B$1:$C$551,2,0)),"",VLOOKUP(C1899,FS_SIZE!$B$1:$C$551,2,0))</f>
        <v/>
      </c>
    </row>
    <row r="1900" ht="12.8" customHeight="1" s="111">
      <c r="B1900" s="190" t="n"/>
      <c r="C1900" s="191" t="n"/>
      <c r="D1900" s="192" t="n"/>
      <c r="E1900" s="191" t="n"/>
      <c r="F1900" s="192" t="n"/>
      <c r="G1900" s="171">
        <f>IF(ISNA(VLOOKUP(C1900,FS_SIZE!$B$1:$C$551,2,0)),"",VLOOKUP(C1900,FS_SIZE!$B$1:$C$551,2,0))</f>
        <v/>
      </c>
    </row>
    <row r="1901" ht="12.8" customHeight="1" s="111">
      <c r="B1901" s="190" t="n"/>
      <c r="C1901" s="191" t="n"/>
      <c r="D1901" s="192" t="n"/>
      <c r="E1901" s="191" t="n"/>
      <c r="F1901" s="192" t="n"/>
      <c r="G1901" s="171">
        <f>IF(ISNA(VLOOKUP(C1901,FS_SIZE!$B$1:$C$551,2,0)),"",VLOOKUP(C1901,FS_SIZE!$B$1:$C$551,2,0))</f>
        <v/>
      </c>
    </row>
    <row r="1902" ht="12.8" customHeight="1" s="111">
      <c r="B1902" s="190" t="n"/>
      <c r="C1902" s="191" t="n"/>
      <c r="D1902" s="192" t="n"/>
      <c r="E1902" s="191" t="n"/>
      <c r="F1902" s="192" t="n"/>
      <c r="G1902" s="171">
        <f>IF(ISNA(VLOOKUP(C1902,FS_SIZE!$B$1:$C$551,2,0)),"",VLOOKUP(C1902,FS_SIZE!$B$1:$C$551,2,0))</f>
        <v/>
      </c>
    </row>
    <row r="1903" ht="12.8" customHeight="1" s="111">
      <c r="B1903" s="190" t="n"/>
      <c r="C1903" s="191" t="n"/>
      <c r="D1903" s="192" t="n"/>
      <c r="E1903" s="191" t="n"/>
      <c r="F1903" s="192" t="n"/>
      <c r="G1903" s="171">
        <f>IF(ISNA(VLOOKUP(C1903,FS_SIZE!$B$1:$C$551,2,0)),"",VLOOKUP(C1903,FS_SIZE!$B$1:$C$551,2,0))</f>
        <v/>
      </c>
    </row>
    <row r="1904" ht="12.8" customHeight="1" s="111">
      <c r="B1904" s="190" t="n"/>
      <c r="C1904" s="191" t="n"/>
      <c r="D1904" s="192" t="n"/>
      <c r="E1904" s="191" t="n"/>
      <c r="F1904" s="192" t="n"/>
      <c r="G1904" s="171">
        <f>IF(ISNA(VLOOKUP(C1904,FS_SIZE!$B$1:$C$551,2,0)),"",VLOOKUP(C1904,FS_SIZE!$B$1:$C$551,2,0))</f>
        <v/>
      </c>
    </row>
    <row r="1905" ht="12.8" customHeight="1" s="111">
      <c r="B1905" s="190" t="n"/>
      <c r="C1905" s="191" t="n"/>
      <c r="D1905" s="192" t="n"/>
      <c r="E1905" s="191" t="n"/>
      <c r="F1905" s="192" t="n"/>
      <c r="G1905" s="171">
        <f>IF(ISNA(VLOOKUP(C1905,FS_SIZE!$B$1:$C$551,2,0)),"",VLOOKUP(C1905,FS_SIZE!$B$1:$C$551,2,0))</f>
        <v/>
      </c>
    </row>
    <row r="1906" ht="12.8" customHeight="1" s="111">
      <c r="B1906" s="190" t="n"/>
      <c r="C1906" s="191" t="n"/>
      <c r="D1906" s="192" t="n"/>
      <c r="E1906" s="191" t="n"/>
      <c r="F1906" s="192" t="n"/>
      <c r="G1906" s="171">
        <f>IF(ISNA(VLOOKUP(C1906,FS_SIZE!$B$1:$C$551,2,0)),"",VLOOKUP(C1906,FS_SIZE!$B$1:$C$551,2,0))</f>
        <v/>
      </c>
    </row>
    <row r="1907" ht="12.8" customHeight="1" s="111">
      <c r="B1907" s="190" t="n"/>
      <c r="C1907" s="191" t="n"/>
      <c r="D1907" s="192" t="n"/>
      <c r="E1907" s="191" t="n"/>
      <c r="F1907" s="192" t="n"/>
      <c r="G1907" s="171">
        <f>IF(ISNA(VLOOKUP(C1907,FS_SIZE!$B$1:$C$551,2,0)),"",VLOOKUP(C1907,FS_SIZE!$B$1:$C$551,2,0))</f>
        <v/>
      </c>
    </row>
    <row r="1908" ht="12.8" customHeight="1" s="111">
      <c r="B1908" s="190" t="n"/>
      <c r="C1908" s="191" t="n"/>
      <c r="D1908" s="192" t="n"/>
      <c r="E1908" s="191" t="n"/>
      <c r="F1908" s="192" t="n"/>
      <c r="G1908" s="171">
        <f>IF(ISNA(VLOOKUP(C1908,FS_SIZE!$B$1:$C$551,2,0)),"",VLOOKUP(C1908,FS_SIZE!$B$1:$C$551,2,0))</f>
        <v/>
      </c>
    </row>
    <row r="1909" ht="12.8" customHeight="1" s="111">
      <c r="B1909" s="190" t="n"/>
      <c r="C1909" s="191" t="n"/>
      <c r="D1909" s="192" t="n"/>
      <c r="E1909" s="191" t="n"/>
      <c r="F1909" s="192" t="n"/>
      <c r="G1909" s="171">
        <f>IF(ISNA(VLOOKUP(C1909,FS_SIZE!$B$1:$C$551,2,0)),"",VLOOKUP(C1909,FS_SIZE!$B$1:$C$551,2,0))</f>
        <v/>
      </c>
    </row>
    <row r="1910" ht="12.8" customHeight="1" s="111">
      <c r="B1910" s="190" t="n"/>
      <c r="C1910" s="191" t="n"/>
      <c r="D1910" s="192" t="n"/>
      <c r="E1910" s="191" t="n"/>
      <c r="F1910" s="192" t="n"/>
      <c r="G1910" s="171">
        <f>IF(ISNA(VLOOKUP(C1910,FS_SIZE!$B$1:$C$551,2,0)),"",VLOOKUP(C1910,FS_SIZE!$B$1:$C$551,2,0))</f>
        <v/>
      </c>
    </row>
    <row r="1911" ht="12.8" customHeight="1" s="111">
      <c r="B1911" s="190" t="n"/>
      <c r="C1911" s="191" t="n"/>
      <c r="D1911" s="192" t="n"/>
      <c r="E1911" s="191" t="n"/>
      <c r="F1911" s="192" t="n"/>
      <c r="G1911" s="171">
        <f>IF(ISNA(VLOOKUP(C1911,FS_SIZE!$B$1:$C$551,2,0)),"",VLOOKUP(C1911,FS_SIZE!$B$1:$C$551,2,0))</f>
        <v/>
      </c>
    </row>
    <row r="1912" ht="12.8" customHeight="1" s="111">
      <c r="B1912" s="190" t="n"/>
      <c r="C1912" s="191" t="n"/>
      <c r="D1912" s="192" t="n"/>
      <c r="E1912" s="191" t="n"/>
      <c r="F1912" s="192" t="n"/>
      <c r="G1912" s="171">
        <f>IF(ISNA(VLOOKUP(C1912,FS_SIZE!$B$1:$C$551,2,0)),"",VLOOKUP(C1912,FS_SIZE!$B$1:$C$551,2,0))</f>
        <v/>
      </c>
    </row>
    <row r="1913" ht="12.8" customHeight="1" s="111">
      <c r="B1913" s="190" t="n"/>
      <c r="C1913" s="191" t="n"/>
      <c r="D1913" s="192" t="n"/>
      <c r="E1913" s="191" t="n"/>
      <c r="F1913" s="192" t="n"/>
      <c r="G1913" s="171">
        <f>IF(ISNA(VLOOKUP(C1913,FS_SIZE!$B$1:$C$551,2,0)),"",VLOOKUP(C1913,FS_SIZE!$B$1:$C$551,2,0))</f>
        <v/>
      </c>
    </row>
    <row r="1914" ht="12.8" customHeight="1" s="111">
      <c r="B1914" s="190" t="n"/>
      <c r="C1914" s="191" t="n"/>
      <c r="D1914" s="192" t="n"/>
      <c r="E1914" s="191" t="n"/>
      <c r="F1914" s="192" t="n"/>
      <c r="G1914" s="171">
        <f>IF(ISNA(VLOOKUP(C1914,FS_SIZE!$B$1:$C$551,2,0)),"",VLOOKUP(C1914,FS_SIZE!$B$1:$C$551,2,0))</f>
        <v/>
      </c>
    </row>
    <row r="1915" ht="12.8" customHeight="1" s="111">
      <c r="B1915" s="190" t="n"/>
      <c r="C1915" s="191" t="n"/>
      <c r="D1915" s="192" t="n"/>
      <c r="E1915" s="191" t="n"/>
      <c r="F1915" s="192" t="n"/>
      <c r="G1915" s="171">
        <f>IF(ISNA(VLOOKUP(C1915,FS_SIZE!$B$1:$C$551,2,0)),"",VLOOKUP(C1915,FS_SIZE!$B$1:$C$551,2,0))</f>
        <v/>
      </c>
    </row>
    <row r="1916" ht="12.8" customHeight="1" s="111">
      <c r="B1916" s="190" t="n"/>
      <c r="C1916" s="191" t="n"/>
      <c r="D1916" s="192" t="n"/>
      <c r="E1916" s="191" t="n"/>
      <c r="F1916" s="192" t="n"/>
      <c r="G1916" s="171">
        <f>IF(ISNA(VLOOKUP(C1916,FS_SIZE!$B$1:$C$551,2,0)),"",VLOOKUP(C1916,FS_SIZE!$B$1:$C$551,2,0))</f>
        <v/>
      </c>
    </row>
    <row r="1917" ht="12.8" customHeight="1" s="111">
      <c r="B1917" s="190" t="n"/>
      <c r="C1917" s="191" t="n"/>
      <c r="D1917" s="192" t="n"/>
      <c r="E1917" s="191" t="n"/>
      <c r="F1917" s="192" t="n"/>
      <c r="G1917" s="171">
        <f>IF(ISNA(VLOOKUP(C1917,FS_SIZE!$B$1:$C$551,2,0)),"",VLOOKUP(C1917,FS_SIZE!$B$1:$C$551,2,0))</f>
        <v/>
      </c>
    </row>
    <row r="1918" ht="12.8" customHeight="1" s="111">
      <c r="B1918" s="190" t="n"/>
      <c r="C1918" s="191" t="n"/>
      <c r="D1918" s="192" t="n"/>
      <c r="E1918" s="191" t="n"/>
      <c r="F1918" s="192" t="n"/>
      <c r="G1918" s="171">
        <f>IF(ISNA(VLOOKUP(C1918,FS_SIZE!$B$1:$C$551,2,0)),"",VLOOKUP(C1918,FS_SIZE!$B$1:$C$551,2,0))</f>
        <v/>
      </c>
    </row>
    <row r="1919" ht="12.8" customHeight="1" s="111">
      <c r="B1919" s="190" t="n"/>
      <c r="C1919" s="191" t="n"/>
      <c r="D1919" s="192" t="n"/>
      <c r="E1919" s="191" t="n"/>
      <c r="F1919" s="192" t="n"/>
      <c r="G1919" s="171">
        <f>IF(ISNA(VLOOKUP(C1919,FS_SIZE!$B$1:$C$551,2,0)),"",VLOOKUP(C1919,FS_SIZE!$B$1:$C$551,2,0))</f>
        <v/>
      </c>
    </row>
    <row r="1920" ht="12.8" customHeight="1" s="111">
      <c r="B1920" s="190" t="n"/>
      <c r="C1920" s="191" t="n"/>
      <c r="D1920" s="192" t="n"/>
      <c r="E1920" s="191" t="n"/>
      <c r="F1920" s="192" t="n"/>
      <c r="G1920" s="171">
        <f>IF(ISNA(VLOOKUP(C1920,FS_SIZE!$B$1:$C$551,2,0)),"",VLOOKUP(C1920,FS_SIZE!$B$1:$C$551,2,0))</f>
        <v/>
      </c>
    </row>
    <row r="1921" ht="12.8" customHeight="1" s="111">
      <c r="B1921" s="190" t="n"/>
      <c r="C1921" s="191" t="n"/>
      <c r="D1921" s="192" t="n"/>
      <c r="E1921" s="191" t="n"/>
      <c r="F1921" s="192" t="n"/>
      <c r="G1921" s="171">
        <f>IF(ISNA(VLOOKUP(C1921,FS_SIZE!$B$1:$C$551,2,0)),"",VLOOKUP(C1921,FS_SIZE!$B$1:$C$551,2,0))</f>
        <v/>
      </c>
    </row>
    <row r="1922" ht="12.8" customHeight="1" s="111">
      <c r="B1922" s="190" t="n"/>
      <c r="C1922" s="191" t="n"/>
      <c r="D1922" s="192" t="n"/>
      <c r="E1922" s="191" t="n"/>
      <c r="F1922" s="192" t="n"/>
      <c r="G1922" s="171">
        <f>IF(ISNA(VLOOKUP(C1922,FS_SIZE!$B$1:$C$551,2,0)),"",VLOOKUP(C1922,FS_SIZE!$B$1:$C$551,2,0))</f>
        <v/>
      </c>
    </row>
    <row r="1923" ht="12.8" customHeight="1" s="111">
      <c r="B1923" s="190" t="n"/>
      <c r="C1923" s="191" t="n"/>
      <c r="D1923" s="192" t="n"/>
      <c r="E1923" s="191" t="n"/>
      <c r="F1923" s="192" t="n"/>
      <c r="G1923" s="171">
        <f>IF(ISNA(VLOOKUP(C1923,FS_SIZE!$B$1:$C$551,2,0)),"",VLOOKUP(C1923,FS_SIZE!$B$1:$C$551,2,0))</f>
        <v/>
      </c>
    </row>
    <row r="1924" ht="12.8" customHeight="1" s="111">
      <c r="B1924" s="190" t="n"/>
      <c r="C1924" s="191" t="n"/>
      <c r="D1924" s="192" t="n"/>
      <c r="E1924" s="191" t="n"/>
      <c r="F1924" s="192" t="n"/>
      <c r="G1924" s="171">
        <f>IF(ISNA(VLOOKUP(C1924,FS_SIZE!$B$1:$C$551,2,0)),"",VLOOKUP(C1924,FS_SIZE!$B$1:$C$551,2,0))</f>
        <v/>
      </c>
    </row>
    <row r="1925" ht="12.8" customHeight="1" s="111">
      <c r="B1925" s="190" t="n"/>
      <c r="C1925" s="191" t="n"/>
      <c r="D1925" s="192" t="n"/>
      <c r="E1925" s="191" t="n"/>
      <c r="F1925" s="192" t="n"/>
      <c r="G1925" s="171">
        <f>IF(ISNA(VLOOKUP(C1925,FS_SIZE!$B$1:$C$551,2,0)),"",VLOOKUP(C1925,FS_SIZE!$B$1:$C$551,2,0))</f>
        <v/>
      </c>
    </row>
    <row r="1926" ht="12.8" customHeight="1" s="111">
      <c r="B1926" s="190" t="n"/>
      <c r="C1926" s="191" t="n"/>
      <c r="D1926" s="192" t="n"/>
      <c r="E1926" s="191" t="n"/>
      <c r="F1926" s="192" t="n"/>
      <c r="G1926" s="171">
        <f>IF(ISNA(VLOOKUP(C1926,FS_SIZE!$B$1:$C$551,2,0)),"",VLOOKUP(C1926,FS_SIZE!$B$1:$C$551,2,0))</f>
        <v/>
      </c>
    </row>
    <row r="1927" ht="12.8" customHeight="1" s="111">
      <c r="B1927" s="190" t="n"/>
      <c r="C1927" s="191" t="n"/>
      <c r="D1927" s="192" t="n"/>
      <c r="E1927" s="191" t="n"/>
      <c r="F1927" s="192" t="n"/>
      <c r="G1927" s="171">
        <f>IF(ISNA(VLOOKUP(C1927,FS_SIZE!$B$1:$C$551,2,0)),"",VLOOKUP(C1927,FS_SIZE!$B$1:$C$551,2,0))</f>
        <v/>
      </c>
    </row>
    <row r="1928" ht="12.8" customHeight="1" s="111">
      <c r="B1928" s="190" t="n"/>
      <c r="C1928" s="191" t="n"/>
      <c r="D1928" s="192" t="n"/>
      <c r="E1928" s="191" t="n"/>
      <c r="F1928" s="192" t="n"/>
      <c r="G1928" s="171">
        <f>IF(ISNA(VLOOKUP(C1928,FS_SIZE!$B$1:$C$551,2,0)),"",VLOOKUP(C1928,FS_SIZE!$B$1:$C$551,2,0))</f>
        <v/>
      </c>
    </row>
    <row r="1929" ht="12.8" customHeight="1" s="111">
      <c r="B1929" s="190" t="n"/>
      <c r="C1929" s="191" t="n"/>
      <c r="D1929" s="192" t="n"/>
      <c r="E1929" s="191" t="n"/>
      <c r="F1929" s="192" t="n"/>
      <c r="G1929" s="171">
        <f>IF(ISNA(VLOOKUP(C1929,FS_SIZE!$B$1:$C$551,2,0)),"",VLOOKUP(C1929,FS_SIZE!$B$1:$C$551,2,0))</f>
        <v/>
      </c>
    </row>
    <row r="1930" ht="12.8" customHeight="1" s="111">
      <c r="B1930" s="190" t="n"/>
      <c r="C1930" s="191" t="n"/>
      <c r="D1930" s="192" t="n"/>
      <c r="E1930" s="191" t="n"/>
      <c r="F1930" s="192" t="n"/>
      <c r="G1930" s="171">
        <f>IF(ISNA(VLOOKUP(C1930,FS_SIZE!$B$1:$C$551,2,0)),"",VLOOKUP(C1930,FS_SIZE!$B$1:$C$551,2,0))</f>
        <v/>
      </c>
    </row>
    <row r="1931" ht="12.8" customHeight="1" s="111">
      <c r="B1931" s="190" t="n"/>
      <c r="C1931" s="191" t="n"/>
      <c r="D1931" s="192" t="n"/>
      <c r="E1931" s="191" t="n"/>
      <c r="F1931" s="192" t="n"/>
      <c r="G1931" s="171">
        <f>IF(ISNA(VLOOKUP(C1931,FS_SIZE!$B$1:$C$551,2,0)),"",VLOOKUP(C1931,FS_SIZE!$B$1:$C$551,2,0))</f>
        <v/>
      </c>
    </row>
    <row r="1932" ht="12.8" customHeight="1" s="111">
      <c r="B1932" s="190" t="n"/>
      <c r="C1932" s="191" t="n"/>
      <c r="D1932" s="192" t="n"/>
      <c r="E1932" s="191" t="n"/>
      <c r="F1932" s="192" t="n"/>
      <c r="G1932" s="171">
        <f>IF(ISNA(VLOOKUP(C1932,FS_SIZE!$B$1:$C$551,2,0)),"",VLOOKUP(C1932,FS_SIZE!$B$1:$C$551,2,0))</f>
        <v/>
      </c>
    </row>
    <row r="1933" ht="12.8" customHeight="1" s="111">
      <c r="B1933" s="190" t="n"/>
      <c r="C1933" s="191" t="n"/>
      <c r="D1933" s="192" t="n"/>
      <c r="E1933" s="191" t="n"/>
      <c r="F1933" s="192" t="n"/>
      <c r="G1933" s="171">
        <f>IF(ISNA(VLOOKUP(C1933,FS_SIZE!$B$1:$C$551,2,0)),"",VLOOKUP(C1933,FS_SIZE!$B$1:$C$551,2,0))</f>
        <v/>
      </c>
    </row>
    <row r="1934" ht="12.8" customHeight="1" s="111">
      <c r="B1934" s="190" t="n"/>
      <c r="C1934" s="191" t="n"/>
      <c r="D1934" s="192" t="n"/>
      <c r="E1934" s="191" t="n"/>
      <c r="F1934" s="192" t="n"/>
      <c r="G1934" s="171">
        <f>IF(ISNA(VLOOKUP(C1934,FS_SIZE!$B$1:$C$551,2,0)),"",VLOOKUP(C1934,FS_SIZE!$B$1:$C$551,2,0))</f>
        <v/>
      </c>
    </row>
    <row r="1935" ht="12.8" customHeight="1" s="111">
      <c r="B1935" s="190" t="n"/>
      <c r="C1935" s="191" t="n"/>
      <c r="D1935" s="192" t="n"/>
      <c r="E1935" s="191" t="n"/>
      <c r="F1935" s="192" t="n"/>
      <c r="G1935" s="171">
        <f>IF(ISNA(VLOOKUP(C1935,FS_SIZE!$B$1:$C$551,2,0)),"",VLOOKUP(C1935,FS_SIZE!$B$1:$C$551,2,0))</f>
        <v/>
      </c>
    </row>
    <row r="1936" ht="12.8" customHeight="1" s="111">
      <c r="B1936" s="190" t="n"/>
      <c r="C1936" s="191" t="n"/>
      <c r="D1936" s="192" t="n"/>
      <c r="E1936" s="191" t="n"/>
      <c r="F1936" s="192" t="n"/>
      <c r="G1936" s="171">
        <f>IF(ISNA(VLOOKUP(C1936,FS_SIZE!$B$1:$C$551,2,0)),"",VLOOKUP(C1936,FS_SIZE!$B$1:$C$551,2,0))</f>
        <v/>
      </c>
    </row>
    <row r="1937" ht="12.8" customHeight="1" s="111">
      <c r="B1937" s="190" t="n"/>
      <c r="C1937" s="191" t="n"/>
      <c r="D1937" s="192" t="n"/>
      <c r="E1937" s="191" t="n"/>
      <c r="F1937" s="192" t="n"/>
      <c r="G1937" s="171">
        <f>IF(ISNA(VLOOKUP(C1937,FS_SIZE!$B$1:$C$551,2,0)),"",VLOOKUP(C1937,FS_SIZE!$B$1:$C$551,2,0))</f>
        <v/>
      </c>
    </row>
    <row r="1938" ht="12.8" customHeight="1" s="111">
      <c r="B1938" s="190" t="n"/>
      <c r="C1938" s="191" t="n"/>
      <c r="D1938" s="192" t="n"/>
      <c r="E1938" s="191" t="n"/>
      <c r="F1938" s="192" t="n"/>
      <c r="G1938" s="171">
        <f>IF(ISNA(VLOOKUP(C1938,FS_SIZE!$B$1:$C$551,2,0)),"",VLOOKUP(C1938,FS_SIZE!$B$1:$C$551,2,0))</f>
        <v/>
      </c>
    </row>
    <row r="1939" ht="12.8" customHeight="1" s="111">
      <c r="B1939" s="190" t="n"/>
      <c r="C1939" s="191" t="n"/>
      <c r="D1939" s="192" t="n"/>
      <c r="E1939" s="191" t="n"/>
      <c r="F1939" s="192" t="n"/>
      <c r="G1939" s="171">
        <f>IF(ISNA(VLOOKUP(C1939,FS_SIZE!$B$1:$C$551,2,0)),"",VLOOKUP(C1939,FS_SIZE!$B$1:$C$551,2,0))</f>
        <v/>
      </c>
    </row>
    <row r="1940" ht="12.8" customHeight="1" s="111">
      <c r="B1940" s="190" t="n"/>
      <c r="C1940" s="191" t="n"/>
      <c r="D1940" s="192" t="n"/>
      <c r="E1940" s="191" t="n"/>
      <c r="F1940" s="192" t="n"/>
      <c r="G1940" s="171">
        <f>IF(ISNA(VLOOKUP(C1940,FS_SIZE!$B$1:$C$551,2,0)),"",VLOOKUP(C1940,FS_SIZE!$B$1:$C$551,2,0))</f>
        <v/>
      </c>
    </row>
    <row r="1941" ht="12.8" customHeight="1" s="111">
      <c r="B1941" s="190" t="n"/>
      <c r="C1941" s="191" t="n"/>
      <c r="D1941" s="192" t="n"/>
      <c r="E1941" s="191" t="n"/>
      <c r="F1941" s="192" t="n"/>
      <c r="G1941" s="171">
        <f>IF(ISNA(VLOOKUP(C1941,FS_SIZE!$B$1:$C$551,2,0)),"",VLOOKUP(C1941,FS_SIZE!$B$1:$C$551,2,0))</f>
        <v/>
      </c>
    </row>
    <row r="1942" ht="12.8" customHeight="1" s="111">
      <c r="B1942" s="190" t="n"/>
      <c r="C1942" s="191" t="n"/>
      <c r="D1942" s="192" t="n"/>
      <c r="E1942" s="191" t="n"/>
      <c r="F1942" s="192" t="n"/>
      <c r="G1942" s="171">
        <f>IF(ISNA(VLOOKUP(C1942,FS_SIZE!$B$1:$C$551,2,0)),"",VLOOKUP(C1942,FS_SIZE!$B$1:$C$551,2,0))</f>
        <v/>
      </c>
    </row>
    <row r="1943" ht="12.8" customHeight="1" s="111">
      <c r="B1943" s="190" t="n"/>
      <c r="C1943" s="191" t="n"/>
      <c r="D1943" s="192" t="n"/>
      <c r="E1943" s="191" t="n"/>
      <c r="F1943" s="192" t="n"/>
      <c r="G1943" s="171">
        <f>IF(ISNA(VLOOKUP(C1943,FS_SIZE!$B$1:$C$551,2,0)),"",VLOOKUP(C1943,FS_SIZE!$B$1:$C$551,2,0))</f>
        <v/>
      </c>
    </row>
    <row r="1944" ht="12.8" customHeight="1" s="111">
      <c r="B1944" s="190" t="n"/>
      <c r="C1944" s="191" t="n"/>
      <c r="D1944" s="192" t="n"/>
      <c r="E1944" s="191" t="n"/>
      <c r="F1944" s="192" t="n"/>
      <c r="G1944" s="171">
        <f>IF(ISNA(VLOOKUP(C1944,FS_SIZE!$B$1:$C$551,2,0)),"",VLOOKUP(C1944,FS_SIZE!$B$1:$C$551,2,0))</f>
        <v/>
      </c>
    </row>
    <row r="1945" ht="12.8" customHeight="1" s="111">
      <c r="B1945" s="190" t="n"/>
      <c r="C1945" s="191" t="n"/>
      <c r="D1945" s="192" t="n"/>
      <c r="E1945" s="191" t="n"/>
      <c r="F1945" s="192" t="n"/>
      <c r="G1945" s="171">
        <f>IF(ISNA(VLOOKUP(C1945,FS_SIZE!$B$1:$C$551,2,0)),"",VLOOKUP(C1945,FS_SIZE!$B$1:$C$551,2,0))</f>
        <v/>
      </c>
    </row>
    <row r="1946" ht="12.8" customHeight="1" s="111">
      <c r="B1946" s="190" t="n"/>
      <c r="C1946" s="191" t="n"/>
      <c r="D1946" s="192" t="n"/>
      <c r="E1946" s="191" t="n"/>
      <c r="F1946" s="192" t="n"/>
      <c r="G1946" s="171">
        <f>IF(ISNA(VLOOKUP(C1946,FS_SIZE!$B$1:$C$551,2,0)),"",VLOOKUP(C1946,FS_SIZE!$B$1:$C$551,2,0))</f>
        <v/>
      </c>
    </row>
    <row r="1947" ht="12.8" customHeight="1" s="111">
      <c r="B1947" s="190" t="n"/>
      <c r="C1947" s="191" t="n"/>
      <c r="D1947" s="192" t="n"/>
      <c r="E1947" s="191" t="n"/>
      <c r="F1947" s="192" t="n"/>
      <c r="G1947" s="171">
        <f>IF(ISNA(VLOOKUP(C1947,FS_SIZE!$B$1:$C$551,2,0)),"",VLOOKUP(C1947,FS_SIZE!$B$1:$C$551,2,0))</f>
        <v/>
      </c>
    </row>
    <row r="1948" ht="12.8" customHeight="1" s="111">
      <c r="B1948" s="190" t="n"/>
      <c r="C1948" s="191" t="n"/>
      <c r="D1948" s="192" t="n"/>
      <c r="E1948" s="191" t="n"/>
      <c r="F1948" s="192" t="n"/>
      <c r="G1948" s="171">
        <f>IF(ISNA(VLOOKUP(C1948,FS_SIZE!$B$1:$C$551,2,0)),"",VLOOKUP(C1948,FS_SIZE!$B$1:$C$551,2,0))</f>
        <v/>
      </c>
    </row>
    <row r="1949" ht="12.8" customHeight="1" s="111">
      <c r="B1949" s="190" t="n"/>
      <c r="C1949" s="191" t="n"/>
      <c r="D1949" s="192" t="n"/>
      <c r="E1949" s="191" t="n"/>
      <c r="F1949" s="192" t="n"/>
      <c r="G1949" s="171">
        <f>IF(ISNA(VLOOKUP(C1949,FS_SIZE!$B$1:$C$551,2,0)),"",VLOOKUP(C1949,FS_SIZE!$B$1:$C$551,2,0))</f>
        <v/>
      </c>
    </row>
    <row r="1950" ht="12.8" customHeight="1" s="111">
      <c r="B1950" s="190" t="n"/>
      <c r="C1950" s="191" t="n"/>
      <c r="D1950" s="192" t="n"/>
      <c r="E1950" s="191" t="n"/>
      <c r="F1950" s="192" t="n"/>
      <c r="G1950" s="171">
        <f>IF(ISNA(VLOOKUP(C1950,FS_SIZE!$B$1:$C$551,2,0)),"",VLOOKUP(C1950,FS_SIZE!$B$1:$C$551,2,0))</f>
        <v/>
      </c>
    </row>
    <row r="1951" ht="12.8" customHeight="1" s="111">
      <c r="B1951" s="190" t="n"/>
      <c r="C1951" s="191" t="n"/>
      <c r="D1951" s="192" t="n"/>
      <c r="E1951" s="191" t="n"/>
      <c r="F1951" s="192" t="n"/>
      <c r="G1951" s="171">
        <f>IF(ISNA(VLOOKUP(C1951,FS_SIZE!$B$1:$C$551,2,0)),"",VLOOKUP(C1951,FS_SIZE!$B$1:$C$551,2,0))</f>
        <v/>
      </c>
    </row>
    <row r="1952" ht="12.8" customHeight="1" s="111">
      <c r="B1952" s="190" t="n"/>
      <c r="C1952" s="191" t="n"/>
      <c r="D1952" s="192" t="n"/>
      <c r="E1952" s="191" t="n"/>
      <c r="F1952" s="192" t="n"/>
      <c r="G1952" s="171">
        <f>IF(ISNA(VLOOKUP(C1952,FS_SIZE!$B$1:$C$551,2,0)),"",VLOOKUP(C1952,FS_SIZE!$B$1:$C$551,2,0))</f>
        <v/>
      </c>
    </row>
    <row r="1953" ht="12.8" customHeight="1" s="111">
      <c r="B1953" s="190" t="n"/>
      <c r="C1953" s="191" t="n"/>
      <c r="D1953" s="192" t="n"/>
      <c r="E1953" s="191" t="n"/>
      <c r="F1953" s="192" t="n"/>
      <c r="G1953" s="171">
        <f>IF(ISNA(VLOOKUP(C1953,FS_SIZE!$B$1:$C$551,2,0)),"",VLOOKUP(C1953,FS_SIZE!$B$1:$C$551,2,0))</f>
        <v/>
      </c>
    </row>
    <row r="1954" ht="12.8" customHeight="1" s="111">
      <c r="B1954" s="190" t="n"/>
      <c r="C1954" s="191" t="n"/>
      <c r="D1954" s="192" t="n"/>
      <c r="E1954" s="191" t="n"/>
      <c r="F1954" s="192" t="n"/>
      <c r="G1954" s="171">
        <f>IF(ISNA(VLOOKUP(C1954,FS_SIZE!$B$1:$C$551,2,0)),"",VLOOKUP(C1954,FS_SIZE!$B$1:$C$551,2,0))</f>
        <v/>
      </c>
    </row>
    <row r="1955" ht="12.8" customHeight="1" s="111">
      <c r="B1955" s="190" t="n"/>
      <c r="C1955" s="191" t="n"/>
      <c r="D1955" s="192" t="n"/>
      <c r="E1955" s="191" t="n"/>
      <c r="F1955" s="192" t="n"/>
      <c r="G1955" s="171">
        <f>IF(ISNA(VLOOKUP(C1955,FS_SIZE!$B$1:$C$551,2,0)),"",VLOOKUP(C1955,FS_SIZE!$B$1:$C$551,2,0))</f>
        <v/>
      </c>
    </row>
    <row r="1956" ht="12.8" customHeight="1" s="111">
      <c r="B1956" s="190" t="n"/>
      <c r="C1956" s="191" t="n"/>
      <c r="D1956" s="192" t="n"/>
      <c r="E1956" s="191" t="n"/>
      <c r="F1956" s="192" t="n"/>
      <c r="G1956" s="171">
        <f>IF(ISNA(VLOOKUP(C1956,FS_SIZE!$B$1:$C$551,2,0)),"",VLOOKUP(C1956,FS_SIZE!$B$1:$C$551,2,0))</f>
        <v/>
      </c>
    </row>
    <row r="1957" ht="12.8" customHeight="1" s="111">
      <c r="B1957" s="190" t="n"/>
      <c r="C1957" s="191" t="n"/>
      <c r="D1957" s="192" t="n"/>
      <c r="E1957" s="191" t="n"/>
      <c r="F1957" s="192" t="n"/>
      <c r="G1957" s="171">
        <f>IF(ISNA(VLOOKUP(C1957,FS_SIZE!$B$1:$C$551,2,0)),"",VLOOKUP(C1957,FS_SIZE!$B$1:$C$551,2,0))</f>
        <v/>
      </c>
    </row>
    <row r="1958" ht="12.8" customHeight="1" s="111">
      <c r="B1958" s="190" t="n"/>
      <c r="C1958" s="191" t="n"/>
      <c r="D1958" s="192" t="n"/>
      <c r="E1958" s="191" t="n"/>
      <c r="F1958" s="192" t="n"/>
      <c r="G1958" s="171">
        <f>IF(ISNA(VLOOKUP(C1958,FS_SIZE!$B$1:$C$551,2,0)),"",VLOOKUP(C1958,FS_SIZE!$B$1:$C$551,2,0))</f>
        <v/>
      </c>
    </row>
    <row r="1959" ht="12.8" customHeight="1" s="111">
      <c r="B1959" s="190" t="n"/>
      <c r="C1959" s="191" t="n"/>
      <c r="D1959" s="192" t="n"/>
      <c r="E1959" s="191" t="n"/>
      <c r="F1959" s="192" t="n"/>
      <c r="G1959" s="171">
        <f>IF(ISNA(VLOOKUP(C1959,FS_SIZE!$B$1:$C$551,2,0)),"",VLOOKUP(C1959,FS_SIZE!$B$1:$C$551,2,0))</f>
        <v/>
      </c>
    </row>
    <row r="1960" ht="12.8" customHeight="1" s="111">
      <c r="B1960" s="190" t="n"/>
      <c r="C1960" s="191" t="n"/>
      <c r="D1960" s="192" t="n"/>
      <c r="E1960" s="191" t="n"/>
      <c r="F1960" s="192" t="n"/>
      <c r="G1960" s="171">
        <f>IF(ISNA(VLOOKUP(C1960,FS_SIZE!$B$1:$C$551,2,0)),"",VLOOKUP(C1960,FS_SIZE!$B$1:$C$551,2,0))</f>
        <v/>
      </c>
    </row>
    <row r="1961" ht="12.8" customHeight="1" s="111">
      <c r="B1961" s="190" t="n"/>
      <c r="C1961" s="191" t="n"/>
      <c r="D1961" s="192" t="n"/>
      <c r="E1961" s="191" t="n"/>
      <c r="F1961" s="192" t="n"/>
      <c r="G1961" s="171">
        <f>IF(ISNA(VLOOKUP(C1961,FS_SIZE!$B$1:$C$551,2,0)),"",VLOOKUP(C1961,FS_SIZE!$B$1:$C$551,2,0))</f>
        <v/>
      </c>
    </row>
    <row r="1962" ht="12.8" customHeight="1" s="111">
      <c r="B1962" s="190" t="n"/>
      <c r="C1962" s="191" t="n"/>
      <c r="D1962" s="192" t="n"/>
      <c r="E1962" s="191" t="n"/>
      <c r="F1962" s="192" t="n"/>
      <c r="G1962" s="171">
        <f>IF(ISNA(VLOOKUP(C1962,FS_SIZE!$B$1:$C$551,2,0)),"",VLOOKUP(C1962,FS_SIZE!$B$1:$C$551,2,0))</f>
        <v/>
      </c>
    </row>
    <row r="1963" ht="12.8" customHeight="1" s="111">
      <c r="B1963" s="190" t="n"/>
      <c r="C1963" s="191" t="n"/>
      <c r="D1963" s="192" t="n"/>
      <c r="E1963" s="191" t="n"/>
      <c r="F1963" s="192" t="n"/>
      <c r="G1963" s="171">
        <f>IF(ISNA(VLOOKUP(C1963,FS_SIZE!$B$1:$C$551,2,0)),"",VLOOKUP(C1963,FS_SIZE!$B$1:$C$551,2,0))</f>
        <v/>
      </c>
    </row>
    <row r="1964" ht="12.8" customHeight="1" s="111">
      <c r="B1964" s="190" t="n"/>
      <c r="C1964" s="191" t="n"/>
      <c r="D1964" s="192" t="n"/>
      <c r="E1964" s="191" t="n"/>
      <c r="F1964" s="192" t="n"/>
      <c r="G1964" s="171">
        <f>IF(ISNA(VLOOKUP(C1964,FS_SIZE!$B$1:$C$551,2,0)),"",VLOOKUP(C1964,FS_SIZE!$B$1:$C$551,2,0))</f>
        <v/>
      </c>
    </row>
    <row r="1965" ht="12.8" customHeight="1" s="111">
      <c r="B1965" s="190" t="n"/>
      <c r="C1965" s="191" t="n"/>
      <c r="D1965" s="192" t="n"/>
      <c r="E1965" s="191" t="n"/>
      <c r="F1965" s="192" t="n"/>
      <c r="G1965" s="171">
        <f>IF(ISNA(VLOOKUP(C1965,FS_SIZE!$B$1:$C$551,2,0)),"",VLOOKUP(C1965,FS_SIZE!$B$1:$C$551,2,0))</f>
        <v/>
      </c>
    </row>
    <row r="1966" ht="12.8" customHeight="1" s="111">
      <c r="B1966" s="190" t="n"/>
      <c r="C1966" s="191" t="n"/>
      <c r="D1966" s="192" t="n"/>
      <c r="E1966" s="191" t="n"/>
      <c r="F1966" s="192" t="n"/>
      <c r="G1966" s="171">
        <f>IF(ISNA(VLOOKUP(C1966,FS_SIZE!$B$1:$C$551,2,0)),"",VLOOKUP(C1966,FS_SIZE!$B$1:$C$551,2,0))</f>
        <v/>
      </c>
    </row>
    <row r="1967" ht="12.8" customHeight="1" s="111">
      <c r="B1967" s="190" t="n"/>
      <c r="C1967" s="191" t="n"/>
      <c r="D1967" s="192" t="n"/>
      <c r="E1967" s="191" t="n"/>
      <c r="F1967" s="192" t="n"/>
      <c r="G1967" s="171">
        <f>IF(ISNA(VLOOKUP(C1967,FS_SIZE!$B$1:$C$551,2,0)),"",VLOOKUP(C1967,FS_SIZE!$B$1:$C$551,2,0))</f>
        <v/>
      </c>
    </row>
    <row r="1968" ht="12.8" customHeight="1" s="111">
      <c r="B1968" s="190" t="n"/>
      <c r="C1968" s="191" t="n"/>
      <c r="D1968" s="192" t="n"/>
      <c r="E1968" s="191" t="n"/>
      <c r="F1968" s="192" t="n"/>
      <c r="G1968" s="171">
        <f>IF(ISNA(VLOOKUP(C1968,FS_SIZE!$B$1:$C$551,2,0)),"",VLOOKUP(C1968,FS_SIZE!$B$1:$C$551,2,0))</f>
        <v/>
      </c>
    </row>
    <row r="1969" ht="12.8" customHeight="1" s="111">
      <c r="B1969" s="190" t="n"/>
      <c r="C1969" s="191" t="n"/>
      <c r="D1969" s="192" t="n"/>
      <c r="E1969" s="191" t="n"/>
      <c r="F1969" s="192" t="n"/>
      <c r="G1969" s="171">
        <f>IF(ISNA(VLOOKUP(C1969,FS_SIZE!$B$1:$C$551,2,0)),"",VLOOKUP(C1969,FS_SIZE!$B$1:$C$551,2,0))</f>
        <v/>
      </c>
    </row>
    <row r="1970" ht="12.8" customHeight="1" s="111">
      <c r="B1970" s="190" t="n"/>
      <c r="C1970" s="191" t="n"/>
      <c r="D1970" s="192" t="n"/>
      <c r="E1970" s="191" t="n"/>
      <c r="F1970" s="192" t="n"/>
      <c r="G1970" s="171">
        <f>IF(ISNA(VLOOKUP(C1970,FS_SIZE!$B$1:$C$551,2,0)),"",VLOOKUP(C1970,FS_SIZE!$B$1:$C$551,2,0))</f>
        <v/>
      </c>
    </row>
    <row r="1971" ht="12.8" customHeight="1" s="111">
      <c r="B1971" s="190" t="n"/>
      <c r="C1971" s="191" t="n"/>
      <c r="D1971" s="192" t="n"/>
      <c r="E1971" s="191" t="n"/>
      <c r="F1971" s="192" t="n"/>
      <c r="G1971" s="171">
        <f>IF(ISNA(VLOOKUP(C1971,FS_SIZE!$B$1:$C$551,2,0)),"",VLOOKUP(C1971,FS_SIZE!$B$1:$C$551,2,0))</f>
        <v/>
      </c>
    </row>
    <row r="1972" ht="12.8" customHeight="1" s="111">
      <c r="B1972" s="190" t="n"/>
      <c r="C1972" s="191" t="n"/>
      <c r="D1972" s="192" t="n"/>
      <c r="E1972" s="191" t="n"/>
      <c r="F1972" s="192" t="n"/>
      <c r="G1972" s="171">
        <f>IF(ISNA(VLOOKUP(C1972,FS_SIZE!$B$1:$C$551,2,0)),"",VLOOKUP(C1972,FS_SIZE!$B$1:$C$551,2,0))</f>
        <v/>
      </c>
    </row>
    <row r="1973" ht="12.8" customHeight="1" s="111">
      <c r="B1973" s="190" t="n"/>
      <c r="C1973" s="191" t="n"/>
      <c r="D1973" s="192" t="n"/>
      <c r="E1973" s="191" t="n"/>
      <c r="F1973" s="192" t="n"/>
      <c r="G1973" s="171">
        <f>IF(ISNA(VLOOKUP(C1973,FS_SIZE!$B$1:$C$551,2,0)),"",VLOOKUP(C1973,FS_SIZE!$B$1:$C$551,2,0))</f>
        <v/>
      </c>
    </row>
    <row r="1974" ht="12.8" customHeight="1" s="111">
      <c r="B1974" s="190" t="n"/>
      <c r="C1974" s="191" t="n"/>
      <c r="D1974" s="192" t="n"/>
      <c r="E1974" s="191" t="n"/>
      <c r="F1974" s="192" t="n"/>
      <c r="G1974" s="171">
        <f>IF(ISNA(VLOOKUP(C1974,FS_SIZE!$B$1:$C$551,2,0)),"",VLOOKUP(C1974,FS_SIZE!$B$1:$C$551,2,0))</f>
        <v/>
      </c>
    </row>
    <row r="1975" ht="12.8" customHeight="1" s="111">
      <c r="B1975" s="190" t="n"/>
      <c r="C1975" s="191" t="n"/>
      <c r="D1975" s="192" t="n"/>
      <c r="E1975" s="191" t="n"/>
      <c r="F1975" s="192" t="n"/>
      <c r="G1975" s="171">
        <f>IF(ISNA(VLOOKUP(C1975,FS_SIZE!$B$1:$C$551,2,0)),"",VLOOKUP(C1975,FS_SIZE!$B$1:$C$551,2,0))</f>
        <v/>
      </c>
    </row>
    <row r="1976" ht="12.8" customHeight="1" s="111">
      <c r="B1976" s="190" t="n"/>
      <c r="C1976" s="191" t="n"/>
      <c r="D1976" s="192" t="n"/>
      <c r="E1976" s="191" t="n"/>
      <c r="F1976" s="192" t="n"/>
      <c r="G1976" s="171">
        <f>IF(ISNA(VLOOKUP(C1976,FS_SIZE!$B$1:$C$551,2,0)),"",VLOOKUP(C1976,FS_SIZE!$B$1:$C$551,2,0))</f>
        <v/>
      </c>
    </row>
    <row r="1977" ht="12.8" customHeight="1" s="111">
      <c r="B1977" s="190" t="n"/>
      <c r="C1977" s="191" t="n"/>
      <c r="D1977" s="192" t="n"/>
      <c r="E1977" s="191" t="n"/>
      <c r="F1977" s="192" t="n"/>
      <c r="G1977" s="171">
        <f>IF(ISNA(VLOOKUP(C1977,FS_SIZE!$B$1:$C$551,2,0)),"",VLOOKUP(C1977,FS_SIZE!$B$1:$C$551,2,0))</f>
        <v/>
      </c>
    </row>
    <row r="1978" ht="12.8" customHeight="1" s="111">
      <c r="B1978" s="190" t="n"/>
      <c r="C1978" s="191" t="n"/>
      <c r="D1978" s="192" t="n"/>
      <c r="E1978" s="191" t="n"/>
      <c r="F1978" s="192" t="n"/>
      <c r="G1978" s="171">
        <f>IF(ISNA(VLOOKUP(C1978,FS_SIZE!$B$1:$C$551,2,0)),"",VLOOKUP(C1978,FS_SIZE!$B$1:$C$551,2,0))</f>
        <v/>
      </c>
    </row>
    <row r="1979" ht="12.8" customHeight="1" s="111">
      <c r="B1979" s="190" t="n"/>
      <c r="C1979" s="191" t="n"/>
      <c r="D1979" s="192" t="n"/>
      <c r="E1979" s="191" t="n"/>
      <c r="F1979" s="192" t="n"/>
      <c r="G1979" s="171">
        <f>IF(ISNA(VLOOKUP(C1979,FS_SIZE!$B$1:$C$551,2,0)),"",VLOOKUP(C1979,FS_SIZE!$B$1:$C$551,2,0))</f>
        <v/>
      </c>
    </row>
    <row r="1980" ht="12.8" customHeight="1" s="111">
      <c r="B1980" s="190" t="n"/>
      <c r="C1980" s="191" t="n"/>
      <c r="D1980" s="192" t="n"/>
      <c r="E1980" s="191" t="n"/>
      <c r="F1980" s="192" t="n"/>
      <c r="G1980" s="171">
        <f>IF(ISNA(VLOOKUP(C1980,FS_SIZE!$B$1:$C$551,2,0)),"",VLOOKUP(C1980,FS_SIZE!$B$1:$C$551,2,0))</f>
        <v/>
      </c>
    </row>
    <row r="1981" ht="12.8" customHeight="1" s="111">
      <c r="B1981" s="190" t="n"/>
      <c r="C1981" s="191" t="n"/>
      <c r="D1981" s="192" t="n"/>
      <c r="E1981" s="191" t="n"/>
      <c r="F1981" s="192" t="n"/>
      <c r="G1981" s="171">
        <f>IF(ISNA(VLOOKUP(C1981,FS_SIZE!$B$1:$C$551,2,0)),"",VLOOKUP(C1981,FS_SIZE!$B$1:$C$551,2,0))</f>
        <v/>
      </c>
    </row>
    <row r="1982" ht="12.8" customHeight="1" s="111">
      <c r="B1982" s="190" t="n"/>
      <c r="C1982" s="191" t="n"/>
      <c r="D1982" s="192" t="n"/>
      <c r="E1982" s="191" t="n"/>
      <c r="F1982" s="192" t="n"/>
      <c r="G1982" s="171">
        <f>IF(ISNA(VLOOKUP(C1982,FS_SIZE!$B$1:$C$551,2,0)),"",VLOOKUP(C1982,FS_SIZE!$B$1:$C$551,2,0))</f>
        <v/>
      </c>
    </row>
    <row r="1983" ht="12.8" customHeight="1" s="111">
      <c r="B1983" s="190" t="n"/>
      <c r="C1983" s="191" t="n"/>
      <c r="D1983" s="192" t="n"/>
      <c r="E1983" s="191" t="n"/>
      <c r="F1983" s="192" t="n"/>
      <c r="G1983" s="171">
        <f>IF(ISNA(VLOOKUP(C1983,FS_SIZE!$B$1:$C$551,2,0)),"",VLOOKUP(C1983,FS_SIZE!$B$1:$C$551,2,0))</f>
        <v/>
      </c>
    </row>
    <row r="1984" ht="12.8" customHeight="1" s="111">
      <c r="B1984" s="190" t="n"/>
      <c r="C1984" s="191" t="n"/>
      <c r="D1984" s="192" t="n"/>
      <c r="E1984" s="191" t="n"/>
      <c r="F1984" s="192" t="n"/>
      <c r="G1984" s="171">
        <f>IF(ISNA(VLOOKUP(C1984,FS_SIZE!$B$1:$C$551,2,0)),"",VLOOKUP(C1984,FS_SIZE!$B$1:$C$551,2,0))</f>
        <v/>
      </c>
    </row>
    <row r="1985" ht="12.8" customHeight="1" s="111">
      <c r="B1985" s="190" t="n"/>
      <c r="C1985" s="191" t="n"/>
      <c r="D1985" s="192" t="n"/>
      <c r="E1985" s="191" t="n"/>
      <c r="F1985" s="192" t="n"/>
      <c r="G1985" s="171">
        <f>IF(ISNA(VLOOKUP(C1985,FS_SIZE!$B$1:$C$551,2,0)),"",VLOOKUP(C1985,FS_SIZE!$B$1:$C$551,2,0))</f>
        <v/>
      </c>
    </row>
    <row r="1986" ht="12.8" customHeight="1" s="111">
      <c r="B1986" s="190" t="n"/>
      <c r="C1986" s="191" t="n"/>
      <c r="D1986" s="192" t="n"/>
      <c r="E1986" s="191" t="n"/>
      <c r="F1986" s="192" t="n"/>
      <c r="G1986" s="171">
        <f>IF(ISNA(VLOOKUP(C1986,FS_SIZE!$B$1:$C$551,2,0)),"",VLOOKUP(C1986,FS_SIZE!$B$1:$C$551,2,0))</f>
        <v/>
      </c>
    </row>
    <row r="1987" ht="12.8" customHeight="1" s="111">
      <c r="B1987" s="190" t="n"/>
      <c r="C1987" s="191" t="n"/>
      <c r="D1987" s="192" t="n"/>
      <c r="E1987" s="191" t="n"/>
      <c r="F1987" s="192" t="n"/>
      <c r="G1987" s="171">
        <f>IF(ISNA(VLOOKUP(C1987,FS_SIZE!$B$1:$C$551,2,0)),"",VLOOKUP(C1987,FS_SIZE!$B$1:$C$551,2,0))</f>
        <v/>
      </c>
    </row>
    <row r="1988" ht="12.8" customHeight="1" s="111">
      <c r="B1988" s="190" t="n"/>
      <c r="C1988" s="191" t="n"/>
      <c r="D1988" s="192" t="n"/>
      <c r="E1988" s="191" t="n"/>
      <c r="F1988" s="192" t="n"/>
      <c r="G1988" s="171">
        <f>IF(ISNA(VLOOKUP(C1988,FS_SIZE!$B$1:$C$551,2,0)),"",VLOOKUP(C1988,FS_SIZE!$B$1:$C$551,2,0))</f>
        <v/>
      </c>
    </row>
    <row r="1989" ht="12.8" customHeight="1" s="111">
      <c r="B1989" s="190" t="n"/>
      <c r="C1989" s="191" t="n"/>
      <c r="D1989" s="192" t="n"/>
      <c r="E1989" s="191" t="n"/>
      <c r="F1989" s="192" t="n"/>
      <c r="G1989" s="171">
        <f>IF(ISNA(VLOOKUP(C1989,FS_SIZE!$B$1:$C$551,2,0)),"",VLOOKUP(C1989,FS_SIZE!$B$1:$C$551,2,0))</f>
        <v/>
      </c>
    </row>
    <row r="1990" ht="12.8" customHeight="1" s="111">
      <c r="B1990" s="190" t="n"/>
      <c r="C1990" s="191" t="n"/>
      <c r="D1990" s="192" t="n"/>
      <c r="E1990" s="191" t="n"/>
      <c r="F1990" s="192" t="n"/>
      <c r="G1990" s="171">
        <f>IF(ISNA(VLOOKUP(C1990,FS_SIZE!$B$1:$C$551,2,0)),"",VLOOKUP(C1990,FS_SIZE!$B$1:$C$551,2,0))</f>
        <v/>
      </c>
    </row>
    <row r="1991" ht="12.8" customHeight="1" s="111">
      <c r="B1991" s="190" t="n"/>
      <c r="C1991" s="191" t="n"/>
      <c r="D1991" s="192" t="n"/>
      <c r="E1991" s="191" t="n"/>
      <c r="F1991" s="192" t="n"/>
      <c r="G1991" s="171">
        <f>IF(ISNA(VLOOKUP(C1991,FS_SIZE!$B$1:$C$551,2,0)),"",VLOOKUP(C1991,FS_SIZE!$B$1:$C$551,2,0))</f>
        <v/>
      </c>
    </row>
    <row r="1992" ht="12.8" customHeight="1" s="111">
      <c r="B1992" s="190" t="n"/>
      <c r="C1992" s="191" t="n"/>
      <c r="D1992" s="192" t="n"/>
      <c r="E1992" s="191" t="n"/>
      <c r="F1992" s="192" t="n"/>
      <c r="G1992" s="171">
        <f>IF(ISNA(VLOOKUP(C1992,FS_SIZE!$B$1:$C$551,2,0)),"",VLOOKUP(C1992,FS_SIZE!$B$1:$C$551,2,0))</f>
        <v/>
      </c>
    </row>
    <row r="1993" ht="12.8" customHeight="1" s="111">
      <c r="B1993" s="190" t="n"/>
      <c r="C1993" s="191" t="n"/>
      <c r="D1993" s="192" t="n"/>
      <c r="E1993" s="191" t="n"/>
      <c r="F1993" s="192" t="n"/>
      <c r="G1993" s="171">
        <f>IF(ISNA(VLOOKUP(C1993,FS_SIZE!$B$1:$C$551,2,0)),"",VLOOKUP(C1993,FS_SIZE!$B$1:$C$551,2,0))</f>
        <v/>
      </c>
    </row>
    <row r="1994" ht="12.8" customHeight="1" s="111">
      <c r="B1994" s="190" t="n"/>
      <c r="C1994" s="191" t="n"/>
      <c r="D1994" s="192" t="n"/>
      <c r="E1994" s="191" t="n"/>
      <c r="F1994" s="192" t="n"/>
      <c r="G1994" s="171">
        <f>IF(ISNA(VLOOKUP(C1994,FS_SIZE!$B$1:$C$551,2,0)),"",VLOOKUP(C1994,FS_SIZE!$B$1:$C$551,2,0))</f>
        <v/>
      </c>
    </row>
    <row r="1995" ht="12.8" customHeight="1" s="111">
      <c r="B1995" s="190" t="n"/>
      <c r="C1995" s="191" t="n"/>
      <c r="D1995" s="192" t="n"/>
      <c r="E1995" s="191" t="n"/>
      <c r="F1995" s="192" t="n"/>
      <c r="G1995" s="171">
        <f>IF(ISNA(VLOOKUP(C1995,FS_SIZE!$B$1:$C$551,2,0)),"",VLOOKUP(C1995,FS_SIZE!$B$1:$C$551,2,0))</f>
        <v/>
      </c>
    </row>
    <row r="1996" ht="12.8" customHeight="1" s="111">
      <c r="B1996" s="190" t="n"/>
      <c r="C1996" s="191" t="n"/>
      <c r="D1996" s="192" t="n"/>
      <c r="E1996" s="191" t="n"/>
      <c r="F1996" s="192" t="n"/>
      <c r="G1996" s="171">
        <f>IF(ISNA(VLOOKUP(C1996,FS_SIZE!$B$1:$C$551,2,0)),"",VLOOKUP(C1996,FS_SIZE!$B$1:$C$551,2,0))</f>
        <v/>
      </c>
    </row>
    <row r="1997" ht="12.8" customHeight="1" s="111">
      <c r="B1997" s="190" t="n"/>
      <c r="C1997" s="191" t="n"/>
      <c r="D1997" s="192" t="n"/>
      <c r="E1997" s="191" t="n"/>
      <c r="F1997" s="192" t="n"/>
      <c r="G1997" s="171">
        <f>IF(ISNA(VLOOKUP(C1997,FS_SIZE!$B$1:$C$551,2,0)),"",VLOOKUP(C1997,FS_SIZE!$B$1:$C$551,2,0))</f>
        <v/>
      </c>
    </row>
    <row r="1998" ht="12.8" customHeight="1" s="111">
      <c r="B1998" s="190" t="n"/>
      <c r="C1998" s="191" t="n"/>
      <c r="D1998" s="192" t="n"/>
      <c r="E1998" s="191" t="n"/>
      <c r="F1998" s="192" t="n"/>
      <c r="G1998" s="171">
        <f>IF(ISNA(VLOOKUP(C1998,FS_SIZE!$B$1:$C$551,2,0)),"",VLOOKUP(C1998,FS_SIZE!$B$1:$C$551,2,0))</f>
        <v/>
      </c>
    </row>
    <row r="1999" ht="12.8" customHeight="1" s="111">
      <c r="B1999" s="190" t="n"/>
      <c r="C1999" s="191" t="n"/>
      <c r="D1999" s="192" t="n"/>
      <c r="E1999" s="191" t="n"/>
      <c r="F1999" s="192" t="n"/>
      <c r="G1999" s="171">
        <f>IF(ISNA(VLOOKUP(C1999,FS_SIZE!$B$1:$C$551,2,0)),"",VLOOKUP(C1999,FS_SIZE!$B$1:$C$551,2,0))</f>
        <v/>
      </c>
    </row>
    <row r="2000" ht="12.8" customHeight="1" s="111">
      <c r="B2000" s="190" t="n"/>
      <c r="C2000" s="191" t="n"/>
      <c r="D2000" s="192" t="n"/>
      <c r="E2000" s="191" t="n"/>
      <c r="F2000" s="192" t="n"/>
      <c r="G2000" s="171">
        <f>IF(ISNA(VLOOKUP(C2000,FS_SIZE!$B$1:$C$551,2,0)),"",VLOOKUP(C2000,FS_SIZE!$B$1:$C$551,2,0))</f>
        <v/>
      </c>
    </row>
    <row r="2001" ht="12.8" customHeight="1" s="111">
      <c r="B2001" s="190" t="n"/>
      <c r="C2001" s="191" t="n"/>
      <c r="D2001" s="192" t="n"/>
      <c r="E2001" s="191" t="n"/>
      <c r="F2001" s="192" t="n"/>
      <c r="G2001" s="171">
        <f>IF(ISNA(VLOOKUP(C2001,FS_SIZE!$B$1:$C$551,2,0)),"",VLOOKUP(C2001,FS_SIZE!$B$1:$C$551,2,0))</f>
        <v/>
      </c>
    </row>
    <row r="2002" ht="12.8" customHeight="1" s="111">
      <c r="B2002" s="190" t="n"/>
      <c r="C2002" s="191" t="n"/>
      <c r="D2002" s="192" t="n"/>
      <c r="E2002" s="191" t="n"/>
      <c r="F2002" s="192" t="n"/>
    </row>
    <row r="2003" ht="12.8" customHeight="1" s="111">
      <c r="B2003" s="190" t="n"/>
      <c r="C2003" s="191" t="n"/>
      <c r="D2003" s="192" t="n"/>
      <c r="E2003" s="191" t="n"/>
      <c r="F2003" s="192" t="n"/>
    </row>
    <row r="2004" ht="12.8" customHeight="1" s="111">
      <c r="B2004" s="190" t="n"/>
      <c r="C2004" s="191" t="n"/>
      <c r="D2004" s="192" t="n"/>
      <c r="E2004" s="191" t="n"/>
      <c r="F2004" s="192" t="n"/>
    </row>
    <row r="2005" ht="12.8" customHeight="1" s="111">
      <c r="B2005" s="190" t="n"/>
      <c r="C2005" s="191" t="n"/>
      <c r="D2005" s="192" t="n"/>
      <c r="E2005" s="191" t="n"/>
      <c r="F2005" s="192" t="n"/>
    </row>
    <row r="2006" ht="12.8" customHeight="1" s="111">
      <c r="B2006" s="190" t="n"/>
      <c r="C2006" s="191" t="n"/>
      <c r="D2006" s="192" t="n"/>
      <c r="E2006" s="191" t="n"/>
      <c r="F2006" s="192" t="n"/>
    </row>
    <row r="2007" ht="12.8" customHeight="1" s="111">
      <c r="B2007" s="190" t="n"/>
      <c r="C2007" s="191" t="n"/>
      <c r="D2007" s="192" t="n"/>
      <c r="E2007" s="191" t="n"/>
      <c r="F2007" s="192" t="n"/>
    </row>
    <row r="2008" ht="12.8" customHeight="1" s="111">
      <c r="B2008" s="190" t="n"/>
      <c r="C2008" s="191" t="n"/>
      <c r="D2008" s="192" t="n"/>
      <c r="E2008" s="191" t="n"/>
      <c r="F2008" s="192" t="n"/>
    </row>
    <row r="2009" ht="12.8" customHeight="1" s="111">
      <c r="B2009" s="190" t="n"/>
      <c r="C2009" s="191" t="n"/>
      <c r="D2009" s="192" t="n"/>
      <c r="E2009" s="191" t="n"/>
      <c r="F2009" s="192" t="n"/>
    </row>
    <row r="2010" ht="12.8" customHeight="1" s="111">
      <c r="B2010" s="190" t="n"/>
      <c r="C2010" s="191" t="n"/>
      <c r="D2010" s="192" t="n"/>
      <c r="E2010" s="191" t="n"/>
      <c r="F2010" s="192" t="n"/>
    </row>
    <row r="2011" ht="12.8" customHeight="1" s="111">
      <c r="B2011" s="190" t="n"/>
      <c r="C2011" s="191" t="n"/>
      <c r="D2011" s="192" t="n"/>
      <c r="E2011" s="191" t="n"/>
      <c r="F2011" s="192" t="n"/>
    </row>
    <row r="2012" ht="12.8" customHeight="1" s="111">
      <c r="B2012" s="190" t="n"/>
      <c r="C2012" s="191" t="n"/>
      <c r="D2012" s="192" t="n"/>
      <c r="E2012" s="191" t="n"/>
      <c r="F2012" s="192" t="n"/>
    </row>
    <row r="2013" ht="12.8" customHeight="1" s="111">
      <c r="B2013" s="190" t="n"/>
      <c r="C2013" s="191" t="n"/>
      <c r="D2013" s="192" t="n"/>
      <c r="E2013" s="191" t="n"/>
      <c r="F2013" s="192" t="n"/>
    </row>
    <row r="2014" ht="12.8" customHeight="1" s="111">
      <c r="B2014" s="190" t="n"/>
      <c r="C2014" s="191" t="n"/>
      <c r="D2014" s="192" t="n"/>
      <c r="E2014" s="191" t="n"/>
      <c r="F2014" s="192" t="n"/>
    </row>
    <row r="2015" ht="12.8" customHeight="1" s="111">
      <c r="B2015" s="190" t="n"/>
      <c r="C2015" s="191" t="n"/>
      <c r="D2015" s="192" t="n"/>
      <c r="E2015" s="191" t="n"/>
      <c r="F2015" s="192" t="n"/>
    </row>
    <row r="2016" ht="12.8" customHeight="1" s="111">
      <c r="B2016" s="190" t="n"/>
      <c r="C2016" s="191" t="n"/>
      <c r="D2016" s="192" t="n"/>
      <c r="E2016" s="191" t="n"/>
      <c r="F2016" s="192" t="n"/>
    </row>
    <row r="2017" ht="12.8" customHeight="1" s="111">
      <c r="B2017" s="190" t="n"/>
      <c r="C2017" s="191" t="n"/>
      <c r="D2017" s="192" t="n"/>
      <c r="E2017" s="191" t="n"/>
      <c r="F2017" s="192" t="n"/>
    </row>
    <row r="2018" ht="12.8" customHeight="1" s="111">
      <c r="B2018" s="190" t="n"/>
      <c r="C2018" s="191" t="n"/>
      <c r="D2018" s="192" t="n"/>
      <c r="E2018" s="191" t="n"/>
      <c r="F2018" s="192" t="n"/>
    </row>
    <row r="2019" ht="12.8" customHeight="1" s="111">
      <c r="B2019" s="190" t="n"/>
      <c r="C2019" s="191" t="n"/>
      <c r="D2019" s="192" t="n"/>
      <c r="E2019" s="191" t="n"/>
      <c r="F2019" s="192" t="n"/>
    </row>
    <row r="2020" ht="12.8" customHeight="1" s="111">
      <c r="B2020" s="190" t="n"/>
      <c r="C2020" s="191" t="n"/>
      <c r="D2020" s="192" t="n"/>
      <c r="E2020" s="191" t="n"/>
      <c r="F2020" s="192" t="n"/>
    </row>
    <row r="2021" ht="12.8" customHeight="1" s="111">
      <c r="B2021" s="190" t="n"/>
      <c r="C2021" s="191" t="n"/>
      <c r="D2021" s="192" t="n"/>
      <c r="E2021" s="191" t="n"/>
      <c r="F2021" s="192" t="n"/>
    </row>
    <row r="2022" ht="12.8" customHeight="1" s="111">
      <c r="B2022" s="190" t="n"/>
      <c r="C2022" s="191" t="n"/>
      <c r="D2022" s="192" t="n"/>
      <c r="E2022" s="191" t="n"/>
      <c r="F2022" s="192" t="n"/>
    </row>
    <row r="2023" ht="12.8" customHeight="1" s="111">
      <c r="B2023" s="190" t="n"/>
      <c r="C2023" s="191" t="n"/>
      <c r="D2023" s="192" t="n"/>
      <c r="E2023" s="191" t="n"/>
      <c r="F2023" s="192" t="n"/>
    </row>
    <row r="2024" ht="12.8" customHeight="1" s="111">
      <c r="B2024" s="190" t="n"/>
      <c r="C2024" s="191" t="n"/>
      <c r="D2024" s="192" t="n"/>
      <c r="E2024" s="191" t="n"/>
      <c r="F2024" s="192" t="n"/>
    </row>
    <row r="2025" ht="12.8" customHeight="1" s="111">
      <c r="B2025" s="190" t="n"/>
      <c r="C2025" s="191" t="n"/>
      <c r="D2025" s="192" t="n"/>
      <c r="E2025" s="191" t="n"/>
      <c r="F2025" s="192" t="n"/>
    </row>
    <row r="2026" ht="12.8" customHeight="1" s="111">
      <c r="B2026" s="190" t="n"/>
      <c r="C2026" s="191" t="n"/>
      <c r="D2026" s="192" t="n"/>
      <c r="E2026" s="191" t="n"/>
      <c r="F2026" s="192" t="n"/>
    </row>
    <row r="2027" ht="12.8" customHeight="1" s="111">
      <c r="B2027" s="190" t="n"/>
      <c r="C2027" s="191" t="n"/>
      <c r="D2027" s="192" t="n"/>
      <c r="E2027" s="191" t="n"/>
      <c r="F2027" s="192" t="n"/>
    </row>
    <row r="2028" ht="12.8" customHeight="1" s="111">
      <c r="B2028" s="190" t="n"/>
      <c r="C2028" s="191" t="n"/>
      <c r="D2028" s="192" t="n"/>
      <c r="E2028" s="191" t="n"/>
      <c r="F2028" s="192" t="n"/>
    </row>
    <row r="2029" ht="12.8" customHeight="1" s="111">
      <c r="B2029" s="190" t="n"/>
      <c r="C2029" s="191" t="n"/>
      <c r="D2029" s="192" t="n"/>
      <c r="E2029" s="191" t="n"/>
      <c r="F2029" s="192" t="n"/>
    </row>
    <row r="2030" ht="12.8" customHeight="1" s="111">
      <c r="B2030" s="190" t="n"/>
      <c r="C2030" s="191" t="n"/>
      <c r="D2030" s="192" t="n"/>
      <c r="E2030" s="191" t="n"/>
      <c r="F2030" s="192" t="n"/>
    </row>
    <row r="2031" ht="12.8" customHeight="1" s="111">
      <c r="B2031" s="190" t="n"/>
      <c r="C2031" s="191" t="n"/>
      <c r="D2031" s="192" t="n"/>
      <c r="E2031" s="191" t="n"/>
      <c r="F2031" s="192" t="n"/>
    </row>
    <row r="2032" ht="12.8" customHeight="1" s="111">
      <c r="B2032" s="190" t="n"/>
      <c r="C2032" s="191" t="n"/>
      <c r="D2032" s="192" t="n"/>
      <c r="E2032" s="191" t="n"/>
      <c r="F2032" s="192" t="n"/>
    </row>
    <row r="2033" ht="12.8" customHeight="1" s="111">
      <c r="B2033" s="190" t="n"/>
      <c r="C2033" s="191" t="n"/>
      <c r="D2033" s="192" t="n"/>
      <c r="E2033" s="191" t="n"/>
      <c r="F2033" s="192" t="n"/>
    </row>
    <row r="2034" ht="12.8" customHeight="1" s="111">
      <c r="B2034" s="190" t="n"/>
      <c r="C2034" s="191" t="n"/>
      <c r="D2034" s="192" t="n"/>
      <c r="E2034" s="191" t="n"/>
      <c r="F2034" s="192" t="n"/>
    </row>
    <row r="2035" ht="12.8" customHeight="1" s="111">
      <c r="B2035" s="190" t="n"/>
      <c r="C2035" s="191" t="n"/>
      <c r="D2035" s="192" t="n"/>
      <c r="E2035" s="191" t="n"/>
      <c r="F2035" s="192" t="n"/>
    </row>
    <row r="2036" ht="12.8" customHeight="1" s="111">
      <c r="B2036" s="190" t="n"/>
      <c r="C2036" s="191" t="n"/>
      <c r="D2036" s="192" t="n"/>
      <c r="E2036" s="191" t="n"/>
      <c r="F2036" s="192" t="n"/>
    </row>
    <row r="2037" ht="12.8" customHeight="1" s="111">
      <c r="B2037" s="190" t="n"/>
      <c r="C2037" s="191" t="n"/>
      <c r="D2037" s="192" t="n"/>
      <c r="E2037" s="191" t="n"/>
      <c r="F2037" s="192" t="n"/>
    </row>
    <row r="2038" ht="12.8" customHeight="1" s="111">
      <c r="B2038" s="190" t="n"/>
      <c r="C2038" s="191" t="n"/>
      <c r="D2038" s="192" t="n"/>
      <c r="E2038" s="191" t="n"/>
      <c r="F2038" s="192" t="n"/>
    </row>
    <row r="2039" ht="12.8" customHeight="1" s="111">
      <c r="B2039" s="190" t="n"/>
      <c r="C2039" s="191" t="n"/>
      <c r="D2039" s="192" t="n"/>
      <c r="E2039" s="191" t="n"/>
      <c r="F2039" s="192" t="n"/>
    </row>
    <row r="2040" ht="12.8" customHeight="1" s="111">
      <c r="B2040" s="190" t="n"/>
      <c r="C2040" s="191" t="n"/>
      <c r="D2040" s="192" t="n"/>
      <c r="E2040" s="191" t="n"/>
      <c r="F2040" s="192" t="n"/>
    </row>
    <row r="2041" ht="12.8" customHeight="1" s="111">
      <c r="B2041" s="190" t="n"/>
      <c r="C2041" s="191" t="n"/>
      <c r="D2041" s="192" t="n"/>
      <c r="E2041" s="191" t="n"/>
      <c r="F2041" s="192" t="n"/>
    </row>
    <row r="2042" ht="12.8" customHeight="1" s="111">
      <c r="B2042" s="190" t="n"/>
      <c r="C2042" s="191" t="n"/>
      <c r="D2042" s="192" t="n"/>
      <c r="E2042" s="191" t="n"/>
      <c r="F2042" s="192" t="n"/>
    </row>
    <row r="2043" ht="12.8" customHeight="1" s="111">
      <c r="B2043" s="190" t="n"/>
      <c r="C2043" s="191" t="n"/>
      <c r="D2043" s="192" t="n"/>
      <c r="E2043" s="191" t="n"/>
      <c r="F2043" s="192" t="n"/>
    </row>
    <row r="2044" ht="12.8" customHeight="1" s="111">
      <c r="B2044" s="190" t="n"/>
      <c r="C2044" s="191" t="n"/>
      <c r="D2044" s="192" t="n"/>
      <c r="E2044" s="191" t="n"/>
      <c r="F2044" s="192" t="n"/>
    </row>
    <row r="2045" ht="12.8" customHeight="1" s="111">
      <c r="B2045" s="190" t="n"/>
      <c r="C2045" s="191" t="n"/>
      <c r="D2045" s="192" t="n"/>
      <c r="E2045" s="191" t="n"/>
      <c r="F2045" s="192" t="n"/>
    </row>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ht="12.8" customHeight="1" s="111"/>
    <row r="2097" ht="12.8" customHeight="1" s="111"/>
    <row r="2098" ht="12.8" customHeight="1" s="111"/>
    <row r="2099" ht="12.8" customHeight="1" s="111"/>
    <row r="2100" ht="12.8" customHeight="1" s="111"/>
    <row r="2101" ht="12.8" customHeight="1" s="111"/>
    <row r="2102" ht="12.8" customHeight="1" s="111"/>
    <row r="2103" ht="12.8" customHeight="1" s="111"/>
    <row r="2104" ht="12.8" customHeight="1" s="111"/>
    <row r="2105" ht="12.8" customHeight="1" s="111"/>
    <row r="2106" ht="12.8" customHeight="1" s="111"/>
    <row r="2107" ht="12.8" customHeight="1" s="111"/>
    <row r="2108" ht="12.8" customHeight="1" s="111"/>
    <row r="2109" ht="12.8" customHeight="1" s="111"/>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row r="7480"/>
    <row r="7481"/>
    <row r="7482"/>
    <row r="7483"/>
    <row r="7484"/>
    <row r="7485"/>
    <row r="7486"/>
    <row r="7487"/>
    <row r="7488"/>
    <row r="7489"/>
    <row r="7490"/>
    <row r="7491"/>
    <row r="7492"/>
    <row r="7493"/>
    <row r="7494"/>
    <row r="7495"/>
    <row r="7496"/>
    <row r="7497"/>
    <row r="7498"/>
    <row r="7499"/>
    <row r="7500"/>
    <row r="7501"/>
    <row r="7502"/>
    <row r="7503"/>
    <row r="7504"/>
    <row r="7505"/>
    <row r="7506"/>
    <row r="7507"/>
    <row r="7508"/>
    <row r="7509"/>
    <row r="7510"/>
    <row r="7511"/>
    <row r="7512"/>
    <row r="7513"/>
    <row r="7514"/>
    <row r="7515"/>
    <row r="7516"/>
    <row r="7517"/>
    <row r="7518"/>
    <row r="7519"/>
    <row r="7520"/>
    <row r="7521"/>
    <row r="7522"/>
    <row r="7523"/>
    <row r="7524"/>
    <row r="7525"/>
    <row r="7526"/>
    <row r="7527"/>
    <row r="7528"/>
    <row r="7529"/>
    <row r="7530"/>
    <row r="7531"/>
    <row r="7532"/>
    <row r="7533"/>
    <row r="7534"/>
    <row r="7535"/>
    <row r="7536"/>
    <row r="7537"/>
    <row r="7538"/>
    <row r="7539"/>
    <row r="7540"/>
    <row r="7541"/>
    <row r="7542"/>
    <row r="7543"/>
    <row r="7544"/>
    <row r="7545"/>
    <row r="7546"/>
    <row r="7547"/>
    <row r="7548"/>
    <row r="7549"/>
    <row r="7550"/>
    <row r="7551"/>
    <row r="7552"/>
    <row r="7553"/>
    <row r="7554"/>
    <row r="7555"/>
    <row r="7556"/>
    <row r="7557"/>
    <row r="7558"/>
    <row r="7559"/>
    <row r="7560"/>
    <row r="7561"/>
    <row r="7562"/>
    <row r="7563"/>
    <row r="7564"/>
    <row r="7565"/>
    <row r="7566"/>
    <row r="7567"/>
    <row r="7568"/>
    <row r="7569"/>
    <row r="7570"/>
    <row r="7571"/>
    <row r="7572"/>
    <row r="7573"/>
    <row r="7574"/>
    <row r="7575"/>
    <row r="7576"/>
    <row r="7577"/>
    <row r="7578"/>
    <row r="7579"/>
    <row r="7580"/>
    <row r="7581"/>
    <row r="7582"/>
    <row r="7583"/>
    <row r="7584"/>
    <row r="7585"/>
    <row r="7586"/>
    <row r="7587"/>
    <row r="7588"/>
    <row r="7589"/>
    <row r="7590"/>
    <row r="7591"/>
    <row r="7592"/>
    <row r="7593"/>
    <row r="7594"/>
    <row r="7595"/>
    <row r="7596"/>
    <row r="7597"/>
    <row r="7598"/>
    <row r="7599"/>
    <row r="7600"/>
    <row r="7601"/>
    <row r="7602"/>
    <row r="7603"/>
    <row r="7604"/>
    <row r="7605"/>
    <row r="7606"/>
    <row r="7607"/>
    <row r="7608"/>
    <row r="7609"/>
    <row r="7610"/>
    <row r="7611"/>
    <row r="7612"/>
    <row r="7613"/>
    <row r="7614"/>
    <row r="7615"/>
    <row r="7616"/>
    <row r="7617"/>
    <row r="7618"/>
    <row r="7619"/>
    <row r="7620"/>
    <row r="7621"/>
    <row r="7622"/>
    <row r="7623"/>
    <row r="7624"/>
    <row r="7625"/>
    <row r="7626"/>
    <row r="7627"/>
    <row r="7628"/>
    <row r="7629"/>
    <row r="7630"/>
    <row r="7631"/>
    <row r="7632"/>
    <row r="7633"/>
    <row r="7634"/>
    <row r="7635"/>
    <row r="7636"/>
    <row r="7637"/>
    <row r="7638"/>
    <row r="7639"/>
    <row r="7640"/>
    <row r="7641"/>
    <row r="7642"/>
    <row r="7643"/>
    <row r="7644"/>
    <row r="7645"/>
    <row r="7646"/>
    <row r="7647"/>
    <row r="7648"/>
    <row r="7649"/>
    <row r="7650"/>
    <row r="7651"/>
    <row r="7652"/>
    <row r="7653"/>
    <row r="7654"/>
    <row r="7655"/>
    <row r="7656"/>
    <row r="7657"/>
    <row r="7658"/>
    <row r="7659"/>
    <row r="7660"/>
    <row r="7661"/>
    <row r="7662"/>
    <row r="7663"/>
    <row r="7664"/>
    <row r="7665"/>
    <row r="7666"/>
    <row r="7667"/>
    <row r="7668"/>
    <row r="7669"/>
    <row r="7670"/>
    <row r="7671"/>
    <row r="7672"/>
    <row r="7673"/>
    <row r="7674"/>
    <row r="7675"/>
    <row r="7676"/>
    <row r="7677"/>
    <row r="7678"/>
    <row r="7679"/>
    <row r="7680"/>
    <row r="7681"/>
    <row r="7682"/>
    <row r="7683"/>
    <row r="7684"/>
    <row r="7685"/>
    <row r="7686"/>
    <row r="7687"/>
    <row r="7688"/>
    <row r="7689"/>
    <row r="7690"/>
    <row r="7691"/>
    <row r="7692"/>
    <row r="7693"/>
    <row r="7694"/>
    <row r="7695"/>
    <row r="7696"/>
    <row r="7697"/>
    <row r="7698"/>
    <row r="7699"/>
    <row r="7700"/>
    <row r="7701"/>
    <row r="7702"/>
    <row r="7703"/>
    <row r="7704"/>
    <row r="7705"/>
    <row r="7706"/>
    <row r="7707"/>
    <row r="7708"/>
    <row r="7709"/>
    <row r="7710"/>
    <row r="7711"/>
    <row r="7712"/>
    <row r="7713"/>
    <row r="7714"/>
    <row r="7715"/>
    <row r="7716"/>
    <row r="7717"/>
    <row r="7718"/>
    <row r="7719"/>
    <row r="7720"/>
    <row r="7721"/>
    <row r="7722"/>
    <row r="7723"/>
    <row r="7724"/>
    <row r="7725"/>
    <row r="7726"/>
    <row r="7727"/>
    <row r="7728"/>
    <row r="7729"/>
    <row r="7730"/>
    <row r="7731"/>
    <row r="7732"/>
    <row r="7733"/>
    <row r="7734"/>
    <row r="7735"/>
    <row r="7736"/>
    <row r="7737"/>
    <row r="7738"/>
    <row r="7739"/>
    <row r="7740"/>
    <row r="7741"/>
    <row r="7742"/>
    <row r="7743"/>
    <row r="7744"/>
    <row r="7745"/>
    <row r="7746"/>
    <row r="7747"/>
    <row r="7748"/>
    <row r="7749"/>
    <row r="7750"/>
    <row r="7751"/>
    <row r="7752"/>
    <row r="7753"/>
    <row r="7754"/>
    <row r="7755"/>
    <row r="7756"/>
    <row r="7757"/>
    <row r="7758"/>
    <row r="7759"/>
    <row r="7760"/>
    <row r="7761"/>
    <row r="7762"/>
    <row r="7763"/>
    <row r="7764"/>
    <row r="7765"/>
    <row r="7766"/>
    <row r="7767"/>
    <row r="7768"/>
    <row r="7769"/>
    <row r="7770"/>
    <row r="7771"/>
    <row r="7772"/>
    <row r="7773"/>
    <row r="7774"/>
    <row r="7775"/>
    <row r="7776"/>
    <row r="7777"/>
    <row r="7778"/>
    <row r="7779"/>
    <row r="7780"/>
    <row r="7781"/>
    <row r="7782"/>
    <row r="7783"/>
    <row r="7784"/>
    <row r="7785"/>
    <row r="7786"/>
    <row r="7787"/>
    <row r="7788"/>
    <row r="7789"/>
    <row r="7790"/>
    <row r="7791"/>
    <row r="7792"/>
    <row r="7793"/>
    <row r="7794"/>
    <row r="7795"/>
    <row r="7796"/>
    <row r="7797"/>
    <row r="7798"/>
    <row r="7799"/>
    <row r="7800"/>
    <row r="7801"/>
    <row r="7802"/>
    <row r="7803"/>
    <row r="7804"/>
    <row r="7805"/>
    <row r="7806"/>
    <row r="7807"/>
    <row r="7808"/>
    <row r="7809"/>
    <row r="7810"/>
    <row r="7811"/>
    <row r="7812"/>
    <row r="7813"/>
    <row r="7814"/>
    <row r="7815"/>
    <row r="7816"/>
    <row r="7817"/>
    <row r="7818"/>
    <row r="7819"/>
    <row r="7820"/>
    <row r="7821"/>
    <row r="7822"/>
    <row r="7823"/>
    <row r="7824"/>
    <row r="7825"/>
    <row r="7826"/>
    <row r="7827"/>
    <row r="7828"/>
    <row r="7829"/>
    <row r="7830"/>
    <row r="7831"/>
    <row r="7832"/>
    <row r="7833"/>
    <row r="7834"/>
    <row r="7835"/>
    <row r="7836"/>
    <row r="7837"/>
    <row r="7838"/>
    <row r="7839"/>
    <row r="7840"/>
    <row r="7841"/>
    <row r="7842"/>
    <row r="7843"/>
    <row r="7844"/>
    <row r="7845"/>
    <row r="7846"/>
    <row r="7847"/>
    <row r="7848"/>
    <row r="7849"/>
    <row r="7850"/>
    <row r="7851"/>
    <row r="7852"/>
    <row r="7853"/>
    <row r="7854"/>
    <row r="7855"/>
    <row r="7856"/>
    <row r="7857"/>
    <row r="7858"/>
    <row r="7859"/>
    <row r="7860"/>
    <row r="7861"/>
    <row r="7862"/>
    <row r="7863"/>
    <row r="7864"/>
    <row r="7865"/>
    <row r="7866"/>
    <row r="7867"/>
    <row r="7868"/>
    <row r="7869"/>
    <row r="7870"/>
    <row r="7871"/>
    <row r="7872"/>
    <row r="7873"/>
    <row r="7874"/>
    <row r="7875"/>
    <row r="7876"/>
    <row r="7877"/>
    <row r="7878"/>
    <row r="7879"/>
    <row r="7880"/>
    <row r="7881"/>
    <row r="7882"/>
    <row r="7883"/>
    <row r="7884"/>
    <row r="7885"/>
    <row r="7886"/>
    <row r="7887"/>
    <row r="7888"/>
    <row r="7889"/>
    <row r="7890"/>
    <row r="7891"/>
    <row r="7892"/>
    <row r="7893"/>
    <row r="7894"/>
    <row r="7895"/>
    <row r="7896"/>
    <row r="7897"/>
    <row r="7898"/>
    <row r="7899"/>
    <row r="7900"/>
    <row r="7901"/>
    <row r="7902"/>
    <row r="7903"/>
    <row r="7904"/>
    <row r="7905"/>
    <row r="7906"/>
    <row r="7907"/>
    <row r="7908"/>
    <row r="7909"/>
    <row r="7910"/>
    <row r="7911"/>
    <row r="7912"/>
    <row r="7913"/>
    <row r="7914"/>
    <row r="7915"/>
    <row r="7916"/>
    <row r="7917"/>
    <row r="7918"/>
    <row r="7919"/>
    <row r="7920"/>
    <row r="7921"/>
    <row r="7922"/>
    <row r="7923"/>
    <row r="7924"/>
    <row r="7925"/>
    <row r="7926"/>
    <row r="7927"/>
    <row r="7928"/>
    <row r="7929"/>
    <row r="7930"/>
    <row r="7931"/>
    <row r="7932"/>
    <row r="7933"/>
    <row r="7934"/>
    <row r="7935"/>
    <row r="7936"/>
    <row r="7937"/>
    <row r="7938"/>
    <row r="7939"/>
    <row r="7940"/>
    <row r="7941"/>
    <row r="7942"/>
    <row r="7943"/>
    <row r="7944"/>
    <row r="7945"/>
    <row r="7946"/>
    <row r="7947"/>
    <row r="7948"/>
    <row r="7949"/>
    <row r="7950"/>
    <row r="7951"/>
    <row r="7952"/>
    <row r="7953"/>
    <row r="7954"/>
    <row r="7955"/>
    <row r="7956"/>
    <row r="7957"/>
    <row r="7958"/>
    <row r="7959"/>
    <row r="7960"/>
    <row r="7961"/>
    <row r="7962"/>
    <row r="7963"/>
    <row r="7964"/>
    <row r="7965"/>
    <row r="7966"/>
    <row r="7967"/>
    <row r="7968"/>
    <row r="7969"/>
    <row r="7970"/>
    <row r="7971"/>
    <row r="7972"/>
    <row r="7973"/>
    <row r="7974"/>
    <row r="7975"/>
    <row r="7976"/>
    <row r="7977"/>
    <row r="7978"/>
    <row r="7979"/>
    <row r="7980"/>
    <row r="7981"/>
    <row r="7982"/>
    <row r="7983"/>
    <row r="7984"/>
    <row r="7985"/>
    <row r="7986"/>
    <row r="7987"/>
    <row r="7988"/>
    <row r="7989"/>
    <row r="7990"/>
    <row r="7991"/>
    <row r="7992"/>
    <row r="7993"/>
    <row r="7994"/>
    <row r="7995"/>
    <row r="7996"/>
    <row r="7997"/>
    <row r="7998"/>
    <row r="7999"/>
    <row r="8000"/>
    <row r="8001"/>
    <row r="8002"/>
    <row r="8003"/>
    <row r="8004"/>
    <row r="8005"/>
    <row r="8006"/>
    <row r="8007"/>
    <row r="8008"/>
    <row r="8009"/>
    <row r="8010"/>
    <row r="8011"/>
    <row r="8012"/>
    <row r="8013"/>
    <row r="8014"/>
    <row r="8015"/>
    <row r="8016"/>
    <row r="8017"/>
    <row r="8018"/>
    <row r="8019"/>
    <row r="8020"/>
    <row r="8021"/>
    <row r="8022"/>
    <row r="8023"/>
    <row r="8024"/>
    <row r="8025"/>
    <row r="8026"/>
    <row r="8027"/>
    <row r="8028"/>
    <row r="8029"/>
    <row r="8030"/>
    <row r="8031"/>
    <row r="8032"/>
    <row r="8033"/>
    <row r="8034"/>
    <row r="8035"/>
    <row r="8036"/>
    <row r="8037"/>
    <row r="8038"/>
    <row r="8039"/>
    <row r="8040"/>
    <row r="8041"/>
    <row r="8042"/>
    <row r="8043"/>
    <row r="8044"/>
    <row r="8045"/>
    <row r="8046"/>
    <row r="8047"/>
    <row r="8048"/>
    <row r="8049"/>
    <row r="8050"/>
    <row r="8051"/>
    <row r="8052"/>
    <row r="8053"/>
    <row r="8054"/>
    <row r="8055"/>
    <row r="8056"/>
    <row r="8057"/>
    <row r="8058"/>
    <row r="8059"/>
    <row r="8060"/>
    <row r="8061"/>
    <row r="8062"/>
    <row r="8063"/>
    <row r="8064"/>
    <row r="8065"/>
    <row r="8066"/>
    <row r="8067"/>
    <row r="8068"/>
    <row r="8069"/>
    <row r="8070"/>
    <row r="8071"/>
    <row r="8072"/>
    <row r="8073"/>
    <row r="8074"/>
    <row r="8075"/>
    <row r="8076"/>
    <row r="8077"/>
    <row r="8078"/>
    <row r="8079"/>
    <row r="8080"/>
    <row r="8081"/>
    <row r="8082"/>
    <row r="8083"/>
    <row r="8084"/>
    <row r="8085"/>
    <row r="8086"/>
    <row r="8087"/>
    <row r="8088"/>
    <row r="8089"/>
    <row r="8090"/>
    <row r="8091"/>
    <row r="8092"/>
    <row r="8093"/>
    <row r="8094"/>
    <row r="8095"/>
    <row r="8096"/>
    <row r="8097"/>
    <row r="8098"/>
    <row r="8099"/>
    <row r="8100"/>
    <row r="8101"/>
    <row r="8102"/>
    <row r="8103"/>
    <row r="8104"/>
    <row r="8105"/>
    <row r="8106"/>
    <row r="8107"/>
    <row r="8108"/>
    <row r="8109"/>
    <row r="8110"/>
    <row r="8111"/>
    <row r="8112"/>
    <row r="8113"/>
    <row r="8114"/>
    <row r="8115"/>
    <row r="8116"/>
    <row r="8117"/>
    <row r="8118"/>
    <row r="8119"/>
    <row r="8120"/>
    <row r="8121"/>
    <row r="8122"/>
    <row r="8123"/>
    <row r="8124"/>
    <row r="8125"/>
    <row r="8126"/>
    <row r="8127"/>
    <row r="8128"/>
    <row r="8129"/>
    <row r="8130"/>
    <row r="8131"/>
    <row r="8132"/>
    <row r="8133"/>
    <row r="8134"/>
    <row r="8135"/>
    <row r="8136"/>
    <row r="8137"/>
    <row r="8138"/>
    <row r="8139"/>
    <row r="8140"/>
    <row r="8141"/>
    <row r="8142"/>
    <row r="8143"/>
    <row r="8144"/>
    <row r="8145"/>
    <row r="8146"/>
    <row r="8147"/>
    <row r="8148"/>
    <row r="8149"/>
    <row r="8150"/>
    <row r="8151"/>
    <row r="8152"/>
    <row r="8153"/>
    <row r="8154"/>
    <row r="8155"/>
    <row r="8156"/>
    <row r="8157"/>
    <row r="8158"/>
    <row r="8159"/>
    <row r="8160"/>
    <row r="8161"/>
    <row r="8162"/>
    <row r="8163"/>
    <row r="8164"/>
    <row r="8165"/>
    <row r="8166"/>
    <row r="8167"/>
    <row r="8168"/>
    <row r="8169"/>
    <row r="8170"/>
    <row r="8171"/>
    <row r="8172"/>
    <row r="8173"/>
    <row r="8174"/>
    <row r="8175"/>
    <row r="8176"/>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8668"/>
    <row r="8669"/>
    <row r="8670"/>
    <row r="8671"/>
    <row r="8672"/>
    <row r="8673"/>
    <row r="8674"/>
    <row r="8675"/>
    <row r="8676"/>
    <row r="8677"/>
    <row r="8678"/>
    <row r="8679"/>
    <row r="8680"/>
    <row r="8681"/>
    <row r="8682"/>
    <row r="8683"/>
    <row r="8684"/>
    <row r="8685"/>
    <row r="8686"/>
    <row r="8687"/>
    <row r="8688"/>
    <row r="8689"/>
    <row r="8690"/>
    <row r="8691"/>
    <row r="8692"/>
    <row r="8693"/>
    <row r="8694"/>
    <row r="8695"/>
    <row r="8696"/>
    <row r="8697"/>
    <row r="8698"/>
    <row r="8699"/>
    <row r="8700"/>
    <row r="8701"/>
    <row r="8702"/>
    <row r="8703"/>
    <row r="8704"/>
    <row r="8705"/>
    <row r="8706"/>
    <row r="8707"/>
    <row r="8708"/>
    <row r="8709"/>
    <row r="8710"/>
    <row r="8711"/>
    <row r="8712"/>
    <row r="8713"/>
    <row r="8714"/>
    <row r="8715"/>
    <row r="8716"/>
    <row r="8717"/>
    <row r="8718"/>
    <row r="8719"/>
    <row r="8720"/>
    <row r="8721"/>
    <row r="8722"/>
    <row r="8723"/>
    <row r="8724"/>
    <row r="8725"/>
    <row r="8726"/>
    <row r="8727"/>
    <row r="8728"/>
    <row r="8729"/>
    <row r="8730"/>
    <row r="8731"/>
    <row r="8732"/>
    <row r="8733"/>
    <row r="8734"/>
    <row r="8735"/>
    <row r="8736"/>
    <row r="8737"/>
    <row r="8738"/>
    <row r="8739"/>
    <row r="8740"/>
    <row r="8741"/>
    <row r="8742"/>
    <row r="8743"/>
    <row r="8744"/>
    <row r="8745"/>
    <row r="8746"/>
    <row r="8747"/>
    <row r="8748"/>
    <row r="8749"/>
    <row r="8750"/>
    <row r="8751"/>
    <row r="8752"/>
    <row r="8753"/>
    <row r="8754"/>
    <row r="8755"/>
    <row r="8756"/>
    <row r="8757"/>
    <row r="8758"/>
    <row r="8759"/>
    <row r="8760"/>
    <row r="8761"/>
    <row r="8762"/>
    <row r="8763"/>
    <row r="8764"/>
    <row r="8765"/>
    <row r="8766"/>
    <row r="8767"/>
    <row r="8768"/>
    <row r="8769"/>
    <row r="8770"/>
    <row r="8771"/>
    <row r="8772"/>
    <row r="8773"/>
    <row r="8774"/>
    <row r="8775"/>
    <row r="8776"/>
    <row r="8777"/>
    <row r="8778"/>
    <row r="8779"/>
    <row r="8780"/>
    <row r="8781"/>
    <row r="8782"/>
    <row r="8783"/>
    <row r="8784"/>
    <row r="8785"/>
    <row r="8786"/>
    <row r="8787"/>
    <row r="8788"/>
    <row r="8789"/>
    <row r="8790"/>
    <row r="8791"/>
    <row r="8792"/>
    <row r="8793"/>
    <row r="8794"/>
    <row r="8795"/>
    <row r="8796"/>
    <row r="8797"/>
    <row r="8798"/>
    <row r="8799"/>
    <row r="8800"/>
    <row r="8801"/>
    <row r="8802"/>
    <row r="8803"/>
    <row r="8804"/>
    <row r="8805"/>
    <row r="8806"/>
    <row r="8807"/>
    <row r="8808"/>
    <row r="8809"/>
    <row r="8810"/>
    <row r="8811"/>
    <row r="8812"/>
    <row r="8813"/>
    <row r="8814"/>
    <row r="8815"/>
    <row r="8816"/>
    <row r="8817"/>
    <row r="8818"/>
    <row r="8819"/>
    <row r="8820"/>
    <row r="8821"/>
    <row r="8822"/>
    <row r="8823"/>
    <row r="8824"/>
    <row r="8825"/>
    <row r="8826"/>
    <row r="8827"/>
    <row r="8828"/>
    <row r="8829"/>
    <row r="8830"/>
    <row r="8831"/>
    <row r="8832"/>
    <row r="8833"/>
    <row r="8834"/>
    <row r="8835"/>
    <row r="8836"/>
    <row r="8837"/>
    <row r="8838"/>
    <row r="8839"/>
    <row r="8840"/>
    <row r="8841"/>
    <row r="8842"/>
    <row r="8843"/>
    <row r="8844"/>
    <row r="8845"/>
    <row r="8846"/>
    <row r="8847"/>
    <row r="8848"/>
    <row r="8849"/>
    <row r="8850"/>
    <row r="8851"/>
    <row r="8852"/>
    <row r="8853"/>
    <row r="8854"/>
    <row r="8855"/>
    <row r="8856"/>
    <row r="8857"/>
    <row r="8858"/>
    <row r="8859"/>
    <row r="8860"/>
    <row r="8861"/>
    <row r="8862"/>
    <row r="8863"/>
    <row r="8864"/>
    <row r="8865"/>
    <row r="8866"/>
    <row r="8867"/>
    <row r="8868"/>
    <row r="8869"/>
    <row r="8870"/>
    <row r="8871"/>
    <row r="8872"/>
    <row r="8873"/>
    <row r="8874"/>
    <row r="8875"/>
    <row r="8876"/>
    <row r="8877"/>
    <row r="8878"/>
    <row r="8879"/>
    <row r="8880"/>
    <row r="8881"/>
    <row r="8882"/>
    <row r="8883"/>
    <row r="8884"/>
    <row r="8885"/>
    <row r="8886"/>
    <row r="8887"/>
    <row r="8888"/>
    <row r="8889"/>
    <row r="8890"/>
    <row r="8891"/>
    <row r="8892"/>
    <row r="8893"/>
    <row r="8894"/>
    <row r="8895"/>
    <row r="8896"/>
    <row r="8897"/>
    <row r="8898"/>
    <row r="8899"/>
    <row r="8900"/>
    <row r="8901"/>
    <row r="8902"/>
    <row r="8903"/>
    <row r="8904"/>
    <row r="8905"/>
    <row r="8906"/>
    <row r="8907"/>
    <row r="8908"/>
    <row r="8909"/>
    <row r="8910"/>
    <row r="8911"/>
    <row r="8912"/>
    <row r="8913"/>
    <row r="8914"/>
    <row r="8915"/>
    <row r="8916"/>
    <row r="8917"/>
    <row r="8918"/>
    <row r="8919"/>
    <row r="8920"/>
    <row r="8921"/>
    <row r="8922"/>
    <row r="8923"/>
    <row r="8924"/>
    <row r="8925"/>
    <row r="8926"/>
    <row r="8927"/>
    <row r="8928"/>
    <row r="8929"/>
    <row r="8930"/>
    <row r="8931"/>
    <row r="8932"/>
    <row r="8933"/>
    <row r="8934"/>
    <row r="8935"/>
    <row r="8936"/>
    <row r="8937"/>
    <row r="8938"/>
    <row r="8939"/>
    <row r="8940"/>
    <row r="8941"/>
    <row r="8942"/>
    <row r="8943"/>
    <row r="8944"/>
    <row r="8945"/>
    <row r="8946"/>
    <row r="8947"/>
    <row r="8948"/>
    <row r="8949"/>
    <row r="8950"/>
    <row r="8951"/>
    <row r="8952"/>
    <row r="8953"/>
    <row r="8954"/>
    <row r="8955"/>
    <row r="8956"/>
    <row r="8957"/>
    <row r="8958"/>
    <row r="8959"/>
    <row r="8960"/>
    <row r="8961"/>
    <row r="8962"/>
    <row r="8963"/>
    <row r="8964"/>
    <row r="8965"/>
    <row r="8966"/>
    <row r="8967"/>
    <row r="8968"/>
    <row r="8969"/>
    <row r="8970"/>
    <row r="8971"/>
    <row r="8972"/>
    <row r="8973"/>
    <row r="8974"/>
    <row r="8975"/>
    <row r="8976"/>
    <row r="8977"/>
    <row r="8978"/>
    <row r="8979"/>
    <row r="8980"/>
    <row r="8981"/>
    <row r="8982"/>
    <row r="8983"/>
    <row r="8984"/>
    <row r="8985"/>
    <row r="8986"/>
    <row r="8987"/>
    <row r="8988"/>
    <row r="8989"/>
    <row r="8990"/>
    <row r="8991"/>
    <row r="8992"/>
    <row r="8993"/>
    <row r="8994"/>
    <row r="8995"/>
    <row r="8996"/>
    <row r="8997"/>
    <row r="8998"/>
    <row r="8999"/>
    <row r="9000"/>
    <row r="9001"/>
    <row r="9002"/>
    <row r="9003"/>
    <row r="9004"/>
    <row r="9005"/>
    <row r="9006"/>
    <row r="9007"/>
    <row r="9008"/>
    <row r="9009"/>
    <row r="9010"/>
    <row r="9011"/>
    <row r="9012"/>
    <row r="9013"/>
    <row r="9014"/>
    <row r="9015"/>
    <row r="9016"/>
    <row r="9017"/>
    <row r="9018"/>
    <row r="9019"/>
    <row r="9020"/>
    <row r="9021"/>
    <row r="9022"/>
    <row r="9023"/>
    <row r="9024"/>
    <row r="9025"/>
    <row r="9026"/>
    <row r="9027"/>
    <row r="9028"/>
    <row r="9029"/>
    <row r="9030"/>
    <row r="9031"/>
    <row r="9032"/>
    <row r="9033"/>
    <row r="9034"/>
    <row r="9035"/>
    <row r="9036"/>
    <row r="9037"/>
    <row r="9038"/>
    <row r="9039"/>
    <row r="9040"/>
    <row r="9041"/>
    <row r="9042"/>
    <row r="9043"/>
    <row r="9044"/>
    <row r="9045"/>
    <row r="9046"/>
    <row r="9047"/>
    <row r="9048"/>
    <row r="9049"/>
    <row r="9050"/>
    <row r="9051"/>
    <row r="9052"/>
    <row r="9053"/>
    <row r="9054"/>
    <row r="9055"/>
    <row r="9056"/>
    <row r="9057"/>
    <row r="9058"/>
    <row r="9059"/>
    <row r="9060"/>
    <row r="9061"/>
    <row r="9062"/>
    <row r="9063"/>
    <row r="9064"/>
    <row r="9065"/>
    <row r="9066"/>
    <row r="9067"/>
    <row r="9068"/>
    <row r="9069"/>
    <row r="9070"/>
    <row r="9071"/>
    <row r="9072"/>
    <row r="9073"/>
    <row r="9074"/>
    <row r="9075"/>
    <row r="9076"/>
    <row r="9077"/>
    <row r="9078"/>
    <row r="9079"/>
    <row r="9080"/>
    <row r="9081"/>
    <row r="9082"/>
    <row r="9083"/>
    <row r="9084"/>
    <row r="9085"/>
    <row r="9086"/>
    <row r="9087"/>
    <row r="9088"/>
    <row r="9089"/>
    <row r="9090"/>
    <row r="9091"/>
    <row r="9092"/>
    <row r="9093"/>
    <row r="9094"/>
    <row r="9095"/>
    <row r="9096"/>
    <row r="9097"/>
    <row r="9098"/>
    <row r="9099"/>
    <row r="9100"/>
    <row r="9101"/>
    <row r="9102"/>
    <row r="9103"/>
    <row r="9104"/>
    <row r="9105"/>
    <row r="9106"/>
    <row r="9107"/>
    <row r="9108"/>
    <row r="9109"/>
    <row r="9110"/>
    <row r="9111"/>
    <row r="9112"/>
    <row r="9113"/>
    <row r="9114"/>
    <row r="9115"/>
    <row r="9116"/>
    <row r="9117"/>
    <row r="9118"/>
    <row r="9119"/>
    <row r="9120"/>
    <row r="9121"/>
    <row r="9122"/>
    <row r="9123"/>
    <row r="9124"/>
    <row r="9125"/>
    <row r="9126"/>
    <row r="9127"/>
    <row r="9128"/>
    <row r="9129"/>
    <row r="9130"/>
    <row r="9131"/>
    <row r="9132"/>
    <row r="9133"/>
    <row r="9134"/>
    <row r="9135"/>
    <row r="9136"/>
    <row r="9137"/>
    <row r="9138"/>
    <row r="9139"/>
    <row r="9140"/>
    <row r="9141"/>
    <row r="9142"/>
    <row r="9143"/>
    <row r="9144"/>
    <row r="9145"/>
    <row r="9146"/>
    <row r="9147"/>
    <row r="9148"/>
    <row r="9149"/>
    <row r="9150"/>
    <row r="9151"/>
    <row r="9152"/>
    <row r="9153"/>
    <row r="9154"/>
    <row r="9155"/>
    <row r="9156"/>
    <row r="9157"/>
    <row r="9158"/>
    <row r="9159"/>
    <row r="9160"/>
    <row r="9161"/>
    <row r="9162"/>
    <row r="9163"/>
    <row r="9164"/>
    <row r="9165"/>
    <row r="9166"/>
    <row r="9167"/>
    <row r="9168"/>
    <row r="9169"/>
    <row r="9170"/>
    <row r="9171"/>
    <row r="9172"/>
    <row r="9173"/>
    <row r="9174"/>
    <row r="9175"/>
    <row r="9176"/>
    <row r="9177"/>
    <row r="9178"/>
    <row r="9179"/>
    <row r="9180"/>
    <row r="9181"/>
    <row r="9182"/>
    <row r="9183"/>
    <row r="9184"/>
    <row r="9185"/>
    <row r="9186"/>
    <row r="9187"/>
    <row r="9188"/>
    <row r="9189"/>
    <row r="9190"/>
    <row r="9191"/>
    <row r="9192"/>
    <row r="9193"/>
    <row r="9194"/>
    <row r="9195"/>
    <row r="9196"/>
    <row r="9197"/>
    <row r="9198"/>
    <row r="9199"/>
    <row r="9200"/>
    <row r="9201"/>
    <row r="9202"/>
    <row r="9203"/>
    <row r="9204"/>
    <row r="9205"/>
    <row r="9206"/>
    <row r="9207"/>
    <row r="9208"/>
    <row r="9209"/>
    <row r="9210"/>
    <row r="9211"/>
    <row r="9212"/>
    <row r="9213"/>
    <row r="9214"/>
    <row r="9215"/>
    <row r="9216"/>
    <row r="9217"/>
    <row r="9218"/>
    <row r="9219"/>
    <row r="9220"/>
    <row r="9221"/>
    <row r="9222"/>
    <row r="9223"/>
    <row r="9224"/>
    <row r="9225"/>
    <row r="9226"/>
    <row r="9227"/>
    <row r="9228"/>
    <row r="9229"/>
    <row r="9230"/>
    <row r="9231"/>
    <row r="9232"/>
    <row r="9233"/>
    <row r="9234"/>
    <row r="9235"/>
    <row r="9236"/>
    <row r="9237"/>
    <row r="9238"/>
    <row r="9239"/>
    <row r="9240"/>
    <row r="9241"/>
    <row r="9242"/>
    <row r="9243"/>
    <row r="9244"/>
    <row r="9245"/>
    <row r="9246"/>
    <row r="9247"/>
    <row r="9248"/>
    <row r="9249"/>
    <row r="9250"/>
    <row r="9251"/>
    <row r="9252"/>
    <row r="9253"/>
    <row r="9254"/>
    <row r="9255"/>
    <row r="9256"/>
    <row r="9257"/>
    <row r="9258"/>
    <row r="9259"/>
    <row r="9260"/>
    <row r="9261"/>
    <row r="9262"/>
    <row r="9263"/>
    <row r="9264"/>
    <row r="9265"/>
    <row r="9266"/>
    <row r="9267"/>
    <row r="9268"/>
    <row r="9269"/>
    <row r="9270"/>
    <row r="9271"/>
    <row r="9272"/>
    <row r="9273"/>
    <row r="9274"/>
    <row r="9275"/>
    <row r="9276"/>
    <row r="9277"/>
    <row r="9278"/>
    <row r="9279"/>
    <row r="9280"/>
    <row r="9281"/>
    <row r="9282"/>
    <row r="9283"/>
    <row r="9284"/>
    <row r="9285"/>
    <row r="9286"/>
    <row r="9287"/>
    <row r="9288"/>
    <row r="9289"/>
    <row r="9290"/>
    <row r="9291"/>
    <row r="9292"/>
    <row r="9293"/>
    <row r="9294"/>
    <row r="9295"/>
    <row r="9296"/>
    <row r="9297"/>
    <row r="9298"/>
    <row r="9299"/>
    <row r="9300"/>
    <row r="9301"/>
    <row r="9302"/>
    <row r="9303"/>
    <row r="9304"/>
    <row r="9305"/>
    <row r="9306"/>
    <row r="9307"/>
    <row r="9308"/>
    <row r="9309"/>
    <row r="9310"/>
    <row r="9311"/>
    <row r="9312"/>
    <row r="9313"/>
    <row r="9314"/>
    <row r="9315"/>
    <row r="9316"/>
    <row r="9317"/>
    <row r="9318"/>
    <row r="9319"/>
    <row r="9320"/>
    <row r="9321"/>
    <row r="9322"/>
    <row r="9323"/>
    <row r="9324"/>
    <row r="9325"/>
    <row r="9326"/>
    <row r="9327"/>
    <row r="9328"/>
    <row r="9329"/>
    <row r="9330"/>
    <row r="9331"/>
    <row r="9332"/>
    <row r="9333"/>
    <row r="9334"/>
    <row r="9335"/>
    <row r="9336"/>
    <row r="9337"/>
    <row r="9338"/>
    <row r="9339"/>
    <row r="9340"/>
    <row r="9341"/>
    <row r="9342"/>
    <row r="9343"/>
    <row r="9344"/>
    <row r="9345"/>
    <row r="9346"/>
    <row r="9347"/>
    <row r="9348"/>
    <row r="9349"/>
    <row r="9350"/>
    <row r="9351"/>
    <row r="9352"/>
    <row r="9353"/>
    <row r="9354"/>
    <row r="9355"/>
    <row r="9356"/>
    <row r="9357"/>
    <row r="9358"/>
    <row r="9359"/>
    <row r="9360"/>
    <row r="9361"/>
    <row r="9362"/>
    <row r="9363"/>
    <row r="9364"/>
    <row r="9365"/>
    <row r="9366"/>
    <row r="9367"/>
    <row r="9368"/>
    <row r="9369"/>
    <row r="9370"/>
    <row r="9371"/>
    <row r="9372"/>
    <row r="9373"/>
    <row r="9374"/>
    <row r="9375"/>
    <row r="9376"/>
    <row r="9377"/>
    <row r="9378"/>
    <row r="9379"/>
    <row r="9380"/>
    <row r="9381"/>
    <row r="9382"/>
    <row r="9383"/>
    <row r="9384"/>
    <row r="9385"/>
    <row r="9386"/>
    <row r="9387"/>
    <row r="9388"/>
    <row r="9389"/>
    <row r="9390"/>
    <row r="9391"/>
    <row r="9392"/>
    <row r="9393"/>
    <row r="9394"/>
    <row r="9395"/>
    <row r="9396"/>
    <row r="9397"/>
    <row r="9398"/>
    <row r="9399"/>
    <row r="9400"/>
    <row r="9401"/>
    <row r="9402"/>
    <row r="9403"/>
    <row r="9404"/>
    <row r="9405"/>
    <row r="9406"/>
    <row r="9407"/>
    <row r="9408"/>
    <row r="9409"/>
    <row r="9410"/>
    <row r="9411"/>
    <row r="9412"/>
    <row r="9413"/>
    <row r="9414"/>
    <row r="9415"/>
    <row r="9416"/>
    <row r="9417"/>
    <row r="9418"/>
    <row r="9419"/>
    <row r="9420"/>
    <row r="9421"/>
    <row r="9422"/>
    <row r="9423"/>
    <row r="9424"/>
    <row r="9425"/>
    <row r="9426"/>
    <row r="9427"/>
    <row r="9428"/>
    <row r="9429"/>
    <row r="9430"/>
    <row r="9431"/>
    <row r="9432"/>
    <row r="9433"/>
    <row r="9434"/>
    <row r="9435"/>
    <row r="9436"/>
    <row r="9437"/>
    <row r="9438"/>
    <row r="9439"/>
    <row r="9440"/>
    <row r="9441"/>
    <row r="9442"/>
    <row r="9443"/>
    <row r="9444"/>
    <row r="9445"/>
    <row r="9446"/>
    <row r="9447"/>
    <row r="9448"/>
    <row r="9449"/>
    <row r="9450"/>
    <row r="9451"/>
    <row r="9452"/>
    <row r="9453"/>
    <row r="9454"/>
    <row r="9455"/>
    <row r="9456"/>
    <row r="9457"/>
    <row r="9458"/>
    <row r="9459"/>
    <row r="9460"/>
    <row r="9461"/>
    <row r="9462"/>
    <row r="9463"/>
    <row r="9464"/>
    <row r="9465"/>
    <row r="9466"/>
    <row r="9467"/>
    <row r="9468"/>
    <row r="9469"/>
    <row r="9470"/>
    <row r="9471"/>
    <row r="9472"/>
    <row r="9473"/>
    <row r="9474"/>
    <row r="9475"/>
    <row r="9476"/>
    <row r="9477"/>
    <row r="9478"/>
    <row r="9479"/>
    <row r="9480"/>
    <row r="9481"/>
    <row r="9482"/>
    <row r="9483"/>
    <row r="9484"/>
    <row r="9485"/>
    <row r="9486"/>
    <row r="9487"/>
    <row r="9488"/>
    <row r="9489"/>
    <row r="9490"/>
    <row r="9491"/>
    <row r="9492"/>
    <row r="9493"/>
    <row r="9494"/>
    <row r="9495"/>
    <row r="9496"/>
    <row r="9497"/>
    <row r="9498"/>
    <row r="9499"/>
    <row r="9500"/>
    <row r="9501"/>
    <row r="9502"/>
    <row r="9503"/>
    <row r="9504"/>
    <row r="9505"/>
    <row r="9506"/>
    <row r="9507"/>
    <row r="9508"/>
    <row r="9509"/>
    <row r="9510"/>
    <row r="9511"/>
    <row r="9512"/>
    <row r="9513"/>
    <row r="9514"/>
    <row r="9515"/>
    <row r="9516"/>
    <row r="9517"/>
    <row r="9518"/>
    <row r="9519"/>
    <row r="9520"/>
    <row r="9521"/>
    <row r="9522"/>
    <row r="9523"/>
    <row r="9524"/>
    <row r="9525"/>
    <row r="9526"/>
    <row r="9527"/>
    <row r="9528"/>
    <row r="9529"/>
    <row r="9530"/>
    <row r="9531"/>
    <row r="9532"/>
    <row r="9533"/>
    <row r="9534"/>
    <row r="9535"/>
    <row r="9536"/>
    <row r="9537"/>
    <row r="9538"/>
    <row r="9539"/>
    <row r="9540"/>
    <row r="9541"/>
    <row r="9542"/>
    <row r="9543"/>
    <row r="9544"/>
    <row r="9545"/>
    <row r="9546"/>
    <row r="9547"/>
    <row r="9548"/>
    <row r="9549"/>
    <row r="9550"/>
    <row r="9551"/>
    <row r="9552"/>
    <row r="9553"/>
    <row r="9554"/>
    <row r="9555"/>
    <row r="9556"/>
    <row r="9557"/>
    <row r="9558"/>
    <row r="9559"/>
    <row r="9560"/>
    <row r="9561"/>
    <row r="9562"/>
    <row r="9563"/>
    <row r="9564"/>
    <row r="9565"/>
    <row r="9566"/>
    <row r="9567"/>
    <row r="9568"/>
    <row r="9569"/>
    <row r="9570"/>
    <row r="9571"/>
    <row r="9572"/>
    <row r="9573"/>
    <row r="9574"/>
    <row r="9575"/>
    <row r="9576"/>
    <row r="9577"/>
    <row r="9578"/>
    <row r="9579"/>
    <row r="9580"/>
    <row r="9581"/>
    <row r="9582"/>
    <row r="9583"/>
    <row r="9584"/>
    <row r="9585"/>
    <row r="9586"/>
    <row r="9587"/>
    <row r="9588"/>
    <row r="9589"/>
    <row r="9590"/>
    <row r="9591"/>
    <row r="9592"/>
    <row r="9593"/>
    <row r="9594"/>
    <row r="9595"/>
    <row r="9596"/>
    <row r="9597"/>
    <row r="9598"/>
    <row r="9599"/>
    <row r="9600"/>
    <row r="9601"/>
    <row r="9602"/>
    <row r="9603"/>
    <row r="9604"/>
    <row r="9605"/>
    <row r="9606"/>
    <row r="9607"/>
    <row r="9608"/>
    <row r="9609"/>
    <row r="9610"/>
    <row r="9611"/>
    <row r="9612"/>
    <row r="9613"/>
    <row r="9614"/>
    <row r="9615"/>
    <row r="9616"/>
    <row r="9617"/>
    <row r="9618"/>
    <row r="9619"/>
    <row r="9620"/>
    <row r="9621"/>
    <row r="9622"/>
    <row r="9623"/>
    <row r="9624"/>
    <row r="9625"/>
    <row r="9626"/>
    <row r="9627"/>
    <row r="9628"/>
    <row r="9629"/>
    <row r="9630"/>
    <row r="9631"/>
    <row r="9632"/>
    <row r="9633"/>
    <row r="9634"/>
    <row r="9635"/>
    <row r="9636"/>
    <row r="9637"/>
    <row r="9638"/>
    <row r="9639"/>
    <row r="9640"/>
    <row r="9641"/>
    <row r="9642"/>
    <row r="9643"/>
    <row r="9644"/>
    <row r="9645"/>
    <row r="9646"/>
    <row r="9647"/>
    <row r="9648"/>
    <row r="9649"/>
    <row r="9650"/>
    <row r="9651"/>
    <row r="9652"/>
    <row r="9653"/>
    <row r="9654"/>
    <row r="9655"/>
    <row r="9656"/>
    <row r="9657"/>
    <row r="9658"/>
    <row r="9659"/>
    <row r="9660"/>
    <row r="9661"/>
    <row r="9662"/>
    <row r="9663"/>
    <row r="9664"/>
    <row r="9665"/>
    <row r="9666"/>
    <row r="9667"/>
    <row r="9668"/>
    <row r="9669"/>
    <row r="9670"/>
    <row r="9671"/>
    <row r="9672"/>
    <row r="9673"/>
    <row r="9674"/>
    <row r="9675"/>
    <row r="9676"/>
    <row r="9677"/>
    <row r="9678"/>
    <row r="9679"/>
    <row r="9680"/>
    <row r="9681"/>
    <row r="9682"/>
    <row r="9683"/>
    <row r="9684"/>
    <row r="9685"/>
    <row r="9686"/>
    <row r="9687"/>
    <row r="9688"/>
    <row r="9689"/>
    <row r="9690"/>
    <row r="9691"/>
    <row r="9692"/>
    <row r="9693"/>
    <row r="9694"/>
    <row r="9695"/>
    <row r="9696"/>
    <row r="9697"/>
    <row r="9698"/>
    <row r="9699"/>
    <row r="9700"/>
    <row r="9701"/>
    <row r="9702"/>
    <row r="9703"/>
    <row r="9704"/>
    <row r="9705"/>
    <row r="9706"/>
    <row r="9707"/>
    <row r="9708"/>
    <row r="9709"/>
    <row r="9710"/>
    <row r="9711"/>
    <row r="9712"/>
    <row r="9713"/>
    <row r="9714"/>
    <row r="9715"/>
    <row r="9716"/>
    <row r="9717"/>
    <row r="9718"/>
    <row r="9719"/>
    <row r="9720"/>
    <row r="9721"/>
    <row r="9722"/>
    <row r="9723"/>
    <row r="9724"/>
    <row r="9725"/>
    <row r="9726"/>
    <row r="9727"/>
    <row r="9728"/>
    <row r="9729"/>
    <row r="9730"/>
    <row r="9731"/>
    <row r="9732"/>
    <row r="9733"/>
    <row r="9734"/>
    <row r="9735"/>
    <row r="9736"/>
    <row r="9737"/>
    <row r="9738"/>
    <row r="9739"/>
    <row r="9740"/>
    <row r="9741"/>
    <row r="9742"/>
    <row r="9743"/>
    <row r="9744"/>
    <row r="9745"/>
    <row r="9746"/>
    <row r="9747"/>
    <row r="9748"/>
    <row r="9749"/>
    <row r="9750"/>
    <row r="9751"/>
    <row r="9752"/>
    <row r="9753"/>
    <row r="9754"/>
    <row r="9755"/>
    <row r="9756"/>
    <row r="9757"/>
    <row r="9758"/>
    <row r="9759"/>
    <row r="9760"/>
    <row r="9761"/>
    <row r="9762"/>
    <row r="9763"/>
    <row r="9764"/>
    <row r="9765"/>
    <row r="9766"/>
    <row r="9767"/>
    <row r="9768"/>
    <row r="9769"/>
    <row r="9770"/>
    <row r="9771"/>
    <row r="9772"/>
    <row r="9773"/>
    <row r="9774"/>
    <row r="9775"/>
    <row r="9776"/>
    <row r="9777"/>
    <row r="9778"/>
    <row r="9779"/>
    <row r="9780"/>
    <row r="9781"/>
    <row r="9782"/>
    <row r="9783"/>
    <row r="9784"/>
    <row r="9785"/>
    <row r="9786"/>
    <row r="9787"/>
    <row r="9788"/>
    <row r="9789"/>
    <row r="9790"/>
    <row r="9791"/>
    <row r="9792"/>
    <row r="9793"/>
    <row r="9794"/>
    <row r="9795"/>
    <row r="9796"/>
    <row r="9797"/>
    <row r="9798"/>
    <row r="9799"/>
    <row r="9800"/>
    <row r="9801"/>
    <row r="9802"/>
    <row r="9803"/>
    <row r="9804"/>
    <row r="9805"/>
    <row r="9806"/>
    <row r="9807"/>
    <row r="9808"/>
    <row r="9809"/>
    <row r="9810"/>
    <row r="9811"/>
    <row r="9812"/>
    <row r="9813"/>
    <row r="9814"/>
    <row r="9815"/>
    <row r="9816"/>
    <row r="9817"/>
    <row r="9818"/>
    <row r="9819"/>
    <row r="9820"/>
    <row r="9821"/>
    <row r="9822"/>
    <row r="9823"/>
    <row r="9824"/>
    <row r="9825"/>
    <row r="9826"/>
    <row r="9827"/>
    <row r="9828"/>
    <row r="9829"/>
    <row r="9830"/>
    <row r="9831"/>
    <row r="9832"/>
    <row r="9833"/>
    <row r="9834"/>
    <row r="9835"/>
    <row r="9836"/>
    <row r="9837"/>
    <row r="9838"/>
    <row r="9839"/>
    <row r="9840"/>
    <row r="9841"/>
    <row r="9842"/>
    <row r="9843"/>
    <row r="9844"/>
    <row r="9845"/>
    <row r="9846"/>
    <row r="9847"/>
    <row r="9848"/>
    <row r="9849"/>
    <row r="9850"/>
    <row r="9851"/>
    <row r="9852"/>
    <row r="9853"/>
    <row r="9854"/>
    <row r="9855"/>
    <row r="9856"/>
    <row r="9857"/>
    <row r="9858"/>
    <row r="9859"/>
    <row r="9860"/>
    <row r="9861"/>
    <row r="9862"/>
    <row r="9863"/>
    <row r="9864"/>
    <row r="9865"/>
    <row r="9866"/>
    <row r="9867"/>
    <row r="9868"/>
    <row r="9869"/>
    <row r="9870"/>
    <row r="9871"/>
    <row r="9872"/>
    <row r="9873"/>
    <row r="9874"/>
    <row r="9875"/>
    <row r="9876"/>
    <row r="9877"/>
    <row r="9878"/>
    <row r="9879"/>
    <row r="9880"/>
    <row r="9881"/>
    <row r="9882"/>
    <row r="9883"/>
    <row r="9884"/>
    <row r="9885"/>
    <row r="9886"/>
    <row r="9887"/>
    <row r="9888"/>
    <row r="9889"/>
    <row r="9890"/>
    <row r="9891"/>
    <row r="9892"/>
    <row r="9893"/>
    <row r="9894"/>
    <row r="9895"/>
    <row r="9896"/>
    <row r="9897"/>
    <row r="9898"/>
    <row r="9899"/>
    <row r="9900"/>
    <row r="9901"/>
    <row r="9902"/>
    <row r="9903"/>
    <row r="9904"/>
    <row r="9905"/>
    <row r="9906"/>
    <row r="9907"/>
    <row r="9908"/>
    <row r="9909"/>
    <row r="9910"/>
    <row r="9911"/>
    <row r="9912"/>
    <row r="9913"/>
    <row r="9914"/>
    <row r="9915"/>
    <row r="9916"/>
    <row r="9917"/>
    <row r="9918"/>
    <row r="9919"/>
    <row r="9920"/>
    <row r="9921"/>
    <row r="9922"/>
    <row r="9923"/>
    <row r="9924"/>
    <row r="9925"/>
    <row r="9926"/>
    <row r="9927"/>
    <row r="9928"/>
    <row r="9929"/>
    <row r="9930"/>
    <row r="9931"/>
    <row r="9932"/>
    <row r="9933"/>
    <row r="9934"/>
    <row r="9935"/>
    <row r="9936"/>
    <row r="9937"/>
    <row r="9938"/>
    <row r="9939"/>
    <row r="9940"/>
    <row r="9941"/>
    <row r="9942"/>
    <row r="9943"/>
    <row r="9944"/>
    <row r="9945"/>
    <row r="9946"/>
    <row r="9947"/>
    <row r="9948"/>
    <row r="9949"/>
    <row r="9950"/>
    <row r="9951"/>
    <row r="9952"/>
    <row r="9953"/>
    <row r="9954"/>
    <row r="9955"/>
    <row r="9956"/>
    <row r="9957"/>
    <row r="9958"/>
    <row r="9959"/>
    <row r="9960"/>
    <row r="9961"/>
    <row r="9962"/>
    <row r="9963"/>
    <row r="9964"/>
    <row r="9965"/>
    <row r="9966"/>
    <row r="9967"/>
    <row r="9968"/>
    <row r="9969"/>
    <row r="9970"/>
    <row r="9971"/>
    <row r="9972"/>
    <row r="9973"/>
    <row r="9974"/>
    <row r="9975"/>
    <row r="9976"/>
    <row r="9977"/>
    <row r="9978"/>
    <row r="9979"/>
    <row r="9980"/>
    <row r="9981"/>
    <row r="9982"/>
    <row r="9983"/>
    <row r="9984"/>
    <row r="9985"/>
    <row r="9986"/>
    <row r="9987"/>
    <row r="9988"/>
    <row r="9989"/>
    <row r="9990"/>
    <row r="9991"/>
    <row r="9992"/>
    <row r="9993"/>
    <row r="9994"/>
    <row r="9995"/>
    <row r="9996"/>
    <row r="9997"/>
    <row r="9998"/>
    <row r="9999"/>
    <row r="10000"/>
    <row r="1048576" ht="12.8" customHeight="1" s="111"/>
  </sheetData>
  <autoFilter ref="B1:G4375"/>
  <dataValidations count="3">
    <dataValidation sqref="D2:D239 D242:D243 D254 D261 D267 D269:D271 D273 D280 D285 D298 D301 D318:D1512 D1516 D1540 D1565 D1601 D1792 D1951 D1956 D1958" showErrorMessage="1" showDropDown="0" showInputMessage="0" allowBlank="0" operator="equal">
      <formula1>0</formula1>
      <formula2>0</formula2>
    </dataValidation>
    <dataValidation sqref="C1" showErrorMessage="1" showDropDown="0" showInputMessage="0" allowBlank="0" type="list" operator="equal">
      <formula1>StorageSets!$B$2:$B$38</formula1>
      <formula2>0</formula2>
    </dataValidation>
    <dataValidation sqref="D1" showErrorMessage="1" showDropDown="0" showInputMessage="0" allowBlank="0" type="textLength" operator="greaterThan">
      <formula1>1</formula1>
      <formula2>0</formula2>
    </dataValidation>
  </dataValidations>
  <printOptions horizontalCentered="0" verticalCentered="0" headings="0" gridLines="0" gridLinesSet="1"/>
  <pageMargins left="0.7875" right="0.7875" top="1.025" bottom="1.025"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&amp;C&amp;A</oddHeader>
    <oddFooter>&amp;CPage &amp;P</oddFooter>
    <evenHeader/>
    <evenFooter/>
    <firstHeader/>
    <firstFooter/>
  </headerFooter>
</worksheet>
</file>

<file path=xl/worksheets/sheet7.xml><?xml version="1.0" encoding="utf-8"?>
<worksheet xmlns="http://schemas.openxmlformats.org/spreadsheetml/2006/main">
  <sheetPr filterMode="0">
    <tabColor rgb="FFFFDBB6"/>
    <outlinePr summaryBelow="1" summaryRight="1"/>
    <pageSetUpPr fitToPage="0"/>
  </sheetPr>
  <dimension ref="A1:G51"/>
  <sheetViews>
    <sheetView showFormulas="0" showGridLines="1" showRowColHeaders="1" showZeros="1" rightToLeft="0" tabSelected="0" showOutlineSymbols="1" defaultGridColor="1" view="normal" topLeftCell="A33" colorId="64" zoomScale="130" zoomScaleNormal="130" zoomScalePageLayoutView="100" workbookViewId="0">
      <selection pane="topLeft" activeCell="B2" activeCellId="0" sqref="B2"/>
    </sheetView>
  </sheetViews>
  <sheetFormatPr baseColWidth="8" defaultColWidth="11.83984375" defaultRowHeight="12.8" zeroHeight="0" outlineLevelRow="0" outlineLevelCol="0"/>
  <cols>
    <col width="8.130000000000001" customWidth="1" style="136" min="1" max="1"/>
    <col width="56.13" customWidth="1" style="119" min="2" max="2"/>
    <col width="31.73" customWidth="1" style="119" min="3" max="3"/>
    <col width="14.59" customWidth="1" style="146" min="4" max="4"/>
    <col width="15.61" customWidth="1" style="119" min="5" max="7"/>
  </cols>
  <sheetData>
    <row r="1" ht="12.8" customFormat="1" customHeight="1" s="136">
      <c r="A1" s="126" t="inlineStr">
        <is>
          <t>Index</t>
        </is>
      </c>
      <c r="B1" s="128" t="inlineStr">
        <is>
          <t>SourceFile_FolderName</t>
        </is>
      </c>
      <c r="C1" s="196" t="inlineStr">
        <is>
          <t>TargetFolder</t>
        </is>
      </c>
      <c r="D1" s="147" t="inlineStr">
        <is>
          <t>Estimated Size</t>
        </is>
      </c>
      <c r="E1" s="197" t="inlineStr">
        <is>
          <t>WildCard ‘*’ can be used in folder names</t>
        </is>
      </c>
    </row>
    <row r="2" ht="12.8" customHeight="1" s="111">
      <c r="A2" s="139">
        <f>IF(ISBLANK($B2),"",ROW()-2)</f>
        <v/>
      </c>
      <c r="B2" s="198" t="inlineStr">
        <is>
          <t>/etc/services</t>
        </is>
      </c>
      <c r="C2" s="199" t="inlineStr">
        <is>
          <t>/home/barry/Documents/Non-User</t>
        </is>
      </c>
      <c r="D2" s="200">
        <f>IF(ISNA(VLOOKUP(B2,FS_SIZE!$B$1:$C$551,2,0)),"",VLOOKUP(B2,FS_SIZE!$B$1:$C$551,2,0))</f>
        <v/>
      </c>
    </row>
    <row r="3" ht="12.8" customHeight="1" s="111">
      <c r="A3" s="139">
        <f>IF(ISBLANK($B3),"",ROW()-2)</f>
        <v/>
      </c>
      <c r="B3" s="201" t="inlineStr">
        <is>
          <t>/home/barry/.local/share/applications/*.desktop</t>
        </is>
      </c>
      <c r="C3" s="162" t="inlineStr">
        <is>
          <t>/home/barry/Documents/Non-User</t>
        </is>
      </c>
      <c r="D3" s="200">
        <f>IF(ISNA(VLOOKUP(B3,FS_SIZE!$B$1:$C$551,2,0)),"",VLOOKUP(B3,FS_SIZE!$B$1:$C$551,2,0))</f>
        <v/>
      </c>
    </row>
    <row r="4" ht="12.8" customHeight="1" s="111">
      <c r="A4" s="139">
        <f>IF(ISBLANK($B4),"",ROW()-2)</f>
        <v/>
      </c>
      <c r="B4" s="202" t="inlineStr">
        <is>
          <t>/home/barry/.mozilla/firefox/barry.default-release/bookmarkbackups/</t>
        </is>
      </c>
      <c r="C4" s="162" t="inlineStr">
        <is>
          <t>/home/barry/Documents/Non-User</t>
        </is>
      </c>
      <c r="D4" s="200">
        <f>IF(ISNA(VLOOKUP(B4,FS_SIZE!$B$1:$C$551,2,0)),"",VLOOKUP(B4,FS_SIZE!$B$1:$C$551,2,0))</f>
        <v/>
      </c>
    </row>
    <row r="5" ht="12.8" customHeight="1" s="111">
      <c r="A5" s="139">
        <f>IF(ISBLANK($B5),"",ROW()-2)</f>
        <v/>
      </c>
      <c r="B5" s="202" t="inlineStr">
        <is>
          <t>/home/barry/.config/google-chrome/Default/Bookmarks</t>
        </is>
      </c>
      <c r="C5" s="162" t="inlineStr">
        <is>
          <t>/home/barry/Documents/Non-User</t>
        </is>
      </c>
      <c r="D5" s="200">
        <f>IF(ISNA(VLOOKUP(B5,FS_SIZE!$B$1:$C$551,2,0)),"",VLOOKUP(B5,FS_SIZE!$B$1:$C$551,2,0))</f>
        <v/>
      </c>
    </row>
    <row r="6" ht="12.8" customHeight="1" s="111">
      <c r="A6" s="139">
        <f>IF(ISBLANK($B6),"",ROW()-2)</f>
        <v/>
      </c>
      <c r="B6" s="202" t="inlineStr">
        <is>
          <t>/usr/share/applications/*.desktop</t>
        </is>
      </c>
      <c r="C6" s="162" t="inlineStr">
        <is>
          <t>/home/barry/Documents/Non-User</t>
        </is>
      </c>
      <c r="D6" s="200">
        <f>IF(ISNA(VLOOKUP(B6,FS_SIZE!$B$1:$C$551,2,0)),"",VLOOKUP(B6,FS_SIZE!$B$1:$C$551,2,0))</f>
        <v/>
      </c>
    </row>
    <row r="7" ht="12.8" customHeight="1" s="111">
      <c r="A7" s="139">
        <f>IF(ISBLANK($B7),"",ROW()-2)</f>
        <v/>
      </c>
      <c r="B7" s="202" t="inlineStr">
        <is>
          <t>/home/barry/.mozilla/firefox/*.ini</t>
        </is>
      </c>
      <c r="C7" s="162" t="inlineStr">
        <is>
          <t>/home/barry/Documents/Non-User</t>
        </is>
      </c>
      <c r="D7" s="200">
        <f>IF(ISNA(VLOOKUP(B7,FS_SIZE!$B$1:$C$551,2,0)),"",VLOOKUP(B7,FS_SIZE!$B$1:$C$551,2,0))</f>
        <v/>
      </c>
    </row>
    <row r="8" ht="12.8" customHeight="1" s="111">
      <c r="A8" s="139">
        <f>IF(ISBLANK($B8),"",ROW()-2)</f>
        <v/>
      </c>
      <c r="B8" s="202" t="inlineStr">
        <is>
          <t>/etc/hosts</t>
        </is>
      </c>
      <c r="C8" s="162" t="inlineStr">
        <is>
          <t>/home/barry/Documents/Non-User</t>
        </is>
      </c>
      <c r="D8" s="200">
        <f>IF(ISNA(VLOOKUP(B8,FS_SIZE!$B$1:$C$551,2,0)),"",VLOOKUP(B8,FS_SIZE!$B$1:$C$551,2,0))</f>
        <v/>
      </c>
    </row>
    <row r="9" ht="12.8" customHeight="1" s="111">
      <c r="A9" s="139">
        <f>IF(ISBLANK($B9),"",ROW()-2)</f>
        <v/>
      </c>
      <c r="B9" s="202" t="n"/>
      <c r="C9" s="162" t="n"/>
      <c r="D9" s="200">
        <f>IF(ISNA(VLOOKUP(B9,FS_SIZE!$B$1:$C$551,2,0)),"",VLOOKUP(B9,FS_SIZE!$B$1:$C$551,2,0))</f>
        <v/>
      </c>
    </row>
    <row r="10" ht="12.8" customHeight="1" s="111">
      <c r="A10" s="139">
        <f>IF(ISBLANK($B10),"",ROW()-2)</f>
        <v/>
      </c>
      <c r="B10" s="202" t="n"/>
      <c r="C10" s="162" t="n"/>
      <c r="D10" s="200">
        <f>IF(ISNA(VLOOKUP(B10,FS_SIZE!$B$1:$C$551,2,0)),"",VLOOKUP(B10,FS_SIZE!$B$1:$C$551,2,0))</f>
        <v/>
      </c>
    </row>
    <row r="11" ht="12.8" customHeight="1" s="111">
      <c r="A11" s="139">
        <f>IF(ISBLANK($B11),"",ROW()-2)</f>
        <v/>
      </c>
      <c r="B11" s="202" t="n"/>
      <c r="C11" s="162" t="n"/>
      <c r="D11" s="200">
        <f>IF(ISNA(VLOOKUP(B11,FS_SIZE!$B$1:$C$551,2,0)),"",VLOOKUP(B11,FS_SIZE!$B$1:$C$551,2,0))</f>
        <v/>
      </c>
    </row>
    <row r="12" ht="12.8" customHeight="1" s="111">
      <c r="A12" s="139">
        <f>IF(ISBLANK($B12),"",ROW()-2)</f>
        <v/>
      </c>
      <c r="B12" s="202" t="n"/>
      <c r="C12" s="162" t="n"/>
      <c r="D12" s="200">
        <f>IF(ISNA(VLOOKUP(B12,FS_SIZE!$B$1:$C$551,2,0)),"",VLOOKUP(B12,FS_SIZE!$B$1:$C$551,2,0))</f>
        <v/>
      </c>
    </row>
    <row r="13" ht="12.8" customHeight="1" s="111">
      <c r="A13" s="139">
        <f>IF(ISBLANK($B13),"",ROW()-2)</f>
        <v/>
      </c>
      <c r="B13" s="202" t="n"/>
      <c r="C13" s="162" t="n"/>
      <c r="D13" s="200">
        <f>IF(ISNA(VLOOKUP(B13,FS_SIZE!$B$1:$C$551,2,0)),"",VLOOKUP(B13,FS_SIZE!$B$1:$C$551,2,0))</f>
        <v/>
      </c>
    </row>
    <row r="14" ht="12.8" customHeight="1" s="111">
      <c r="A14" s="139">
        <f>IF(ISBLANK($B14),"",ROW()-2)</f>
        <v/>
      </c>
      <c r="B14" s="202" t="n"/>
      <c r="C14" s="162" t="n"/>
      <c r="D14" s="200">
        <f>IF(ISNA(VLOOKUP(B14,FS_SIZE!$B$1:$C$551,2,0)),"",VLOOKUP(B14,FS_SIZE!$B$1:$C$551,2,0))</f>
        <v/>
      </c>
    </row>
    <row r="15" ht="12.8" customHeight="1" s="111">
      <c r="A15" s="139">
        <f>IF(ISBLANK($B15),"",ROW()-2)</f>
        <v/>
      </c>
      <c r="B15" s="202" t="n"/>
      <c r="C15" s="162" t="n"/>
      <c r="D15" s="200">
        <f>IF(ISNA(VLOOKUP(B15,FS_SIZE!$B$1:$C$551,2,0)),"",VLOOKUP(B15,FS_SIZE!$B$1:$C$551,2,0))</f>
        <v/>
      </c>
    </row>
    <row r="16" ht="12.8" customHeight="1" s="111">
      <c r="A16" s="139">
        <f>IF(ISBLANK($B16),"",ROW()-2)</f>
        <v/>
      </c>
      <c r="B16" s="202" t="n"/>
      <c r="C16" s="162" t="n"/>
      <c r="D16" s="200">
        <f>IF(ISNA(VLOOKUP(B16,FS_SIZE!$B$1:$C$551,2,0)),"",VLOOKUP(B16,FS_SIZE!$B$1:$C$551,2,0))</f>
        <v/>
      </c>
    </row>
    <row r="17" ht="12.8" customHeight="1" s="111">
      <c r="A17" s="139">
        <f>IF(ISBLANK($B17),"",ROW()-2)</f>
        <v/>
      </c>
      <c r="B17" s="202" t="n"/>
      <c r="C17" s="162" t="n"/>
      <c r="D17" s="200">
        <f>IF(ISNA(VLOOKUP(B17,FS_SIZE!$B$1:$C$551,2,0)),"",VLOOKUP(B17,FS_SIZE!$B$1:$C$551,2,0))</f>
        <v/>
      </c>
    </row>
    <row r="18" ht="12.8" customHeight="1" s="111">
      <c r="A18" s="139">
        <f>IF(ISBLANK($B18),"",ROW()-2)</f>
        <v/>
      </c>
      <c r="B18" s="202" t="n"/>
      <c r="C18" s="162" t="n"/>
      <c r="D18" s="200">
        <f>IF(ISNA(VLOOKUP(B18,FS_SIZE!$B$1:$C$551,2,0)),"",VLOOKUP(B18,FS_SIZE!$B$1:$C$551,2,0))</f>
        <v/>
      </c>
    </row>
    <row r="19" ht="12.8" customHeight="1" s="111">
      <c r="A19" s="139">
        <f>IF(ISBLANK($B19),"",ROW()-2)</f>
        <v/>
      </c>
      <c r="B19" s="202" t="n"/>
      <c r="C19" s="162" t="n"/>
      <c r="D19" s="200">
        <f>IF(ISNA(VLOOKUP(B19,FS_SIZE!$B$1:$C$551,2,0)),"",VLOOKUP(B19,FS_SIZE!$B$1:$C$551,2,0))</f>
        <v/>
      </c>
    </row>
    <row r="20" ht="12.8" customHeight="1" s="111">
      <c r="A20" s="139">
        <f>IF(ISBLANK($B20),"",ROW()-2)</f>
        <v/>
      </c>
      <c r="B20" s="202" t="n"/>
      <c r="C20" s="162" t="n"/>
      <c r="D20" s="200">
        <f>IF(ISNA(VLOOKUP(B20,FS_SIZE!$B$1:$C$551,2,0)),"",VLOOKUP(B20,FS_SIZE!$B$1:$C$551,2,0))</f>
        <v/>
      </c>
    </row>
    <row r="21" ht="12.8" customHeight="1" s="111">
      <c r="A21" s="139">
        <f>IF(ISBLANK($B21),"",ROW()-2)</f>
        <v/>
      </c>
      <c r="B21" s="202" t="n"/>
      <c r="C21" s="162" t="n"/>
      <c r="D21" s="200">
        <f>IF(ISNA(VLOOKUP(B21,FS_SIZE!$B$1:$C$551,2,0)),"",VLOOKUP(B21,FS_SIZE!$B$1:$C$551,2,0))</f>
        <v/>
      </c>
    </row>
    <row r="22" ht="12.8" customHeight="1" s="111">
      <c r="A22" s="139">
        <f>IF(ISBLANK($B22),"",ROW()-2)</f>
        <v/>
      </c>
      <c r="B22" s="202" t="n"/>
      <c r="C22" s="162" t="n"/>
      <c r="D22" s="200">
        <f>IF(ISNA(VLOOKUP(B22,FS_SIZE!$B$1:$C$551,2,0)),"",VLOOKUP(B22,FS_SIZE!$B$1:$C$551,2,0))</f>
        <v/>
      </c>
    </row>
    <row r="23" ht="12.8" customHeight="1" s="111">
      <c r="A23" s="139">
        <f>IF(ISBLANK($B23),"",ROW()-2)</f>
        <v/>
      </c>
      <c r="B23" s="202" t="n"/>
      <c r="C23" s="162" t="n"/>
      <c r="D23" s="200">
        <f>IF(ISNA(VLOOKUP(B23,FS_SIZE!$B$1:$C$551,2,0)),"",VLOOKUP(B23,FS_SIZE!$B$1:$C$551,2,0))</f>
        <v/>
      </c>
    </row>
    <row r="24" ht="12.8" customHeight="1" s="111">
      <c r="A24" s="139">
        <f>IF(ISBLANK($B24),"",ROW()-2)</f>
        <v/>
      </c>
      <c r="B24" s="202" t="n"/>
      <c r="C24" s="162" t="n"/>
      <c r="D24" s="200">
        <f>IF(ISNA(VLOOKUP(B24,FS_SIZE!$B$1:$C$551,2,0)),"",VLOOKUP(B24,FS_SIZE!$B$1:$C$551,2,0))</f>
        <v/>
      </c>
    </row>
    <row r="25" ht="12.8" customHeight="1" s="111">
      <c r="A25" s="139">
        <f>IF(ISBLANK($B25),"",ROW()-2)</f>
        <v/>
      </c>
      <c r="B25" s="202" t="n"/>
      <c r="C25" s="162" t="n"/>
      <c r="D25" s="200">
        <f>IF(ISNA(VLOOKUP(B25,FS_SIZE!$B$1:$C$551,2,0)),"",VLOOKUP(B25,FS_SIZE!$B$1:$C$551,2,0))</f>
        <v/>
      </c>
    </row>
    <row r="26" ht="12.8" customHeight="1" s="111">
      <c r="A26" s="139">
        <f>IF(ISBLANK($B26),"",ROW()-2)</f>
        <v/>
      </c>
      <c r="B26" s="202" t="n"/>
      <c r="C26" s="162" t="n"/>
      <c r="D26" s="200">
        <f>IF(ISNA(VLOOKUP(B26,FS_SIZE!$B$1:$C$551,2,0)),"",VLOOKUP(B26,FS_SIZE!$B$1:$C$551,2,0))</f>
        <v/>
      </c>
    </row>
    <row r="27" ht="12.8" customHeight="1" s="111">
      <c r="A27" s="139">
        <f>IF(ISBLANK($B27),"",ROW()-2)</f>
        <v/>
      </c>
      <c r="B27" s="202" t="n"/>
      <c r="C27" s="162" t="n"/>
      <c r="D27" s="200">
        <f>IF(ISNA(VLOOKUP(B27,FS_SIZE!$B$1:$C$551,2,0)),"",VLOOKUP(B27,FS_SIZE!$B$1:$C$551,2,0))</f>
        <v/>
      </c>
    </row>
    <row r="28" ht="12.8" customHeight="1" s="111">
      <c r="A28" s="139">
        <f>IF(ISBLANK($B28),"",ROW()-2)</f>
        <v/>
      </c>
      <c r="B28" s="202" t="n"/>
      <c r="C28" s="162" t="n"/>
      <c r="D28" s="200">
        <f>IF(ISNA(VLOOKUP(B28,FS_SIZE!$B$1:$C$551,2,0)),"",VLOOKUP(B28,FS_SIZE!$B$1:$C$551,2,0))</f>
        <v/>
      </c>
    </row>
    <row r="29" ht="12.8" customHeight="1" s="111">
      <c r="A29" s="139">
        <f>IF(ISBLANK($B29),"",ROW()-2)</f>
        <v/>
      </c>
      <c r="B29" s="202" t="n"/>
      <c r="C29" s="162" t="n"/>
      <c r="D29" s="200">
        <f>IF(ISNA(VLOOKUP(B29,FS_SIZE!$B$1:$C$551,2,0)),"",VLOOKUP(B29,FS_SIZE!$B$1:$C$551,2,0))</f>
        <v/>
      </c>
    </row>
    <row r="30" ht="12.8" customHeight="1" s="111">
      <c r="A30" s="139">
        <f>IF(ISBLANK($B30),"",ROW()-2)</f>
        <v/>
      </c>
      <c r="B30" s="202" t="n"/>
      <c r="C30" s="162" t="n"/>
      <c r="D30" s="200">
        <f>IF(ISNA(VLOOKUP(B30,FS_SIZE!$B$1:$C$551,2,0)),"",VLOOKUP(B30,FS_SIZE!$B$1:$C$551,2,0))</f>
        <v/>
      </c>
    </row>
    <row r="31" ht="12.8" customHeight="1" s="111">
      <c r="A31" s="139">
        <f>IF(ISBLANK($B31),"",ROW()-2)</f>
        <v/>
      </c>
      <c r="B31" s="202" t="n"/>
      <c r="C31" s="162" t="n"/>
      <c r="D31" s="200">
        <f>IF(ISNA(VLOOKUP(B31,FS_SIZE!$B$1:$C$551,2,0)),"",VLOOKUP(B31,FS_SIZE!$B$1:$C$551,2,0))</f>
        <v/>
      </c>
    </row>
    <row r="32" ht="12.8" customHeight="1" s="111">
      <c r="A32" s="139">
        <f>IF(ISBLANK($B32),"",ROW()-2)</f>
        <v/>
      </c>
      <c r="B32" s="202" t="n"/>
      <c r="C32" s="162" t="n"/>
      <c r="D32" s="200">
        <f>IF(ISNA(VLOOKUP(B32,FS_SIZE!$B$1:$C$551,2,0)),"",VLOOKUP(B32,FS_SIZE!$B$1:$C$551,2,0))</f>
        <v/>
      </c>
    </row>
    <row r="33" ht="12.8" customHeight="1" s="111">
      <c r="A33" s="139">
        <f>IF(ISBLANK($B33),"",ROW()-2)</f>
        <v/>
      </c>
      <c r="B33" s="202" t="n"/>
      <c r="C33" s="162" t="n"/>
      <c r="D33" s="200">
        <f>IF(ISNA(VLOOKUP(B33,FS_SIZE!$B$1:$C$551,2,0)),"",VLOOKUP(B33,FS_SIZE!$B$1:$C$551,2,0))</f>
        <v/>
      </c>
    </row>
    <row r="34" ht="12.8" customHeight="1" s="111">
      <c r="A34" s="139">
        <f>IF(ISBLANK($B34),"",ROW()-2)</f>
        <v/>
      </c>
      <c r="B34" s="202" t="n"/>
      <c r="C34" s="162" t="n"/>
      <c r="D34" s="200">
        <f>IF(ISNA(VLOOKUP(B34,FS_SIZE!$B$1:$C$551,2,0)),"",VLOOKUP(B34,FS_SIZE!$B$1:$C$551,2,0))</f>
        <v/>
      </c>
    </row>
    <row r="35" ht="12.8" customHeight="1" s="111">
      <c r="A35" s="139">
        <f>IF(ISBLANK($B35),"",ROW()-2)</f>
        <v/>
      </c>
      <c r="B35" s="202" t="n"/>
      <c r="C35" s="162" t="n"/>
      <c r="D35" s="200">
        <f>IF(ISNA(VLOOKUP(B35,FS_SIZE!$B$1:$C$551,2,0)),"",VLOOKUP(B35,FS_SIZE!$B$1:$C$551,2,0))</f>
        <v/>
      </c>
    </row>
    <row r="36" ht="12.8" customHeight="1" s="111">
      <c r="A36" s="139">
        <f>IF(ISBLANK($B36),"",ROW()-2)</f>
        <v/>
      </c>
      <c r="B36" s="202" t="n"/>
      <c r="C36" s="162" t="n"/>
      <c r="D36" s="200">
        <f>IF(ISNA(VLOOKUP(B36,FS_SIZE!$B$1:$C$551,2,0)),"",VLOOKUP(B36,FS_SIZE!$B$1:$C$551,2,0))</f>
        <v/>
      </c>
    </row>
    <row r="37" ht="12.8" customHeight="1" s="111">
      <c r="A37" s="139">
        <f>IF(ISBLANK($B37),"",ROW()-2)</f>
        <v/>
      </c>
      <c r="B37" s="202" t="n"/>
      <c r="C37" s="162" t="n"/>
      <c r="D37" s="200">
        <f>IF(ISNA(VLOOKUP(B37,FS_SIZE!$B$1:$C$551,2,0)),"",VLOOKUP(B37,FS_SIZE!$B$1:$C$551,2,0))</f>
        <v/>
      </c>
    </row>
    <row r="38" ht="12.8" customHeight="1" s="111">
      <c r="A38" s="139">
        <f>IF(ISBLANK($B38),"",ROW()-2)</f>
        <v/>
      </c>
      <c r="B38" s="202" t="n"/>
      <c r="C38" s="162" t="n"/>
      <c r="D38" s="200">
        <f>IF(ISNA(VLOOKUP(B38,FS_SIZE!$B$1:$C$551,2,0)),"",VLOOKUP(B38,FS_SIZE!$B$1:$C$551,2,0))</f>
        <v/>
      </c>
    </row>
    <row r="39" ht="12.8" customHeight="1" s="111">
      <c r="A39" s="139">
        <f>IF(ISBLANK($B39),"",ROW()-2)</f>
        <v/>
      </c>
      <c r="B39" s="202" t="n"/>
      <c r="C39" s="162" t="n"/>
      <c r="D39" s="200">
        <f>IF(ISNA(VLOOKUP(B39,FS_SIZE!$B$1:$C$551,2,0)),"",VLOOKUP(B39,FS_SIZE!$B$1:$C$551,2,0))</f>
        <v/>
      </c>
    </row>
    <row r="40" ht="12.8" customHeight="1" s="111">
      <c r="A40" s="139">
        <f>IF(ISBLANK($B40),"",ROW()-2)</f>
        <v/>
      </c>
      <c r="B40" s="202" t="n"/>
      <c r="C40" s="162" t="n"/>
      <c r="D40" s="200">
        <f>IF(ISNA(VLOOKUP(B40,FS_SIZE!$B$1:$C$551,2,0)),"",VLOOKUP(B40,FS_SIZE!$B$1:$C$551,2,0))</f>
        <v/>
      </c>
    </row>
    <row r="41" ht="12.8" customHeight="1" s="111">
      <c r="A41" s="139">
        <f>IF(ISBLANK($B41),"",ROW()-2)</f>
        <v/>
      </c>
      <c r="B41" s="202" t="n"/>
      <c r="C41" s="162" t="n"/>
      <c r="D41" s="200">
        <f>IF(ISNA(VLOOKUP(B41,FS_SIZE!$B$1:$C$551,2,0)),"",VLOOKUP(B41,FS_SIZE!$B$1:$C$551,2,0))</f>
        <v/>
      </c>
    </row>
    <row r="42" ht="12.8" customHeight="1" s="111">
      <c r="A42" s="139">
        <f>IF(ISBLANK($B42),"",ROW()-2)</f>
        <v/>
      </c>
      <c r="B42" s="202" t="n"/>
      <c r="C42" s="162" t="n"/>
      <c r="D42" s="200">
        <f>IF(ISNA(VLOOKUP(B42,FS_SIZE!$B$1:$C$551,2,0)),"",VLOOKUP(B42,FS_SIZE!$B$1:$C$551,2,0))</f>
        <v/>
      </c>
    </row>
    <row r="43" ht="12.8" customHeight="1" s="111">
      <c r="A43" s="139">
        <f>IF(ISBLANK($B43),"",ROW()-2)</f>
        <v/>
      </c>
      <c r="B43" s="202" t="n"/>
      <c r="C43" s="162" t="n"/>
      <c r="D43" s="200">
        <f>IF(ISNA(VLOOKUP(B43,FS_SIZE!$B$1:$C$551,2,0)),"",VLOOKUP(B43,FS_SIZE!$B$1:$C$551,2,0))</f>
        <v/>
      </c>
    </row>
    <row r="44" ht="12.8" customHeight="1" s="111">
      <c r="A44" s="139">
        <f>IF(ISBLANK($B44),"",ROW()-2)</f>
        <v/>
      </c>
      <c r="B44" s="202" t="n"/>
      <c r="C44" s="162" t="n"/>
      <c r="D44" s="200">
        <f>IF(ISNA(VLOOKUP(B44,FS_SIZE!$B$1:$C$551,2,0)),"",VLOOKUP(B44,FS_SIZE!$B$1:$C$551,2,0))</f>
        <v/>
      </c>
    </row>
    <row r="45" ht="12.8" customHeight="1" s="111">
      <c r="A45" s="139">
        <f>IF(ISBLANK($B45),"",ROW()-2)</f>
        <v/>
      </c>
      <c r="B45" s="202" t="n"/>
      <c r="C45" s="162" t="n"/>
      <c r="D45" s="200">
        <f>IF(ISNA(VLOOKUP(B45,FS_SIZE!$B$1:$C$551,2,0)),"",VLOOKUP(B45,FS_SIZE!$B$1:$C$551,2,0))</f>
        <v/>
      </c>
    </row>
    <row r="46" ht="12.8" customHeight="1" s="111">
      <c r="A46" s="139">
        <f>IF(ISBLANK($B46),"",ROW()-2)</f>
        <v/>
      </c>
      <c r="B46" s="202" t="n"/>
      <c r="C46" s="162" t="n"/>
      <c r="D46" s="200">
        <f>IF(ISNA(VLOOKUP(B46,FS_SIZE!$B$1:$C$551,2,0)),"",VLOOKUP(B46,FS_SIZE!$B$1:$C$551,2,0))</f>
        <v/>
      </c>
    </row>
    <row r="47" ht="12.8" customHeight="1" s="111">
      <c r="A47" s="139">
        <f>IF(ISBLANK($B47),"",ROW()-2)</f>
        <v/>
      </c>
      <c r="B47" s="202" t="n"/>
      <c r="C47" s="162" t="n"/>
      <c r="D47" s="200">
        <f>IF(ISNA(VLOOKUP(B47,FS_SIZE!$B$1:$C$551,2,0)),"",VLOOKUP(B47,FS_SIZE!$B$1:$C$551,2,0))</f>
        <v/>
      </c>
    </row>
    <row r="48" ht="12.8" customHeight="1" s="111">
      <c r="A48" s="139">
        <f>IF(ISBLANK($B48),"",ROW()-2)</f>
        <v/>
      </c>
      <c r="B48" s="202" t="n"/>
      <c r="C48" s="162" t="n"/>
      <c r="D48" s="200">
        <f>IF(ISNA(VLOOKUP(B48,FS_SIZE!$B$1:$C$551,2,0)),"",VLOOKUP(B48,FS_SIZE!$B$1:$C$551,2,0))</f>
        <v/>
      </c>
    </row>
    <row r="49" ht="12.8" customHeight="1" s="111">
      <c r="A49" s="139">
        <f>IF(ISBLANK($B49),"",ROW()-2)</f>
        <v/>
      </c>
      <c r="B49" s="202" t="n"/>
      <c r="C49" s="162" t="n"/>
      <c r="D49" s="200">
        <f>IF(ISNA(VLOOKUP(B49,FS_SIZE!$B$1:$C$551,2,0)),"",VLOOKUP(B49,FS_SIZE!$B$1:$C$551,2,0))</f>
        <v/>
      </c>
    </row>
    <row r="50" ht="12.8" customHeight="1" s="111">
      <c r="A50" s="139">
        <f>IF(ISBLANK($B50),"",ROW()-2)</f>
        <v/>
      </c>
      <c r="B50" s="202" t="n"/>
      <c r="C50" s="162" t="n"/>
      <c r="D50" s="200">
        <f>IF(ISNA(VLOOKUP(B50,FS_SIZE!$B$1:$C$551,2,0)),"",VLOOKUP(B50,FS_SIZE!$B$1:$C$551,2,0))</f>
        <v/>
      </c>
    </row>
    <row r="51" ht="12.8" customHeight="1" s="111">
      <c r="A51" s="145">
        <f>IF(ISBLANK($B51),"",ROW()-2)</f>
        <v/>
      </c>
      <c r="B51" s="203" t="n"/>
      <c r="C51" s="163" t="n"/>
      <c r="D51" s="204">
        <f>IF(ISNA(VLOOKUP(B51,FS_SIZE!$B$1:$C$551,2,0)),"",VLOOKUP(B51,FS_SIZE!$B$1:$C$551,2,0))</f>
        <v/>
      </c>
    </row>
  </sheetData>
  <mergeCells count="1">
    <mergeCell ref="E1:G51"/>
  </mergeCells>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filterMode="0">
    <tabColor rgb="FFFF0000"/>
    <outlinePr summaryBelow="1" summaryRight="1"/>
    <pageSetUpPr fitToPage="0"/>
  </sheetPr>
  <dimension ref="A1:J7"/>
  <sheetViews>
    <sheetView showFormulas="0" showGridLines="1" showRowColHeaders="1" showZeros="1" rightToLeft="0" tabSelected="0" showOutlineSymbols="1" defaultGridColor="1" view="normal" topLeftCell="A1" colorId="64" zoomScale="130" zoomScaleNormal="130" zoomScalePageLayoutView="100" workbookViewId="0">
      <selection pane="topLeft" activeCell="A1" activeCellId="0" sqref="A1"/>
    </sheetView>
  </sheetViews>
  <sheetFormatPr baseColWidth="8" defaultColWidth="12.2265625" defaultRowHeight="12.8" zeroHeight="0" outlineLevelRow="0" outlineLevelCol="0"/>
  <cols>
    <col width="19.19" customWidth="1" style="119" min="1" max="1"/>
    <col width="3.71" customWidth="1" style="119" min="2" max="2"/>
    <col width="18.7" customWidth="1" style="119" min="3" max="3"/>
    <col width="4.17" customWidth="1" style="119" min="4" max="4"/>
    <col width="11.52" customWidth="1" style="119" min="1019" max="1024"/>
  </cols>
  <sheetData>
    <row r="1" ht="12.8" customFormat="1" customHeight="1" s="119">
      <c r="A1" s="205" t="inlineStr">
        <is>
          <t>Frequency Table</t>
        </is>
      </c>
      <c r="B1" s="206" t="n"/>
      <c r="C1" s="207" t="inlineStr">
        <is>
          <t>DeviceType</t>
        </is>
      </c>
      <c r="D1" s="208" t="n"/>
      <c r="E1" s="208" t="inlineStr">
        <is>
          <t>LogLevel</t>
        </is>
      </c>
      <c r="F1" s="158" t="n"/>
      <c r="G1" s="130" t="n"/>
      <c r="H1" s="159" t="n"/>
      <c r="I1" s="130" t="n"/>
      <c r="J1" s="130" t="n"/>
    </row>
    <row r="2" ht="12.8" customHeight="1" s="111">
      <c r="A2" s="209" t="inlineStr">
        <is>
          <t>Daily</t>
        </is>
      </c>
      <c r="B2" s="210" t="n"/>
      <c r="C2" s="209" t="inlineStr">
        <is>
          <t>Disk</t>
        </is>
      </c>
      <c r="D2" s="210" t="n"/>
      <c r="E2" s="209" t="inlineStr">
        <is>
          <t>Critical</t>
        </is>
      </c>
    </row>
    <row r="3" ht="12.8" customHeight="1" s="111">
      <c r="A3" s="209" t="inlineStr">
        <is>
          <t>Weekly</t>
        </is>
      </c>
      <c r="B3" s="210" t="n"/>
      <c r="C3" s="209" t="inlineStr">
        <is>
          <t>USB-Stick</t>
        </is>
      </c>
      <c r="D3" s="210" t="n"/>
      <c r="E3" s="209" t="inlineStr">
        <is>
          <t>Error</t>
        </is>
      </c>
    </row>
    <row r="4" ht="12.8" customHeight="1" s="111">
      <c r="A4" s="209" t="inlineStr">
        <is>
          <t>Monthly</t>
        </is>
      </c>
      <c r="B4" s="210" t="n"/>
      <c r="C4" s="209" t="inlineStr">
        <is>
          <t>File</t>
        </is>
      </c>
      <c r="D4" s="210" t="n"/>
      <c r="E4" s="209" t="inlineStr">
        <is>
          <t>Warning</t>
        </is>
      </c>
    </row>
    <row r="5" ht="12.8" customHeight="1" s="111">
      <c r="A5" s="209" t="inlineStr">
        <is>
          <t>Yearly</t>
        </is>
      </c>
      <c r="B5" s="210" t="n"/>
      <c r="C5" s="211" t="inlineStr">
        <is>
          <t>CDROM</t>
        </is>
      </c>
      <c r="D5" s="210" t="n"/>
      <c r="E5" s="211" t="inlineStr">
        <is>
          <t>Info</t>
        </is>
      </c>
    </row>
    <row r="6" ht="12.8" customHeight="1" s="111">
      <c r="A6" s="209" t="inlineStr">
        <is>
          <t>Archive</t>
        </is>
      </c>
      <c r="B6" s="210" t="n"/>
      <c r="C6" s="209" t="inlineStr">
        <is>
          <t>ExternalDisk</t>
        </is>
      </c>
      <c r="D6" s="210" t="n"/>
      <c r="E6" s="209" t="inlineStr">
        <is>
          <t>Debug</t>
        </is>
      </c>
    </row>
    <row r="7" ht="12.8" customHeight="1" s="111">
      <c r="A7" s="212" t="inlineStr">
        <is>
          <t>Test</t>
        </is>
      </c>
      <c r="B7" s="210" t="n"/>
      <c r="C7" s="212" t="n"/>
      <c r="D7" s="210" t="n"/>
      <c r="E7" s="212" t="n"/>
    </row>
  </sheetData>
  <dataValidations count="1">
    <dataValidation sqref="C4:C6 E4:E6" showErrorMessage="1" showDropDown="0" showInputMessage="0" allowBlank="0" operator="equal">
      <formula1>0</formula1>
      <formula2>0</formula2>
    </dataValidation>
  </dataValidations>
  <printOptions horizontalCentered="0" verticalCentered="0" headings="0" gridLines="0" gridLinesSet="1"/>
  <pageMargins left="0.7875" right="0.7875" top="1.025" bottom="1.025"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&amp;C&amp;A</oddHeader>
    <oddFooter>&amp;CPage &amp;P</oddFooter>
    <evenHeader/>
    <evenFooter/>
    <firstHeader/>
    <firstFooter/>
  </headerFooter>
</worksheet>
</file>

<file path=xl/worksheets/sheet9.xml><?xml version="1.0" encoding="utf-8"?>
<worksheet xmlns="http://schemas.openxmlformats.org/spreadsheetml/2006/main">
  <sheetPr filterMode="0">
    <tabColor rgb="FFFF0000"/>
    <outlinePr summaryBelow="1" summaryRight="1"/>
    <pageSetUpPr fitToPage="0"/>
  </sheetPr>
  <dimension ref="A1:C1001"/>
  <sheetViews>
    <sheetView showFormulas="0" showGridLines="1" showRowColHeaders="1" showZeros="1" rightToLeft="0" tabSelected="0" showOutlineSymbols="1" defaultGridColor="1" view="normal" topLeftCell="A1" colorId="64" zoomScale="130" zoomScaleNormal="130" zoomScalePageLayoutView="100" workbookViewId="0">
      <selection pane="topLeft" activeCell="B13" activeCellId="0" sqref="B13"/>
    </sheetView>
  </sheetViews>
  <sheetFormatPr baseColWidth="8" defaultColWidth="12.15625" defaultRowHeight="12.8" zeroHeight="0" outlineLevelRow="0" outlineLevelCol="0"/>
  <cols>
    <col width="10.31" customWidth="1" style="119" min="1" max="1"/>
    <col width="68.26000000000001" customWidth="1" style="119" min="2" max="2"/>
    <col width="34.36" customWidth="1" style="213" min="3" max="3"/>
    <col width="3.79" customWidth="1" style="119" min="4" max="4"/>
    <col width="5.46" customWidth="1" style="119" min="5" max="5"/>
    <col width="3.93" customWidth="1" style="119" min="6" max="6"/>
    <col width="3.11" customWidth="1" style="119" min="7" max="7"/>
    <col width="8.52" customWidth="1" style="119" min="8" max="8"/>
  </cols>
  <sheetData>
    <row r="1" ht="12.8" customHeight="1" s="111">
      <c r="A1" s="210" t="inlineStr">
        <is>
          <t>du -sh</t>
        </is>
      </c>
      <c r="B1" s="210" t="inlineStr">
        <is>
          <t>Path</t>
        </is>
      </c>
      <c r="C1" s="210" t="inlineStr">
        <is>
          <t>Size</t>
        </is>
      </c>
    </row>
    <row r="2" ht="12.8" customHeight="1" s="111">
      <c r="A2" s="210" t="inlineStr">
        <is>
          <t>41G</t>
        </is>
      </c>
      <c r="B2" s="214" t="inlineStr">
        <is>
          <t>/Archives/Albums</t>
        </is>
      </c>
      <c r="C2" s="215">
        <f>LEFT(A2,FIND("G",A2)-1)*1000000000</f>
        <v/>
      </c>
    </row>
    <row r="3" ht="12.8" customHeight="1" s="111">
      <c r="A3" s="210" t="inlineStr">
        <is>
          <t>188M</t>
        </is>
      </c>
      <c r="B3" s="214" t="inlineStr">
        <is>
          <t>/Archives/albums/1978</t>
        </is>
      </c>
      <c r="C3" s="215">
        <f>LEFT(A3,FIND("M",A3)-1)*1000000</f>
        <v/>
      </c>
    </row>
    <row r="4" ht="12.8" customHeight="1" s="111">
      <c r="A4" s="210" t="inlineStr">
        <is>
          <t>84M</t>
        </is>
      </c>
      <c r="B4" s="214" t="inlineStr">
        <is>
          <t>/Archives/albums/1985</t>
        </is>
      </c>
      <c r="C4" s="215">
        <f>LEFT(A4,FIND("M",A4)-1)*1000000</f>
        <v/>
      </c>
    </row>
    <row r="5" ht="12.8" customHeight="1" s="111">
      <c r="A5" s="210" t="inlineStr">
        <is>
          <t>680M</t>
        </is>
      </c>
      <c r="B5" s="214" t="inlineStr">
        <is>
          <t>/Archives/albums/1987</t>
        </is>
      </c>
      <c r="C5" s="215">
        <f>LEFT(A5,FIND("M",A5)-1)*1000000</f>
        <v/>
      </c>
    </row>
    <row r="6" ht="12.8" customHeight="1" s="111">
      <c r="A6" s="210" t="inlineStr">
        <is>
          <t>4.0K</t>
        </is>
      </c>
      <c r="B6" s="214" t="inlineStr">
        <is>
          <t>/Archives/albums/1989</t>
        </is>
      </c>
      <c r="C6" s="215">
        <f>LEFT(A6,FIND("K",A6)-1)*1000</f>
        <v/>
      </c>
    </row>
    <row r="7" ht="12.8" customHeight="1" s="111">
      <c r="A7" s="210" t="inlineStr">
        <is>
          <t>10M</t>
        </is>
      </c>
      <c r="B7" s="214" t="inlineStr">
        <is>
          <t>/Archives/albums/1990</t>
        </is>
      </c>
      <c r="C7" s="215">
        <f>LEFT(A7,FIND("M",A7)-1)*1000000</f>
        <v/>
      </c>
    </row>
    <row r="8" ht="12.8" customHeight="1" s="111">
      <c r="A8" s="210" t="inlineStr">
        <is>
          <t>11M</t>
        </is>
      </c>
      <c r="B8" s="214" t="inlineStr">
        <is>
          <t>/Archives/albums/1992</t>
        </is>
      </c>
      <c r="C8" s="215">
        <f>LEFT(A8,FIND("M",A8)-1)*1000000</f>
        <v/>
      </c>
    </row>
    <row r="9" ht="12.8" customHeight="1" s="111">
      <c r="A9" s="210" t="inlineStr">
        <is>
          <t>1.9G</t>
        </is>
      </c>
      <c r="B9" s="214" t="inlineStr">
        <is>
          <t>/Archives/albums/1994</t>
        </is>
      </c>
      <c r="C9" s="215">
        <f>LEFT(A9,FIND("G",A9)-1)*1000000000</f>
        <v/>
      </c>
    </row>
    <row r="10" ht="12.8" customHeight="1" s="111">
      <c r="A10" s="210" t="inlineStr">
        <is>
          <t>603M</t>
        </is>
      </c>
      <c r="B10" s="214" t="inlineStr">
        <is>
          <t>/Archives/albums/1995</t>
        </is>
      </c>
      <c r="C10" s="215">
        <f>LEFT(A10,FIND("M",A10)-1)*1000000</f>
        <v/>
      </c>
    </row>
    <row r="11" ht="12.8" customHeight="1" s="111">
      <c r="A11" s="210" t="inlineStr">
        <is>
          <t>9.4M</t>
        </is>
      </c>
      <c r="B11" s="214" t="inlineStr">
        <is>
          <t>/Archives/albums/1997</t>
        </is>
      </c>
      <c r="C11" s="215">
        <f>LEFT(A11,FIND("M",A11)-1)*1000000</f>
        <v/>
      </c>
    </row>
    <row r="12" ht="12.8" customHeight="1" s="111">
      <c r="A12" s="210" t="inlineStr">
        <is>
          <t>242M</t>
        </is>
      </c>
      <c r="B12" s="214" t="inlineStr">
        <is>
          <t>/Archives/albums/1998</t>
        </is>
      </c>
      <c r="C12" s="215">
        <f>LEFT(A12,FIND("M",A12)-1)*1000000</f>
        <v/>
      </c>
    </row>
    <row r="13" ht="12.8" customHeight="1" s="111">
      <c r="A13" s="210" t="inlineStr">
        <is>
          <t>176M</t>
        </is>
      </c>
      <c r="B13" s="214" t="inlineStr">
        <is>
          <t>/Archives/albums/1999</t>
        </is>
      </c>
      <c r="C13" s="215">
        <f>LEFT(A13,FIND("M",A13)-1)*1000000</f>
        <v/>
      </c>
    </row>
    <row r="14" ht="12.8" customHeight="1" s="111">
      <c r="A14" s="210" t="inlineStr">
        <is>
          <t>46M</t>
        </is>
      </c>
      <c r="B14" s="214" t="inlineStr">
        <is>
          <t>/Archives/albums/2000</t>
        </is>
      </c>
      <c r="C14" s="215">
        <f>LEFT(A14,FIND("M",A14)-1)*1000000</f>
        <v/>
      </c>
    </row>
    <row r="15" ht="12.8" customHeight="1" s="111">
      <c r="A15" s="210" t="inlineStr">
        <is>
          <t>964M</t>
        </is>
      </c>
      <c r="B15" s="214" t="inlineStr">
        <is>
          <t>/Archives/albums/2001</t>
        </is>
      </c>
      <c r="C15" s="215">
        <f>LEFT(A15,FIND("M",A15)-1)*1000000</f>
        <v/>
      </c>
    </row>
    <row r="16" ht="12.8" customHeight="1" s="111">
      <c r="A16" s="210" t="inlineStr">
        <is>
          <t>8.6M</t>
        </is>
      </c>
      <c r="B16" s="214" t="inlineStr">
        <is>
          <t>/Archives/albums/2002</t>
        </is>
      </c>
      <c r="C16" s="215">
        <f>LEFT(A16,FIND("M",A16)-1)*1000000</f>
        <v/>
      </c>
    </row>
    <row r="17" ht="12.8" customHeight="1" s="111">
      <c r="A17" s="210" t="inlineStr">
        <is>
          <t>49M</t>
        </is>
      </c>
      <c r="B17" s="214" t="inlineStr">
        <is>
          <t>/Archives/albums/2003</t>
        </is>
      </c>
      <c r="C17" s="215">
        <f>LEFT(A17,FIND("M",A17)-1)*1000000</f>
        <v/>
      </c>
    </row>
    <row r="18" ht="12.8" customHeight="1" s="111">
      <c r="A18" s="210" t="inlineStr">
        <is>
          <t>143M</t>
        </is>
      </c>
      <c r="B18" s="214" t="inlineStr">
        <is>
          <t>/Archives/albums/2004</t>
        </is>
      </c>
      <c r="C18" s="215">
        <f>LEFT(A18,FIND("M",A18)-1)*1000000</f>
        <v/>
      </c>
    </row>
    <row r="19" ht="12.8" customHeight="1" s="111">
      <c r="A19" s="210" t="inlineStr">
        <is>
          <t>456K</t>
        </is>
      </c>
      <c r="B19" s="214" t="inlineStr">
        <is>
          <t>/Archives/albums/2005</t>
        </is>
      </c>
      <c r="C19" s="215">
        <f>LEFT(A19,FIND("K",A19)-1)*1000</f>
        <v/>
      </c>
    </row>
    <row r="20" ht="12.8" customHeight="1" s="111">
      <c r="A20" s="210" t="inlineStr">
        <is>
          <t>153M</t>
        </is>
      </c>
      <c r="B20" s="214" t="inlineStr">
        <is>
          <t>/Archives/albums/2006</t>
        </is>
      </c>
      <c r="C20" s="215">
        <f>LEFT(A20,FIND("M",A20)-1)*1000000</f>
        <v/>
      </c>
    </row>
    <row r="21" ht="12.8" customHeight="1" s="111">
      <c r="A21" s="210" t="inlineStr">
        <is>
          <t>434M</t>
        </is>
      </c>
      <c r="B21" s="214" t="inlineStr">
        <is>
          <t>/Archives/albums/2007</t>
        </is>
      </c>
      <c r="C21" s="215">
        <f>LEFT(A21,FIND("M",A21)-1)*1000000</f>
        <v/>
      </c>
    </row>
    <row r="22" ht="12.8" customHeight="1" s="111">
      <c r="A22" s="210" t="inlineStr">
        <is>
          <t>371M</t>
        </is>
      </c>
      <c r="B22" s="214" t="inlineStr">
        <is>
          <t>/Archives/albums/2008</t>
        </is>
      </c>
      <c r="C22" s="215">
        <f>LEFT(A22,FIND("M",A22)-1)*1000000</f>
        <v/>
      </c>
    </row>
    <row r="23" ht="12.8" customHeight="1" s="111">
      <c r="A23" s="210" t="inlineStr">
        <is>
          <t>1.4G</t>
        </is>
      </c>
      <c r="B23" s="214" t="inlineStr">
        <is>
          <t>/Archives/albums/2009</t>
        </is>
      </c>
      <c r="C23" s="215">
        <f>LEFT(A23,FIND("G",A23)-1)*1000000000</f>
        <v/>
      </c>
    </row>
    <row r="24" ht="12.8" customHeight="1" s="111">
      <c r="A24" s="210" t="inlineStr">
        <is>
          <t>1019M</t>
        </is>
      </c>
      <c r="B24" s="214" t="inlineStr">
        <is>
          <t>/Archives/albums/2010</t>
        </is>
      </c>
      <c r="C24" s="215">
        <f>LEFT(A24,FIND("M",A24)-1)*1000000</f>
        <v/>
      </c>
    </row>
    <row r="25" ht="12.8" customHeight="1" s="111">
      <c r="A25" s="210" t="inlineStr">
        <is>
          <t>1.4G</t>
        </is>
      </c>
      <c r="B25" s="214" t="inlineStr">
        <is>
          <t>/Archives/albums/2011</t>
        </is>
      </c>
      <c r="C25" s="215">
        <f>LEFT(A25,FIND("G",A25)-1)*1000000000</f>
        <v/>
      </c>
    </row>
    <row r="26" ht="12.8" customHeight="1" s="111">
      <c r="A26" s="210" t="inlineStr">
        <is>
          <t>37M</t>
        </is>
      </c>
      <c r="B26" s="214" t="inlineStr">
        <is>
          <t>/Archives/albums/2012</t>
        </is>
      </c>
      <c r="C26" s="215">
        <f>LEFT(A26,FIND("M",A26)-1)*1000000</f>
        <v/>
      </c>
    </row>
    <row r="27" ht="12.8" customHeight="1" s="111">
      <c r="A27" s="210" t="inlineStr">
        <is>
          <t>246M</t>
        </is>
      </c>
      <c r="B27" s="214" t="inlineStr">
        <is>
          <t>/Archives/albums/For Sale</t>
        </is>
      </c>
      <c r="C27" s="215">
        <f>LEFT(A27,FIND("M",A27)-1)*1000000</f>
        <v/>
      </c>
    </row>
    <row r="28" ht="12.8" customHeight="1" s="111">
      <c r="A28" s="210" t="inlineStr">
        <is>
          <t>5.9M</t>
        </is>
      </c>
      <c r="B28" s="214" t="inlineStr">
        <is>
          <t>/Archives/albums/Jeff and Mel</t>
        </is>
      </c>
      <c r="C28" s="215">
        <f>LEFT(A28,FIND("M",A28)-1)*1000000</f>
        <v/>
      </c>
    </row>
    <row r="29" ht="12.8" customHeight="1" s="111">
      <c r="A29" s="210" t="inlineStr">
        <is>
          <t>69M</t>
        </is>
      </c>
      <c r="B29" s="214" t="inlineStr">
        <is>
          <t>/Archives/albums/kimeconizakweb</t>
        </is>
      </c>
      <c r="C29" s="215">
        <f>LEFT(A29,FIND("M",A29)-1)*1000000</f>
        <v/>
      </c>
    </row>
    <row r="30" ht="12.8" customHeight="1" s="111">
      <c r="A30" s="210" t="inlineStr">
        <is>
          <t>43M</t>
        </is>
      </c>
      <c r="B30" s="214" t="inlineStr">
        <is>
          <t>/Archives/albums/schick</t>
        </is>
      </c>
      <c r="C30" s="215">
        <f>LEFT(A30,FIND("M",A30)-1)*1000000</f>
        <v/>
      </c>
    </row>
    <row r="31" ht="12.8" customHeight="1" s="111">
      <c r="A31" s="210" t="inlineStr">
        <is>
          <t>4.9G</t>
        </is>
      </c>
      <c r="B31" s="214" t="inlineStr">
        <is>
          <t>/Archives/APPData</t>
        </is>
      </c>
      <c r="C31" s="215">
        <f>LEFT(A31,FIND("G",A31)-1)*1000000000</f>
        <v/>
      </c>
    </row>
    <row r="32" ht="12.8" customHeight="1" s="111">
      <c r="A32" s="210" t="inlineStr">
        <is>
          <t>4.6M</t>
        </is>
      </c>
      <c r="B32" s="214" t="inlineStr">
        <is>
          <t>/Archives/APPData/Excel</t>
        </is>
      </c>
      <c r="C32" s="215">
        <f>LEFT(A32,FIND("M",A32)-1)*1000000</f>
        <v/>
      </c>
    </row>
    <row r="33" ht="12.8" customHeight="1" s="111">
      <c r="A33" s="210" t="inlineStr">
        <is>
          <t>9.6M</t>
        </is>
      </c>
      <c r="B33" s="214" t="inlineStr">
        <is>
          <t>/Archives/audio</t>
        </is>
      </c>
      <c r="C33" s="215">
        <f>LEFT(A33,FIND("M",A33)-1)*1000000</f>
        <v/>
      </c>
    </row>
    <row r="34" ht="12.8" customHeight="1" s="111">
      <c r="A34" s="210" t="inlineStr">
        <is>
          <t>23G</t>
        </is>
      </c>
      <c r="B34" s="214" t="inlineStr">
        <is>
          <t>/Archives/Backup</t>
        </is>
      </c>
      <c r="C34" s="215">
        <f>LEFT(A34,FIND("G",A34)-1)*1000000000</f>
        <v/>
      </c>
    </row>
    <row r="35" ht="12.8" customHeight="1" s="111">
      <c r="A35" s="210" t="inlineStr">
        <is>
          <t>11G</t>
        </is>
      </c>
      <c r="B35" s="214" t="inlineStr">
        <is>
          <t>/Archives/copperminePix</t>
        </is>
      </c>
      <c r="C35" s="215">
        <f>LEFT(A35,FIND("G",A35)-1)*1000000000</f>
        <v/>
      </c>
    </row>
    <row r="36" ht="12.8" customHeight="1" s="111">
      <c r="A36" s="210" t="inlineStr">
        <is>
          <t>137M</t>
        </is>
      </c>
      <c r="B36" s="214" t="inlineStr">
        <is>
          <t>/Archives/DataCrowV4</t>
        </is>
      </c>
      <c r="C36" s="215">
        <f>LEFT(A36,FIND("M",A36)-1)*1000000</f>
        <v/>
      </c>
    </row>
    <row r="37" ht="12.8" customHeight="1" s="111">
      <c r="A37" s="210" t="inlineStr">
        <is>
          <t>1.1M</t>
        </is>
      </c>
      <c r="B37" s="214" t="inlineStr">
        <is>
          <t>/Archives/git/AcronymAppProvider_P3-A1</t>
        </is>
      </c>
      <c r="C37" s="215">
        <f>LEFT(A37,FIND("M",A37)-1)*1000000</f>
        <v/>
      </c>
    </row>
    <row r="38" ht="12.8" customHeight="1" s="111">
      <c r="A38" s="210" t="inlineStr">
        <is>
          <t>64M</t>
        </is>
      </c>
      <c r="B38" s="214" t="inlineStr">
        <is>
          <t>/Archives/git/android-ndk</t>
        </is>
      </c>
      <c r="C38" s="215">
        <f>LEFT(A38,FIND("M",A38)-1)*1000000</f>
        <v/>
      </c>
    </row>
    <row r="39" ht="12.8" customHeight="1" s="111">
      <c r="A39" s="210" t="inlineStr">
        <is>
          <t>308K</t>
        </is>
      </c>
      <c r="B39" s="214" t="inlineStr">
        <is>
          <t>/Archives/git/backgroundpos</t>
        </is>
      </c>
      <c r="C39" s="215">
        <f>LEFT(A39,FIND("K",A39)-1)*1000</f>
        <v/>
      </c>
    </row>
    <row r="40" ht="12.8" customHeight="1" s="111">
      <c r="A40" s="210" t="inlineStr">
        <is>
          <t>348M</t>
        </is>
      </c>
      <c r="B40" s="214" t="inlineStr">
        <is>
          <t>/Archives/git/Backup</t>
        </is>
      </c>
      <c r="C40" s="215">
        <f>LEFT(A40,FIND("M",A40)-1)*1000000</f>
        <v/>
      </c>
    </row>
    <row r="41" ht="12.8" customHeight="1" s="111">
      <c r="A41" s="210" t="inlineStr">
        <is>
          <t>45M</t>
        </is>
      </c>
      <c r="B41" s="214" t="inlineStr">
        <is>
          <t>/Archives/git/Blox</t>
        </is>
      </c>
      <c r="C41" s="215">
        <f>LEFT(A41,FIND("M",A41)-1)*1000000</f>
        <v/>
      </c>
    </row>
    <row r="42" ht="12.8" customHeight="1" s="111">
      <c r="A42" s="210" t="inlineStr">
        <is>
          <t>248K</t>
        </is>
      </c>
      <c r="B42" s="214" t="inlineStr">
        <is>
          <t>/Archives/git/Caladan</t>
        </is>
      </c>
      <c r="C42" s="215">
        <f>LEFT(A42,FIND("K",A42)-1)*1000</f>
        <v/>
      </c>
    </row>
    <row r="43" ht="12.8" customHeight="1" s="111">
      <c r="A43" s="210" t="inlineStr">
        <is>
          <t>7.9M</t>
        </is>
      </c>
      <c r="B43" s="214" t="inlineStr">
        <is>
          <t>/Archives/git/ConnectMe</t>
        </is>
      </c>
      <c r="C43" s="215">
        <f>LEFT(A43,FIND("M",A43)-1)*1000000</f>
        <v/>
      </c>
    </row>
    <row r="44" ht="12.8" customHeight="1" s="111">
      <c r="A44" s="210" t="inlineStr">
        <is>
          <t>27M</t>
        </is>
      </c>
      <c r="B44" s="214" t="inlineStr">
        <is>
          <t>/Archives/git/coursera</t>
        </is>
      </c>
      <c r="C44" s="215">
        <f>LEFT(A44,FIND("M",A44)-1)*1000000</f>
        <v/>
      </c>
    </row>
    <row r="45" ht="12.8" customHeight="1" s="111">
      <c r="A45" s="210" t="inlineStr">
        <is>
          <t>120M</t>
        </is>
      </c>
      <c r="B45" s="214" t="inlineStr">
        <is>
          <t>/Archives/git/coursera-android</t>
        </is>
      </c>
      <c r="C45" s="215">
        <f>LEFT(A45,FIND("M",A45)-1)*1000000</f>
        <v/>
      </c>
    </row>
    <row r="46" ht="12.8" customHeight="1" s="111">
      <c r="A46" s="210" t="inlineStr">
        <is>
          <t>76M</t>
        </is>
      </c>
      <c r="B46" s="214" t="inlineStr">
        <is>
          <t>/Archives/git/drop</t>
        </is>
      </c>
      <c r="C46" s="215">
        <f>LEFT(A46,FIND("M",A46)-1)*1000000</f>
        <v/>
      </c>
    </row>
    <row r="47" ht="12.8" customHeight="1" s="111">
      <c r="A47" s="210" t="inlineStr">
        <is>
          <t>60K</t>
        </is>
      </c>
      <c r="B47" s="214" t="inlineStr">
        <is>
          <t>/Archives/git/JSONBuilder2</t>
        </is>
      </c>
      <c r="C47" s="215">
        <f>LEFT(A47,FIND("K",A47)-1)*1000</f>
        <v/>
      </c>
    </row>
    <row r="48" ht="12.8" customHeight="1" s="111">
      <c r="A48" s="210" t="inlineStr">
        <is>
          <t>230M</t>
        </is>
      </c>
      <c r="B48" s="214" t="inlineStr">
        <is>
          <t>/Archives/git/LotterySelector</t>
        </is>
      </c>
      <c r="C48" s="215">
        <f>LEFT(A48,FIND("M",A48)-1)*1000000</f>
        <v/>
      </c>
    </row>
    <row r="49" ht="12.8" customHeight="1" s="111">
      <c r="A49" s="210" t="inlineStr">
        <is>
          <t>622M</t>
        </is>
      </c>
      <c r="B49" s="214" t="inlineStr">
        <is>
          <t>/Archives/git/mediawiki</t>
        </is>
      </c>
      <c r="C49" s="215">
        <f>LEFT(A49,FIND("M",A49)-1)*1000000</f>
        <v/>
      </c>
    </row>
    <row r="50" ht="12.8" customHeight="1" s="111">
      <c r="A50" s="210" t="inlineStr">
        <is>
          <t>1.8M</t>
        </is>
      </c>
      <c r="B50" s="214" t="inlineStr">
        <is>
          <t>/Archives/git/mTrooperBlox</t>
        </is>
      </c>
      <c r="C50" s="215">
        <f>LEFT(A50,FIND("M",A50)-1)*1000000</f>
        <v/>
      </c>
    </row>
    <row r="51" ht="12.8" customHeight="1" s="111">
      <c r="A51" s="210" t="inlineStr">
        <is>
          <t>222M</t>
        </is>
      </c>
      <c r="B51" s="214" t="inlineStr">
        <is>
          <t>/Archives/git/NewCalBackup</t>
        </is>
      </c>
      <c r="C51" s="215">
        <f>LEFT(A51,FIND("M",A51)-1)*1000000</f>
        <v/>
      </c>
    </row>
    <row r="52" ht="12.8" customHeight="1" s="111">
      <c r="A52" s="210" t="inlineStr">
        <is>
          <t>60M</t>
        </is>
      </c>
      <c r="B52" s="214" t="inlineStr">
        <is>
          <t>/Archives/git/POSA-P3A2-1_Video</t>
        </is>
      </c>
      <c r="C52" s="215">
        <f>LEFT(A52,FIND("M",A52)-1)*1000000</f>
        <v/>
      </c>
    </row>
    <row r="53" ht="12.8" customHeight="1" s="111">
      <c r="A53" s="210" t="inlineStr">
        <is>
          <t>8.0K</t>
        </is>
      </c>
      <c r="B53" s="214" t="inlineStr">
        <is>
          <t>/Archives/git/POSA-P3A3_UpDownVideo</t>
        </is>
      </c>
      <c r="C53" s="215">
        <f>LEFT(A53,FIND("K",A53)-1)*1000</f>
        <v/>
      </c>
    </row>
    <row r="54" ht="12.8" customHeight="1" s="111">
      <c r="A54" s="210" t="inlineStr">
        <is>
          <t>20M</t>
        </is>
      </c>
      <c r="B54" s="214" t="inlineStr">
        <is>
          <t>/Archives/git/POSA-P3A3_VideoClient</t>
        </is>
      </c>
      <c r="C54" s="215">
        <f>LEFT(A54,FIND("M",A54)-1)*1000000</f>
        <v/>
      </c>
    </row>
    <row r="55" ht="12.8" customHeight="1" s="111">
      <c r="A55" s="210" t="inlineStr">
        <is>
          <t>329M</t>
        </is>
      </c>
      <c r="B55" s="214" t="inlineStr">
        <is>
          <t>/Archives/git/POSA-P3A3_VideoServer</t>
        </is>
      </c>
      <c r="C55" s="215">
        <f>LEFT(A55,FIND("M",A55)-1)*1000000</f>
        <v/>
      </c>
    </row>
    <row r="56" ht="12.8" customHeight="1" s="111">
      <c r="A56" s="210" t="inlineStr">
        <is>
          <t>336M</t>
        </is>
      </c>
      <c r="B56" s="214" t="inlineStr">
        <is>
          <t>/Archives/git/POSA-P4A2b_VideoServer</t>
        </is>
      </c>
      <c r="C56" s="215">
        <f>LEFT(A56,FIND("M",A56)-1)*1000000</f>
        <v/>
      </c>
    </row>
    <row r="57" ht="12.8" customHeight="1" s="111">
      <c r="A57" s="210" t="inlineStr">
        <is>
          <t>35M</t>
        </is>
      </c>
      <c r="B57" s="214" t="inlineStr">
        <is>
          <t>/Archives/git/POSA-P4A3b_VideoClient</t>
        </is>
      </c>
      <c r="C57" s="215">
        <f>LEFT(A57,FIND("M",A57)-1)*1000000</f>
        <v/>
      </c>
    </row>
    <row r="58" ht="12.8" customHeight="1" s="111">
      <c r="A58" s="210" t="inlineStr">
        <is>
          <t>68K</t>
        </is>
      </c>
      <c r="B58" s="214" t="inlineStr">
        <is>
          <t>/Archives/git/ragdoll</t>
        </is>
      </c>
      <c r="C58" s="215">
        <f>LEFT(A58,FIND("K",A58)-1)*1000</f>
        <v/>
      </c>
    </row>
    <row r="59" ht="12.8" customHeight="1" s="111">
      <c r="A59" s="210" t="inlineStr">
        <is>
          <t>3.2M</t>
        </is>
      </c>
      <c r="B59" s="214" t="inlineStr">
        <is>
          <t>/Archives/git/ragdoll.git</t>
        </is>
      </c>
      <c r="C59" s="215">
        <f>LEFT(A59,FIND("M",A59)-1)*1000000</f>
        <v/>
      </c>
    </row>
    <row r="60" ht="12.8" customHeight="1" s="111">
      <c r="A60" s="210" t="inlineStr">
        <is>
          <t>2.1M</t>
        </is>
      </c>
      <c r="B60" s="214" t="inlineStr">
        <is>
          <t>/Archives/git/repository</t>
        </is>
      </c>
      <c r="C60" s="215">
        <f>LEFT(A60,FIND("M",A60)-1)*1000000</f>
        <v/>
      </c>
    </row>
    <row r="61" ht="12.8" customHeight="1" s="111">
      <c r="A61" s="210" t="inlineStr">
        <is>
          <t>14M</t>
        </is>
      </c>
      <c r="B61" s="214" t="inlineStr">
        <is>
          <t>/Archives/git/ruby-processing</t>
        </is>
      </c>
      <c r="C61" s="215">
        <f>LEFT(A61,FIND("M",A61)-1)*1000000</f>
        <v/>
      </c>
    </row>
    <row r="62" ht="12.8" customHeight="1" s="111">
      <c r="A62" s="210" t="inlineStr">
        <is>
          <t>10M</t>
        </is>
      </c>
      <c r="B62" s="214" t="inlineStr">
        <is>
          <t>/Archives/git/santosh-tekuri</t>
        </is>
      </c>
      <c r="C62" s="215">
        <f>LEFT(A62,FIND("M",A62)-1)*1000000</f>
        <v/>
      </c>
    </row>
    <row r="63" ht="12.8" customHeight="1" s="111">
      <c r="A63" s="210" t="inlineStr">
        <is>
          <t>8.0K</t>
        </is>
      </c>
      <c r="B63" s="214" t="inlineStr">
        <is>
          <t>/Archives/git/santoshtekuri</t>
        </is>
      </c>
      <c r="C63" s="215">
        <f>LEFT(A63,FIND("K",A63)-1)*1000</f>
        <v/>
      </c>
    </row>
    <row r="64" ht="12.8" customHeight="1" s="111">
      <c r="A64" s="210" t="inlineStr">
        <is>
          <t>1.8M</t>
        </is>
      </c>
      <c r="B64" s="214" t="inlineStr">
        <is>
          <t>/Archives/git/themoviedbapi</t>
        </is>
      </c>
      <c r="C64" s="215">
        <f>LEFT(A64,FIND("M",A64)-1)*1000000</f>
        <v/>
      </c>
    </row>
    <row r="65" ht="12.8" customHeight="1" s="111">
      <c r="A65" s="210" t="inlineStr">
        <is>
          <t>374M</t>
        </is>
      </c>
      <c r="B65" s="214" t="inlineStr">
        <is>
          <t>/Archives/git/tutorials</t>
        </is>
      </c>
      <c r="C65" s="215">
        <f>LEFT(A65,FIND("M",A65)-1)*1000000</f>
        <v/>
      </c>
    </row>
    <row r="66" ht="12.8" customHeight="1" s="111">
      <c r="A66" s="210" t="inlineStr">
        <is>
          <t>8.4M</t>
        </is>
      </c>
      <c r="B66" s="214" t="inlineStr">
        <is>
          <t>/Archives/git/WeatherServiceApp_P2-A3</t>
        </is>
      </c>
      <c r="C66" s="215">
        <f>LEFT(A66,FIND("M",A66)-1)*1000000</f>
        <v/>
      </c>
    </row>
    <row r="67" ht="12.8" customHeight="1" s="111">
      <c r="A67" s="210" t="inlineStr">
        <is>
          <t>11M</t>
        </is>
      </c>
      <c r="B67" s="214" t="inlineStr">
        <is>
          <t>/Archives/git/WebParser</t>
        </is>
      </c>
      <c r="C67" s="215">
        <f>LEFT(A67,FIND("M",A67)-1)*1000000</f>
        <v/>
      </c>
    </row>
    <row r="68" ht="12.8" customHeight="1" s="111">
      <c r="A68" s="210" t="inlineStr">
        <is>
          <t>68K</t>
        </is>
      </c>
      <c r="B68" s="214" t="inlineStr">
        <is>
          <t>/Archives/git/WebProjects</t>
        </is>
      </c>
      <c r="C68" s="215">
        <f>LEFT(A68,FIND("K",A68)-1)*1000</f>
        <v/>
      </c>
    </row>
    <row r="69" ht="12.8" customHeight="1" s="111">
      <c r="A69" s="210" t="inlineStr">
        <is>
          <t>664K</t>
        </is>
      </c>
      <c r="B69" s="214" t="inlineStr">
        <is>
          <t>/Archives/OpenSource</t>
        </is>
      </c>
      <c r="C69" s="215">
        <f>LEFT(A69,FIND("K",A69)-1)*1000</f>
        <v/>
      </c>
    </row>
    <row r="70" ht="12.8" customHeight="1" s="111">
      <c r="A70" s="210" t="inlineStr">
        <is>
          <t>11G</t>
        </is>
      </c>
      <c r="B70" s="214" t="inlineStr">
        <is>
          <t>/Archives/PixBackup</t>
        </is>
      </c>
      <c r="C70" s="215">
        <f>LEFT(A70,FIND("G",A70)-1)*1000000000</f>
        <v/>
      </c>
    </row>
    <row r="71" ht="12.8" customHeight="1" s="111">
      <c r="A71" s="210" t="inlineStr">
        <is>
          <t>91M</t>
        </is>
      </c>
      <c r="B71" s="214" t="inlineStr">
        <is>
          <t>/Archives/PurchasedSW/ASC</t>
        </is>
      </c>
      <c r="C71" s="215">
        <f>LEFT(A71,FIND("M",A71)-1)*1000000</f>
        <v/>
      </c>
    </row>
    <row r="72" ht="12.8" customHeight="1" s="111">
      <c r="A72" s="210" t="inlineStr">
        <is>
          <t>8.9G</t>
        </is>
      </c>
      <c r="B72" s="214" t="inlineStr">
        <is>
          <t>/Archives/PurchasedSW/Avid</t>
        </is>
      </c>
      <c r="C72" s="215">
        <f>LEFT(A72,FIND("G",A72)-1)*1000000000</f>
        <v/>
      </c>
    </row>
    <row r="73" ht="12.8" customHeight="1" s="111">
      <c r="A73" s="210" t="inlineStr">
        <is>
          <t>403M</t>
        </is>
      </c>
      <c r="B73" s="214" t="inlineStr">
        <is>
          <t>/Archives/PurchasedSW/BitDefender</t>
        </is>
      </c>
      <c r="C73" s="215">
        <f>LEFT(A73,FIND("M",A73)-1)*1000000</f>
        <v/>
      </c>
    </row>
    <row r="74" ht="12.8" customHeight="1" s="111">
      <c r="A74" s="210" t="inlineStr">
        <is>
          <t>50M</t>
        </is>
      </c>
      <c r="B74" s="214" t="inlineStr">
        <is>
          <t>/Archives/PurchasedSW/DvdProfiler</t>
        </is>
      </c>
      <c r="C74" s="215">
        <f>LEFT(A74,FIND("M",A74)-1)*1000000</f>
        <v/>
      </c>
    </row>
    <row r="75" ht="12.8" customHeight="1" s="111">
      <c r="A75" s="210" t="inlineStr">
        <is>
          <t>3.9M</t>
        </is>
      </c>
      <c r="B75" s="214" t="inlineStr">
        <is>
          <t>/Archives/PurchasedSW/phpDVDProfiler</t>
        </is>
      </c>
      <c r="C75" s="215">
        <f>LEFT(A75,FIND("M",A75)-1)*1000000</f>
        <v/>
      </c>
    </row>
    <row r="76" ht="12.8" customHeight="1" s="111">
      <c r="A76" s="210" t="inlineStr">
        <is>
          <t>8.0K</t>
        </is>
      </c>
      <c r="B76" s="214" t="inlineStr">
        <is>
          <t>/Archives/PurchasedSW/phpdvdprofiler_v3-20111006_part1</t>
        </is>
      </c>
      <c r="C76" s="215">
        <f>LEFT(A76,FIND("K",A76)-1)*1000</f>
        <v/>
      </c>
    </row>
    <row r="77" ht="12.8" customHeight="1" s="111">
      <c r="A77" s="210" t="inlineStr">
        <is>
          <t>16K</t>
        </is>
      </c>
      <c r="B77" s="214" t="inlineStr">
        <is>
          <t>/Archives/PurchasedSW/phpdvdprofiler_v3-20111006_part2</t>
        </is>
      </c>
      <c r="C77" s="215">
        <f>LEFT(A77,FIND("K",A77)-1)*1000</f>
        <v/>
      </c>
    </row>
    <row r="78" ht="12.8" customHeight="1" s="111">
      <c r="A78" s="210" t="inlineStr">
        <is>
          <t>6.8M</t>
        </is>
      </c>
      <c r="B78" s="214" t="inlineStr">
        <is>
          <t>/Archives/PurchasedSW/SonyWalkman</t>
        </is>
      </c>
      <c r="C78" s="215">
        <f>LEFT(A78,FIND("M",A78)-1)*1000000</f>
        <v/>
      </c>
    </row>
    <row r="79" ht="12.8" customHeight="1" s="111">
      <c r="A79" s="210" t="inlineStr">
        <is>
          <t>445G</t>
        </is>
      </c>
      <c r="B79" s="214" t="inlineStr">
        <is>
          <t>/Archives/T490</t>
        </is>
      </c>
      <c r="C79" s="215">
        <f>LEFT(A79,FIND("G",A79)-1)*1000000000</f>
        <v/>
      </c>
    </row>
    <row r="80" ht="12.8" customHeight="1" s="111">
      <c r="A80" s="210" t="inlineStr">
        <is>
          <t>348K</t>
        </is>
      </c>
      <c r="B80" s="214" t="inlineStr">
        <is>
          <t>/Archives/TechieBooks/Amazon</t>
        </is>
      </c>
      <c r="C80" s="215">
        <f>LEFT(A80,FIND("K",A80)-1)*1000</f>
        <v/>
      </c>
    </row>
    <row r="81" ht="12.8" customHeight="1" s="111">
      <c r="A81" s="210" t="inlineStr">
        <is>
          <t>26M</t>
        </is>
      </c>
      <c r="B81" s="214" t="inlineStr">
        <is>
          <t>/Archives/TechieBooks/Casey Reas</t>
        </is>
      </c>
      <c r="C81" s="215">
        <f>LEFT(A81,FIND("M",A81)-1)*1000000</f>
        <v/>
      </c>
    </row>
    <row r="82" ht="12.8" customHeight="1" s="111">
      <c r="A82" s="210" t="inlineStr">
        <is>
          <t>348K</t>
        </is>
      </c>
      <c r="B82" s="214" t="inlineStr">
        <is>
          <t>/Archives/TechieBooks/Corphelion Interlude (by Troy Denning)</t>
        </is>
      </c>
      <c r="C82" s="215">
        <f>LEFT(A82,FIND("K",A82)-1)*1000</f>
        <v/>
      </c>
    </row>
    <row r="83" ht="12.8" customHeight="1" s="111">
      <c r="A83" s="210" t="inlineStr">
        <is>
          <t>27M</t>
        </is>
      </c>
      <c r="B83" s="214" t="inlineStr">
        <is>
          <t>/Archives/TechieBooks/Count Dooku</t>
        </is>
      </c>
      <c r="C83" s="215">
        <f>LEFT(A83,FIND("M",A83)-1)*1000000</f>
        <v/>
      </c>
    </row>
    <row r="84" ht="12.8" customHeight="1" s="111">
      <c r="A84" s="210" t="inlineStr">
        <is>
          <t>3.7M</t>
        </is>
      </c>
      <c r="B84" s="214" t="inlineStr">
        <is>
          <t>/Archives/TechieBooks/David Roccheso</t>
        </is>
      </c>
      <c r="C84" s="215">
        <f>LEFT(A84,FIND("M",A84)-1)*1000000</f>
        <v/>
      </c>
    </row>
    <row r="85" ht="12.8" customHeight="1" s="111">
      <c r="A85" s="210" t="inlineStr">
        <is>
          <t>9.2M</t>
        </is>
      </c>
      <c r="B85" s="214" t="inlineStr">
        <is>
          <t>/Archives/TechieBooks/Enemy of the Empire 03</t>
        </is>
      </c>
      <c r="C85" s="215">
        <f>LEFT(A85,FIND("M",A85)-1)*1000000</f>
        <v/>
      </c>
    </row>
    <row r="86" ht="12.8" customHeight="1" s="111">
      <c r="A86" s="210" t="inlineStr">
        <is>
          <t>1.6M</t>
        </is>
      </c>
      <c r="B86" s="214" t="inlineStr">
        <is>
          <t>/Archives/TechieBooks/Invasion 00a</t>
        </is>
      </c>
      <c r="C86" s="215">
        <f>LEFT(A86,FIND("M",A86)-1)*1000000</f>
        <v/>
      </c>
    </row>
    <row r="87" ht="12.8" customHeight="1" s="111">
      <c r="A87" s="210" t="inlineStr">
        <is>
          <t>8.7M</t>
        </is>
      </c>
      <c r="B87" s="214" t="inlineStr">
        <is>
          <t>/Archives/TechieBooks/Kostas Terzidis</t>
        </is>
      </c>
      <c r="C87" s="215">
        <f>LEFT(A87,FIND("M",A87)-1)*1000000</f>
        <v/>
      </c>
    </row>
    <row r="88" ht="12.8" customHeight="1" s="111">
      <c r="A88" s="210" t="inlineStr">
        <is>
          <t>2.7M</t>
        </is>
      </c>
      <c r="B88" s="214" t="inlineStr">
        <is>
          <t>/Archives/TechieBooks/Mark Coker</t>
        </is>
      </c>
      <c r="C88" s="215">
        <f>LEFT(A88,FIND("M",A88)-1)*1000000</f>
        <v/>
      </c>
    </row>
    <row r="89" ht="12.8" customHeight="1" s="111">
      <c r="A89" s="210" t="inlineStr">
        <is>
          <t>3.0G</t>
        </is>
      </c>
      <c r="B89" s="214" t="inlineStr">
        <is>
          <t>/Archives/Uploads</t>
        </is>
      </c>
      <c r="C89" s="215">
        <f>LEFT(A89,FIND("G",A89)-1)*1000000000</f>
        <v/>
      </c>
    </row>
    <row r="90" ht="12.8" customHeight="1" s="111">
      <c r="A90" s="210" t="inlineStr">
        <is>
          <t>73G</t>
        </is>
      </c>
      <c r="B90" s="214" t="inlineStr">
        <is>
          <t>/Archives/VirtualBoxVMs/Active WinVM7</t>
        </is>
      </c>
      <c r="C90" s="215">
        <f>LEFT(A90,FIND("G",A90)-1)*1000000000</f>
        <v/>
      </c>
    </row>
    <row r="91" ht="12.8" customHeight="1" s="111">
      <c r="A91" s="210" t="inlineStr">
        <is>
          <t>69G</t>
        </is>
      </c>
      <c r="B91" s="214" t="inlineStr">
        <is>
          <t>/Archives/VirtualBoxVMs/Active WinVM7 Clone</t>
        </is>
      </c>
      <c r="C91" s="215">
        <f>LEFT(A91,FIND("G",A91)-1)*1000000000</f>
        <v/>
      </c>
    </row>
    <row r="92" ht="12.8" customHeight="1" s="111">
      <c r="A92" s="210" t="inlineStr">
        <is>
          <t>572K</t>
        </is>
      </c>
      <c r="B92" s="214" t="inlineStr">
        <is>
          <t>/Archives/VirtualBoxVMs/Active WinVM7/Logs</t>
        </is>
      </c>
      <c r="C92" s="215">
        <f>LEFT(A92,FIND("K",A92)-1)*1000</f>
        <v/>
      </c>
    </row>
    <row r="93" ht="12.8" customHeight="1" s="111">
      <c r="A93" s="210" t="inlineStr">
        <is>
          <t>481M</t>
        </is>
      </c>
      <c r="B93" s="214" t="inlineStr">
        <is>
          <t>/AVMedia/CalibreLibraries/LocalCalibreLibrary</t>
        </is>
      </c>
      <c r="C93" s="215">
        <f>LEFT(A93,FIND("M",A93)-1)*1000000</f>
        <v/>
      </c>
    </row>
    <row r="94" ht="12.8" customHeight="1" s="111">
      <c r="A94" s="210" t="inlineStr">
        <is>
          <t>63M</t>
        </is>
      </c>
      <c r="B94" s="214" t="inlineStr">
        <is>
          <t>/AVMedia/CalibreLibraries/SciFiCalibre</t>
        </is>
      </c>
      <c r="C94" s="215">
        <f>LEFT(A94,FIND("M",A94)-1)*1000000</f>
        <v/>
      </c>
    </row>
    <row r="95" ht="12.8" customHeight="1" s="111">
      <c r="A95" s="210" t="inlineStr">
        <is>
          <t>140K</t>
        </is>
      </c>
      <c r="B95" s="214" t="inlineStr">
        <is>
          <t>/AVMedia/CalibreLibraries/StarWarsBooks</t>
        </is>
      </c>
      <c r="C95" s="215">
        <f>LEFT(A95,FIND("K",A95)-1)*1000</f>
        <v/>
      </c>
    </row>
    <row r="96" ht="12.8" customHeight="1" s="111">
      <c r="A96" s="210" t="inlineStr">
        <is>
          <t>14G</t>
        </is>
      </c>
      <c r="B96" s="214" t="inlineStr">
        <is>
          <t>/AVMedia/CalibreLibraries/StarWarsCalibre</t>
        </is>
      </c>
      <c r="C96" s="215">
        <f>LEFT(A96,FIND("G",A96)-1)*1000000000</f>
        <v/>
      </c>
    </row>
    <row r="97" ht="12.8" customHeight="1" s="111">
      <c r="A97" s="210" t="inlineStr">
        <is>
          <t>7.2G</t>
        </is>
      </c>
      <c r="B97" s="214" t="inlineStr">
        <is>
          <t>/AVMedia/CalibreLibraries/TestCalibre</t>
        </is>
      </c>
      <c r="C97" s="215">
        <f>LEFT(A97,FIND("G",A97)-1)*1000000000</f>
        <v/>
      </c>
    </row>
    <row r="98" ht="12.8" customHeight="1" s="111">
      <c r="A98" s="210" t="inlineStr">
        <is>
          <t>251M</t>
        </is>
      </c>
      <c r="B98" s="214" t="inlineStr">
        <is>
          <t>/AVMedia/CalibreLibraries/WebDevCalibre</t>
        </is>
      </c>
      <c r="C98" s="215">
        <f>LEFT(A98,FIND("M",A98)-1)*1000000</f>
        <v/>
      </c>
    </row>
    <row r="99" ht="12.8" customHeight="1" s="111">
      <c r="A99" s="210" t="inlineStr">
        <is>
          <t>53G</t>
        </is>
      </c>
      <c r="B99" s="214" t="inlineStr">
        <is>
          <t>/AVMedia/Movies/ums/Action</t>
        </is>
      </c>
      <c r="C99" s="215">
        <f>LEFT(A99,FIND("G",A99)-1)*1000000000</f>
        <v/>
      </c>
    </row>
    <row r="100" ht="12.8" customHeight="1" s="111">
      <c r="A100" s="210" t="inlineStr">
        <is>
          <t>11G</t>
        </is>
      </c>
      <c r="B100" s="214" t="inlineStr">
        <is>
          <t>/AVMedia/Movies/ums/Adventure</t>
        </is>
      </c>
      <c r="C100" s="215">
        <f>LEFT(A100,FIND("G",A100)-1)*1000000000</f>
        <v/>
      </c>
    </row>
    <row r="101" ht="12.8" customHeight="1" s="111">
      <c r="A101" s="210" t="inlineStr">
        <is>
          <t>4.0K</t>
        </is>
      </c>
      <c r="B101" s="214" t="inlineStr">
        <is>
          <t>/AVMedia/Movies/ums/Animated</t>
        </is>
      </c>
      <c r="C101" s="215">
        <f>LEFT(A101,FIND("K",A101)-1)*1000</f>
        <v/>
      </c>
    </row>
    <row r="102" ht="12.8" customHeight="1" s="111">
      <c r="A102" s="210" t="inlineStr">
        <is>
          <t>2.8G</t>
        </is>
      </c>
      <c r="B102" s="214" t="inlineStr">
        <is>
          <t>/AVMedia/Movies/ums/Comedy</t>
        </is>
      </c>
      <c r="C102" s="215">
        <f>LEFT(A102,FIND("G",A102)-1)*1000000000</f>
        <v/>
      </c>
    </row>
    <row r="103" ht="12.8" customHeight="1" s="111">
      <c r="A103" s="210" t="inlineStr">
        <is>
          <t>16G</t>
        </is>
      </c>
      <c r="B103" s="214" t="inlineStr">
        <is>
          <t>/AVMedia/Movies/ums/Drama</t>
        </is>
      </c>
      <c r="C103" s="215">
        <f>LEFT(A103,FIND("G",A103)-1)*1000000000</f>
        <v/>
      </c>
    </row>
    <row r="104" ht="12.8" customHeight="1" s="111">
      <c r="A104" s="210" t="inlineStr">
        <is>
          <t>17G</t>
        </is>
      </c>
      <c r="B104" s="214" t="inlineStr">
        <is>
          <t>/AVMedia/Movies/ums/Other</t>
        </is>
      </c>
      <c r="C104" s="215">
        <f>LEFT(A104,FIND("G",A104)-1)*1000000000</f>
        <v/>
      </c>
    </row>
    <row r="105" ht="12.8" customHeight="1" s="111">
      <c r="A105" s="210" t="inlineStr">
        <is>
          <t>45G</t>
        </is>
      </c>
      <c r="B105" s="214" t="inlineStr">
        <is>
          <t>/AVMedia/Movies/ums/SciFi</t>
        </is>
      </c>
      <c r="C105" s="215">
        <f>LEFT(A105,FIND("G",A105)-1)*1000000000</f>
        <v/>
      </c>
    </row>
    <row r="106" ht="12.8" customHeight="1" s="111">
      <c r="A106" s="210" t="inlineStr">
        <is>
          <t>18M</t>
        </is>
      </c>
      <c r="B106" s="214" t="inlineStr">
        <is>
          <t>/AVMedia/Movies/ums/subs</t>
        </is>
      </c>
      <c r="C106" s="215">
        <f>LEFT(A106,FIND("M",A106)-1)*1000000</f>
        <v/>
      </c>
    </row>
    <row r="107" ht="12.8" customHeight="1" s="111">
      <c r="A107" s="210" t="inlineStr">
        <is>
          <t>1023M</t>
        </is>
      </c>
      <c r="B107" s="214" t="inlineStr">
        <is>
          <t>/AVMedia/Movies/ums/Thriller</t>
        </is>
      </c>
      <c r="C107" s="215">
        <f>LEFT(A107,FIND("M",A107)-1)*1000000</f>
        <v/>
      </c>
    </row>
    <row r="108" ht="12.8" customHeight="1" s="111">
      <c r="A108" s="210" t="inlineStr">
        <is>
          <t>360M</t>
        </is>
      </c>
      <c r="B108" s="214" t="inlineStr">
        <is>
          <t>/AVMedia/Movies/ums/TV_Shows</t>
        </is>
      </c>
      <c r="C108" s="215">
        <f>LEFT(A108,FIND("M",A108)-1)*1000000</f>
        <v/>
      </c>
    </row>
    <row r="109" ht="12.8" customHeight="1" s="111">
      <c r="A109" s="210" t="inlineStr">
        <is>
          <t>1.4G</t>
        </is>
      </c>
      <c r="B109" s="214" t="inlineStr">
        <is>
          <t>/AVMedia/Music/Audacity</t>
        </is>
      </c>
      <c r="C109" s="215">
        <f>LEFT(A109,FIND("G",A109)-1)*1000000000</f>
        <v/>
      </c>
    </row>
    <row r="110" ht="12.8" customHeight="1" s="111">
      <c r="A110" s="210" t="inlineStr">
        <is>
          <t>80K</t>
        </is>
      </c>
      <c r="B110" s="214" t="inlineStr">
        <is>
          <t>/AVMedia/Music/iTunes</t>
        </is>
      </c>
      <c r="C110" s="215">
        <f>LEFT(A110,FIND("K",A110)-1)*1000</f>
        <v/>
      </c>
    </row>
    <row r="111" ht="12.8" customHeight="1" s="111">
      <c r="A111" s="210" t="inlineStr">
        <is>
          <t>1.1M</t>
        </is>
      </c>
      <c r="B111" s="214" t="inlineStr">
        <is>
          <t>/AVMedia/Music/Library/100 Greatest Guitar Solos - The Complete Songs-FLAWL3SS</t>
        </is>
      </c>
      <c r="C111" s="215">
        <f>LEFT(A111,FIND("M",A111)-1)*1000000</f>
        <v/>
      </c>
    </row>
    <row r="112" ht="12.8" customHeight="1" s="111">
      <c r="A112" s="210" t="inlineStr">
        <is>
          <t>389M</t>
        </is>
      </c>
      <c r="B112" s="214" t="inlineStr">
        <is>
          <t>/AVMedia/Music/Library/100 Hits Christmas Legends</t>
        </is>
      </c>
      <c r="C112" s="215">
        <f>LEFT(A112,FIND("M",A112)-1)*1000000</f>
        <v/>
      </c>
    </row>
    <row r="113" ht="12.8" customHeight="1" s="111">
      <c r="A113" s="210" t="inlineStr">
        <is>
          <t>162M</t>
        </is>
      </c>
      <c r="B113" s="214" t="inlineStr">
        <is>
          <t>/AVMedia/Music/Library/40 Best Christmas Songs</t>
        </is>
      </c>
      <c r="C113" s="215">
        <f>LEFT(A113,FIND("M",A113)-1)*1000000</f>
        <v/>
      </c>
    </row>
    <row r="114" ht="12.8" customHeight="1" s="111">
      <c r="A114" s="210" t="inlineStr">
        <is>
          <t>165M</t>
        </is>
      </c>
      <c r="B114" s="214" t="inlineStr">
        <is>
          <t>/AVMedia/Music/Library/Adele</t>
        </is>
      </c>
      <c r="C114" s="215">
        <f>LEFT(A114,FIND("M",A114)-1)*1000000</f>
        <v/>
      </c>
    </row>
    <row r="115" ht="12.8" customHeight="1" s="111">
      <c r="A115" s="210" t="inlineStr">
        <is>
          <t>48M</t>
        </is>
      </c>
      <c r="B115" s="214" t="inlineStr">
        <is>
          <t>/AVMedia/Music/Library/Aerosmith</t>
        </is>
      </c>
      <c r="C115" s="215">
        <f>LEFT(A115,FIND("M",A115)-1)*1000000</f>
        <v/>
      </c>
    </row>
    <row r="116" ht="12.8" customHeight="1" s="111">
      <c r="A116" s="210" t="inlineStr">
        <is>
          <t>205M</t>
        </is>
      </c>
      <c r="B116" s="214" t="inlineStr">
        <is>
          <t>/AVMedia/Music/Library/America</t>
        </is>
      </c>
      <c r="C116" s="215">
        <f>LEFT(A116,FIND("M",A116)-1)*1000000</f>
        <v/>
      </c>
    </row>
    <row r="117" ht="12.8" customHeight="1" s="111">
      <c r="A117" s="210" t="inlineStr">
        <is>
          <t>233M</t>
        </is>
      </c>
      <c r="B117" s="214" t="inlineStr">
        <is>
          <t>/AVMedia/Music/Library/Andrea Bocelli</t>
        </is>
      </c>
      <c r="C117" s="215">
        <f>LEFT(A117,FIND("M",A117)-1)*1000000</f>
        <v/>
      </c>
    </row>
    <row r="118" ht="12.8" customHeight="1" s="111">
      <c r="A118" s="210" t="inlineStr">
        <is>
          <t>8.7M</t>
        </is>
      </c>
      <c r="B118" s="214" t="inlineStr">
        <is>
          <t>/AVMedia/Music/Library/Andy Williams</t>
        </is>
      </c>
      <c r="C118" s="215">
        <f>LEFT(A118,FIND("M",A118)-1)*1000000</f>
        <v/>
      </c>
    </row>
    <row r="119" ht="12.8" customHeight="1" s="111">
      <c r="A119" s="210" t="inlineStr">
        <is>
          <t>3.7M</t>
        </is>
      </c>
      <c r="B119" s="214" t="inlineStr">
        <is>
          <t>/AVMedia/Music/Library/Beach Boys</t>
        </is>
      </c>
      <c r="C119" s="215">
        <f>LEFT(A119,FIND("M",A119)-1)*1000000</f>
        <v/>
      </c>
    </row>
    <row r="120" ht="12.8" customHeight="1" s="111">
      <c r="A120" s="210" t="inlineStr">
        <is>
          <t>78M</t>
        </is>
      </c>
      <c r="B120" s="214" t="inlineStr">
        <is>
          <t>/AVMedia/Music/Library/Berlin Philharmonic Orchestra</t>
        </is>
      </c>
      <c r="C120" s="215">
        <f>LEFT(A120,FIND("M",A120)-1)*1000000</f>
        <v/>
      </c>
    </row>
    <row r="121" ht="12.8" customHeight="1" s="111">
      <c r="A121" s="210" t="inlineStr">
        <is>
          <t>340M</t>
        </is>
      </c>
      <c r="B121" s="214" t="inlineStr">
        <is>
          <t>/AVMedia/Music/Library/Billy Joel</t>
        </is>
      </c>
      <c r="C121" s="215">
        <f>LEFT(A121,FIND("M",A121)-1)*1000000</f>
        <v/>
      </c>
    </row>
    <row r="122" ht="12.8" customHeight="1" s="111">
      <c r="A122" s="210" t="inlineStr">
        <is>
          <t>15M</t>
        </is>
      </c>
      <c r="B122" s="214" t="inlineStr">
        <is>
          <t>/AVMedia/Music/Library/Bing Crosby</t>
        </is>
      </c>
      <c r="C122" s="215">
        <f>LEFT(A122,FIND("M",A122)-1)*1000000</f>
        <v/>
      </c>
    </row>
    <row r="123" ht="12.8" customHeight="1" s="111">
      <c r="A123" s="210" t="inlineStr">
        <is>
          <t>32K</t>
        </is>
      </c>
      <c r="B123" s="214" t="inlineStr">
        <is>
          <t>/AVMedia/Music/Library/Black Sabbath</t>
        </is>
      </c>
      <c r="C123" s="215">
        <f>LEFT(A123,FIND("K",A123)-1)*1000</f>
        <v/>
      </c>
    </row>
    <row r="124" ht="12.8" customHeight="1" s="111">
      <c r="A124" s="210" t="inlineStr">
        <is>
          <t>63M</t>
        </is>
      </c>
      <c r="B124" s="214" t="inlineStr">
        <is>
          <t>/AVMedia/Music/Library/Boney M</t>
        </is>
      </c>
      <c r="C124" s="215">
        <f>LEFT(A124,FIND("M",A124)-1)*1000000</f>
        <v/>
      </c>
    </row>
    <row r="125" ht="12.8" customHeight="1" s="111">
      <c r="A125" s="210" t="inlineStr">
        <is>
          <t>3.0M</t>
        </is>
      </c>
      <c r="B125" s="214" t="inlineStr">
        <is>
          <t>/AVMedia/Music/Library/Brenda Lee</t>
        </is>
      </c>
      <c r="C125" s="215">
        <f>LEFT(A125,FIND("M",A125)-1)*1000000</f>
        <v/>
      </c>
    </row>
    <row r="126" ht="12.8" customHeight="1" s="111">
      <c r="A126" s="210" t="inlineStr">
        <is>
          <t>201M</t>
        </is>
      </c>
      <c r="B126" s="214" t="inlineStr">
        <is>
          <t>/AVMedia/Music/Library/Brian Eno; Roger Eno; Marty Paich</t>
        </is>
      </c>
      <c r="C126" s="215">
        <f>LEFT(A126,FIND("M",A126)-1)*1000000</f>
        <v/>
      </c>
    </row>
    <row r="127" ht="12.8" customHeight="1" s="111">
      <c r="A127" s="210" t="inlineStr">
        <is>
          <t>95M</t>
        </is>
      </c>
      <c r="B127" s="214" t="inlineStr">
        <is>
          <t>/AVMedia/Music/Library/Celine Dion</t>
        </is>
      </c>
      <c r="C127" s="215">
        <f>LEFT(A127,FIND("M",A127)-1)*1000000</f>
        <v/>
      </c>
    </row>
    <row r="128" ht="12.8" customHeight="1" s="111">
      <c r="A128" s="210" t="inlineStr">
        <is>
          <t>42M</t>
        </is>
      </c>
      <c r="B128" s="214" t="inlineStr">
        <is>
          <t>/AVMedia/Music/Library/Celtic Woman</t>
        </is>
      </c>
      <c r="C128" s="215">
        <f>LEFT(A128,FIND("M",A128)-1)*1000000</f>
        <v/>
      </c>
    </row>
    <row r="129" ht="12.8" customHeight="1" s="111">
      <c r="A129" s="210" t="inlineStr">
        <is>
          <t>72M</t>
        </is>
      </c>
      <c r="B129" s="214" t="inlineStr">
        <is>
          <t>/AVMedia/Music/Library/Charlotte Church</t>
        </is>
      </c>
      <c r="C129" s="215">
        <f>LEFT(A129,FIND("M",A129)-1)*1000000</f>
        <v/>
      </c>
    </row>
    <row r="130" ht="12.8" customHeight="1" s="111">
      <c r="A130" s="210" t="inlineStr">
        <is>
          <t>242M</t>
        </is>
      </c>
      <c r="B130" s="214" t="inlineStr">
        <is>
          <t>/AVMedia/Music/Library/Chicago</t>
        </is>
      </c>
      <c r="C130" s="215">
        <f>LEFT(A130,FIND("M",A130)-1)*1000000</f>
        <v/>
      </c>
    </row>
    <row r="131" ht="12.8" customHeight="1" s="111">
      <c r="A131" s="210" t="inlineStr">
        <is>
          <t>94M</t>
        </is>
      </c>
      <c r="B131" s="214" t="inlineStr">
        <is>
          <t>/AVMedia/Music/Library/Chris de Burgh</t>
        </is>
      </c>
      <c r="C131" s="215">
        <f>LEFT(A131,FIND("M",A131)-1)*1000000</f>
        <v/>
      </c>
    </row>
    <row r="132" ht="12.8" customHeight="1" s="111">
      <c r="A132" s="210" t="inlineStr">
        <is>
          <t>65M</t>
        </is>
      </c>
      <c r="B132" s="214" t="inlineStr">
        <is>
          <t>/AVMedia/Music/Library/Collective Soul</t>
        </is>
      </c>
      <c r="C132" s="215">
        <f>LEFT(A132,FIND("M",A132)-1)*1000000</f>
        <v/>
      </c>
    </row>
    <row r="133" ht="12.8" customHeight="1" s="111">
      <c r="A133" s="210" t="inlineStr">
        <is>
          <t>746M</t>
        </is>
      </c>
      <c r="B133" s="214" t="inlineStr">
        <is>
          <t>/AVMedia/Music/Library/Compilations</t>
        </is>
      </c>
      <c r="C133" s="215">
        <f>LEFT(A133,FIND("M",A133)-1)*1000000</f>
        <v/>
      </c>
    </row>
    <row r="134" ht="12.8" customHeight="1" s="111">
      <c r="A134" s="210" t="inlineStr">
        <is>
          <t>42M</t>
        </is>
      </c>
      <c r="B134" s="214" t="inlineStr">
        <is>
          <t>/AVMedia/Music/Library/Crashtest Dummies</t>
        </is>
      </c>
      <c r="C134" s="215">
        <f>LEFT(A134,FIND("M",A134)-1)*1000000</f>
        <v/>
      </c>
    </row>
    <row r="135" ht="12.8" customHeight="1" s="111">
      <c r="A135" s="210" t="inlineStr">
        <is>
          <t>96M</t>
        </is>
      </c>
      <c r="B135" s="214" t="inlineStr">
        <is>
          <t>/AVMedia/Music/Library/Dave Matthews Band</t>
        </is>
      </c>
      <c r="C135" s="215">
        <f>LEFT(A135,FIND("M",A135)-1)*1000000</f>
        <v/>
      </c>
    </row>
    <row r="136" ht="12.8" customHeight="1" s="111">
      <c r="A136" s="210" t="inlineStr">
        <is>
          <t>2.2M</t>
        </is>
      </c>
      <c r="B136" s="214" t="inlineStr">
        <is>
          <t>/AVMedia/Music/Library/David Archuleta</t>
        </is>
      </c>
      <c r="C136" s="215">
        <f>LEFT(A136,FIND("M",A136)-1)*1000000</f>
        <v/>
      </c>
    </row>
    <row r="137" ht="12.8" customHeight="1" s="111">
      <c r="A137" s="210" t="inlineStr">
        <is>
          <t>74M</t>
        </is>
      </c>
      <c r="B137" s="214" t="inlineStr">
        <is>
          <t>/AVMedia/Music/Library/David Cook</t>
        </is>
      </c>
      <c r="C137" s="215">
        <f>LEFT(A137,FIND("M",A137)-1)*1000000</f>
        <v/>
      </c>
    </row>
    <row r="138" ht="12.8" customHeight="1" s="111">
      <c r="A138" s="210" t="inlineStr">
        <is>
          <t>98M</t>
        </is>
      </c>
      <c r="B138" s="214" t="inlineStr">
        <is>
          <t>/AVMedia/Music/Library/Dido</t>
        </is>
      </c>
      <c r="C138" s="215">
        <f>LEFT(A138,FIND("M",A138)-1)*1000000</f>
        <v/>
      </c>
    </row>
    <row r="139" ht="12.8" customHeight="1" s="111">
      <c r="A139" s="210" t="inlineStr">
        <is>
          <t>28M</t>
        </is>
      </c>
      <c r="B139" s="214" t="inlineStr">
        <is>
          <t>/AVMedia/Music/Library/Don McLean</t>
        </is>
      </c>
      <c r="C139" s="215">
        <f>LEFT(A139,FIND("M",A139)-1)*1000000</f>
        <v/>
      </c>
    </row>
    <row r="140" ht="12.8" customHeight="1" s="111">
      <c r="A140" s="210" t="inlineStr">
        <is>
          <t>4.0K</t>
        </is>
      </c>
      <c r="B140" s="214" t="inlineStr">
        <is>
          <t>/AVMedia/Music/Library/Downloads</t>
        </is>
      </c>
      <c r="C140" s="215">
        <f>LEFT(A140,FIND("K",A140)-1)*1000</f>
        <v/>
      </c>
    </row>
    <row r="141" ht="12.8" customHeight="1" s="111">
      <c r="A141" s="210" t="inlineStr">
        <is>
          <t>158M</t>
        </is>
      </c>
      <c r="B141" s="214" t="inlineStr">
        <is>
          <t>/AVMedia/Music/Library/Electric Light Orchestra</t>
        </is>
      </c>
      <c r="C141" s="215">
        <f>LEFT(A141,FIND("M",A141)-1)*1000000</f>
        <v/>
      </c>
    </row>
    <row r="142" ht="12.8" customHeight="1" s="111">
      <c r="A142" s="210" t="inlineStr">
        <is>
          <t>614M</t>
        </is>
      </c>
      <c r="B142" s="214" t="inlineStr">
        <is>
          <t>/AVMedia/Music/Library/Elton John</t>
        </is>
      </c>
      <c r="C142" s="215">
        <f>LEFT(A142,FIND("M",A142)-1)*1000000</f>
        <v/>
      </c>
    </row>
    <row r="143" ht="12.8" customHeight="1" s="111">
      <c r="A143" s="210" t="inlineStr">
        <is>
          <t>71M</t>
        </is>
      </c>
      <c r="B143" s="214" t="inlineStr">
        <is>
          <t>/AVMedia/Music/Library/Elvis Presley</t>
        </is>
      </c>
      <c r="C143" s="215">
        <f>LEFT(A143,FIND("M",A143)-1)*1000000</f>
        <v/>
      </c>
    </row>
    <row r="144" ht="12.8" customHeight="1" s="111">
      <c r="A144" s="210" t="inlineStr">
        <is>
          <t>55M</t>
        </is>
      </c>
      <c r="B144" s="214" t="inlineStr">
        <is>
          <t>/AVMedia/Music/Library/Eric Carmen</t>
        </is>
      </c>
      <c r="C144" s="215">
        <f>LEFT(A144,FIND("M",A144)-1)*1000000</f>
        <v/>
      </c>
    </row>
    <row r="145" ht="12.8" customHeight="1" s="111">
      <c r="A145" s="210" t="inlineStr">
        <is>
          <t>281M</t>
        </is>
      </c>
      <c r="B145" s="214" t="inlineStr">
        <is>
          <t>/AVMedia/Music/Library/Eric Clapton</t>
        </is>
      </c>
      <c r="C145" s="215">
        <f>LEFT(A145,FIND("M",A145)-1)*1000000</f>
        <v/>
      </c>
    </row>
    <row r="146" ht="12.8" customHeight="1" s="111">
      <c r="A146" s="210" t="inlineStr">
        <is>
          <t>130M</t>
        </is>
      </c>
      <c r="B146" s="214" t="inlineStr">
        <is>
          <t>/AVMedia/Music/Library/Esthero</t>
        </is>
      </c>
      <c r="C146" s="215">
        <f>LEFT(A146,FIND("M",A146)-1)*1000000</f>
        <v/>
      </c>
    </row>
    <row r="147" ht="12.8" customHeight="1" s="111">
      <c r="A147" s="210" t="inlineStr">
        <is>
          <t>99M</t>
        </is>
      </c>
      <c r="B147" s="214" t="inlineStr">
        <is>
          <t>/AVMedia/Music/Library/Eugene Ormandy</t>
        </is>
      </c>
      <c r="C147" s="215">
        <f>LEFT(A147,FIND("M",A147)-1)*1000000</f>
        <v/>
      </c>
    </row>
    <row r="148" ht="12.8" customHeight="1" s="111">
      <c r="A148" s="210" t="inlineStr">
        <is>
          <t>24K</t>
        </is>
      </c>
      <c r="B148" s="214" t="inlineStr">
        <is>
          <t>/AVMedia/Music/Library/Eugene Ormandy Philadelphia Orchestra</t>
        </is>
      </c>
      <c r="C148" s="215">
        <f>LEFT(A148,FIND("K",A148)-1)*1000</f>
        <v/>
      </c>
    </row>
    <row r="149" ht="12.8" customHeight="1" s="111">
      <c r="A149" s="210" t="inlineStr">
        <is>
          <t>197M</t>
        </is>
      </c>
      <c r="B149" s="214" t="inlineStr">
        <is>
          <t>/AVMedia/Music/Library/Fleetwood Mac</t>
        </is>
      </c>
      <c r="C149" s="215">
        <f>LEFT(A149,FIND("M",A149)-1)*1000000</f>
        <v/>
      </c>
    </row>
    <row r="150" ht="12.8" customHeight="1" s="111">
      <c r="A150" s="210" t="inlineStr">
        <is>
          <t>54M</t>
        </is>
      </c>
      <c r="B150" s="214" t="inlineStr">
        <is>
          <t>/AVMedia/Music/Library/Frank Sinatra</t>
        </is>
      </c>
      <c r="C150" s="215">
        <f>LEFT(A150,FIND("M",A150)-1)*1000000</f>
        <v/>
      </c>
    </row>
    <row r="151" ht="12.8" customHeight="1" s="111">
      <c r="A151" s="210" t="inlineStr">
        <is>
          <t>56M</t>
        </is>
      </c>
      <c r="B151" s="214" t="inlineStr">
        <is>
          <t>/AVMedia/Music/Library/George Harrison</t>
        </is>
      </c>
      <c r="C151" s="215">
        <f>LEFT(A151,FIND("M",A151)-1)*1000000</f>
        <v/>
      </c>
    </row>
    <row r="152" ht="12.8" customHeight="1" s="111">
      <c r="A152" s="210" t="inlineStr">
        <is>
          <t>239M</t>
        </is>
      </c>
      <c r="B152" s="214" t="inlineStr">
        <is>
          <t>/AVMedia/Music/Library/Golden Earring</t>
        </is>
      </c>
      <c r="C152" s="215">
        <f>LEFT(A152,FIND("M",A152)-1)*1000000</f>
        <v/>
      </c>
    </row>
    <row r="153" ht="12.8" customHeight="1" s="111">
      <c r="A153" s="210" t="inlineStr">
        <is>
          <t>533M</t>
        </is>
      </c>
      <c r="B153" s="214" t="inlineStr">
        <is>
          <t>/AVMedia/Music/Library/GOO GOO DOLLS</t>
        </is>
      </c>
      <c r="C153" s="215">
        <f>LEFT(A153,FIND("M",A153)-1)*1000000</f>
        <v/>
      </c>
    </row>
    <row r="154" ht="12.8" customHeight="1" s="111">
      <c r="A154" s="210" t="inlineStr">
        <is>
          <t>615M</t>
        </is>
      </c>
      <c r="B154" s="214" t="inlineStr">
        <is>
          <t>/AVMedia/Music/Library/Heart</t>
        </is>
      </c>
      <c r="C154" s="215">
        <f>LEFT(A154,FIND("M",A154)-1)*1000000</f>
        <v/>
      </c>
    </row>
    <row r="155" ht="12.8" customHeight="1" s="111">
      <c r="A155" s="210" t="inlineStr">
        <is>
          <t>183M</t>
        </is>
      </c>
      <c r="B155" s="214" t="inlineStr">
        <is>
          <t>/AVMedia/Music/Library/Inventisking</t>
        </is>
      </c>
      <c r="C155" s="215">
        <f>LEFT(A155,FIND("M",A155)-1)*1000000</f>
        <v/>
      </c>
    </row>
    <row r="156" ht="12.8" customHeight="1" s="111">
      <c r="A156" s="210" t="inlineStr">
        <is>
          <t>391M</t>
        </is>
      </c>
      <c r="B156" s="214" t="inlineStr">
        <is>
          <t>/AVMedia/Music/Library/Itzhak Perlman and Daniel Barenboim</t>
        </is>
      </c>
      <c r="C156" s="215">
        <f>LEFT(A156,FIND("M",A156)-1)*1000000</f>
        <v/>
      </c>
    </row>
    <row r="157" ht="12.8" customHeight="1" s="111">
      <c r="A157" s="210" t="inlineStr">
        <is>
          <t>1.2G</t>
        </is>
      </c>
      <c r="B157" s="214" t="inlineStr">
        <is>
          <t>/AVMedia/Music/Library/Jefferson Starship</t>
        </is>
      </c>
      <c r="C157" s="215">
        <f>LEFT(A157,FIND("G",A157)-1)*1000000000</f>
        <v/>
      </c>
    </row>
    <row r="158" ht="12.8" customHeight="1" s="111">
      <c r="A158" s="210" t="inlineStr">
        <is>
          <t>234M</t>
        </is>
      </c>
      <c r="B158" s="214" t="inlineStr">
        <is>
          <t>/AVMedia/Music/Library/Joe Walsh</t>
        </is>
      </c>
      <c r="C158" s="215">
        <f>LEFT(A158,FIND("M",A158)-1)*1000000</f>
        <v/>
      </c>
    </row>
    <row r="159" ht="12.8" customHeight="1" s="111">
      <c r="A159" s="210" t="inlineStr">
        <is>
          <t>74M</t>
        </is>
      </c>
      <c r="B159" s="214" t="inlineStr">
        <is>
          <t>/AVMedia/Music/Library/Johann Sebastian Bach</t>
        </is>
      </c>
      <c r="C159" s="215">
        <f>LEFT(A159,FIND("M",A159)-1)*1000000</f>
        <v/>
      </c>
    </row>
    <row r="160" ht="12.8" customHeight="1" s="111">
      <c r="A160" s="210" t="inlineStr">
        <is>
          <t>146M</t>
        </is>
      </c>
      <c r="B160" s="214" t="inlineStr">
        <is>
          <t>/AVMedia/Music/Library/John Lennon</t>
        </is>
      </c>
      <c r="C160" s="215">
        <f>LEFT(A160,FIND("M",A160)-1)*1000000</f>
        <v/>
      </c>
    </row>
    <row r="161" ht="12.8" customHeight="1" s="111">
      <c r="A161" s="210" t="inlineStr">
        <is>
          <t>41M</t>
        </is>
      </c>
      <c r="B161" s="214" t="inlineStr">
        <is>
          <t>/AVMedia/Music/Library/Johnny Reid</t>
        </is>
      </c>
      <c r="C161" s="215">
        <f>LEFT(A161,FIND("M",A161)-1)*1000000</f>
        <v/>
      </c>
    </row>
    <row r="162" ht="12.8" customHeight="1" s="111">
      <c r="A162" s="210" t="inlineStr">
        <is>
          <t>78M</t>
        </is>
      </c>
      <c r="B162" s="214" t="inlineStr">
        <is>
          <t>/AVMedia/Music/Library/Josh Groban</t>
        </is>
      </c>
      <c r="C162" s="215">
        <f>LEFT(A162,FIND("M",A162)-1)*1000000</f>
        <v/>
      </c>
    </row>
    <row r="163" ht="12.8" customHeight="1" s="111">
      <c r="A163" s="210" t="inlineStr">
        <is>
          <t>87M</t>
        </is>
      </c>
      <c r="B163" s="214" t="inlineStr">
        <is>
          <t>/AVMedia/Music/Library/Journey</t>
        </is>
      </c>
      <c r="C163" s="215">
        <f>LEFT(A163,FIND("M",A163)-1)*1000000</f>
        <v/>
      </c>
    </row>
    <row r="164" ht="12.8" customHeight="1" s="111">
      <c r="A164" s="210" t="inlineStr">
        <is>
          <t>15M</t>
        </is>
      </c>
      <c r="B164" s="214" t="inlineStr">
        <is>
          <t>/AVMedia/Music/Library/Justin Hayward_John Lodge</t>
        </is>
      </c>
      <c r="C164" s="215">
        <f>LEFT(A164,FIND("M",A164)-1)*1000000</f>
        <v/>
      </c>
    </row>
    <row r="165" ht="12.8" customHeight="1" s="111">
      <c r="A165" s="210" t="inlineStr">
        <is>
          <t>106M</t>
        </is>
      </c>
      <c r="B165" s="214" t="inlineStr">
        <is>
          <t>/AVMedia/Music/Library/Led Zeppelin</t>
        </is>
      </c>
      <c r="C165" s="215">
        <f>LEFT(A165,FIND("M",A165)-1)*1000000</f>
        <v/>
      </c>
    </row>
    <row r="166" ht="12.8" customHeight="1" s="111">
      <c r="A166" s="210" t="inlineStr">
        <is>
          <t>61M</t>
        </is>
      </c>
      <c r="B166" s="214" t="inlineStr">
        <is>
          <t>/AVMedia/Music/Library/Little River Band</t>
        </is>
      </c>
      <c r="C166" s="215">
        <f>LEFT(A166,FIND("M",A166)-1)*1000000</f>
        <v/>
      </c>
    </row>
    <row r="167" ht="12.8" customHeight="1" s="111">
      <c r="A167" s="210" t="inlineStr">
        <is>
          <t>251M</t>
        </is>
      </c>
      <c r="B167" s="214" t="inlineStr">
        <is>
          <t>/AVMedia/Music/Library/Matthew Good Band</t>
        </is>
      </c>
      <c r="C167" s="215">
        <f>LEFT(A167,FIND("M",A167)-1)*1000000</f>
        <v/>
      </c>
    </row>
    <row r="168" ht="12.8" customHeight="1" s="111">
      <c r="A168" s="210" t="inlineStr">
        <is>
          <t>152M</t>
        </is>
      </c>
      <c r="B168" s="214" t="inlineStr">
        <is>
          <t>/AVMedia/Music/Library/Meat Loaf</t>
        </is>
      </c>
      <c r="C168" s="215">
        <f>LEFT(A168,FIND("M",A168)-1)*1000000</f>
        <v/>
      </c>
    </row>
    <row r="169" ht="12.8" customHeight="1" s="111">
      <c r="A169" s="210" t="inlineStr">
        <is>
          <t>150M</t>
        </is>
      </c>
      <c r="B169" s="214" t="inlineStr">
        <is>
          <t>/AVMedia/Music/Library/Michael Bublé</t>
        </is>
      </c>
      <c r="C169" s="215">
        <f>LEFT(A169,FIND("M",A169)-1)*1000000</f>
        <v/>
      </c>
    </row>
    <row r="170" ht="12.8" customHeight="1" s="111">
      <c r="A170" s="210" t="inlineStr">
        <is>
          <t>5.6M</t>
        </is>
      </c>
      <c r="B170" s="214" t="inlineStr">
        <is>
          <t>/AVMedia/Music/Library/Monty Python</t>
        </is>
      </c>
      <c r="C170" s="215">
        <f>LEFT(A170,FIND("M",A170)-1)*1000000</f>
        <v/>
      </c>
    </row>
    <row r="171" ht="12.8" customHeight="1" s="111">
      <c r="A171" s="210" t="inlineStr">
        <is>
          <t>29M</t>
        </is>
      </c>
      <c r="B171" s="214" t="inlineStr">
        <is>
          <t>/AVMedia/Music/Library/Moody Blues</t>
        </is>
      </c>
      <c r="C171" s="215">
        <f>LEFT(A171,FIND("M",A171)-1)*1000000</f>
        <v/>
      </c>
    </row>
    <row r="172" ht="12.8" customHeight="1" s="111">
      <c r="A172" s="210" t="inlineStr">
        <is>
          <t>63M</t>
        </is>
      </c>
      <c r="B172" s="214" t="inlineStr">
        <is>
          <t>/AVMedia/Music/Library/Neil Diamond</t>
        </is>
      </c>
      <c r="C172" s="215">
        <f>LEFT(A172,FIND("M",A172)-1)*1000000</f>
        <v/>
      </c>
    </row>
    <row r="173" ht="12.8" customHeight="1" s="111">
      <c r="A173" s="210" t="inlineStr">
        <is>
          <t>56K</t>
        </is>
      </c>
      <c r="B173" s="214" t="inlineStr">
        <is>
          <t>/AVMedia/Music/Library/Neville Marriner_ Royal Concertgebouw Or</t>
        </is>
      </c>
      <c r="C173" s="215">
        <f>LEFT(A173,FIND("K",A173)-1)*1000</f>
        <v/>
      </c>
    </row>
    <row r="174" ht="12.8" customHeight="1" s="111">
      <c r="A174" s="210" t="inlineStr">
        <is>
          <t>187M</t>
        </is>
      </c>
      <c r="B174" s="214" t="inlineStr">
        <is>
          <t>/AVMedia/Music/Library/Nirvana</t>
        </is>
      </c>
      <c r="C174" s="215">
        <f>LEFT(A174,FIND("M",A174)-1)*1000000</f>
        <v/>
      </c>
    </row>
    <row r="175" ht="12.8" customHeight="1" s="111">
      <c r="A175" s="210" t="inlineStr">
        <is>
          <t>72M</t>
        </is>
      </c>
      <c r="B175" s="214" t="inlineStr">
        <is>
          <t>/AVMedia/Music/Library/Paul &amp; Linda McCartney</t>
        </is>
      </c>
      <c r="C175" s="215">
        <f>LEFT(A175,FIND("M",A175)-1)*1000000</f>
        <v/>
      </c>
    </row>
    <row r="176" ht="12.8" customHeight="1" s="111">
      <c r="A176" s="210" t="inlineStr">
        <is>
          <t>210M</t>
        </is>
      </c>
      <c r="B176" s="214" t="inlineStr">
        <is>
          <t>/AVMedia/Music/Library/Paul Mccartney</t>
        </is>
      </c>
      <c r="C176" s="215">
        <f>LEFT(A176,FIND("M",A176)-1)*1000000</f>
        <v/>
      </c>
    </row>
    <row r="177" ht="12.8" customHeight="1" s="111">
      <c r="A177" s="210" t="inlineStr">
        <is>
          <t>1.2G</t>
        </is>
      </c>
      <c r="B177" s="214" t="inlineStr">
        <is>
          <t>/AVMedia/Music/Library/Paul Simon</t>
        </is>
      </c>
      <c r="C177" s="215">
        <f>LEFT(A177,FIND("G",A177)-1)*1000000000</f>
        <v/>
      </c>
    </row>
    <row r="178" ht="12.8" customHeight="1" s="111">
      <c r="A178" s="210" t="inlineStr">
        <is>
          <t>164K</t>
        </is>
      </c>
      <c r="B178" s="214" t="inlineStr">
        <is>
          <t>/AVMedia/Music/Library/Phil Collins</t>
        </is>
      </c>
      <c r="C178" s="215">
        <f>LEFT(A178,FIND("K",A178)-1)*1000</f>
        <v/>
      </c>
    </row>
    <row r="179" ht="12.8" customHeight="1" s="111">
      <c r="A179" s="210" t="inlineStr">
        <is>
          <t>121M</t>
        </is>
      </c>
      <c r="B179" s="214" t="inlineStr">
        <is>
          <t>/AVMedia/Music/Library/Philip Glass</t>
        </is>
      </c>
      <c r="C179" s="215">
        <f>LEFT(A179,FIND("M",A179)-1)*1000000</f>
        <v/>
      </c>
    </row>
    <row r="180" ht="12.8" customHeight="1" s="111">
      <c r="A180" s="210" t="inlineStr">
        <is>
          <t>159M</t>
        </is>
      </c>
      <c r="B180" s="214" t="inlineStr">
        <is>
          <t>/AVMedia/Music/Library/Phillipe Herreweghe &amp; Collegium Vocale G</t>
        </is>
      </c>
      <c r="C180" s="215">
        <f>LEFT(A180,FIND("M",A180)-1)*1000000</f>
        <v/>
      </c>
    </row>
    <row r="181" ht="12.8" customHeight="1" s="111">
      <c r="A181" s="210" t="inlineStr">
        <is>
          <t>347M</t>
        </is>
      </c>
      <c r="B181" s="214" t="inlineStr">
        <is>
          <t>/AVMedia/Music/Library/Pink Floyd</t>
        </is>
      </c>
      <c r="C181" s="215">
        <f>LEFT(A181,FIND("M",A181)-1)*1000000</f>
        <v/>
      </c>
    </row>
    <row r="182" ht="12.8" customHeight="1" s="111">
      <c r="A182" s="210" t="inlineStr">
        <is>
          <t>62M</t>
        </is>
      </c>
      <c r="B182" s="214" t="inlineStr">
        <is>
          <t>/AVMedia/Music/Library/Play_ Christmas Crooners</t>
        </is>
      </c>
      <c r="C182" s="215">
        <f>LEFT(A182,FIND("M",A182)-1)*1000000</f>
        <v/>
      </c>
    </row>
    <row r="183" ht="12.8" customHeight="1" s="111">
      <c r="A183" s="210" t="inlineStr">
        <is>
          <t>12K</t>
        </is>
      </c>
      <c r="B183" s="214" t="inlineStr">
        <is>
          <t>/AVMedia/Music/Library/Playlists</t>
        </is>
      </c>
      <c r="C183" s="215">
        <f>LEFT(A183,FIND("K",A183)-1)*1000</f>
        <v/>
      </c>
    </row>
    <row r="184" ht="12.8" customHeight="1" s="111">
      <c r="A184" s="210" t="inlineStr">
        <is>
          <t>12K</t>
        </is>
      </c>
      <c r="B184" s="214" t="inlineStr">
        <is>
          <t>/AVMedia/Music/Library/Podcasts</t>
        </is>
      </c>
      <c r="C184" s="215">
        <f>LEFT(A184,FIND("K",A184)-1)*1000</f>
        <v/>
      </c>
    </row>
    <row r="185" ht="12.8" customHeight="1" s="111">
      <c r="A185" s="210" t="inlineStr">
        <is>
          <t>489M</t>
        </is>
      </c>
      <c r="B185" s="214" t="inlineStr">
        <is>
          <t>/AVMedia/Music/Library/Procol Harum</t>
        </is>
      </c>
      <c r="C185" s="215">
        <f>LEFT(A185,FIND("M",A185)-1)*1000000</f>
        <v/>
      </c>
    </row>
    <row r="186" ht="12.8" customHeight="1" s="111">
      <c r="A186" s="210" t="inlineStr">
        <is>
          <t>125M</t>
        </is>
      </c>
      <c r="B186" s="214" t="inlineStr">
        <is>
          <t>/AVMedia/Music/Library/Queen</t>
        </is>
      </c>
      <c r="C186" s="215">
        <f>LEFT(A186,FIND("M",A186)-1)*1000000</f>
        <v/>
      </c>
    </row>
    <row r="187" ht="12.8" customHeight="1" s="111">
      <c r="A187" s="210" t="inlineStr">
        <is>
          <t>28M</t>
        </is>
      </c>
      <c r="B187" s="214" t="inlineStr">
        <is>
          <t>/AVMedia/Music/Library/Rafael Kubelik_ Bavarian Radio Symphony</t>
        </is>
      </c>
      <c r="C187" s="215">
        <f>LEFT(A187,FIND("M",A187)-1)*1000000</f>
        <v/>
      </c>
    </row>
    <row r="188" ht="12.8" customHeight="1" s="111">
      <c r="A188" s="210" t="inlineStr">
        <is>
          <t>96M</t>
        </is>
      </c>
      <c r="B188" s="214" t="inlineStr">
        <is>
          <t>/AVMedia/Music/Library/Robert Plant</t>
        </is>
      </c>
      <c r="C188" s="215">
        <f>LEFT(A188,FIND("M",A188)-1)*1000000</f>
        <v/>
      </c>
    </row>
    <row r="189" ht="12.8" customHeight="1" s="111">
      <c r="A189" s="210" t="inlineStr">
        <is>
          <t>543M</t>
        </is>
      </c>
      <c r="B189" s="214" t="inlineStr">
        <is>
          <t>/AVMedia/Music/Library/Rush</t>
        </is>
      </c>
      <c r="C189" s="215">
        <f>LEFT(A189,FIND("M",A189)-1)*1000000</f>
        <v/>
      </c>
    </row>
    <row r="190" ht="12.8" customHeight="1" s="111">
      <c r="A190" s="210" t="inlineStr">
        <is>
          <t>736K</t>
        </is>
      </c>
      <c r="B190" s="214" t="inlineStr">
        <is>
          <t>/AVMedia/Music/Library/Santana</t>
        </is>
      </c>
      <c r="C190" s="215">
        <f>LEFT(A190,FIND("K",A190)-1)*1000</f>
        <v/>
      </c>
    </row>
    <row r="191" ht="12.8" customHeight="1" s="111">
      <c r="A191" s="210" t="inlineStr">
        <is>
          <t>266M</t>
        </is>
      </c>
      <c r="B191" s="214" t="inlineStr">
        <is>
          <t>/AVMedia/Music/Library/Sheryl Crow</t>
        </is>
      </c>
      <c r="C191" s="215">
        <f>LEFT(A191,FIND("M",A191)-1)*1000000</f>
        <v/>
      </c>
    </row>
    <row r="192" ht="12.8" customHeight="1" s="111">
      <c r="A192" s="210" t="inlineStr">
        <is>
          <t>112M</t>
        </is>
      </c>
      <c r="B192" s="214" t="inlineStr">
        <is>
          <t>/AVMedia/Music/Library/Smashing Pumpkins</t>
        </is>
      </c>
      <c r="C192" s="215">
        <f>LEFT(A192,FIND("M",A192)-1)*1000000</f>
        <v/>
      </c>
    </row>
    <row r="193" ht="12.8" customHeight="1" s="111">
      <c r="A193" s="210" t="inlineStr">
        <is>
          <t>40K</t>
        </is>
      </c>
      <c r="B193" s="214" t="inlineStr">
        <is>
          <t>/AVMedia/Music/Library/Smokey Robinson</t>
        </is>
      </c>
      <c r="C193" s="215">
        <f>LEFT(A193,FIND("K",A193)-1)*1000</f>
        <v/>
      </c>
    </row>
    <row r="194" ht="12.8" customHeight="1" s="111">
      <c r="A194" s="210" t="inlineStr">
        <is>
          <t>106M</t>
        </is>
      </c>
      <c r="B194" s="214" t="inlineStr">
        <is>
          <t>/AVMedia/Music/Library/Squeeze</t>
        </is>
      </c>
      <c r="C194" s="215">
        <f>LEFT(A194,FIND("M",A194)-1)*1000000</f>
        <v/>
      </c>
    </row>
    <row r="195" ht="12.8" customHeight="1" s="111">
      <c r="A195" s="210" t="inlineStr">
        <is>
          <t>195M</t>
        </is>
      </c>
      <c r="B195" s="214" t="inlineStr">
        <is>
          <t>/AVMedia/Music/Library/Steely Dan</t>
        </is>
      </c>
      <c r="C195" s="215">
        <f>LEFT(A195,FIND("M",A195)-1)*1000000</f>
        <v/>
      </c>
    </row>
    <row r="196" ht="12.8" customHeight="1" s="111">
      <c r="A196" s="210" t="inlineStr">
        <is>
          <t>110M</t>
        </is>
      </c>
      <c r="B196" s="214" t="inlineStr">
        <is>
          <t>/AVMedia/Music/Library/Stevie Wonder</t>
        </is>
      </c>
      <c r="C196" s="215">
        <f>LEFT(A196,FIND("M",A196)-1)*1000000</f>
        <v/>
      </c>
    </row>
    <row r="197" ht="12.8" customHeight="1" s="111">
      <c r="A197" s="210" t="inlineStr">
        <is>
          <t>248M</t>
        </is>
      </c>
      <c r="B197" s="214" t="inlineStr">
        <is>
          <t>/AVMedia/Music/Library/Sting</t>
        </is>
      </c>
      <c r="C197" s="215">
        <f>LEFT(A197,FIND("M",A197)-1)*1000000</f>
        <v/>
      </c>
    </row>
    <row r="198" ht="12.8" customHeight="1" s="111">
      <c r="A198" s="210" t="inlineStr">
        <is>
          <t>175M</t>
        </is>
      </c>
      <c r="B198" s="214" t="inlineStr">
        <is>
          <t>/AVMedia/Music/Library/Styx</t>
        </is>
      </c>
      <c r="C198" s="215">
        <f>LEFT(A198,FIND("M",A198)-1)*1000000</f>
        <v/>
      </c>
    </row>
    <row r="199" ht="12.8" customHeight="1" s="111">
      <c r="A199" s="210" t="inlineStr">
        <is>
          <t>343M</t>
        </is>
      </c>
      <c r="B199" s="214" t="inlineStr">
        <is>
          <t>/AVMedia/Music/Library/Supertramp</t>
        </is>
      </c>
      <c r="C199" s="215">
        <f>LEFT(A199,FIND("M",A199)-1)*1000000</f>
        <v/>
      </c>
    </row>
    <row r="200" ht="12.8" customHeight="1" s="111">
      <c r="A200" s="210" t="inlineStr">
        <is>
          <t>42M</t>
        </is>
      </c>
      <c r="B200" s="214" t="inlineStr">
        <is>
          <t>/AVMedia/Music/Library/Tears for Fears</t>
        </is>
      </c>
      <c r="C200" s="215">
        <f>LEFT(A200,FIND("M",A200)-1)*1000000</f>
        <v/>
      </c>
    </row>
    <row r="201" ht="12.8" customHeight="1" s="111">
      <c r="A201" s="210" t="inlineStr">
        <is>
          <t>3.0G</t>
        </is>
      </c>
      <c r="B201" s="214" t="inlineStr">
        <is>
          <t>/AVMedia/Music/Library/The Beatles</t>
        </is>
      </c>
      <c r="C201" s="215">
        <f>LEFT(A201,FIND("G",A201)-1)*1000000000</f>
        <v/>
      </c>
    </row>
    <row r="202" ht="12.8" customHeight="1" s="111">
      <c r="A202" s="210" t="inlineStr">
        <is>
          <t>77M</t>
        </is>
      </c>
      <c r="B202" s="214" t="inlineStr">
        <is>
          <t>/AVMedia/Music/Library/The Black Keys</t>
        </is>
      </c>
      <c r="C202" s="215">
        <f>LEFT(A202,FIND("M",A202)-1)*1000000</f>
        <v/>
      </c>
    </row>
    <row r="203" ht="12.8" customHeight="1" s="111">
      <c r="A203" s="210" t="inlineStr">
        <is>
          <t>235M</t>
        </is>
      </c>
      <c r="B203" s="214" t="inlineStr">
        <is>
          <t>/AVMedia/Music/Library/The Cranberries</t>
        </is>
      </c>
      <c r="C203" s="215">
        <f>LEFT(A203,FIND("M",A203)-1)*1000000</f>
        <v/>
      </c>
    </row>
    <row r="204" ht="12.8" customHeight="1" s="111">
      <c r="A204" s="210" t="inlineStr">
        <is>
          <t>1.3G</t>
        </is>
      </c>
      <c r="B204" s="214" t="inlineStr">
        <is>
          <t>/AVMedia/Music/Library/The Doobie Brothers</t>
        </is>
      </c>
      <c r="C204" s="215">
        <f>LEFT(A204,FIND("G",A204)-1)*1000000000</f>
        <v/>
      </c>
    </row>
    <row r="205" ht="12.8" customHeight="1" s="111">
      <c r="A205" s="210" t="inlineStr">
        <is>
          <t>126M</t>
        </is>
      </c>
      <c r="B205" s="214" t="inlineStr">
        <is>
          <t>/AVMedia/Music/Library/The Doors</t>
        </is>
      </c>
      <c r="C205" s="215">
        <f>LEFT(A205,FIND("M",A205)-1)*1000000</f>
        <v/>
      </c>
    </row>
    <row r="206" ht="12.8" customHeight="1" s="111">
      <c r="A206" s="210" t="inlineStr">
        <is>
          <t>232M</t>
        </is>
      </c>
      <c r="B206" s="214" t="inlineStr">
        <is>
          <t>/AVMedia/Music/Library/The Eagles</t>
        </is>
      </c>
      <c r="C206" s="215">
        <f>LEFT(A206,FIND("M",A206)-1)*1000000</f>
        <v/>
      </c>
    </row>
    <row r="207" ht="12.8" customHeight="1" s="111">
      <c r="A207" s="210" t="inlineStr">
        <is>
          <t>2.7G</t>
        </is>
      </c>
      <c r="B207" s="214" t="inlineStr">
        <is>
          <t>/AVMedia/Music/Library/The Guess Who</t>
        </is>
      </c>
      <c r="C207" s="215">
        <f>LEFT(A207,FIND("G",A207)-1)*1000000000</f>
        <v/>
      </c>
    </row>
    <row r="208" ht="12.8" customHeight="1" s="111">
      <c r="A208" s="210" t="inlineStr">
        <is>
          <t>1.7M</t>
        </is>
      </c>
      <c r="B208" s="214" t="inlineStr">
        <is>
          <t>/AVMedia/Music/Library/The Illusionist Soundtrack</t>
        </is>
      </c>
      <c r="C208" s="215">
        <f>LEFT(A208,FIND("M",A208)-1)*1000000</f>
        <v/>
      </c>
    </row>
    <row r="209" ht="12.8" customHeight="1" s="111">
      <c r="A209" s="210" t="inlineStr">
        <is>
          <t>156M</t>
        </is>
      </c>
      <c r="B209" s="214" t="inlineStr">
        <is>
          <t>/AVMedia/Music/Library/The Moody Blues</t>
        </is>
      </c>
      <c r="C209" s="215">
        <f>LEFT(A209,FIND("M",A209)-1)*1000000</f>
        <v/>
      </c>
    </row>
    <row r="210" ht="12.8" customHeight="1" s="111">
      <c r="A210" s="210" t="inlineStr">
        <is>
          <t>145M</t>
        </is>
      </c>
      <c r="B210" s="214" t="inlineStr">
        <is>
          <t>/AVMedia/Music/Library/The Mormon Tabernacle Choir</t>
        </is>
      </c>
      <c r="C210" s="215">
        <f>LEFT(A210,FIND("M",A210)-1)*1000000</f>
        <v/>
      </c>
    </row>
    <row r="211" ht="12.8" customHeight="1" s="111">
      <c r="A211" s="210" t="inlineStr">
        <is>
          <t>4.0K</t>
        </is>
      </c>
      <c r="B211" s="214" t="inlineStr">
        <is>
          <t>/AVMedia/Music/Library/The Raspberries</t>
        </is>
      </c>
      <c r="C211" s="215">
        <f>LEFT(A211,FIND("K",A211)-1)*1000</f>
        <v/>
      </c>
    </row>
    <row r="212" ht="12.8" customHeight="1" s="111">
      <c r="A212" s="210" t="inlineStr">
        <is>
          <t>3.7M</t>
        </is>
      </c>
      <c r="B212" s="214" t="inlineStr">
        <is>
          <t>/AVMedia/Music/Library/Theo Tams</t>
        </is>
      </c>
      <c r="C212" s="215">
        <f>LEFT(A212,FIND("M",A212)-1)*1000000</f>
        <v/>
      </c>
    </row>
    <row r="213" ht="12.8" customHeight="1" s="111">
      <c r="A213" s="210" t="inlineStr">
        <is>
          <t>450M</t>
        </is>
      </c>
      <c r="B213" s="214" t="inlineStr">
        <is>
          <t>/AVMedia/Music/Library/Tool</t>
        </is>
      </c>
      <c r="C213" s="215">
        <f>LEFT(A213,FIND("M",A213)-1)*1000000</f>
        <v/>
      </c>
    </row>
    <row r="214" ht="12.8" customHeight="1" s="111">
      <c r="A214" s="210" t="inlineStr">
        <is>
          <t>194M</t>
        </is>
      </c>
      <c r="B214" s="214" t="inlineStr">
        <is>
          <t>/AVMedia/Music/Library/Toto</t>
        </is>
      </c>
      <c r="C214" s="215">
        <f>LEFT(A214,FIND("M",A214)-1)*1000000</f>
        <v/>
      </c>
    </row>
    <row r="215" ht="12.8" customHeight="1" s="111">
      <c r="A215" s="210" t="inlineStr">
        <is>
          <t>436M</t>
        </is>
      </c>
      <c r="B215" s="214" t="inlineStr">
        <is>
          <t>/AVMedia/Music/Library/Traffic</t>
        </is>
      </c>
      <c r="C215" s="215">
        <f>LEFT(A215,FIND("M",A215)-1)*1000000</f>
        <v/>
      </c>
    </row>
    <row r="216" ht="12.8" customHeight="1" s="111">
      <c r="A216" s="210" t="inlineStr">
        <is>
          <t>793M</t>
        </is>
      </c>
      <c r="B216" s="214" t="inlineStr">
        <is>
          <t>/AVMedia/Music/Library/U2</t>
        </is>
      </c>
      <c r="C216" s="215">
        <f>LEFT(A216,FIND("M",A216)-1)*1000000</f>
        <v/>
      </c>
    </row>
    <row r="217" ht="12.8" customHeight="1" s="111">
      <c r="A217" s="210" t="inlineStr">
        <is>
          <t>6.3M</t>
        </is>
      </c>
      <c r="B217" s="214" t="inlineStr">
        <is>
          <t>/AVMedia/Music/Library/Unknown Artist</t>
        </is>
      </c>
      <c r="C217" s="215">
        <f>LEFT(A217,FIND("M",A217)-1)*1000000</f>
        <v/>
      </c>
    </row>
    <row r="218" ht="12.8" customHeight="1" s="111">
      <c r="A218" s="210" t="inlineStr">
        <is>
          <t>1.3G</t>
        </is>
      </c>
      <c r="B218" s="214" t="inlineStr">
        <is>
          <t>/AVMedia/Music/Library/Various Artists</t>
        </is>
      </c>
      <c r="C218" s="215">
        <f>LEFT(A218,FIND("G",A218)-1)*1000000000</f>
        <v/>
      </c>
    </row>
    <row r="219" ht="12.8" customHeight="1" s="111">
      <c r="A219" s="210" t="inlineStr">
        <is>
          <t>164M</t>
        </is>
      </c>
      <c r="B219" s="214" t="inlineStr">
        <is>
          <t>/AVMedia/Music/Library/Wings</t>
        </is>
      </c>
      <c r="C219" s="215">
        <f>LEFT(A219,FIND("M",A219)-1)*1000000</f>
        <v/>
      </c>
    </row>
    <row r="220" ht="12.8" customHeight="1" s="111">
      <c r="A220" s="210" t="inlineStr">
        <is>
          <t>2.0G</t>
        </is>
      </c>
      <c r="B220" s="214" t="inlineStr">
        <is>
          <t>/AVMedia/Music/Library/Yes</t>
        </is>
      </c>
      <c r="C220" s="215">
        <f>LEFT(A220,FIND("G",A220)-1)*1000000000</f>
        <v/>
      </c>
    </row>
    <row r="221" ht="12.8" customHeight="1" s="111">
      <c r="A221" s="210" t="inlineStr">
        <is>
          <t>505M</t>
        </is>
      </c>
      <c r="B221" s="214" t="inlineStr">
        <is>
          <t>/AVMedia/MyImages</t>
        </is>
      </c>
      <c r="C221" s="215">
        <f>LEFT(A221,FIND("M",A221)-1)*1000000</f>
        <v/>
      </c>
    </row>
    <row r="222" ht="12.8" customHeight="1" s="111">
      <c r="A222" s="210" t="inlineStr">
        <is>
          <t>620K</t>
        </is>
      </c>
      <c r="B222" s="214" t="inlineStr">
        <is>
          <t>/AVMedia/OnizakAlbum/1953</t>
        </is>
      </c>
      <c r="C222" s="215">
        <f>LEFT(A222,FIND("K",A222)-1)*1000</f>
        <v/>
      </c>
    </row>
    <row r="223" ht="12.8" customHeight="1" s="111">
      <c r="A223" s="210" t="inlineStr">
        <is>
          <t>6.5M</t>
        </is>
      </c>
      <c r="B223" s="214" t="inlineStr">
        <is>
          <t>/AVMedia/OnizakAlbum/1954</t>
        </is>
      </c>
      <c r="C223" s="215">
        <f>LEFT(A223,FIND("M",A223)-1)*1000000</f>
        <v/>
      </c>
    </row>
    <row r="224" ht="12.8" customHeight="1" s="111">
      <c r="A224" s="210" t="inlineStr">
        <is>
          <t>276K</t>
        </is>
      </c>
      <c r="B224" s="214" t="inlineStr">
        <is>
          <t>/AVMedia/OnizakAlbum/1959</t>
        </is>
      </c>
      <c r="C224" s="215">
        <f>LEFT(A224,FIND("K",A224)-1)*1000</f>
        <v/>
      </c>
    </row>
    <row r="225" ht="12.8" customHeight="1" s="111">
      <c r="A225" s="210" t="inlineStr">
        <is>
          <t>52M</t>
        </is>
      </c>
      <c r="B225" s="214" t="inlineStr">
        <is>
          <t>/AVMedia/OnizakAlbum/1962</t>
        </is>
      </c>
      <c r="C225" s="215">
        <f>LEFT(A225,FIND("M",A225)-1)*1000000</f>
        <v/>
      </c>
    </row>
    <row r="226" ht="12.8" customHeight="1" s="111">
      <c r="A226" s="210" t="inlineStr">
        <is>
          <t>488K</t>
        </is>
      </c>
      <c r="B226" s="214" t="inlineStr">
        <is>
          <t>/AVMedia/OnizakAlbum/1963</t>
        </is>
      </c>
      <c r="C226" s="215">
        <f>LEFT(A226,FIND("K",A226)-1)*1000</f>
        <v/>
      </c>
    </row>
    <row r="227" ht="12.8" customHeight="1" s="111">
      <c r="A227" s="210" t="inlineStr">
        <is>
          <t>548K</t>
        </is>
      </c>
      <c r="B227" s="214" t="inlineStr">
        <is>
          <t>/AVMedia/OnizakAlbum/1964</t>
        </is>
      </c>
      <c r="C227" s="215">
        <f>LEFT(A227,FIND("K",A227)-1)*1000</f>
        <v/>
      </c>
    </row>
    <row r="228" ht="12.8" customHeight="1" s="111">
      <c r="A228" s="210" t="inlineStr">
        <is>
          <t>1.1M</t>
        </is>
      </c>
      <c r="B228" s="214" t="inlineStr">
        <is>
          <t>/AVMedia/OnizakAlbum/1966</t>
        </is>
      </c>
      <c r="C228" s="215">
        <f>LEFT(A228,FIND("M",A228)-1)*1000000</f>
        <v/>
      </c>
    </row>
    <row r="229" ht="12.8" customHeight="1" s="111">
      <c r="A229" s="210" t="inlineStr">
        <is>
          <t>576K</t>
        </is>
      </c>
      <c r="B229" s="214" t="inlineStr">
        <is>
          <t>/AVMedia/OnizakAlbum/1968</t>
        </is>
      </c>
      <c r="C229" s="215">
        <f>LEFT(A229,FIND("K",A229)-1)*1000</f>
        <v/>
      </c>
    </row>
    <row r="230" ht="12.8" customHeight="1" s="111">
      <c r="A230" s="210" t="inlineStr">
        <is>
          <t>540K</t>
        </is>
      </c>
      <c r="B230" s="214" t="inlineStr">
        <is>
          <t>/AVMedia/OnizakAlbum/1974</t>
        </is>
      </c>
      <c r="C230" s="215">
        <f>LEFT(A230,FIND("K",A230)-1)*1000</f>
        <v/>
      </c>
    </row>
    <row r="231" ht="12.8" customHeight="1" s="111">
      <c r="A231" s="210" t="inlineStr">
        <is>
          <t>6.6M</t>
        </is>
      </c>
      <c r="B231" s="214" t="inlineStr">
        <is>
          <t>/AVMedia/OnizakAlbum/1975</t>
        </is>
      </c>
      <c r="C231" s="215">
        <f>LEFT(A231,FIND("M",A231)-1)*1000000</f>
        <v/>
      </c>
    </row>
    <row r="232" ht="12.8" customHeight="1" s="111">
      <c r="A232" s="210" t="inlineStr">
        <is>
          <t>320K</t>
        </is>
      </c>
      <c r="B232" s="214" t="inlineStr">
        <is>
          <t>/AVMedia/OnizakAlbum/1977</t>
        </is>
      </c>
      <c r="C232" s="215">
        <f>LEFT(A232,FIND("K",A232)-1)*1000</f>
        <v/>
      </c>
    </row>
    <row r="233" ht="12.8" customHeight="1" s="111">
      <c r="A233" s="210" t="inlineStr">
        <is>
          <t>193M</t>
        </is>
      </c>
      <c r="B233" s="214" t="inlineStr">
        <is>
          <t>/AVMedia/OnizakAlbum/1978</t>
        </is>
      </c>
      <c r="C233" s="215">
        <f>LEFT(A233,FIND("M",A233)-1)*1000000</f>
        <v/>
      </c>
    </row>
    <row r="234" ht="12.8" customHeight="1" s="111">
      <c r="A234" s="210" t="inlineStr">
        <is>
          <t>268K</t>
        </is>
      </c>
      <c r="B234" s="214" t="inlineStr">
        <is>
          <t>/AVMedia/OnizakAlbum/1979</t>
        </is>
      </c>
      <c r="C234" s="215">
        <f>LEFT(A234,FIND("K",A234)-1)*1000</f>
        <v/>
      </c>
    </row>
    <row r="235" ht="12.8" customHeight="1" s="111">
      <c r="A235" s="210" t="inlineStr">
        <is>
          <t>296K</t>
        </is>
      </c>
      <c r="B235" s="214" t="inlineStr">
        <is>
          <t>/AVMedia/OnizakAlbum/1980</t>
        </is>
      </c>
      <c r="C235" s="215">
        <f>LEFT(A235,FIND("K",A235)-1)*1000</f>
        <v/>
      </c>
    </row>
    <row r="236" ht="12.8" customHeight="1" s="111">
      <c r="A236" s="210" t="inlineStr">
        <is>
          <t>4.8M</t>
        </is>
      </c>
      <c r="B236" s="214" t="inlineStr">
        <is>
          <t>/AVMedia/OnizakAlbum/1982</t>
        </is>
      </c>
      <c r="C236" s="215">
        <f>LEFT(A236,FIND("M",A236)-1)*1000000</f>
        <v/>
      </c>
    </row>
    <row r="237" ht="12.8" customHeight="1" s="111">
      <c r="A237" s="210" t="inlineStr">
        <is>
          <t>3.3M</t>
        </is>
      </c>
      <c r="B237" s="214" t="inlineStr">
        <is>
          <t>/AVMedia/OnizakAlbum/1983</t>
        </is>
      </c>
      <c r="C237" s="215">
        <f>LEFT(A237,FIND("M",A237)-1)*1000000</f>
        <v/>
      </c>
    </row>
    <row r="238" ht="12.8" customHeight="1" s="111">
      <c r="A238" s="210" t="inlineStr">
        <is>
          <t>3.5M</t>
        </is>
      </c>
      <c r="B238" s="214" t="inlineStr">
        <is>
          <t>/AVMedia/OnizakAlbum/1984</t>
        </is>
      </c>
      <c r="C238" s="215">
        <f>LEFT(A238,FIND("M",A238)-1)*1000000</f>
        <v/>
      </c>
    </row>
    <row r="239" ht="12.8" customHeight="1" s="111">
      <c r="A239" s="210" t="inlineStr">
        <is>
          <t>43M</t>
        </is>
      </c>
      <c r="B239" s="214" t="inlineStr">
        <is>
          <t>/AVMedia/OnizakAlbum/1985</t>
        </is>
      </c>
      <c r="C239" s="215">
        <f>LEFT(A239,FIND("M",A239)-1)*1000000</f>
        <v/>
      </c>
    </row>
    <row r="240" ht="12.8" customHeight="1" s="111">
      <c r="A240" s="210" t="inlineStr">
        <is>
          <t>18M</t>
        </is>
      </c>
      <c r="B240" s="214" t="inlineStr">
        <is>
          <t>/AVMedia/OnizakAlbum/1986</t>
        </is>
      </c>
      <c r="C240" s="215">
        <f>LEFT(A240,FIND("M",A240)-1)*1000000</f>
        <v/>
      </c>
    </row>
    <row r="241" ht="12.8" customHeight="1" s="111">
      <c r="A241" s="210" t="inlineStr">
        <is>
          <t>64M</t>
        </is>
      </c>
      <c r="B241" s="214" t="inlineStr">
        <is>
          <t>/AVMedia/OnizakAlbum/1987</t>
        </is>
      </c>
      <c r="C241" s="215">
        <f>LEFT(A241,FIND("M",A241)-1)*1000000</f>
        <v/>
      </c>
    </row>
    <row r="242" ht="12.8" customHeight="1" s="111">
      <c r="A242" s="210" t="inlineStr">
        <is>
          <t>3.0M</t>
        </is>
      </c>
      <c r="B242" s="214" t="inlineStr">
        <is>
          <t>/AVMedia/OnizakAlbum/1989</t>
        </is>
      </c>
      <c r="C242" s="215">
        <f>LEFT(A242,FIND("M",A242)-1)*1000000</f>
        <v/>
      </c>
    </row>
    <row r="243" ht="12.8" customHeight="1" s="111">
      <c r="A243" s="210" t="inlineStr">
        <is>
          <t>88M</t>
        </is>
      </c>
      <c r="B243" s="214" t="inlineStr">
        <is>
          <t>/AVMedia/OnizakAlbum/1990</t>
        </is>
      </c>
      <c r="C243" s="215">
        <f>LEFT(A243,FIND("M",A243)-1)*1000000</f>
        <v/>
      </c>
    </row>
    <row r="244" ht="12.8" customHeight="1" s="111">
      <c r="A244" s="210" t="inlineStr">
        <is>
          <t>18M</t>
        </is>
      </c>
      <c r="B244" s="214" t="inlineStr">
        <is>
          <t>/AVMedia/OnizakAlbum/1991</t>
        </is>
      </c>
      <c r="C244" s="215">
        <f>LEFT(A244,FIND("M",A244)-1)*1000000</f>
        <v/>
      </c>
    </row>
    <row r="245" ht="12.8" customHeight="1" s="111">
      <c r="A245" s="210" t="inlineStr">
        <is>
          <t>6.3M</t>
        </is>
      </c>
      <c r="B245" s="214" t="inlineStr">
        <is>
          <t>/AVMedia/OnizakAlbum/1992</t>
        </is>
      </c>
      <c r="C245" s="215">
        <f>LEFT(A245,FIND("M",A245)-1)*1000000</f>
        <v/>
      </c>
    </row>
    <row r="246" ht="12.8" customHeight="1" s="111">
      <c r="A246" s="210" t="inlineStr">
        <is>
          <t>2.4M</t>
        </is>
      </c>
      <c r="B246" s="214" t="inlineStr">
        <is>
          <t>/AVMedia/OnizakAlbum/1993</t>
        </is>
      </c>
      <c r="C246" s="215">
        <f>LEFT(A246,FIND("M",A246)-1)*1000000</f>
        <v/>
      </c>
    </row>
    <row r="247" ht="12.8" customHeight="1" s="111">
      <c r="A247" s="210" t="inlineStr">
        <is>
          <t>1.5M</t>
        </is>
      </c>
      <c r="B247" s="214" t="inlineStr">
        <is>
          <t>/AVMedia/OnizakAlbum/1994</t>
        </is>
      </c>
      <c r="C247" s="215">
        <f>LEFT(A247,FIND("M",A247)-1)*1000000</f>
        <v/>
      </c>
    </row>
    <row r="248" ht="12.8" customHeight="1" s="111">
      <c r="A248" s="210" t="inlineStr">
        <is>
          <t>605M</t>
        </is>
      </c>
      <c r="B248" s="214" t="inlineStr">
        <is>
          <t>/AVMedia/OnizakAlbum/1995</t>
        </is>
      </c>
      <c r="C248" s="215">
        <f>LEFT(A248,FIND("M",A248)-1)*1000000</f>
        <v/>
      </c>
    </row>
    <row r="249" ht="12.8" customHeight="1" s="111">
      <c r="A249" s="210" t="inlineStr">
        <is>
          <t>1.4M</t>
        </is>
      </c>
      <c r="B249" s="214" t="inlineStr">
        <is>
          <t>/AVMedia/OnizakAlbum/1996</t>
        </is>
      </c>
      <c r="C249" s="215">
        <f>LEFT(A249,FIND("M",A249)-1)*1000000</f>
        <v/>
      </c>
    </row>
    <row r="250" ht="12.8" customHeight="1" s="111">
      <c r="A250" s="210" t="inlineStr">
        <is>
          <t>9.4M</t>
        </is>
      </c>
      <c r="B250" s="214" t="inlineStr">
        <is>
          <t>/AVMedia/OnizakAlbum/1997</t>
        </is>
      </c>
      <c r="C250" s="215">
        <f>LEFT(A250,FIND("M",A250)-1)*1000000</f>
        <v/>
      </c>
    </row>
    <row r="251" ht="12.8" customHeight="1" s="111">
      <c r="A251" s="210" t="inlineStr">
        <is>
          <t>3.9M</t>
        </is>
      </c>
      <c r="B251" s="214" t="inlineStr">
        <is>
          <t>/AVMedia/OnizakAlbum/1998</t>
        </is>
      </c>
      <c r="C251" s="215">
        <f>LEFT(A251,FIND("M",A251)-1)*1000000</f>
        <v/>
      </c>
    </row>
    <row r="252" ht="12.8" customHeight="1" s="111">
      <c r="A252" s="210" t="inlineStr">
        <is>
          <t>146M</t>
        </is>
      </c>
      <c r="B252" s="214" t="inlineStr">
        <is>
          <t>/AVMedia/OnizakAlbum/1999</t>
        </is>
      </c>
      <c r="C252" s="215">
        <f>LEFT(A252,FIND("M",A252)-1)*1000000</f>
        <v/>
      </c>
    </row>
    <row r="253" ht="12.8" customHeight="1" s="111">
      <c r="A253" s="210" t="inlineStr">
        <is>
          <t>48M</t>
        </is>
      </c>
      <c r="B253" s="214" t="inlineStr">
        <is>
          <t>/AVMedia/OnizakAlbum/2000</t>
        </is>
      </c>
      <c r="C253" s="215">
        <f>LEFT(A253,FIND("M",A253)-1)*1000000</f>
        <v/>
      </c>
    </row>
    <row r="254" ht="12.8" customHeight="1" s="111">
      <c r="A254" s="210" t="inlineStr">
        <is>
          <t>970M</t>
        </is>
      </c>
      <c r="B254" s="214" t="inlineStr">
        <is>
          <t>/AVMedia/OnizakAlbum/2001</t>
        </is>
      </c>
      <c r="C254" s="215">
        <f>LEFT(A254,FIND("M",A254)-1)*1000000</f>
        <v/>
      </c>
    </row>
    <row r="255" ht="12.8" customHeight="1" s="111">
      <c r="A255" s="210" t="inlineStr">
        <is>
          <t>11M</t>
        </is>
      </c>
      <c r="B255" s="214" t="inlineStr">
        <is>
          <t>/AVMedia/OnizakAlbum/2002</t>
        </is>
      </c>
      <c r="C255" s="215">
        <f>LEFT(A255,FIND("M",A255)-1)*1000000</f>
        <v/>
      </c>
    </row>
    <row r="256" ht="12.8" customHeight="1" s="111">
      <c r="A256" s="210" t="inlineStr">
        <is>
          <t>51M</t>
        </is>
      </c>
      <c r="B256" s="214" t="inlineStr">
        <is>
          <t>/AVMedia/OnizakAlbum/2003</t>
        </is>
      </c>
      <c r="C256" s="215">
        <f>LEFT(A256,FIND("M",A256)-1)*1000000</f>
        <v/>
      </c>
    </row>
    <row r="257" ht="12.8" customHeight="1" s="111">
      <c r="A257" s="210" t="inlineStr">
        <is>
          <t>233M</t>
        </is>
      </c>
      <c r="B257" s="214" t="inlineStr">
        <is>
          <t>/AVMedia/OnizakAlbum/2004</t>
        </is>
      </c>
      <c r="C257" s="215">
        <f>LEFT(A257,FIND("M",A257)-1)*1000000</f>
        <v/>
      </c>
    </row>
    <row r="258" ht="12.8" customHeight="1" s="111">
      <c r="A258" s="210" t="inlineStr">
        <is>
          <t>440K</t>
        </is>
      </c>
      <c r="B258" s="214" t="inlineStr">
        <is>
          <t>/AVMedia/OnizakAlbum/2005</t>
        </is>
      </c>
      <c r="C258" s="215">
        <f>LEFT(A258,FIND("K",A258)-1)*1000</f>
        <v/>
      </c>
    </row>
    <row r="259" ht="12.8" customHeight="1" s="111">
      <c r="A259" s="210" t="inlineStr">
        <is>
          <t>79M</t>
        </is>
      </c>
      <c r="B259" s="214" t="inlineStr">
        <is>
          <t>/AVMedia/OnizakAlbum/2006</t>
        </is>
      </c>
      <c r="C259" s="215">
        <f>LEFT(A259,FIND("M",A259)-1)*1000000</f>
        <v/>
      </c>
    </row>
    <row r="260" ht="12.8" customHeight="1" s="111">
      <c r="A260" s="210" t="inlineStr">
        <is>
          <t>544M</t>
        </is>
      </c>
      <c r="B260" s="214" t="inlineStr">
        <is>
          <t>/AVMedia/OnizakAlbum/2007</t>
        </is>
      </c>
      <c r="C260" s="215">
        <f>LEFT(A260,FIND("M",A260)-1)*1000000</f>
        <v/>
      </c>
    </row>
    <row r="261" ht="12.8" customHeight="1" s="111">
      <c r="A261" s="210" t="inlineStr">
        <is>
          <t>1.2G</t>
        </is>
      </c>
      <c r="B261" s="214" t="inlineStr">
        <is>
          <t>/AVMedia/OnizakAlbum/2008</t>
        </is>
      </c>
      <c r="C261" s="215">
        <f>LEFT(A261,FIND("G",A261)-1)*1000000000</f>
        <v/>
      </c>
    </row>
    <row r="262" ht="12.8" customHeight="1" s="111">
      <c r="A262" s="210" t="inlineStr">
        <is>
          <t>3.1G</t>
        </is>
      </c>
      <c r="B262" s="214" t="inlineStr">
        <is>
          <t>/AVMedia/OnizakAlbum/2009</t>
        </is>
      </c>
      <c r="C262" s="215">
        <f>LEFT(A262,FIND("G",A262)-1)*1000000000</f>
        <v/>
      </c>
    </row>
    <row r="263" ht="12.8" customHeight="1" s="111">
      <c r="A263" s="210" t="inlineStr">
        <is>
          <t>2.9G</t>
        </is>
      </c>
      <c r="B263" s="214" t="inlineStr">
        <is>
          <t>/AVMedia/OnizakAlbum/2010</t>
        </is>
      </c>
      <c r="C263" s="215">
        <f>LEFT(A263,FIND("G",A263)-1)*1000000000</f>
        <v/>
      </c>
    </row>
    <row r="264" ht="12.8" customHeight="1" s="111">
      <c r="A264" s="210" t="inlineStr">
        <is>
          <t>1.3G</t>
        </is>
      </c>
      <c r="B264" s="214" t="inlineStr">
        <is>
          <t>/AVMedia/OnizakAlbum/2011</t>
        </is>
      </c>
      <c r="C264" s="215">
        <f>LEFT(A264,FIND("G",A264)-1)*1000000000</f>
        <v/>
      </c>
    </row>
    <row r="265" ht="12.8" customHeight="1" s="111">
      <c r="A265" s="210" t="inlineStr">
        <is>
          <t>260M</t>
        </is>
      </c>
      <c r="B265" s="214" t="inlineStr">
        <is>
          <t>/AVMedia/OnizakAlbum/2012</t>
        </is>
      </c>
      <c r="C265" s="215">
        <f>LEFT(A265,FIND("M",A265)-1)*1000000</f>
        <v/>
      </c>
    </row>
    <row r="266" ht="12.8" customHeight="1" s="111">
      <c r="A266" s="210" t="inlineStr">
        <is>
          <t>714M</t>
        </is>
      </c>
      <c r="B266" s="214" t="inlineStr">
        <is>
          <t>/AVMedia/OnizakAlbum/2013</t>
        </is>
      </c>
      <c r="C266" s="215">
        <f>LEFT(A266,FIND("M",A266)-1)*1000000</f>
        <v/>
      </c>
    </row>
    <row r="267" ht="12.8" customHeight="1" s="111">
      <c r="A267" s="210" t="inlineStr">
        <is>
          <t>8.9G</t>
        </is>
      </c>
      <c r="B267" s="214" t="inlineStr">
        <is>
          <t>/AVMedia/OnizakAlbum/2014</t>
        </is>
      </c>
      <c r="C267" s="215">
        <f>LEFT(A267,FIND("G",A267)-1)*1000000000</f>
        <v/>
      </c>
    </row>
    <row r="268" ht="12.8" customHeight="1" s="111">
      <c r="A268" s="210" t="inlineStr">
        <is>
          <t>1.8G</t>
        </is>
      </c>
      <c r="B268" s="214" t="inlineStr">
        <is>
          <t>/AVMedia/OnizakAlbum/2015</t>
        </is>
      </c>
      <c r="C268" s="215">
        <f>LEFT(A268,FIND("G",A268)-1)*1000000000</f>
        <v/>
      </c>
    </row>
    <row r="269" ht="12.8" customHeight="1" s="111">
      <c r="A269" s="210" t="inlineStr">
        <is>
          <t>2.3G</t>
        </is>
      </c>
      <c r="B269" s="214" t="inlineStr">
        <is>
          <t>/AVMedia/OnizakAlbum/2016</t>
        </is>
      </c>
      <c r="C269" s="215">
        <f>LEFT(A269,FIND("G",A269)-1)*1000000000</f>
        <v/>
      </c>
    </row>
    <row r="270" ht="12.8" customHeight="1" s="111">
      <c r="A270" s="210" t="inlineStr">
        <is>
          <t>2.8G</t>
        </is>
      </c>
      <c r="B270" s="214" t="inlineStr">
        <is>
          <t>/AVMedia/OnizakAlbum/2017</t>
        </is>
      </c>
      <c r="C270" s="215">
        <f>LEFT(A270,FIND("G",A270)-1)*1000000000</f>
        <v/>
      </c>
    </row>
    <row r="271" ht="12.8" customHeight="1" s="111">
      <c r="A271" s="210" t="inlineStr">
        <is>
          <t>158M</t>
        </is>
      </c>
      <c r="B271" s="214" t="inlineStr">
        <is>
          <t>/AVMedia/OnizakAlbum/2018</t>
        </is>
      </c>
      <c r="C271" s="215">
        <f>LEFT(A271,FIND("M",A271)-1)*1000000</f>
        <v/>
      </c>
    </row>
    <row r="272" ht="12.8" customHeight="1" s="111">
      <c r="A272" s="210" t="inlineStr">
        <is>
          <t>401M</t>
        </is>
      </c>
      <c r="B272" s="214" t="inlineStr">
        <is>
          <t>/AVMedia/OnizakAlbum/2019</t>
        </is>
      </c>
      <c r="C272" s="215">
        <f>LEFT(A272,FIND("M",A272)-1)*1000000</f>
        <v/>
      </c>
    </row>
    <row r="273" ht="12.8" customHeight="1" s="111">
      <c r="A273" s="210" t="inlineStr">
        <is>
          <t>5.9G</t>
        </is>
      </c>
      <c r="B273" s="214" t="inlineStr">
        <is>
          <t>/AVMedia/OnizakAlbum/2020</t>
        </is>
      </c>
      <c r="C273" s="215">
        <f>LEFT(A273,FIND("G",A273)-1)*1000000000</f>
        <v/>
      </c>
    </row>
    <row r="274" ht="12.8" customHeight="1" s="111">
      <c r="A274" s="210" t="inlineStr">
        <is>
          <t>82M</t>
        </is>
      </c>
      <c r="B274" s="214" t="inlineStr">
        <is>
          <t>/AVMedia/OnizakAlbum/Family</t>
        </is>
      </c>
      <c r="C274" s="215">
        <f>LEFT(A274,FIND("M",A274)-1)*1000000</f>
        <v/>
      </c>
    </row>
    <row r="275" ht="12.8" customHeight="1" s="111">
      <c r="A275" s="210" t="inlineStr">
        <is>
          <t>46M</t>
        </is>
      </c>
      <c r="B275" s="214" t="inlineStr">
        <is>
          <t>/AVMedia/OnizakAlbum/Finals for the stage</t>
        </is>
      </c>
      <c r="C275" s="215">
        <f>LEFT(A275,FIND("M",A275)-1)*1000000</f>
        <v/>
      </c>
    </row>
    <row r="276" ht="12.8" customHeight="1" s="111">
      <c r="A276" s="210" t="inlineStr">
        <is>
          <t>188M</t>
        </is>
      </c>
      <c r="B276" s="214" t="inlineStr">
        <is>
          <t>/AVMedia/OnizakAlbum/HerbVeraBuss</t>
        </is>
      </c>
      <c r="C276" s="215">
        <f>LEFT(A276,FIND("M",A276)-1)*1000000</f>
        <v/>
      </c>
    </row>
    <row r="277" ht="12.8" customHeight="1" s="111">
      <c r="A277" s="210" t="inlineStr">
        <is>
          <t>2.2G</t>
        </is>
      </c>
      <c r="B277" s="214" t="inlineStr">
        <is>
          <t>/AVMedia/OnizakAlbum/Ian_Edward</t>
        </is>
      </c>
      <c r="C277" s="215">
        <f>LEFT(A277,FIND("G",A277)-1)*1000000000</f>
        <v/>
      </c>
    </row>
    <row r="278" ht="12.8" customHeight="1" s="111">
      <c r="A278" s="210" t="inlineStr">
        <is>
          <t>1.1M</t>
        </is>
      </c>
      <c r="B278" s="214" t="inlineStr">
        <is>
          <t>/AVMedia/OnizakAlbum/Jason_Annette</t>
        </is>
      </c>
      <c r="C278" s="215">
        <f>LEFT(A278,FIND("M",A278)-1)*1000000</f>
        <v/>
      </c>
    </row>
    <row r="279" ht="12.8" customHeight="1" s="111">
      <c r="A279" s="210" t="inlineStr">
        <is>
          <t>16G</t>
        </is>
      </c>
      <c r="B279" s="214" t="inlineStr">
        <is>
          <t>/AVMedia/OnizakAlbum/Jeff_and_Mel</t>
        </is>
      </c>
      <c r="C279" s="215">
        <f>LEFT(A279,FIND("G",A279)-1)*1000000000</f>
        <v/>
      </c>
    </row>
    <row r="280" ht="12.8" customHeight="1" s="111">
      <c r="A280" s="210" t="inlineStr">
        <is>
          <t>306M</t>
        </is>
      </c>
      <c r="B280" s="214" t="inlineStr">
        <is>
          <t>/AVMedia/OnizakAlbum/Kris</t>
        </is>
      </c>
      <c r="C280" s="215">
        <f>LEFT(A280,FIND("M",A280)-1)*1000000</f>
        <v/>
      </c>
    </row>
    <row r="281" ht="12.8" customHeight="1" s="111">
      <c r="A281" s="210" t="inlineStr">
        <is>
          <t>5.8M</t>
        </is>
      </c>
      <c r="B281" s="214" t="inlineStr">
        <is>
          <t>/AVMedia/OnizakAlbum/Lorna</t>
        </is>
      </c>
      <c r="C281" s="215">
        <f>LEFT(A281,FIND("M",A281)-1)*1000000</f>
        <v/>
      </c>
    </row>
    <row r="282" ht="12.8" customHeight="1" s="111">
      <c r="A282" s="210" t="inlineStr">
        <is>
          <t>883M</t>
        </is>
      </c>
      <c r="B282" s="214" t="inlineStr">
        <is>
          <t>/AVMedia/OnizakAlbum/Mel's Wedding Shower</t>
        </is>
      </c>
      <c r="C282" s="215">
        <f>LEFT(A282,FIND("M",A282)-1)*1000000</f>
        <v/>
      </c>
    </row>
    <row r="283" ht="12.8" customHeight="1" s="111">
      <c r="A283" s="210" t="inlineStr">
        <is>
          <t>2.7G</t>
        </is>
      </c>
      <c r="B283" s="214" t="inlineStr">
        <is>
          <t>/AVMedia/OnizakAlbum/Mike_and_Jess</t>
        </is>
      </c>
      <c r="C283" s="215">
        <f>LEFT(A283,FIND("G",A283)-1)*1000000000</f>
        <v/>
      </c>
    </row>
    <row r="284" ht="12.8" customHeight="1" s="111">
      <c r="A284" s="210" t="inlineStr">
        <is>
          <t>20M</t>
        </is>
      </c>
      <c r="B284" s="214" t="inlineStr">
        <is>
          <t>/AVMedia/OnizakAlbum/Schick</t>
        </is>
      </c>
      <c r="C284" s="215">
        <f>LEFT(A284,FIND("M",A284)-1)*1000000</f>
        <v/>
      </c>
    </row>
    <row r="285" ht="12.8" customHeight="1" s="111">
      <c r="A285" s="210" t="inlineStr">
        <is>
          <t>60M</t>
        </is>
      </c>
      <c r="B285" s="214" t="inlineStr">
        <is>
          <t>/AVMedia/OnizakAlbum/Tammy</t>
        </is>
      </c>
      <c r="C285" s="215">
        <f>LEFT(A285,FIND("M",A285)-1)*1000000</f>
        <v/>
      </c>
    </row>
    <row r="286" ht="12.8" customHeight="1" s="111">
      <c r="A286" s="210" t="inlineStr">
        <is>
          <t>603M</t>
        </is>
      </c>
      <c r="B286" s="214" t="inlineStr">
        <is>
          <t>/AVMedia/OnizakAlbum/VeraBuss</t>
        </is>
      </c>
      <c r="C286" s="215">
        <f>LEFT(A286,FIND("M",A286)-1)*1000000</f>
        <v/>
      </c>
    </row>
    <row r="287" ht="12.8" customHeight="1" s="111">
      <c r="A287" s="210" t="inlineStr">
        <is>
          <t>303M</t>
        </is>
      </c>
      <c r="B287" s="214" t="inlineStr">
        <is>
          <t>/AVMedia/PinnacleProjects/</t>
        </is>
      </c>
      <c r="C287" s="215">
        <f>LEFT(A287,FIND("M",A287)-1)*1000000</f>
        <v/>
      </c>
    </row>
    <row r="288" ht="12.8" customHeight="1" s="111">
      <c r="A288" s="210" t="inlineStr">
        <is>
          <t>229M</t>
        </is>
      </c>
      <c r="B288" s="214" t="inlineStr">
        <is>
          <t>/AVMedia/Podcasts</t>
        </is>
      </c>
      <c r="C288" s="215">
        <f>LEFT(A288,FIND("M",A288)-1)*1000000</f>
        <v/>
      </c>
    </row>
    <row r="289" ht="12.8" customHeight="1" s="111">
      <c r="A289" s="210" t="inlineStr">
        <is>
          <t>5.0G</t>
        </is>
      </c>
      <c r="B289" s="214" t="inlineStr">
        <is>
          <t>/AVMedia/Produced</t>
        </is>
      </c>
      <c r="C289" s="215">
        <f>LEFT(A289,FIND("G",A289)-1)*1000000000</f>
        <v/>
      </c>
    </row>
    <row r="290" ht="12.8" customHeight="1" s="111">
      <c r="A290" s="210" t="inlineStr">
        <is>
          <t>524M</t>
        </is>
      </c>
      <c r="B290" s="214" t="inlineStr">
        <is>
          <t>/AVMedia/public_html</t>
        </is>
      </c>
      <c r="C290" s="215">
        <f>LEFT(A290,FIND("M",A290)-1)*1000000</f>
        <v/>
      </c>
    </row>
    <row r="291" ht="12.8" customHeight="1" s="111">
      <c r="A291" s="210" t="inlineStr">
        <is>
          <t>759M</t>
        </is>
      </c>
      <c r="B291" s="214" t="inlineStr">
        <is>
          <t>/AVMedia/SamsungGalaxy</t>
        </is>
      </c>
      <c r="C291" s="215">
        <f>LEFT(A291,FIND("M",A291)-1)*1000000</f>
        <v/>
      </c>
    </row>
    <row r="292" ht="12.8" customHeight="1" s="111">
      <c r="A292" s="210" t="inlineStr">
        <is>
          <t>14M</t>
        </is>
      </c>
      <c r="B292" s="214" t="inlineStr">
        <is>
          <t>/AVMedia/ScannedPics</t>
        </is>
      </c>
      <c r="C292" s="215">
        <f>LEFT(A292,FIND("M",A292)-1)*1000000</f>
        <v/>
      </c>
    </row>
    <row r="293" ht="12.8" customHeight="1" s="111">
      <c r="A293" s="210" t="inlineStr">
        <is>
          <t>1.3G</t>
        </is>
      </c>
      <c r="B293" s="214" t="inlineStr">
        <is>
          <t>/AVMedia/Schick-Onizak</t>
        </is>
      </c>
      <c r="C293" s="215">
        <f>LEFT(A293,FIND("G",A293)-1)*1000000000</f>
        <v/>
      </c>
    </row>
    <row r="294" ht="12.8" customHeight="1" s="111">
      <c r="A294" s="210" t="inlineStr">
        <is>
          <t>4.0K</t>
        </is>
      </c>
      <c r="B294" s="214" t="inlineStr">
        <is>
          <t>/AVMedia/Stellarium</t>
        </is>
      </c>
      <c r="C294" s="215">
        <f>LEFT(A294,FIND("K",A294)-1)*1000</f>
        <v/>
      </c>
    </row>
    <row r="295" ht="12.8" customHeight="1" s="111">
      <c r="A295" s="210" t="inlineStr">
        <is>
          <t>4.0K</t>
        </is>
      </c>
      <c r="B295" s="214" t="inlineStr">
        <is>
          <t>/AVMedia/Videos/Captured AVI</t>
        </is>
      </c>
      <c r="C295" s="215">
        <f>LEFT(A295,FIND("K",A295)-1)*1000</f>
        <v/>
      </c>
    </row>
    <row r="296" ht="12.8" customHeight="1" s="111">
      <c r="A296" s="210" t="inlineStr">
        <is>
          <t>1.5M</t>
        </is>
      </c>
      <c r="B296" s="214" t="inlineStr">
        <is>
          <t>/AVMedia/Videos/Captured DVD</t>
        </is>
      </c>
      <c r="C296" s="215">
        <f>LEFT(A296,FIND("M",A296)-1)*1000000</f>
        <v/>
      </c>
    </row>
    <row r="297" ht="12.8" customHeight="1" s="111">
      <c r="A297" s="210" t="inlineStr">
        <is>
          <t>103G</t>
        </is>
      </c>
      <c r="B297" s="214" t="inlineStr">
        <is>
          <t>/AVMedia/Videos/Captured MPEG</t>
        </is>
      </c>
      <c r="C297" s="215">
        <f>LEFT(A297,FIND("G",A297)-1)*1000000000</f>
        <v/>
      </c>
    </row>
    <row r="298" ht="12.8" customHeight="1" s="111">
      <c r="A298" s="210" t="inlineStr">
        <is>
          <t>100G</t>
        </is>
      </c>
      <c r="B298" s="214" t="inlineStr">
        <is>
          <t>/AVMedia/Videos/Captured Raw Tapes</t>
        </is>
      </c>
      <c r="C298" s="215">
        <f>LEFT(A298,FIND("G",A298)-1)*1000000000</f>
        <v/>
      </c>
    </row>
    <row r="299" ht="12.8" customHeight="1" s="111">
      <c r="A299" s="210" t="inlineStr">
        <is>
          <t>4.0K</t>
        </is>
      </c>
      <c r="B299" s="214" t="inlineStr">
        <is>
          <t>/AVMedia/Videos/Captured Sites</t>
        </is>
      </c>
      <c r="C299" s="215">
        <f>LEFT(A299,FIND("K",A299)-1)*1000</f>
        <v/>
      </c>
    </row>
    <row r="300" ht="12.8" customHeight="1" s="111">
      <c r="A300" s="210" t="inlineStr">
        <is>
          <t>693G</t>
        </is>
      </c>
      <c r="B300" s="214" t="inlineStr">
        <is>
          <t>/AVMedia/Videos/CapturedRawVideos</t>
        </is>
      </c>
      <c r="C300" s="215">
        <f>LEFT(A300,FIND("G",A300)-1)*1000000000</f>
        <v/>
      </c>
    </row>
    <row r="301" ht="12.8" customHeight="1" s="111">
      <c r="A301" s="210" t="inlineStr">
        <is>
          <t>65G</t>
        </is>
      </c>
      <c r="B301" s="214" t="inlineStr">
        <is>
          <t>/AVMedia/Videos/ProcessedVideos</t>
        </is>
      </c>
      <c r="C301" s="215">
        <f>LEFT(A301,FIND("G",A301)-1)*1000000000</f>
        <v/>
      </c>
    </row>
    <row r="302" ht="12.8" customHeight="1" s="111">
      <c r="A302" s="210" t="inlineStr">
        <is>
          <t>328K</t>
        </is>
      </c>
      <c r="B302" s="214" t="inlineStr">
        <is>
          <t>/AVMedia/VirtualBox VMs/SassBook</t>
        </is>
      </c>
      <c r="C302" s="215">
        <f>LEFT(A302,FIND("K",A302)-1)*1000</f>
        <v/>
      </c>
    </row>
    <row r="303" ht="12.8" customHeight="1" s="111">
      <c r="A303" s="210" t="inlineStr">
        <is>
          <t>2.0G</t>
        </is>
      </c>
      <c r="B303" s="214" t="inlineStr">
        <is>
          <t>/AVMedia/VirtualBox VMs/win98se</t>
        </is>
      </c>
      <c r="C303" s="215">
        <f>LEFT(A303,FIND("G",A303)-1)*1000000000</f>
        <v/>
      </c>
    </row>
    <row r="304" ht="12.8" customHeight="1" s="111">
      <c r="A304" s="210" t="inlineStr">
        <is>
          <t>141G</t>
        </is>
      </c>
      <c r="B304" s="214" t="inlineStr">
        <is>
          <t>/AVMedia/VirtualBox VMs/WinVM7</t>
        </is>
      </c>
      <c r="C304" s="215">
        <f>LEFT(A304,FIND("G",A304)-1)*1000000000</f>
        <v/>
      </c>
    </row>
    <row r="305" ht="12.8" customHeight="1" s="111">
      <c r="A305" s="210" t="inlineStr">
        <is>
          <t>65G</t>
        </is>
      </c>
      <c r="B305" s="214" t="inlineStr">
        <is>
          <t>/AVMedia/VirtualBox VMs/WinVM7 Clone</t>
        </is>
      </c>
      <c r="C305" s="215">
        <f>LEFT(A305,FIND("G",A305)-1)*1000000000</f>
        <v/>
      </c>
    </row>
    <row r="306" ht="12.8" customHeight="1" s="111">
      <c r="A306" s="210" t="inlineStr">
        <is>
          <t>18M</t>
        </is>
      </c>
      <c r="B306" s="214" t="inlineStr">
        <is>
          <t>/AVMedia/web/coppermine</t>
        </is>
      </c>
      <c r="C306" s="215">
        <f>LEFT(A306,FIND("M",A306)-1)*1000000</f>
        <v/>
      </c>
    </row>
    <row r="307" ht="12.8" customHeight="1" s="111">
      <c r="A307" s="210" t="inlineStr">
        <is>
          <t>4.0K</t>
        </is>
      </c>
      <c r="B307" s="214" t="inlineStr">
        <is>
          <t>/AVMedia/Webcam</t>
        </is>
      </c>
      <c r="C307" s="215">
        <f>LEFT(A307,FIND("K",A307)-1)*1000</f>
        <v/>
      </c>
    </row>
    <row r="308" ht="12.8" customHeight="1" s="111">
      <c r="A308" s="210" t="inlineStr">
        <is>
          <t>7.4G</t>
        </is>
      </c>
      <c r="B308" s="214" t="inlineStr">
        <is>
          <t>/AVMedia/WorkingImagesFolders</t>
        </is>
      </c>
      <c r="C308" s="215">
        <f>LEFT(A308,FIND("G",A308)-1)*1000000000</f>
        <v/>
      </c>
    </row>
    <row r="309" ht="12.8" customHeight="1" s="111">
      <c r="A309" s="210" t="inlineStr">
        <is>
          <t>3.4G</t>
        </is>
      </c>
      <c r="B309" s="214" t="inlineStr">
        <is>
          <t>/DevApps/anaconda3</t>
        </is>
      </c>
      <c r="C309" s="215">
        <f>LEFT(A309,FIND("G",A309)-1)*1000000000</f>
        <v/>
      </c>
    </row>
    <row r="310" ht="12.8" customHeight="1" s="111">
      <c r="A310" s="210" t="inlineStr">
        <is>
          <t>108M</t>
        </is>
      </c>
      <c r="B310" s="214" t="inlineStr">
        <is>
          <t>/DevApps/Android</t>
        </is>
      </c>
      <c r="C310" s="215">
        <f>LEFT(A310,FIND("M",A310)-1)*1000000</f>
        <v/>
      </c>
    </row>
    <row r="311" ht="12.8" customHeight="1" s="111">
      <c r="A311" s="210" t="inlineStr">
        <is>
          <t>371M</t>
        </is>
      </c>
      <c r="B311" s="214" t="inlineStr">
        <is>
          <t>/DevApps/AndroidStudio_Space</t>
        </is>
      </c>
      <c r="C311" s="215">
        <f>LEFT(A311,FIND("M",A311)-1)*1000000</f>
        <v/>
      </c>
    </row>
    <row r="312" ht="12.8" customHeight="1" s="111">
      <c r="A312" s="210" t="inlineStr">
        <is>
          <t>26M</t>
        </is>
      </c>
      <c r="B312" s="214" t="inlineStr">
        <is>
          <t>/DevApps/BlenderFiles</t>
        </is>
      </c>
      <c r="C312" s="215">
        <f>LEFT(A312,FIND("M",A312)-1)*1000000</f>
        <v/>
      </c>
    </row>
    <row r="313" ht="12.8" customHeight="1" s="111">
      <c r="A313" s="210" t="inlineStr">
        <is>
          <t>525M</t>
        </is>
      </c>
      <c r="B313" s="214" t="inlineStr">
        <is>
          <t>/DevApps/Caladan</t>
        </is>
      </c>
      <c r="C313" s="215">
        <f>LEFT(A313,FIND("M",A313)-1)*1000000</f>
        <v/>
      </c>
    </row>
    <row r="314" ht="12.8" customHeight="1" s="111">
      <c r="A314" s="210" t="inlineStr">
        <is>
          <t>270M</t>
        </is>
      </c>
      <c r="B314" s="214" t="inlineStr">
        <is>
          <t>/DevApps/CaladanBackup_Rev1</t>
        </is>
      </c>
      <c r="C314" s="215">
        <f>LEFT(A314,FIND("M",A314)-1)*1000000</f>
        <v/>
      </c>
    </row>
    <row r="315" ht="12.8" customHeight="1" s="111">
      <c r="A315" s="210" t="inlineStr">
        <is>
          <t>274M</t>
        </is>
      </c>
      <c r="B315" s="214" t="inlineStr">
        <is>
          <t>/DevApps/CaladanBackup_Rev2</t>
        </is>
      </c>
      <c r="C315" s="215">
        <f>LEFT(A315,FIND("M",A315)-1)*1000000</f>
        <v/>
      </c>
    </row>
    <row r="316" ht="12.8" customHeight="1" s="111">
      <c r="A316" s="210" t="inlineStr">
        <is>
          <t>84M</t>
        </is>
      </c>
      <c r="B316" s="214" t="inlineStr">
        <is>
          <t>/DevApps/CaladanBackup_Rev3</t>
        </is>
      </c>
      <c r="C316" s="215">
        <f>LEFT(A316,FIND("M",A316)-1)*1000000</f>
        <v/>
      </c>
    </row>
    <row r="317" ht="12.8" customHeight="1" s="111">
      <c r="A317" s="210" t="inlineStr">
        <is>
          <t>172K</t>
        </is>
      </c>
      <c r="B317" s="214" t="inlineStr">
        <is>
          <t>/DevApps/CodeSamples/CdnFoodGuide_JSON</t>
        </is>
      </c>
      <c r="C317" s="215">
        <f>LEFT(A317,FIND("K",A317)-1)*1000</f>
        <v/>
      </c>
    </row>
    <row r="318" ht="12.8" customHeight="1" s="111">
      <c r="A318" s="210" t="inlineStr">
        <is>
          <t>2.0M</t>
        </is>
      </c>
      <c r="B318" s="214" t="inlineStr">
        <is>
          <t>/DevApps/CodeSamples/DevDesign</t>
        </is>
      </c>
      <c r="C318" s="215">
        <f>LEFT(A318,FIND("M",A318)-1)*1000000</f>
        <v/>
      </c>
    </row>
    <row r="319" ht="12.8" customHeight="1" s="111">
      <c r="A319" s="210" t="inlineStr">
        <is>
          <t>17M</t>
        </is>
      </c>
      <c r="B319" s="214" t="inlineStr">
        <is>
          <t>/DevApps/CodeSamples/FirstGame</t>
        </is>
      </c>
      <c r="C319" s="215">
        <f>LEFT(A319,FIND("M",A319)-1)*1000000</f>
        <v/>
      </c>
    </row>
    <row r="320" ht="12.8" customHeight="1" s="111">
      <c r="A320" s="210" t="inlineStr">
        <is>
          <t>448K</t>
        </is>
      </c>
      <c r="B320" s="214" t="inlineStr">
        <is>
          <t>/DevApps/CodeSamples/gs-accessing-data-mysql-master</t>
        </is>
      </c>
      <c r="C320" s="215">
        <f>LEFT(A320,FIND("K",A320)-1)*1000</f>
        <v/>
      </c>
    </row>
    <row r="321" ht="12.8" customHeight="1" s="111">
      <c r="A321" s="210" t="inlineStr">
        <is>
          <t>528K</t>
        </is>
      </c>
      <c r="B321" s="214" t="inlineStr">
        <is>
          <t>/DevApps/CodeSamples/gs-uploading-files-master</t>
        </is>
      </c>
      <c r="C321" s="215">
        <f>LEFT(A321,FIND("K",A321)-1)*1000</f>
        <v/>
      </c>
    </row>
    <row r="322" ht="12.8" customHeight="1" s="111">
      <c r="A322" s="210" t="inlineStr">
        <is>
          <t>12K</t>
        </is>
      </c>
      <c r="B322" s="214" t="inlineStr">
        <is>
          <t>/DevApps/CodeSamples/HelloTest</t>
        </is>
      </c>
      <c r="C322" s="215">
        <f>LEFT(A322,FIND("K",A322)-1)*1000</f>
        <v/>
      </c>
    </row>
    <row r="323" ht="12.8" customHeight="1" s="111">
      <c r="A323" s="210" t="inlineStr">
        <is>
          <t>5.7M</t>
        </is>
      </c>
      <c r="B323" s="214" t="inlineStr">
        <is>
          <t>/DevApps/CodeSamples/How to write 2DGame-master - Android Authority_files</t>
        </is>
      </c>
      <c r="C323" s="215">
        <f>LEFT(A323,FIND("M",A323)-1)*1000000</f>
        <v/>
      </c>
    </row>
    <row r="324" ht="12.8" customHeight="1" s="111">
      <c r="A324" s="210" t="inlineStr">
        <is>
          <t>23M</t>
        </is>
      </c>
      <c r="B324" s="214" t="inlineStr">
        <is>
          <t>/DevApps/CodeSamples/JavaFX</t>
        </is>
      </c>
      <c r="C324" s="215">
        <f>LEFT(A324,FIND("M",A324)-1)*1000000</f>
        <v/>
      </c>
    </row>
    <row r="325" ht="12.8" customHeight="1" s="111">
      <c r="A325" s="210" t="inlineStr">
        <is>
          <t>24K</t>
        </is>
      </c>
      <c r="B325" s="214" t="inlineStr">
        <is>
          <t>/DevApps/CodeSamples/JTable</t>
        </is>
      </c>
      <c r="C325" s="215">
        <f>LEFT(A325,FIND("K",A325)-1)*1000</f>
        <v/>
      </c>
    </row>
    <row r="326" ht="12.8" customHeight="1" s="111">
      <c r="A326" s="210" t="inlineStr">
        <is>
          <t>2.7M</t>
        </is>
      </c>
      <c r="B326" s="214" t="inlineStr">
        <is>
          <t>/DevApps/CodeSamples/LightMeter-master</t>
        </is>
      </c>
      <c r="C326" s="215">
        <f>LEFT(A326,FIND("M",A326)-1)*1000000</f>
        <v/>
      </c>
    </row>
    <row r="327" ht="12.8" customHeight="1" s="111">
      <c r="A327" s="210" t="inlineStr">
        <is>
          <t>796K</t>
        </is>
      </c>
      <c r="B327" s="214" t="inlineStr">
        <is>
          <t>/DevApps/CodeSamples/mvc-exceptions-master</t>
        </is>
      </c>
      <c r="C327" s="215">
        <f>LEFT(A327,FIND("K",A327)-1)*1000</f>
        <v/>
      </c>
    </row>
    <row r="328" ht="12.8" customHeight="1" s="111">
      <c r="A328" s="210" t="inlineStr">
        <is>
          <t>14M</t>
        </is>
      </c>
      <c r="B328" s="214" t="inlineStr">
        <is>
          <t>/DevApps/CodeSamples/node-web-scraper-master</t>
        </is>
      </c>
      <c r="C328" s="215">
        <f>LEFT(A328,FIND("M",A328)-1)*1000000</f>
        <v/>
      </c>
    </row>
    <row r="329" ht="12.8" customHeight="1" s="111">
      <c r="A329" s="210" t="inlineStr">
        <is>
          <t>872K</t>
        </is>
      </c>
      <c r="B329" s="214" t="inlineStr">
        <is>
          <t>/DevApps/CodeSamples/owmClient-master</t>
        </is>
      </c>
      <c r="C329" s="215">
        <f>LEFT(A329,FIND("K",A329)-1)*1000</f>
        <v/>
      </c>
    </row>
    <row r="330" ht="12.8" customHeight="1" s="111">
      <c r="A330" s="210" t="inlineStr">
        <is>
          <t>2.8M</t>
        </is>
      </c>
      <c r="B330" s="214" t="inlineStr">
        <is>
          <t>/DevApps/CodeSamples/p5-zip</t>
        </is>
      </c>
      <c r="C330" s="215">
        <f>LEFT(A330,FIND("M",A330)-1)*1000000</f>
        <v/>
      </c>
    </row>
    <row r="331" ht="12.8" customHeight="1" s="111">
      <c r="A331" s="210" t="inlineStr">
        <is>
          <t>340K</t>
        </is>
      </c>
      <c r="B331" s="214" t="inlineStr">
        <is>
          <t>/DevApps/CodeSamples/processing</t>
        </is>
      </c>
      <c r="C331" s="215">
        <f>LEFT(A331,FIND("K",A331)-1)*1000</f>
        <v/>
      </c>
    </row>
    <row r="332" ht="12.8" customHeight="1" s="111">
      <c r="A332" s="210" t="inlineStr">
        <is>
          <t>27M</t>
        </is>
      </c>
      <c r="B332" s="214" t="inlineStr">
        <is>
          <t>/DevApps/CodeSamples/Spring</t>
        </is>
      </c>
      <c r="C332" s="215">
        <f>LEFT(A332,FIND("M",A332)-1)*1000000</f>
        <v/>
      </c>
    </row>
    <row r="333" ht="12.8" customHeight="1" s="111">
      <c r="A333" s="210" t="inlineStr">
        <is>
          <t>24M</t>
        </is>
      </c>
      <c r="B333" s="214" t="inlineStr">
        <is>
          <t>/DevApps/CodeSamples/steigert-libgdx-blog</t>
        </is>
      </c>
      <c r="C333" s="215">
        <f>LEFT(A333,FIND("M",A333)-1)*1000000</f>
        <v/>
      </c>
    </row>
    <row r="334" ht="12.8" customHeight="1" s="111">
      <c r="A334" s="210" t="inlineStr">
        <is>
          <t>28M</t>
        </is>
      </c>
      <c r="B334" s="214" t="inlineStr">
        <is>
          <t>/DevApps/CodeSamples/steigert-libgdx-read-only</t>
        </is>
      </c>
      <c r="C334" s="215">
        <f>LEFT(A334,FIND("M",A334)-1)*1000000</f>
        <v/>
      </c>
    </row>
    <row r="335" ht="12.8" customHeight="1" s="111">
      <c r="A335" s="210" t="inlineStr">
        <is>
          <t>2.4M</t>
        </is>
      </c>
      <c r="B335" s="214" t="inlineStr">
        <is>
          <t>/DevApps/CodeSamples/sweble-wikitext</t>
        </is>
      </c>
      <c r="C335" s="215">
        <f>LEFT(A335,FIND("M",A335)-1)*1000000</f>
        <v/>
      </c>
    </row>
    <row r="336" ht="12.8" customHeight="1" s="111">
      <c r="A336" s="210" t="inlineStr">
        <is>
          <t>52K</t>
        </is>
      </c>
      <c r="B336" s="214" t="inlineStr">
        <is>
          <t>/DevApps/CourseraWork</t>
        </is>
      </c>
      <c r="C336" s="215">
        <f>LEFT(A336,FIND("K",A336)-1)*1000</f>
        <v/>
      </c>
    </row>
    <row r="337" ht="12.8" customHeight="1" s="111">
      <c r="A337" s="210" t="inlineStr">
        <is>
          <t>21M</t>
        </is>
      </c>
      <c r="B337" s="214" t="inlineStr">
        <is>
          <t>/DevApps/DataScience</t>
        </is>
      </c>
      <c r="C337" s="215">
        <f>LEFT(A337,FIND("M",A337)-1)*1000000</f>
        <v/>
      </c>
    </row>
    <row r="338" ht="12.8" customHeight="1" s="111">
      <c r="A338" s="210" t="inlineStr">
        <is>
          <t>1.1M</t>
        </is>
      </c>
      <c r="B338" s="214" t="inlineStr">
        <is>
          <t>/DevApps/DevApplications/AcousticLight</t>
        </is>
      </c>
      <c r="C338" s="215">
        <f>LEFT(A338,FIND("M",A338)-1)*1000000</f>
        <v/>
      </c>
    </row>
    <row r="339" ht="12.8" customHeight="1" s="111">
      <c r="A339" s="210" t="inlineStr">
        <is>
          <t>245M</t>
        </is>
      </c>
      <c r="B339" s="214" t="inlineStr">
        <is>
          <t>/DevApps/DevApplications/Adobe</t>
        </is>
      </c>
      <c r="C339" s="215">
        <f>LEFT(A339,FIND("M",A339)-1)*1000000</f>
        <v/>
      </c>
    </row>
    <row r="340" ht="12.8" customHeight="1" s="111">
      <c r="A340" s="210" t="inlineStr">
        <is>
          <t>341M</t>
        </is>
      </c>
      <c r="B340" s="214" t="inlineStr">
        <is>
          <t>/DevApps/DevApplications/Algorithms</t>
        </is>
      </c>
      <c r="C340" s="215">
        <f>LEFT(A340,FIND("M",A340)-1)*1000000</f>
        <v/>
      </c>
    </row>
    <row r="341" ht="12.8" customHeight="1" s="111">
      <c r="A341" s="210" t="inlineStr">
        <is>
          <t>8.4M</t>
        </is>
      </c>
      <c r="B341" s="214" t="inlineStr">
        <is>
          <t>/DevApps/DevApplications/BluePrint</t>
        </is>
      </c>
      <c r="C341" s="215">
        <f>LEFT(A341,FIND("M",A341)-1)*1000000</f>
        <v/>
      </c>
    </row>
    <row r="342" ht="12.8" customHeight="1" s="111">
      <c r="A342" s="210" t="inlineStr">
        <is>
          <t>187M</t>
        </is>
      </c>
      <c r="B342" s="214" t="inlineStr">
        <is>
          <t>/DevApps/DevApplications/DataCrow</t>
        </is>
      </c>
      <c r="C342" s="215">
        <f>LEFT(A342,FIND("M",A342)-1)*1000000</f>
        <v/>
      </c>
    </row>
    <row r="343" ht="12.8" customHeight="1" s="111">
      <c r="A343" s="210" t="inlineStr">
        <is>
          <t>1.5M</t>
        </is>
      </c>
      <c r="B343" s="214" t="inlineStr">
        <is>
          <t>/DevApps/DevApplications/DB2KornKit</t>
        </is>
      </c>
      <c r="C343" s="215">
        <f>LEFT(A343,FIND("M",A343)-1)*1000000</f>
        <v/>
      </c>
    </row>
    <row r="344" ht="12.8" customHeight="1" s="111">
      <c r="A344" s="210" t="inlineStr">
        <is>
          <t>38M</t>
        </is>
      </c>
      <c r="B344" s="214" t="inlineStr">
        <is>
          <t>/DevApps/DevApplications/DB2PerlKit</t>
        </is>
      </c>
      <c r="C344" s="215">
        <f>LEFT(A344,FIND("M",A344)-1)*1000000</f>
        <v/>
      </c>
    </row>
    <row r="345" ht="12.8" customHeight="1" s="111">
      <c r="A345" s="210" t="inlineStr">
        <is>
          <t>368K</t>
        </is>
      </c>
      <c r="B345" s="214" t="inlineStr">
        <is>
          <t>/DevApps/DevApplications/DBTest</t>
        </is>
      </c>
      <c r="C345" s="215">
        <f>LEFT(A345,FIND("K",A345)-1)*1000</f>
        <v/>
      </c>
    </row>
    <row r="346" ht="12.8" customHeight="1" s="111">
      <c r="A346" s="210" t="inlineStr">
        <is>
          <t>3.9M</t>
        </is>
      </c>
      <c r="B346" s="214" t="inlineStr">
        <is>
          <t>/DevApps/DevApplications/doc</t>
        </is>
      </c>
      <c r="C346" s="215">
        <f>LEFT(A346,FIND("M",A346)-1)*1000000</f>
        <v/>
      </c>
    </row>
    <row r="347" ht="12.8" customHeight="1" s="111">
      <c r="A347" s="210" t="inlineStr">
        <is>
          <t>730M</t>
        </is>
      </c>
      <c r="B347" s="214" t="inlineStr">
        <is>
          <t>/DevApps/DevApplications/expc</t>
        </is>
      </c>
      <c r="C347" s="215">
        <f>LEFT(A347,FIND("M",A347)-1)*1000000</f>
        <v/>
      </c>
    </row>
    <row r="348" ht="12.8" customHeight="1" s="111">
      <c r="A348" s="210" t="inlineStr">
        <is>
          <t>84K</t>
        </is>
      </c>
      <c r="B348" s="214" t="inlineStr">
        <is>
          <t>/DevApps/DevApplications/FaceBook_Golf</t>
        </is>
      </c>
      <c r="C348" s="215">
        <f>LEFT(A348,FIND("K",A348)-1)*1000</f>
        <v/>
      </c>
    </row>
    <row r="349" ht="12.8" customHeight="1" s="111">
      <c r="A349" s="210" t="inlineStr">
        <is>
          <t>480K</t>
        </is>
      </c>
      <c r="B349" s="214" t="inlineStr">
        <is>
          <t>/DevApps/DevApplications/gs-messaging-stomp-websocket-master</t>
        </is>
      </c>
      <c r="C349" s="215">
        <f>LEFT(A349,FIND("K",A349)-1)*1000</f>
        <v/>
      </c>
    </row>
    <row r="350" ht="12.8" customHeight="1" s="111">
      <c r="A350" s="210" t="inlineStr">
        <is>
          <t>4.1M</t>
        </is>
      </c>
      <c r="B350" s="214" t="inlineStr">
        <is>
          <t>/DevApps/DevApplications/Icons</t>
        </is>
      </c>
      <c r="C350" s="215">
        <f>LEFT(A350,FIND("M",A350)-1)*1000000</f>
        <v/>
      </c>
    </row>
    <row r="351" ht="12.8" customHeight="1" s="111">
      <c r="A351" s="210" t="inlineStr">
        <is>
          <t>24K</t>
        </is>
      </c>
      <c r="B351" s="214" t="inlineStr">
        <is>
          <t>/DevApps/DevApplications/Java</t>
        </is>
      </c>
      <c r="C351" s="215">
        <f>LEFT(A351,FIND("K",A351)-1)*1000</f>
        <v/>
      </c>
    </row>
    <row r="352" ht="12.8" customHeight="1" s="111">
      <c r="A352" s="210" t="inlineStr">
        <is>
          <t>87M</t>
        </is>
      </c>
      <c r="B352" s="214" t="inlineStr">
        <is>
          <t>/DevApps/DevApplications/JavaFX</t>
        </is>
      </c>
      <c r="C352" s="215">
        <f>LEFT(A352,FIND("M",A352)-1)*1000000</f>
        <v/>
      </c>
    </row>
    <row r="353" ht="12.8" customHeight="1" s="111">
      <c r="A353" s="210" t="inlineStr">
        <is>
          <t>1.6M</t>
        </is>
      </c>
      <c r="B353" s="214" t="inlineStr">
        <is>
          <t>/DevApps/DevApplications/JavaTesters</t>
        </is>
      </c>
      <c r="C353" s="215">
        <f>LEFT(A353,FIND("M",A353)-1)*1000000</f>
        <v/>
      </c>
    </row>
    <row r="354" ht="12.8" customHeight="1" s="111">
      <c r="A354" s="210" t="inlineStr">
        <is>
          <t>164K</t>
        </is>
      </c>
      <c r="B354" s="214" t="inlineStr">
        <is>
          <t>/DevApps/DevApplications/JessKmiec</t>
        </is>
      </c>
      <c r="C354" s="215">
        <f>LEFT(A354,FIND("K",A354)-1)*1000</f>
        <v/>
      </c>
    </row>
    <row r="355" ht="12.8" customHeight="1" s="111">
      <c r="A355" s="210" t="inlineStr">
        <is>
          <t>1.9M</t>
        </is>
      </c>
      <c r="B355" s="214" t="inlineStr">
        <is>
          <t>/DevApps/DevApplications/jsoup-master</t>
        </is>
      </c>
      <c r="C355" s="215">
        <f>LEFT(A355,FIND("M",A355)-1)*1000000</f>
        <v/>
      </c>
    </row>
    <row r="356" ht="12.8" customHeight="1" s="111">
      <c r="A356" s="210" t="inlineStr">
        <is>
          <t>2.4M</t>
        </is>
      </c>
      <c r="B356" s="214" t="inlineStr">
        <is>
          <t>/DevApps/DevApplications/MainSite</t>
        </is>
      </c>
      <c r="C356" s="215">
        <f>LEFT(A356,FIND("M",A356)-1)*1000000</f>
        <v/>
      </c>
    </row>
    <row r="357" ht="12.8" customHeight="1" s="111">
      <c r="A357" s="210" t="inlineStr">
        <is>
          <t>20K</t>
        </is>
      </c>
      <c r="B357" s="214" t="inlineStr">
        <is>
          <t>/DevApps/DevApplications/Message</t>
        </is>
      </c>
      <c r="C357" s="215">
        <f>LEFT(A357,FIND("K",A357)-1)*1000</f>
        <v/>
      </c>
    </row>
    <row r="358" ht="12.8" customHeight="1" s="111">
      <c r="A358" s="210" t="inlineStr">
        <is>
          <t>20K</t>
        </is>
      </c>
      <c r="B358" s="214" t="inlineStr">
        <is>
          <t>/DevApps/DevApplications/MySQLWB</t>
        </is>
      </c>
      <c r="C358" s="215">
        <f>LEFT(A358,FIND("K",A358)-1)*1000</f>
        <v/>
      </c>
    </row>
    <row r="359" ht="12.8" customHeight="1" s="111">
      <c r="A359" s="210" t="inlineStr">
        <is>
          <t>2.0M</t>
        </is>
      </c>
      <c r="B359" s="214" t="inlineStr">
        <is>
          <t>/DevApps/DevApplications/PDF Toolkit</t>
        </is>
      </c>
      <c r="C359" s="215">
        <f>LEFT(A359,FIND("M",A359)-1)*1000000</f>
        <v/>
      </c>
    </row>
    <row r="360" ht="12.8" customHeight="1" s="111">
      <c r="A360" s="210" t="inlineStr">
        <is>
          <t>15M</t>
        </is>
      </c>
      <c r="B360" s="214" t="inlineStr">
        <is>
          <t>/DevApps/DevApplications/PerlRepository</t>
        </is>
      </c>
      <c r="C360" s="215">
        <f>LEFT(A360,FIND("M",A360)-1)*1000000</f>
        <v/>
      </c>
    </row>
    <row r="361" ht="12.8" customHeight="1" s="111">
      <c r="A361" s="210" t="inlineStr">
        <is>
          <t>4.1M</t>
        </is>
      </c>
      <c r="B361" s="214" t="inlineStr">
        <is>
          <t>/DevApps/DevApplications/phpdvdprofiler</t>
        </is>
      </c>
      <c r="C361" s="215">
        <f>LEFT(A361,FIND("M",A361)-1)*1000000</f>
        <v/>
      </c>
    </row>
    <row r="362" ht="12.8" customHeight="1" s="111">
      <c r="A362" s="210" t="inlineStr">
        <is>
          <t>436K</t>
        </is>
      </c>
      <c r="B362" s="214" t="inlineStr">
        <is>
          <t>/DevApps/DevApplications/PurelyCanadianDocs</t>
        </is>
      </c>
      <c r="C362" s="215">
        <f>LEFT(A362,FIND("K",A362)-1)*1000</f>
        <v/>
      </c>
    </row>
    <row r="363" ht="12.8" customHeight="1" s="111">
      <c r="A363" s="210" t="inlineStr">
        <is>
          <t>13M</t>
        </is>
      </c>
      <c r="B363" s="214" t="inlineStr">
        <is>
          <t>/DevApps/DevApplications/Recipes</t>
        </is>
      </c>
      <c r="C363" s="215">
        <f>LEFT(A363,FIND("M",A363)-1)*1000000</f>
        <v/>
      </c>
    </row>
    <row r="364" ht="12.8" customHeight="1" s="111">
      <c r="A364" s="210" t="inlineStr">
        <is>
          <t>1004K</t>
        </is>
      </c>
      <c r="B364" s="214" t="inlineStr">
        <is>
          <t>/DevApps/DevApplications/resources</t>
        </is>
      </c>
      <c r="C364" s="215">
        <f>LEFT(A364,FIND("K",A364)-1)*1000</f>
        <v/>
      </c>
    </row>
    <row r="365" ht="12.8" customHeight="1" s="111">
      <c r="A365" s="210" t="inlineStr">
        <is>
          <t>53M</t>
        </is>
      </c>
      <c r="B365" s="214" t="inlineStr">
        <is>
          <t>/DevApps/DevApplications/smartgithg-6_0_6</t>
        </is>
      </c>
      <c r="C365" s="215">
        <f>LEFT(A365,FIND("M",A365)-1)*1000000</f>
        <v/>
      </c>
    </row>
    <row r="366" ht="12.8" customHeight="1" s="111">
      <c r="A366" s="210" t="inlineStr">
        <is>
          <t>8.0K</t>
        </is>
      </c>
      <c r="B366" s="214" t="inlineStr">
        <is>
          <t>/DevApps/DevApplications/SQL</t>
        </is>
      </c>
      <c r="C366" s="215">
        <f>LEFT(A366,FIND("K",A366)-1)*1000</f>
        <v/>
      </c>
    </row>
    <row r="367" ht="12.8" customHeight="1" s="111">
      <c r="A367" s="210" t="inlineStr">
        <is>
          <t>1.7M</t>
        </is>
      </c>
      <c r="B367" s="214" t="inlineStr">
        <is>
          <t>/DevApps/DevApplications/SQL_Library</t>
        </is>
      </c>
      <c r="C367" s="215">
        <f>LEFT(A367,FIND("M",A367)-1)*1000000</f>
        <v/>
      </c>
    </row>
    <row r="368" ht="12.8" customHeight="1" s="111">
      <c r="A368" s="210" t="inlineStr">
        <is>
          <t>24M</t>
        </is>
      </c>
      <c r="B368" s="214" t="inlineStr">
        <is>
          <t>/DevApps/DevApplications/TechEBooks</t>
        </is>
      </c>
      <c r="C368" s="215">
        <f>LEFT(A368,FIND("M",A368)-1)*1000000</f>
        <v/>
      </c>
    </row>
    <row r="369" ht="12.8" customHeight="1" s="111">
      <c r="A369" s="210" t="inlineStr">
        <is>
          <t>104K</t>
        </is>
      </c>
      <c r="B369" s="214" t="inlineStr">
        <is>
          <t>/DevApps/DevApplications/Tips</t>
        </is>
      </c>
      <c r="C369" s="215">
        <f>LEFT(A369,FIND("K",A369)-1)*1000</f>
        <v/>
      </c>
    </row>
    <row r="370" ht="12.8" customHeight="1" s="111">
      <c r="A370" s="210" t="inlineStr">
        <is>
          <t>75M</t>
        </is>
      </c>
      <c r="B370" s="214" t="inlineStr">
        <is>
          <t>/DevApps/DevTools/eclipse-installer</t>
        </is>
      </c>
      <c r="C370" s="215">
        <f>LEFT(A370,FIND("M",A370)-1)*1000000</f>
        <v/>
      </c>
    </row>
    <row r="371" ht="12.8" customHeight="1" s="111">
      <c r="A371" s="210" t="inlineStr">
        <is>
          <t>245M</t>
        </is>
      </c>
      <c r="B371" s="214" t="inlineStr">
        <is>
          <t>/DevApps/DevTools/giteye</t>
        </is>
      </c>
      <c r="C371" s="215">
        <f>LEFT(A371,FIND("M",A371)-1)*1000000</f>
        <v/>
      </c>
    </row>
    <row r="372" ht="12.8" customHeight="1" s="111">
      <c r="A372" s="210" t="inlineStr">
        <is>
          <t>1.2M</t>
        </is>
      </c>
      <c r="B372" s="214" t="inlineStr">
        <is>
          <t>/DevApps/DevTools/java-mwapi-master</t>
        </is>
      </c>
      <c r="C372" s="215">
        <f>LEFT(A372,FIND("M",A372)-1)*1000000</f>
        <v/>
      </c>
    </row>
    <row r="373" ht="12.8" customHeight="1" s="111">
      <c r="A373" s="210" t="inlineStr">
        <is>
          <t>360K</t>
        </is>
      </c>
      <c r="B373" s="214" t="inlineStr">
        <is>
          <t>/DevApps/DevTools/jsonpp-master</t>
        </is>
      </c>
      <c r="C373" s="215">
        <f>LEFT(A373,FIND("K",A373)-1)*1000</f>
        <v/>
      </c>
    </row>
    <row r="374" ht="12.8" customHeight="1" s="111">
      <c r="A374" s="210" t="inlineStr">
        <is>
          <t>559M</t>
        </is>
      </c>
      <c r="B374" s="214" t="inlineStr">
        <is>
          <t>/DevApps/DevTools/libgdx_extras</t>
        </is>
      </c>
      <c r="C374" s="215">
        <f>LEFT(A374,FIND("M",A374)-1)*1000000</f>
        <v/>
      </c>
    </row>
    <row r="375" ht="12.8" customHeight="1" s="111">
      <c r="A375" s="210" t="inlineStr">
        <is>
          <t>4.3M</t>
        </is>
      </c>
      <c r="B375" s="214" t="inlineStr">
        <is>
          <t>/DevApps/DevTools/LIBGDX-TPGUI</t>
        </is>
      </c>
      <c r="C375" s="215">
        <f>LEFT(A375,FIND("M",A375)-1)*1000000</f>
        <v/>
      </c>
    </row>
    <row r="376" ht="12.8" customHeight="1" s="111">
      <c r="A376" s="210" t="inlineStr">
        <is>
          <t>8.5M</t>
        </is>
      </c>
      <c r="B376" s="214" t="inlineStr">
        <is>
          <t>/DevApps/DevTools/lwgl</t>
        </is>
      </c>
      <c r="C376" s="215">
        <f>LEFT(A376,FIND("M",A376)-1)*1000000</f>
        <v/>
      </c>
    </row>
    <row r="377" ht="12.8" customHeight="1" s="111">
      <c r="A377" s="210" t="inlineStr">
        <is>
          <t>60K</t>
        </is>
      </c>
      <c r="B377" s="214" t="inlineStr">
        <is>
          <t>/DevApps/DevTools/Markdown</t>
        </is>
      </c>
      <c r="C377" s="215">
        <f>LEFT(A377,FIND("K",A377)-1)*1000</f>
        <v/>
      </c>
    </row>
    <row r="378" ht="12.8" customHeight="1" s="111">
      <c r="A378" s="210" t="inlineStr">
        <is>
          <t>3.5M</t>
        </is>
      </c>
      <c r="B378" s="214" t="inlineStr">
        <is>
          <t>/DevApps/DevTools/native</t>
        </is>
      </c>
      <c r="C378" s="215">
        <f>LEFT(A378,FIND("M",A378)-1)*1000000</f>
        <v/>
      </c>
    </row>
    <row r="379" ht="12.8" customHeight="1" s="111">
      <c r="A379" s="210" t="inlineStr">
        <is>
          <t>36M</t>
        </is>
      </c>
      <c r="B379" s="214" t="inlineStr">
        <is>
          <t>/DevApps/DevTools/OpenSystemArchitect-4.0.0-linux-x86-64bit</t>
        </is>
      </c>
      <c r="C379" s="215">
        <f>LEFT(A379,FIND("M",A379)-1)*1000000</f>
        <v/>
      </c>
    </row>
    <row r="380" ht="12.8" customHeight="1" s="111">
      <c r="A380" s="210" t="inlineStr">
        <is>
          <t>3.1M</t>
        </is>
      </c>
      <c r="B380" s="214" t="inlineStr">
        <is>
          <t>/DevApps/DevTools/pagelayout1.16</t>
        </is>
      </c>
      <c r="C380" s="215">
        <f>LEFT(A380,FIND("M",A380)-1)*1000000</f>
        <v/>
      </c>
    </row>
    <row r="381" ht="12.8" customHeight="1" s="111">
      <c r="A381" s="210" t="inlineStr">
        <is>
          <t>15M</t>
        </is>
      </c>
      <c r="B381" s="214" t="inlineStr">
        <is>
          <t>/DevApps/DevTools/pdfedit-0.4.5</t>
        </is>
      </c>
      <c r="C381" s="215">
        <f>LEFT(A381,FIND("M",A381)-1)*1000000</f>
        <v/>
      </c>
    </row>
    <row r="382" ht="12.8" customHeight="1" s="111">
      <c r="A382" s="210" t="inlineStr">
        <is>
          <t>2.0G</t>
        </is>
      </c>
      <c r="B382" s="214" t="inlineStr">
        <is>
          <t>/DevApps/DevTools/Spring</t>
        </is>
      </c>
      <c r="C382" s="215">
        <f>LEFT(A382,FIND("G",A382)-1)*1000000000</f>
        <v/>
      </c>
    </row>
    <row r="383" ht="12.8" customHeight="1" s="111">
      <c r="A383" s="210" t="inlineStr">
        <is>
          <t>9.5M</t>
        </is>
      </c>
      <c r="B383" s="214" t="inlineStr">
        <is>
          <t>/DevApps/DevTools/tablelayout-master</t>
        </is>
      </c>
      <c r="C383" s="215">
        <f>LEFT(A383,FIND("M",A383)-1)*1000000</f>
        <v/>
      </c>
    </row>
    <row r="384" ht="12.8" customHeight="1" s="111">
      <c r="A384" s="210" t="inlineStr">
        <is>
          <t>24K</t>
        </is>
      </c>
      <c r="B384" s="214" t="inlineStr">
        <is>
          <t>/DevApps/DevTools/texture_unpacker_scirpt-master</t>
        </is>
      </c>
      <c r="C384" s="215">
        <f>LEFT(A384,FIND("K",A384)-1)*1000</f>
        <v/>
      </c>
    </row>
    <row r="385" ht="12.8" customHeight="1" s="111">
      <c r="A385" s="210" t="inlineStr">
        <is>
          <t>365M</t>
        </is>
      </c>
      <c r="B385" s="214" t="inlineStr">
        <is>
          <t>/DevApps/Documentation</t>
        </is>
      </c>
      <c r="C385" s="215">
        <f>LEFT(A385,FIND("M",A385)-1)*1000000</f>
        <v/>
      </c>
    </row>
    <row r="386" ht="12.8" customHeight="1" s="111">
      <c r="A386" s="210" t="inlineStr">
        <is>
          <t>27M</t>
        </is>
      </c>
      <c r="B386" s="214" t="inlineStr">
        <is>
          <t>/DevApps/Espace_Android</t>
        </is>
      </c>
      <c r="C386" s="215">
        <f>LEFT(A386,FIND("M",A386)-1)*1000000</f>
        <v/>
      </c>
    </row>
    <row r="387" ht="12.8" customHeight="1" s="111">
      <c r="A387" s="210" t="inlineStr">
        <is>
          <t>694M</t>
        </is>
      </c>
      <c r="B387" s="214" t="inlineStr">
        <is>
          <t>/DevApps/Espace_Caladan</t>
        </is>
      </c>
      <c r="C387" s="215">
        <f>LEFT(A387,FIND("M",A387)-1)*1000000</f>
        <v/>
      </c>
    </row>
    <row r="388" ht="12.8" customHeight="1" s="111">
      <c r="A388" s="210" t="inlineStr">
        <is>
          <t>545M</t>
        </is>
      </c>
      <c r="B388" s="214" t="inlineStr">
        <is>
          <t>/DevApps/Espace_Coursera</t>
        </is>
      </c>
      <c r="C388" s="215">
        <f>LEFT(A388,FIND("M",A388)-1)*1000000</f>
        <v/>
      </c>
    </row>
    <row r="389" ht="12.8" customHeight="1" s="111">
      <c r="A389" s="210" t="inlineStr">
        <is>
          <t>1.6G</t>
        </is>
      </c>
      <c r="B389" s="214" t="inlineStr">
        <is>
          <t>/DevApps/Espace_Java</t>
        </is>
      </c>
      <c r="C389" s="215">
        <f>LEFT(A389,FIND("G",A389)-1)*1000000000</f>
        <v/>
      </c>
    </row>
    <row r="390" ht="12.8" customHeight="1" s="111">
      <c r="A390" s="210" t="inlineStr">
        <is>
          <t>532M</t>
        </is>
      </c>
      <c r="B390" s="214" t="inlineStr">
        <is>
          <t>/DevApps/Espace_jME3</t>
        </is>
      </c>
      <c r="C390" s="215">
        <f>LEFT(A390,FIND("M",A390)-1)*1000000</f>
        <v/>
      </c>
    </row>
    <row r="391" ht="12.8" customHeight="1" s="111">
      <c r="A391" s="210" t="inlineStr">
        <is>
          <t>2.3G</t>
        </is>
      </c>
      <c r="B391" s="214" t="inlineStr">
        <is>
          <t>/DevApps/Espace_libGDX</t>
        </is>
      </c>
      <c r="C391" s="215">
        <f>LEFT(A391,FIND("G",A391)-1)*1000000000</f>
        <v/>
      </c>
    </row>
    <row r="392" ht="12.8" customHeight="1" s="111">
      <c r="A392" s="210" t="inlineStr">
        <is>
          <t>75M</t>
        </is>
      </c>
      <c r="B392" s="214" t="inlineStr">
        <is>
          <t>/DevApps/Espace_Maven</t>
        </is>
      </c>
      <c r="C392" s="215">
        <f>LEFT(A392,FIND("M",A392)-1)*1000000</f>
        <v/>
      </c>
    </row>
    <row r="393" ht="12.8" customHeight="1" s="111">
      <c r="A393" s="210" t="inlineStr">
        <is>
          <t>298M</t>
        </is>
      </c>
      <c r="B393" s="214" t="inlineStr">
        <is>
          <t>/DevApps/Espace_MTroop</t>
        </is>
      </c>
      <c r="C393" s="215">
        <f>LEFT(A393,FIND("M",A393)-1)*1000000</f>
        <v/>
      </c>
    </row>
    <row r="394" ht="12.8" customHeight="1" s="111">
      <c r="A394" s="210" t="inlineStr">
        <is>
          <t>20M</t>
        </is>
      </c>
      <c r="B394" s="214" t="inlineStr">
        <is>
          <t>/DevApps/Espace_Perl</t>
        </is>
      </c>
      <c r="C394" s="215">
        <f>LEFT(A394,FIND("M",A394)-1)*1000000</f>
        <v/>
      </c>
    </row>
    <row r="395" ht="12.8" customHeight="1" s="111">
      <c r="A395" s="210" t="inlineStr">
        <is>
          <t>74M</t>
        </is>
      </c>
      <c r="B395" s="214" t="inlineStr">
        <is>
          <t>/DevApps/Espace_Python</t>
        </is>
      </c>
      <c r="C395" s="215">
        <f>LEFT(A395,FIND("M",A395)-1)*1000000</f>
        <v/>
      </c>
    </row>
    <row r="396" ht="12.8" customHeight="1" s="111">
      <c r="A396" s="210" t="inlineStr">
        <is>
          <t>411M</t>
        </is>
      </c>
      <c r="B396" s="214" t="inlineStr">
        <is>
          <t>/DevApps/Espace_R</t>
        </is>
      </c>
      <c r="C396" s="215">
        <f>LEFT(A396,FIND("M",A396)-1)*1000000</f>
        <v/>
      </c>
    </row>
    <row r="397" ht="12.8" customHeight="1" s="111">
      <c r="A397" s="210" t="inlineStr">
        <is>
          <t>754M</t>
        </is>
      </c>
      <c r="B397" s="214" t="inlineStr">
        <is>
          <t>/DevApps/Espace_Tester</t>
        </is>
      </c>
      <c r="C397" s="215">
        <f>LEFT(A397,FIND("M",A397)-1)*1000000</f>
        <v/>
      </c>
    </row>
    <row r="398" ht="12.8" customHeight="1" s="111">
      <c r="A398" s="210" t="inlineStr">
        <is>
          <t>516K</t>
        </is>
      </c>
      <c r="B398" s="214" t="inlineStr">
        <is>
          <t>/DevApps/Jupyter/</t>
        </is>
      </c>
      <c r="C398" s="215">
        <f>LEFT(A398,FIND("K",A398)-1)*1000</f>
        <v/>
      </c>
    </row>
    <row r="399" ht="12.8" customHeight="1" s="111">
      <c r="A399" s="210" t="inlineStr">
        <is>
          <t>46M</t>
        </is>
      </c>
      <c r="B399" s="214" t="inlineStr">
        <is>
          <t>/DevApps/Libraries/Android</t>
        </is>
      </c>
      <c r="C399" s="215">
        <f>LEFT(A399,FIND("M",A399)-1)*1000000</f>
        <v/>
      </c>
    </row>
    <row r="400" ht="12.8" customHeight="1" s="111">
      <c r="A400" s="210" t="inlineStr">
        <is>
          <t>36M</t>
        </is>
      </c>
      <c r="B400" s="214" t="inlineStr">
        <is>
          <t>/DevApps/Libraries/ApacheODF</t>
        </is>
      </c>
      <c r="C400" s="215">
        <f>LEFT(A400,FIND("M",A400)-1)*1000000</f>
        <v/>
      </c>
    </row>
    <row r="401" ht="12.8" customHeight="1" s="111">
      <c r="A401" s="210" t="inlineStr">
        <is>
          <t>240K</t>
        </is>
      </c>
      <c r="B401" s="214" t="inlineStr">
        <is>
          <t>/DevApps/Libraries/fluent-interface-proxy-master</t>
        </is>
      </c>
      <c r="C401" s="215">
        <f>LEFT(A401,FIND("K",A401)-1)*1000</f>
        <v/>
      </c>
    </row>
    <row r="402" ht="12.8" customHeight="1" s="111">
      <c r="A402" s="210" t="inlineStr">
        <is>
          <t>167M</t>
        </is>
      </c>
      <c r="B402" s="214" t="inlineStr">
        <is>
          <t>/DevApps/Libraries/Gradle</t>
        </is>
      </c>
      <c r="C402" s="215">
        <f>LEFT(A402,FIND("M",A402)-1)*1000000</f>
        <v/>
      </c>
    </row>
    <row r="403" ht="12.8" customHeight="1" s="111">
      <c r="A403" s="210" t="inlineStr">
        <is>
          <t>557M</t>
        </is>
      </c>
      <c r="B403" s="214" t="inlineStr">
        <is>
          <t>/DevApps/Libraries/GWT</t>
        </is>
      </c>
      <c r="C403" s="215">
        <f>LEFT(A403,FIND("M",A403)-1)*1000000</f>
        <v/>
      </c>
    </row>
    <row r="404" ht="12.8" customHeight="1" s="111">
      <c r="A404" s="210" t="inlineStr">
        <is>
          <t>243M</t>
        </is>
      </c>
      <c r="B404" s="214" t="inlineStr">
        <is>
          <t>/DevApps/Libraries/Java</t>
        </is>
      </c>
      <c r="C404" s="215">
        <f>LEFT(A404,FIND("M",A404)-1)*1000000</f>
        <v/>
      </c>
    </row>
    <row r="405" ht="12.8" customHeight="1" s="111">
      <c r="A405" s="210" t="inlineStr">
        <is>
          <t>252K</t>
        </is>
      </c>
      <c r="B405" s="214" t="inlineStr">
        <is>
          <t>/DevApps/Libraries/kiss_fft130</t>
        </is>
      </c>
      <c r="C405" s="215">
        <f>LEFT(A405,FIND("K",A405)-1)*1000</f>
        <v/>
      </c>
    </row>
    <row r="406" ht="12.8" customHeight="1" s="111">
      <c r="A406" s="210" t="inlineStr">
        <is>
          <t>64K</t>
        </is>
      </c>
      <c r="B406" s="214" t="inlineStr">
        <is>
          <t>/DevApps/Libraries/libgdx.audio</t>
        </is>
      </c>
      <c r="C406" s="215">
        <f>LEFT(A406,FIND("K",A406)-1)*1000</f>
        <v/>
      </c>
    </row>
    <row r="407" ht="12.8" customHeight="1" s="111">
      <c r="A407" s="210" t="inlineStr">
        <is>
          <t>91M</t>
        </is>
      </c>
      <c r="B407" s="214" t="inlineStr">
        <is>
          <t>/DevApps/Libraries/Spring</t>
        </is>
      </c>
      <c r="C407" s="215">
        <f>LEFT(A407,FIND("M",A407)-1)*1000000</f>
        <v/>
      </c>
    </row>
    <row r="408" ht="12.8" customHeight="1" s="111">
      <c r="A408" s="210" t="inlineStr">
        <is>
          <t>528K</t>
        </is>
      </c>
      <c r="B408" s="214" t="inlineStr">
        <is>
          <t>/DevApps/Libraries/WebParser</t>
        </is>
      </c>
      <c r="C408" s="215">
        <f>LEFT(A408,FIND("K",A408)-1)*1000</f>
        <v/>
      </c>
    </row>
    <row r="409" ht="12.8" customHeight="1" s="111">
      <c r="A409" s="210" t="inlineStr">
        <is>
          <t>2.0M</t>
        </is>
      </c>
      <c r="B409" s="214" t="inlineStr">
        <is>
          <t>/DevApps/mediawiki</t>
        </is>
      </c>
      <c r="C409" s="215">
        <f>LEFT(A409,FIND("M",A409)-1)*1000000</f>
        <v/>
      </c>
    </row>
    <row r="410" ht="12.8" customHeight="1" s="111">
      <c r="A410" s="210" t="inlineStr">
        <is>
          <t>28K</t>
        </is>
      </c>
      <c r="B410" s="214" t="inlineStr">
        <is>
          <t>/DevApps/Mono</t>
        </is>
      </c>
      <c r="C410" s="215">
        <f>LEFT(A410,FIND("K",A410)-1)*1000</f>
        <v/>
      </c>
    </row>
    <row r="411" ht="12.8" customHeight="1" s="111">
      <c r="A411" s="210" t="inlineStr">
        <is>
          <t>53M</t>
        </is>
      </c>
      <c r="B411" s="214" t="inlineStr">
        <is>
          <t>/DevApps/MustardTrooper</t>
        </is>
      </c>
      <c r="C411" s="215">
        <f>LEFT(A411,FIND("M",A411)-1)*1000000</f>
        <v/>
      </c>
    </row>
    <row r="412" ht="12.8" customHeight="1" s="111">
      <c r="A412" s="210" t="inlineStr">
        <is>
          <t>4.0K</t>
        </is>
      </c>
      <c r="B412" s="214" t="inlineStr">
        <is>
          <t>/DevApps/MySQL</t>
        </is>
      </c>
      <c r="C412" s="215">
        <f>LEFT(A412,FIND("K",A412)-1)*1000</f>
        <v/>
      </c>
    </row>
    <row r="413" ht="12.8" customHeight="1" s="111">
      <c r="A413" s="210" t="inlineStr">
        <is>
          <t>378M</t>
        </is>
      </c>
      <c r="B413" s="214" t="inlineStr">
        <is>
          <t>/DevApps/NetBeans</t>
        </is>
      </c>
      <c r="C413" s="215">
        <f>LEFT(A413,FIND("M",A413)-1)*1000000</f>
        <v/>
      </c>
    </row>
    <row r="414" ht="12.8" customHeight="1" s="111">
      <c r="A414" s="210" t="inlineStr">
        <is>
          <t>228K</t>
        </is>
      </c>
      <c r="B414" s="214" t="inlineStr">
        <is>
          <t>/DevApps/NetBeansDev</t>
        </is>
      </c>
      <c r="C414" s="215">
        <f>LEFT(A414,FIND("K",A414)-1)*1000</f>
        <v/>
      </c>
    </row>
    <row r="415" ht="12.8" customHeight="1" s="111">
      <c r="A415" s="210" t="inlineStr">
        <is>
          <t>167M</t>
        </is>
      </c>
      <c r="B415" s="214" t="inlineStr">
        <is>
          <t>/DevApps/NetBeansProjects</t>
        </is>
      </c>
      <c r="C415" s="215">
        <f>LEFT(A415,FIND("M",A415)-1)*1000000</f>
        <v/>
      </c>
    </row>
    <row r="416" ht="12.8" customHeight="1" s="111">
      <c r="A416" s="210" t="inlineStr">
        <is>
          <t>774M</t>
        </is>
      </c>
      <c r="B416" s="214" t="inlineStr">
        <is>
          <t>/DevApps/ProcessingSketchBook</t>
        </is>
      </c>
      <c r="C416" s="215">
        <f>LEFT(A416,FIND("M",A416)-1)*1000000</f>
        <v/>
      </c>
    </row>
    <row r="417" ht="12.8" customHeight="1" s="111">
      <c r="A417" s="210" t="inlineStr">
        <is>
          <t>36M</t>
        </is>
      </c>
      <c r="B417" s="214" t="inlineStr">
        <is>
          <t>/DevApps/PyCharmProjects</t>
        </is>
      </c>
      <c r="C417" s="215">
        <f>LEFT(A417,FIND("M",A417)-1)*1000000</f>
        <v/>
      </c>
    </row>
    <row r="418" ht="12.8" customHeight="1" s="111">
      <c r="A418" s="210" t="inlineStr">
        <is>
          <t>232K</t>
        </is>
      </c>
      <c r="B418" s="214" t="inlineStr">
        <is>
          <t>/DevApps/Python</t>
        </is>
      </c>
      <c r="C418" s="215">
        <f>LEFT(A418,FIND("K",A418)-1)*1000</f>
        <v/>
      </c>
    </row>
    <row r="419" ht="12.8" customHeight="1" s="111">
      <c r="A419" s="210" t="inlineStr">
        <is>
          <t>851M</t>
        </is>
      </c>
      <c r="B419" s="214" t="inlineStr">
        <is>
          <t>/DevApps/R</t>
        </is>
      </c>
      <c r="C419" s="215">
        <f>LEFT(A419,FIND("M",A419)-1)*1000000</f>
        <v/>
      </c>
    </row>
    <row r="420" ht="12.8" customHeight="1" s="111">
      <c r="A420" s="210" t="inlineStr">
        <is>
          <t>12K</t>
        </is>
      </c>
      <c r="B420" s="214" t="inlineStr">
        <is>
          <t>/DevApps/Rails</t>
        </is>
      </c>
      <c r="C420" s="215">
        <f>LEFT(A420,FIND("K",A420)-1)*1000</f>
        <v/>
      </c>
    </row>
    <row r="421" ht="12.8" customHeight="1" s="111">
      <c r="A421" s="210" t="inlineStr">
        <is>
          <t>2.4G</t>
        </is>
      </c>
      <c r="B421" s="214" t="inlineStr">
        <is>
          <t>/DevApps/Resources</t>
        </is>
      </c>
      <c r="C421" s="215">
        <f>LEFT(A421,FIND("G",A421)-1)*1000000000</f>
        <v/>
      </c>
    </row>
    <row r="422" ht="12.8" customHeight="1" s="111">
      <c r="A422" s="210" t="inlineStr">
        <is>
          <t>9.6M</t>
        </is>
      </c>
      <c r="B422" s="214" t="inlineStr">
        <is>
          <t>/DevApps/RoboCode</t>
        </is>
      </c>
      <c r="C422" s="215">
        <f>LEFT(A422,FIND("M",A422)-1)*1000000</f>
        <v/>
      </c>
    </row>
    <row r="423" ht="12.8" customHeight="1" s="111">
      <c r="A423" s="210" t="inlineStr">
        <is>
          <t>156K</t>
        </is>
      </c>
      <c r="B423" s="214" t="inlineStr">
        <is>
          <t>/DevApps/Rosie</t>
        </is>
      </c>
      <c r="C423" s="215">
        <f>LEFT(A423,FIND("K",A423)-1)*1000</f>
        <v/>
      </c>
    </row>
    <row r="424" ht="12.8" customHeight="1" s="111">
      <c r="A424" s="210" t="inlineStr">
        <is>
          <t>212M</t>
        </is>
      </c>
      <c r="B424" s="214" t="inlineStr">
        <is>
          <t>/DevApps/RStudio/</t>
        </is>
      </c>
      <c r="C424" s="215">
        <f>LEFT(A424,FIND("M",A424)-1)*1000000</f>
        <v/>
      </c>
    </row>
    <row r="425" ht="12.8" customHeight="1" s="111">
      <c r="A425" s="210" t="inlineStr">
        <is>
          <t>37M</t>
        </is>
      </c>
      <c r="B425" s="214" t="inlineStr">
        <is>
          <t>/DevApps/Slack</t>
        </is>
      </c>
      <c r="C425" s="215">
        <f>LEFT(A425,FIND("M",A425)-1)*1000000</f>
        <v/>
      </c>
    </row>
    <row r="426" ht="12.8" customHeight="1" s="111">
      <c r="A426" s="210" t="inlineStr">
        <is>
          <t>1.6G</t>
        </is>
      </c>
      <c r="B426" s="214" t="inlineStr">
        <is>
          <t>/DevApps/TTS</t>
        </is>
      </c>
      <c r="C426" s="215">
        <f>LEFT(A426,FIND("G",A426)-1)*1000000000</f>
        <v/>
      </c>
    </row>
    <row r="427" ht="12.8" customHeight="1" s="111">
      <c r="A427" s="210" t="inlineStr">
        <is>
          <t>57M</t>
        </is>
      </c>
      <c r="B427" s="214" t="inlineStr">
        <is>
          <t>/DevApps/Unity</t>
        </is>
      </c>
      <c r="C427" s="215">
        <f>LEFT(A427,FIND("M",A427)-1)*1000000</f>
        <v/>
      </c>
    </row>
    <row r="428" ht="12.8" customHeight="1" s="111">
      <c r="A428" s="210" t="inlineStr">
        <is>
          <t>8.0K</t>
        </is>
      </c>
      <c r="B428" s="214" t="inlineStr">
        <is>
          <t>/DevApps/Wingman</t>
        </is>
      </c>
      <c r="C428" s="215">
        <f>LEFT(A428,FIND("K",A428)-1)*1000</f>
        <v/>
      </c>
    </row>
    <row r="429" ht="12.8" customHeight="1" s="111">
      <c r="A429" s="210" t="inlineStr">
        <is>
          <t>1.2M</t>
        </is>
      </c>
      <c r="B429" s="214" t="inlineStr">
        <is>
          <t>/home/barry/.config/@joplin</t>
        </is>
      </c>
      <c r="C429" s="215">
        <f>LEFT(A429,FIND("M",A429)-1)*1000000</f>
        <v/>
      </c>
    </row>
    <row r="430" ht="12.8" customHeight="1" s="111">
      <c r="A430" s="210" t="inlineStr">
        <is>
          <t>8.0K</t>
        </is>
      </c>
      <c r="B430" s="214" t="inlineStr">
        <is>
          <t>/home/barry/.config/autostart</t>
        </is>
      </c>
      <c r="C430" s="215">
        <f>LEFT(A430,FIND("K",A430)-1)*1000</f>
        <v/>
      </c>
    </row>
    <row r="431" ht="12.8" customHeight="1" s="111">
      <c r="A431" s="210" t="inlineStr">
        <is>
          <t>320K</t>
        </is>
      </c>
      <c r="B431" s="214" t="inlineStr">
        <is>
          <t>/home/barry/.config/calibre</t>
        </is>
      </c>
      <c r="C431" s="215">
        <f>LEFT(A431,FIND("K",A431)-1)*1000</f>
        <v/>
      </c>
    </row>
    <row r="432" ht="12.8" customHeight="1" s="111">
      <c r="A432" s="210" t="inlineStr">
        <is>
          <t>4.0K</t>
        </is>
      </c>
      <c r="B432" s="214" t="inlineStr">
        <is>
          <t>/home/barry/.config/gnucash</t>
        </is>
      </c>
      <c r="C432" s="215">
        <f>LEFT(A432,FIND("K",A432)-1)*1000</f>
        <v/>
      </c>
    </row>
    <row r="433" ht="12.8" customHeight="1" s="111">
      <c r="A433" s="210" t="inlineStr">
        <is>
          <t>908K</t>
        </is>
      </c>
      <c r="B433" s="214" t="inlineStr">
        <is>
          <t>/home/barry/.config/JetBrains</t>
        </is>
      </c>
      <c r="C433" s="215">
        <f>LEFT(A433,FIND("K",A433)-1)*1000</f>
        <v/>
      </c>
    </row>
    <row r="434" ht="12.8" customHeight="1" s="111">
      <c r="A434" s="210" t="inlineStr">
        <is>
          <t>3.0M</t>
        </is>
      </c>
      <c r="B434" s="214" t="inlineStr">
        <is>
          <t>/home/barry/.config/joplin-desktop</t>
        </is>
      </c>
      <c r="C434" s="215">
        <f>LEFT(A434,FIND("M",A434)-1)*1000000</f>
        <v/>
      </c>
    </row>
    <row r="435" ht="12.8" customHeight="1" s="111">
      <c r="A435" s="210" t="inlineStr">
        <is>
          <t>12K</t>
        </is>
      </c>
      <c r="B435" s="214" t="inlineStr">
        <is>
          <t>/home/barry/.config/KeePass</t>
        </is>
      </c>
      <c r="C435" s="215">
        <f>LEFT(A435,FIND("K",A435)-1)*1000</f>
        <v/>
      </c>
    </row>
    <row r="436" ht="12.8" customHeight="1" s="111">
      <c r="A436" s="210" t="inlineStr">
        <is>
          <t>60K</t>
        </is>
      </c>
      <c r="B436" s="214" t="inlineStr">
        <is>
          <t>/home/barry/.config/UMS</t>
        </is>
      </c>
      <c r="C436" s="215">
        <f>LEFT(A436,FIND("K",A436)-1)*1000</f>
        <v/>
      </c>
    </row>
    <row r="437" ht="12.8" customHeight="1" s="111">
      <c r="A437" s="210" t="inlineStr">
        <is>
          <t>857M</t>
        </is>
      </c>
      <c r="B437" s="214" t="inlineStr">
        <is>
          <t>/home/barry/.config/variety</t>
        </is>
      </c>
      <c r="C437" s="215">
        <f>LEFT(A437,FIND("M",A437)-1)*1000000</f>
        <v/>
      </c>
    </row>
    <row r="438" ht="12.8" customHeight="1" s="111">
      <c r="A438" s="210" t="inlineStr">
        <is>
          <t>484K</t>
        </is>
      </c>
      <c r="B438" s="214" t="inlineStr">
        <is>
          <t>/home/barry/.config/VirtualBox</t>
        </is>
      </c>
      <c r="C438" s="215">
        <f>LEFT(A438,FIND("K",A438)-1)*1000</f>
        <v/>
      </c>
    </row>
    <row r="439" ht="12.8" customHeight="1" s="111">
      <c r="A439" s="210" t="inlineStr">
        <is>
          <t>4.5M</t>
        </is>
      </c>
      <c r="B439" s="214" t="inlineStr">
        <is>
          <t>/home/barry/.gramps</t>
        </is>
      </c>
      <c r="C439" s="215">
        <f>LEFT(A439,FIND("M",A439)-1)*1000000</f>
        <v/>
      </c>
    </row>
    <row r="440" ht="12.8" customHeight="1" s="111">
      <c r="A440" s="210" t="inlineStr">
        <is>
          <t>88M</t>
        </is>
      </c>
      <c r="B440" s="214" t="inlineStr">
        <is>
          <t>/home/barry/.local/share</t>
        </is>
      </c>
      <c r="C440" s="215">
        <f>LEFT(A440,FIND("M",A440)-1)*1000000</f>
        <v/>
      </c>
    </row>
    <row r="441" ht="12.8" customHeight="1" s="111">
      <c r="A441" s="210" t="inlineStr">
        <is>
          <t>152K</t>
        </is>
      </c>
      <c r="B441" s="214" t="inlineStr">
        <is>
          <t>/home/barry/.local/share/applications</t>
        </is>
      </c>
      <c r="C441" s="215">
        <f>LEFT(A441,FIND("K",A441)-1)*1000</f>
        <v/>
      </c>
    </row>
    <row r="442" ht="12.8" customHeight="1" s="111">
      <c r="A442" s="210" t="inlineStr">
        <is>
          <t>216K</t>
        </is>
      </c>
      <c r="B442" s="214" t="inlineStr">
        <is>
          <t>/home/barry/.local/share/calibre-ebook.com</t>
        </is>
      </c>
      <c r="C442" s="215">
        <f>LEFT(A442,FIND("K",A442)-1)*1000</f>
        <v/>
      </c>
    </row>
    <row r="443" ht="12.8" customHeight="1" s="111">
      <c r="A443" s="210" t="inlineStr">
        <is>
          <t>24M</t>
        </is>
      </c>
      <c r="B443" s="214" t="inlineStr">
        <is>
          <t>/home/barry/.local/share/gnucash</t>
        </is>
      </c>
      <c r="C443" s="215">
        <f>LEFT(A443,FIND("M",A443)-1)*1000000</f>
        <v/>
      </c>
    </row>
    <row r="444" ht="12.8" customHeight="1" s="111">
      <c r="A444" s="210" t="inlineStr">
        <is>
          <t>5.4M</t>
        </is>
      </c>
      <c r="B444" s="214" t="inlineStr">
        <is>
          <t>/home/barry/.local/share/JetBrains</t>
        </is>
      </c>
      <c r="C444" s="215">
        <f>LEFT(A444,FIND("M",A444)-1)*1000000</f>
        <v/>
      </c>
    </row>
    <row r="445" ht="12.8" customHeight="1" s="111">
      <c r="A445" s="210" t="inlineStr">
        <is>
          <t>16K</t>
        </is>
      </c>
      <c r="B445" s="214" t="inlineStr">
        <is>
          <t>/home/barry/.local/share/keyrings</t>
        </is>
      </c>
      <c r="C445" s="215">
        <f>LEFT(A445,FIND("K",A445)-1)*1000</f>
        <v/>
      </c>
    </row>
    <row r="446" ht="12.8" customHeight="1" s="111">
      <c r="A446" s="210" t="inlineStr">
        <is>
          <t>233M</t>
        </is>
      </c>
      <c r="B446" s="214" t="inlineStr">
        <is>
          <t>/home/barry/.mozilla/firefox/barry.default-release</t>
        </is>
      </c>
      <c r="C446" s="215">
        <f>LEFT(A446,FIND("M",A446)-1)*1000000</f>
        <v/>
      </c>
    </row>
    <row r="447" ht="12.8" customHeight="1" s="111">
      <c r="A447" s="210" t="inlineStr">
        <is>
          <t>140K</t>
        </is>
      </c>
      <c r="B447" s="214" t="inlineStr">
        <is>
          <t>/home/barry/.processing</t>
        </is>
      </c>
      <c r="C447" s="215">
        <f>LEFT(A447,FIND("K",A447)-1)*1000</f>
        <v/>
      </c>
    </row>
    <row r="448" ht="12.8" customHeight="1" s="111">
      <c r="A448" s="210" t="inlineStr">
        <is>
          <t>16K</t>
        </is>
      </c>
      <c r="B448" s="214" t="inlineStr">
        <is>
          <t>/home/barry/.ssh</t>
        </is>
      </c>
      <c r="C448" s="215">
        <f>LEFT(A448,FIND("K",A448)-1)*1000</f>
        <v/>
      </c>
    </row>
    <row r="449" ht="12.8" customHeight="1" s="111">
      <c r="A449" s="210" t="inlineStr">
        <is>
          <t>2.0G</t>
        </is>
      </c>
      <c r="B449" s="214" t="inlineStr">
        <is>
          <t>/home/barry/.thunderbird/BarryOnizak</t>
        </is>
      </c>
      <c r="C449" s="215">
        <f>LEFT(A449,FIND("G",A449)-1)*1000000000</f>
        <v/>
      </c>
    </row>
    <row r="450" ht="12.8" customHeight="1" s="111">
      <c r="A450" s="210" t="inlineStr">
        <is>
          <t>88K</t>
        </is>
      </c>
      <c r="B450" s="214" t="inlineStr">
        <is>
          <t>/home/barry/.unison</t>
        </is>
      </c>
      <c r="C450" s="215">
        <f>LEFT(A450,FIND("K",A450)-1)*1000</f>
        <v/>
      </c>
    </row>
    <row r="451" ht="12.8" customHeight="1" s="111">
      <c r="A451" s="210" t="inlineStr">
        <is>
          <t>1.8G</t>
        </is>
      </c>
      <c r="B451" s="214" t="inlineStr">
        <is>
          <t>/home/barry/.wine</t>
        </is>
      </c>
      <c r="C451" s="215">
        <f>LEFT(A451,FIND("G",A451)-1)*1000000000</f>
        <v/>
      </c>
    </row>
    <row r="452" ht="12.8" customHeight="1" s="111">
      <c r="A452" s="210" t="inlineStr">
        <is>
          <t>1.2M</t>
        </is>
      </c>
      <c r="B452" s="214" t="inlineStr">
        <is>
          <t>/home/barry/.zoom</t>
        </is>
      </c>
      <c r="C452" s="215">
        <f>LEFT(A452,FIND("M",A452)-1)*1000000</f>
        <v/>
      </c>
    </row>
    <row r="453" ht="12.8" customHeight="1" s="111">
      <c r="A453" s="210" t="inlineStr">
        <is>
          <t>215M</t>
        </is>
      </c>
      <c r="B453" s="214" t="inlineStr">
        <is>
          <t>/home/barry/bin</t>
        </is>
      </c>
      <c r="C453" s="215">
        <f>LEFT(A453,FIND("M",A453)-1)*1000000</f>
        <v/>
      </c>
    </row>
    <row r="454" ht="12.8" customHeight="1" s="111">
      <c r="A454" s="210" t="inlineStr">
        <is>
          <t>8.0K</t>
        </is>
      </c>
      <c r="B454" s="214" t="inlineStr">
        <is>
          <t>/home/barry/crontabs</t>
        </is>
      </c>
      <c r="C454" s="215">
        <f>LEFT(A454,FIND("K",A454)-1)*1000</f>
        <v/>
      </c>
    </row>
    <row r="455" ht="12.8" customHeight="1" s="111">
      <c r="A455" s="210" t="inlineStr">
        <is>
          <t>12K</t>
        </is>
      </c>
      <c r="B455" s="214" t="inlineStr">
        <is>
          <t>/home/barry/Desktop</t>
        </is>
      </c>
      <c r="C455" s="215">
        <f>LEFT(A455,FIND("K",A455)-1)*1000</f>
        <v/>
      </c>
    </row>
    <row r="456" ht="12.8" customHeight="1" s="111">
      <c r="A456" s="210" t="inlineStr">
        <is>
          <t>96M</t>
        </is>
      </c>
      <c r="B456" s="214" t="inlineStr">
        <is>
          <t>/home/barry/Documents/Books/StarWars_Books</t>
        </is>
      </c>
      <c r="C456" s="215">
        <f>LEFT(A456,FIND("M",A456)-1)*1000000</f>
        <v/>
      </c>
    </row>
    <row r="457" ht="12.8" customHeight="1" s="111">
      <c r="A457" s="210" t="inlineStr">
        <is>
          <t>48G</t>
        </is>
      </c>
      <c r="B457" s="214" t="inlineStr">
        <is>
          <t>/home/barry/Documents/Books/StarWars_Comics</t>
        </is>
      </c>
      <c r="C457" s="215">
        <f>LEFT(A457,FIND("G",A457)-1)*1000000000</f>
        <v/>
      </c>
    </row>
    <row r="458" ht="12.8" customHeight="1" s="111">
      <c r="A458" s="210" t="inlineStr">
        <is>
          <t>2.8M</t>
        </is>
      </c>
      <c r="B458" s="214" t="inlineStr">
        <is>
          <t>/home/barry/Documents/Books/StarWars_LegacyoftheForceandLastoftheJedi</t>
        </is>
      </c>
      <c r="C458" s="215">
        <f>LEFT(A458,FIND("M",A458)-1)*1000000</f>
        <v/>
      </c>
    </row>
    <row r="459" ht="12.8" customHeight="1" s="111">
      <c r="A459" s="210" t="inlineStr">
        <is>
          <t>135M</t>
        </is>
      </c>
      <c r="B459" s="214" t="inlineStr">
        <is>
          <t>/home/barry/Documents/Books/StarWars_RevisedTimelineCollectionUpdate060610</t>
        </is>
      </c>
      <c r="C459" s="215">
        <f>LEFT(A459,FIND("M",A459)-1)*1000000</f>
        <v/>
      </c>
    </row>
    <row r="460" ht="12.8" customHeight="1" s="111">
      <c r="A460" s="210" t="inlineStr">
        <is>
          <t>1.4G</t>
        </is>
      </c>
      <c r="B460" s="214" t="inlineStr">
        <is>
          <t>/home/barry/Documents/Books/TheCompleteStarWarsEncyclopedia</t>
        </is>
      </c>
      <c r="C460" s="215">
        <f>LEFT(A460,FIND("G",A460)-1)*1000000000</f>
        <v/>
      </c>
    </row>
    <row r="461" ht="12.8" customHeight="1" s="111">
      <c r="A461" s="210" t="inlineStr">
        <is>
          <t>42M</t>
        </is>
      </c>
      <c r="B461" s="214" t="inlineStr">
        <is>
          <t>/home/barry/Documents/Books/UltimateStarWarsComicCollection</t>
        </is>
      </c>
      <c r="C461" s="215">
        <f>LEFT(A461,FIND("M",A461)-1)*1000000</f>
        <v/>
      </c>
    </row>
    <row r="462" ht="12.8" customHeight="1" s="111">
      <c r="A462" s="210" t="inlineStr">
        <is>
          <t>24M</t>
        </is>
      </c>
      <c r="B462" s="214" t="inlineStr">
        <is>
          <t>/home/barry/Documents/Career</t>
        </is>
      </c>
      <c r="C462" s="215">
        <f>LEFT(A462,FIND("M",A462)-1)*1000000</f>
        <v/>
      </c>
    </row>
    <row r="463" ht="12.8" customHeight="1" s="111">
      <c r="A463" s="210" t="inlineStr">
        <is>
          <t>656K</t>
        </is>
      </c>
      <c r="B463" s="214" t="inlineStr">
        <is>
          <t>/home/barry/Documents/Co-Op</t>
        </is>
      </c>
      <c r="C463" s="215">
        <f>LEFT(A463,FIND("K",A463)-1)*1000</f>
        <v/>
      </c>
    </row>
    <row r="464" ht="12.8" customHeight="1" s="111">
      <c r="A464" s="210" t="inlineStr">
        <is>
          <t>86M</t>
        </is>
      </c>
      <c r="B464" s="214" t="inlineStr">
        <is>
          <t>/home/barry/Documents/ComputerFiles</t>
        </is>
      </c>
      <c r="C464" s="215">
        <f>LEFT(A464,FIND("M",A464)-1)*1000000</f>
        <v/>
      </c>
    </row>
    <row r="465" ht="12.8" customHeight="1" s="111">
      <c r="A465" s="210" t="inlineStr">
        <is>
          <t>139M</t>
        </is>
      </c>
      <c r="B465" s="214" t="inlineStr">
        <is>
          <t>/home/barry/Documents/DataCrowV4</t>
        </is>
      </c>
      <c r="C465" s="215">
        <f>LEFT(A465,FIND("M",A465)-1)*1000000</f>
        <v/>
      </c>
    </row>
    <row r="466" ht="12.8" customHeight="1" s="111">
      <c r="A466" s="210" t="inlineStr">
        <is>
          <t>432M</t>
        </is>
      </c>
      <c r="B466" s="214" t="inlineStr">
        <is>
          <t>/home/barry/Documents/DVDProfiler</t>
        </is>
      </c>
      <c r="C466" s="215">
        <f>LEFT(A466,FIND("M",A466)-1)*1000000</f>
        <v/>
      </c>
    </row>
    <row r="467" ht="12.8" customHeight="1" s="111">
      <c r="A467" s="210" t="inlineStr">
        <is>
          <t>22G</t>
        </is>
      </c>
      <c r="B467" s="214" t="inlineStr">
        <is>
          <t>/home/barry/Documents/Education</t>
        </is>
      </c>
      <c r="C467" s="215">
        <f>LEFT(A467,FIND("G",A467)-1)*1000000000</f>
        <v/>
      </c>
    </row>
    <row r="468" ht="12.8" customHeight="1" s="111">
      <c r="A468" s="210" t="inlineStr">
        <is>
          <t>4.0K</t>
        </is>
      </c>
      <c r="B468" s="214" t="inlineStr">
        <is>
          <t>/home/barry/Documents/Family</t>
        </is>
      </c>
      <c r="C468" s="215">
        <f>LEFT(A468,FIND("K",A468)-1)*1000</f>
        <v/>
      </c>
    </row>
    <row r="469" ht="12.8" customHeight="1" s="111">
      <c r="A469" s="210" t="inlineStr">
        <is>
          <t>1.4G</t>
        </is>
      </c>
      <c r="B469" s="214" t="inlineStr">
        <is>
          <t>/home/barry/Documents/Financials</t>
        </is>
      </c>
      <c r="C469" s="215">
        <f>LEFT(A469,FIND("G",A469)-1)*1000000000</f>
        <v/>
      </c>
    </row>
    <row r="470" ht="12.8" customHeight="1" s="111">
      <c r="A470" s="210" t="inlineStr">
        <is>
          <t>33M</t>
        </is>
      </c>
      <c r="B470" s="214" t="inlineStr">
        <is>
          <t>/home/barry/Documents/Financials/TaxFiles</t>
        </is>
      </c>
      <c r="C470" s="215">
        <f>LEFT(A470,FIND("M",A470)-1)*1000000</f>
        <v/>
      </c>
    </row>
    <row r="471" ht="12.8" customHeight="1" s="111">
      <c r="A471" s="210" t="inlineStr">
        <is>
          <t>80K</t>
        </is>
      </c>
      <c r="B471" s="214" t="inlineStr">
        <is>
          <t>/home/barry/Documents/Gaming</t>
        </is>
      </c>
      <c r="C471" s="215">
        <f>LEFT(A471,FIND("K",A471)-1)*1000</f>
        <v/>
      </c>
    </row>
    <row r="472" ht="12.8" customHeight="1" s="111">
      <c r="A472" s="210" t="inlineStr">
        <is>
          <t>179M</t>
        </is>
      </c>
      <c r="B472" s="214" t="inlineStr">
        <is>
          <t>/home/barry/Documents/Genealogy</t>
        </is>
      </c>
      <c r="C472" s="215">
        <f>LEFT(A472,FIND("M",A472)-1)*1000000</f>
        <v/>
      </c>
    </row>
    <row r="473" ht="12.8" customHeight="1" s="111">
      <c r="A473" s="210" t="inlineStr">
        <is>
          <t>36M</t>
        </is>
      </c>
      <c r="B473" s="214" t="inlineStr">
        <is>
          <t>/home/barry/Documents/GeneralDocuments/</t>
        </is>
      </c>
      <c r="C473" s="215">
        <f>LEFT(A473,FIND("M",A473)-1)*1000000</f>
        <v/>
      </c>
    </row>
    <row r="474" ht="12.8" customHeight="1" s="111">
      <c r="A474" s="210" t="inlineStr">
        <is>
          <t>36M</t>
        </is>
      </c>
      <c r="B474" s="214" t="inlineStr">
        <is>
          <t>/home/barry/Documents/GeneralDocuments</t>
        </is>
      </c>
      <c r="C474" s="215">
        <f>LEFT(A474,FIND("M",A474)-1)*1000000</f>
        <v/>
      </c>
    </row>
    <row r="475" ht="12.8" customHeight="1" s="111">
      <c r="A475" s="210" t="inlineStr">
        <is>
          <t>94M</t>
        </is>
      </c>
      <c r="B475" s="214" t="inlineStr">
        <is>
          <t>/home/barry/Documents/Health</t>
        </is>
      </c>
      <c r="C475" s="215">
        <f>LEFT(A475,FIND("M",A475)-1)*1000000</f>
        <v/>
      </c>
    </row>
    <row r="476" ht="12.8" customHeight="1" s="111">
      <c r="A476" s="210" t="inlineStr">
        <is>
          <t>249M</t>
        </is>
      </c>
      <c r="B476" s="214" t="inlineStr">
        <is>
          <t>/home/barry/Documents/HouseAndHome</t>
        </is>
      </c>
      <c r="C476" s="215">
        <f>LEFT(A476,FIND("M",A476)-1)*1000000</f>
        <v/>
      </c>
    </row>
    <row r="477" ht="12.8" customHeight="1" s="111">
      <c r="A477" s="210" t="inlineStr">
        <is>
          <t>828M</t>
        </is>
      </c>
      <c r="B477" s="214" t="inlineStr">
        <is>
          <t>/home/barry/Documents/IBM</t>
        </is>
      </c>
      <c r="C477" s="215">
        <f>LEFT(A477,FIND("M",A477)-1)*1000000</f>
        <v/>
      </c>
    </row>
    <row r="478" ht="12.8" customHeight="1" s="111">
      <c r="A478" s="210" t="inlineStr">
        <is>
          <t>71M</t>
        </is>
      </c>
      <c r="B478" s="214" t="inlineStr">
        <is>
          <t>/home/barry/Documents/Jeffrey</t>
        </is>
      </c>
      <c r="C478" s="215">
        <f>LEFT(A478,FIND("M",A478)-1)*1000000</f>
        <v/>
      </c>
    </row>
    <row r="479" ht="12.8" customHeight="1" s="111">
      <c r="A479" s="210" t="inlineStr">
        <is>
          <t>3.6M</t>
        </is>
      </c>
      <c r="B479" s="214" t="inlineStr">
        <is>
          <t>/home/barry/Documents/Joplin</t>
        </is>
      </c>
      <c r="C479" s="215">
        <f>LEFT(A479,FIND("M",A479)-1)*1000000</f>
        <v/>
      </c>
    </row>
    <row r="480" ht="12.8" customHeight="1" s="111">
      <c r="A480" s="210" t="inlineStr">
        <is>
          <t>30M</t>
        </is>
      </c>
      <c r="B480" s="214" t="inlineStr">
        <is>
          <t>/home/barry/Documents/Kathy</t>
        </is>
      </c>
      <c r="C480" s="215">
        <f>LEFT(A480,FIND("M",A480)-1)*1000000</f>
        <v/>
      </c>
    </row>
    <row r="481" ht="12.8" customHeight="1" s="111">
      <c r="A481" s="210" t="inlineStr">
        <is>
          <t>99M</t>
        </is>
      </c>
      <c r="B481" s="214" t="inlineStr">
        <is>
          <t>/home/barry/Documents/Kindle</t>
        </is>
      </c>
      <c r="C481" s="215">
        <f>LEFT(A481,FIND("M",A481)-1)*1000000</f>
        <v/>
      </c>
    </row>
    <row r="482" ht="12.8" customHeight="1" s="111">
      <c r="A482" s="210" t="inlineStr">
        <is>
          <t>71M</t>
        </is>
      </c>
      <c r="B482" s="214" t="inlineStr">
        <is>
          <t>/home/barry/Documents/LegacyFamilyTree</t>
        </is>
      </c>
      <c r="C482" s="215">
        <f>LEFT(A482,FIND("M",A482)-1)*1000000</f>
        <v/>
      </c>
    </row>
    <row r="483" ht="12.8" customHeight="1" s="111">
      <c r="A483" s="210" t="inlineStr">
        <is>
          <t>140K</t>
        </is>
      </c>
      <c r="B483" s="214" t="inlineStr">
        <is>
          <t>/home/barry/Documents/LifeinGeneral</t>
        </is>
      </c>
      <c r="C483" s="215">
        <f>LEFT(A483,FIND("K",A483)-1)*1000</f>
        <v/>
      </c>
    </row>
    <row r="484" ht="12.8" customHeight="1" s="111">
      <c r="A484" s="210" t="inlineStr">
        <is>
          <t>11M</t>
        </is>
      </c>
      <c r="B484" s="214" t="inlineStr">
        <is>
          <t>/home/barry/Documents/MarieOnizak</t>
        </is>
      </c>
      <c r="C484" s="215">
        <f>LEFT(A484,FIND("M",A484)-1)*1000000</f>
        <v/>
      </c>
    </row>
    <row r="485" ht="12.8" customHeight="1" s="111">
      <c r="A485" s="210" t="inlineStr">
        <is>
          <t>9.6M</t>
        </is>
      </c>
      <c r="B485" s="214" t="inlineStr">
        <is>
          <t>/home/barry/Documents/Michael</t>
        </is>
      </c>
      <c r="C485" s="215">
        <f>LEFT(A485,FIND("M",A485)-1)*1000000</f>
        <v/>
      </c>
    </row>
    <row r="486" ht="12.8" customHeight="1" s="111">
      <c r="A486" s="210" t="inlineStr">
        <is>
          <t>61M</t>
        </is>
      </c>
      <c r="B486" s="214" t="inlineStr">
        <is>
          <t>/home/barry/Documents/MyKindleContent</t>
        </is>
      </c>
      <c r="C486" s="215">
        <f>LEFT(A486,FIND("M",A486)-1)*1000000</f>
        <v/>
      </c>
    </row>
    <row r="487" ht="12.8" customHeight="1" s="111">
      <c r="A487" s="210" t="inlineStr">
        <is>
          <t>232K</t>
        </is>
      </c>
      <c r="B487" s="214" t="inlineStr">
        <is>
          <t>/home/barry/Documents/Recipes</t>
        </is>
      </c>
      <c r="C487" s="215">
        <f>LEFT(A487,FIND("K",A487)-1)*1000</f>
        <v/>
      </c>
    </row>
    <row r="488" ht="12.8" customHeight="1" s="111">
      <c r="A488" s="210" t="inlineStr">
        <is>
          <t>154M</t>
        </is>
      </c>
      <c r="B488" s="214" t="inlineStr">
        <is>
          <t>/home/barry/Documents/Religion</t>
        </is>
      </c>
      <c r="C488" s="215">
        <f>LEFT(A488,FIND("M",A488)-1)*1000000</f>
        <v/>
      </c>
    </row>
    <row r="489" ht="12.8" customHeight="1" s="111">
      <c r="A489" s="210" t="inlineStr">
        <is>
          <t>912K</t>
        </is>
      </c>
      <c r="B489" s="214" t="inlineStr">
        <is>
          <t>/home/barry/Documents/ScannedDocuments</t>
        </is>
      </c>
      <c r="C489" s="215">
        <f>LEFT(A489,FIND("K",A489)-1)*1000</f>
        <v/>
      </c>
    </row>
    <row r="490" ht="12.8" customHeight="1" s="111">
      <c r="A490" s="210" t="inlineStr">
        <is>
          <t>4.8M</t>
        </is>
      </c>
      <c r="B490" s="214" t="inlineStr">
        <is>
          <t>/home/barry/Documents/Security</t>
        </is>
      </c>
      <c r="C490" s="215">
        <f>LEFT(A490,FIND("M",A490)-1)*1000000</f>
        <v/>
      </c>
    </row>
    <row r="491" ht="12.8" customHeight="1" s="111">
      <c r="A491" s="210" t="inlineStr">
        <is>
          <t>3.1M</t>
        </is>
      </c>
      <c r="B491" s="214" t="inlineStr">
        <is>
          <t>/home/barry/Documents/Shopping</t>
        </is>
      </c>
      <c r="C491" s="215">
        <f>LEFT(A491,FIND("M",A491)-1)*1000000</f>
        <v/>
      </c>
    </row>
    <row r="492" ht="12.8" customHeight="1" s="111">
      <c r="A492" s="210" t="inlineStr">
        <is>
          <t>70M</t>
        </is>
      </c>
      <c r="B492" s="214" t="inlineStr">
        <is>
          <t>/home/barry/Documents/Spreadsheets</t>
        </is>
      </c>
      <c r="C492" s="215">
        <f>LEFT(A492,FIND("M",A492)-1)*1000000</f>
        <v/>
      </c>
    </row>
    <row r="493" ht="12.8" customHeight="1" s="111">
      <c r="A493" s="210" t="inlineStr">
        <is>
          <t>168K</t>
        </is>
      </c>
      <c r="B493" s="214" t="inlineStr">
        <is>
          <t>/home/barry/Documents/StarWars/Dark Horse Comics - Products - Zones - Timeline_files</t>
        </is>
      </c>
      <c r="C493" s="215">
        <f>LEFT(A493,FIND("K",A493)-1)*1000</f>
        <v/>
      </c>
    </row>
    <row r="494" ht="12.8" customHeight="1" s="111">
      <c r="A494" s="210" t="inlineStr">
        <is>
          <t>96M</t>
        </is>
      </c>
      <c r="B494" s="214" t="inlineStr">
        <is>
          <t>/home/barry/Documents/StarWars/Star Wars Books</t>
        </is>
      </c>
      <c r="C494" s="215">
        <f>LEFT(A494,FIND("M",A494)-1)*1000000</f>
        <v/>
      </c>
    </row>
    <row r="495" ht="12.8" customHeight="1" s="111">
      <c r="A495" s="210" t="inlineStr">
        <is>
          <t>48G</t>
        </is>
      </c>
      <c r="B495" s="214" t="inlineStr">
        <is>
          <t>/home/barry/Documents/StarWars/Star Wars Comics</t>
        </is>
      </c>
      <c r="C495" s="215">
        <f>LEFT(A495,FIND("G",A495)-1)*1000000000</f>
        <v/>
      </c>
    </row>
    <row r="496" ht="12.8" customHeight="1" s="111">
      <c r="A496" s="210" t="inlineStr">
        <is>
          <t>2.8M</t>
        </is>
      </c>
      <c r="B496" s="214" t="inlineStr">
        <is>
          <t>/home/barry/Documents/StarWars/Star Wars Legacy of the Force and Last of the Jedi</t>
        </is>
      </c>
      <c r="C496" s="215">
        <f>LEFT(A496,FIND("M",A496)-1)*1000000</f>
        <v/>
      </c>
    </row>
    <row r="497" ht="12.8" customHeight="1" s="111">
      <c r="A497" s="210" t="inlineStr">
        <is>
          <t>135M</t>
        </is>
      </c>
      <c r="B497" s="214" t="inlineStr">
        <is>
          <t>/home/barry/Documents/StarWars/Star Wars Revised Timeline Collection Update 06.06.10</t>
        </is>
      </c>
      <c r="C497" s="215">
        <f>LEFT(A497,FIND("M",A497)-1)*1000000</f>
        <v/>
      </c>
    </row>
    <row r="498" ht="12.8" customHeight="1" s="111">
      <c r="A498" s="210" t="inlineStr">
        <is>
          <t>1.4G</t>
        </is>
      </c>
      <c r="B498" s="214" t="inlineStr">
        <is>
          <t>/home/barry/Documents/StarWars/The Complete Star Wars Encyclopedia</t>
        </is>
      </c>
      <c r="C498" s="215">
        <f>LEFT(A498,FIND("G",A498)-1)*1000000000</f>
        <v/>
      </c>
    </row>
    <row r="499" ht="12.8" customHeight="1" s="111">
      <c r="A499" s="210" t="inlineStr">
        <is>
          <t>96K</t>
        </is>
      </c>
      <c r="B499" s="214" t="inlineStr">
        <is>
          <t>/home/barry/Documents/StarWars/The Star Wars Literature Compendium The New Republic -- The Empire Fights Back_files</t>
        </is>
      </c>
      <c r="C499" s="215">
        <f>LEFT(A499,FIND("K",A499)-1)*1000</f>
        <v/>
      </c>
    </row>
    <row r="500" ht="12.8" customHeight="1" s="111">
      <c r="A500" s="210" t="inlineStr">
        <is>
          <t>12M</t>
        </is>
      </c>
      <c r="B500" s="214" t="inlineStr">
        <is>
          <t>/home/barry/Documents/Steven</t>
        </is>
      </c>
      <c r="C500" s="215">
        <f>LEFT(A500,FIND("M",A500)-1)*1000000</f>
        <v/>
      </c>
    </row>
    <row r="501" ht="12.8" customHeight="1" s="111">
      <c r="A501" s="210" t="inlineStr">
        <is>
          <t>123M</t>
        </is>
      </c>
      <c r="B501" s="214" t="inlineStr">
        <is>
          <t>/home/barry/Documents/VeraBuss</t>
        </is>
      </c>
      <c r="C501" s="215">
        <f>LEFT(A501,FIND("M",A501)-1)*1000000</f>
        <v/>
      </c>
    </row>
    <row r="502" ht="12.8" customHeight="1" s="111">
      <c r="A502" s="210" t="inlineStr">
        <is>
          <t>425M</t>
        </is>
      </c>
      <c r="B502" s="214" t="inlineStr">
        <is>
          <t>/home/barry/DVD Profiler</t>
        </is>
      </c>
      <c r="C502" s="215">
        <f>LEFT(A502,FIND("M",A502)-1)*1000000</f>
        <v/>
      </c>
    </row>
    <row r="503" ht="12.8" customHeight="1" s="111">
      <c r="A503" s="210" t="inlineStr">
        <is>
          <t>604K</t>
        </is>
      </c>
      <c r="B503" s="214" t="inlineStr">
        <is>
          <t>/home/barry/logs</t>
        </is>
      </c>
      <c r="C503" s="215">
        <f>LEFT(A503,FIND("K",A503)-1)*1000</f>
        <v/>
      </c>
    </row>
    <row r="504" ht="12.8" customHeight="1" s="111">
      <c r="A504" s="210" t="inlineStr">
        <is>
          <t>8.0K</t>
        </is>
      </c>
      <c r="B504" s="214" t="inlineStr">
        <is>
          <t>/home/barry/PDF_Prints</t>
        </is>
      </c>
      <c r="C504" s="215">
        <f>LEFT(A504,FIND("K",A504)-1)*1000</f>
        <v/>
      </c>
    </row>
    <row r="505" ht="12.8" customHeight="1" s="111">
      <c r="A505" s="210" t="inlineStr">
        <is>
          <t>4.4G</t>
        </is>
      </c>
      <c r="B505" s="214" t="inlineStr">
        <is>
          <t>/home/barry/Pictures/Android</t>
        </is>
      </c>
      <c r="C505" s="215">
        <f>LEFT(A505,FIND("G",A505)-1)*1000000000</f>
        <v/>
      </c>
    </row>
    <row r="506" ht="12.8" customHeight="1" s="111">
      <c r="A506" s="210" t="inlineStr">
        <is>
          <t>8.1M</t>
        </is>
      </c>
      <c r="B506" s="214" t="inlineStr">
        <is>
          <t>/home/barry/Pictures/Scans</t>
        </is>
      </c>
      <c r="C506" s="215">
        <f>LEFT(A506,FIND("M",A506)-1)*1000000</f>
        <v/>
      </c>
    </row>
    <row r="507" ht="12.8" customHeight="1" s="111">
      <c r="A507" s="210" t="inlineStr">
        <is>
          <t>148K</t>
        </is>
      </c>
      <c r="B507" s="214" t="inlineStr">
        <is>
          <t>/home/barry/Public</t>
        </is>
      </c>
      <c r="C507" s="215">
        <f>LEFT(A507,FIND("K",A507)-1)*1000</f>
        <v/>
      </c>
    </row>
    <row r="508" ht="12.8" customHeight="1" s="111">
      <c r="A508" s="210" t="inlineStr">
        <is>
          <t>120K</t>
        </is>
      </c>
      <c r="B508" s="214" t="inlineStr">
        <is>
          <t>/home/barry/Templates</t>
        </is>
      </c>
      <c r="C508" s="215">
        <f>LEFT(A508,FIND("K",A508)-1)*1000</f>
        <v/>
      </c>
    </row>
    <row r="509" ht="12.8" customHeight="1" s="111">
      <c r="A509" s="210" t="inlineStr">
        <is>
          <t>20K</t>
        </is>
      </c>
      <c r="B509" s="214" t="inlineStr">
        <is>
          <t>/home/barry/winehome</t>
        </is>
      </c>
      <c r="C509" s="215">
        <f>LEFT(A509,FIND("K",A509)-1)*1000</f>
        <v/>
      </c>
    </row>
    <row r="510" ht="12.8" customHeight="1" s="111">
      <c r="A510" s="210" t="inlineStr">
        <is>
          <t>692K</t>
        </is>
      </c>
      <c r="B510" s="214" t="inlineStr">
        <is>
          <t>/home/barry/WineTricks</t>
        </is>
      </c>
      <c r="C510" s="215">
        <f>LEFT(A510,FIND("K",A510)-1)*1000</f>
        <v/>
      </c>
    </row>
    <row r="511" ht="12.8" customHeight="1" s="111">
      <c r="A511" s="210" t="inlineStr">
        <is>
          <t>232K</t>
        </is>
      </c>
      <c r="B511" s="214" t="inlineStr">
        <is>
          <t>/home/barry/.config/CaladanBackup</t>
        </is>
      </c>
      <c r="C511" s="215">
        <f>LEFT(A511,FIND("K",A511)-1)*1000</f>
        <v/>
      </c>
    </row>
    <row r="512" hidden="1" ht="12.8" customHeight="1" s="111">
      <c r="A512" s="210" t="n"/>
      <c r="B512" s="214" t="n"/>
      <c r="C512" s="215" t="n"/>
    </row>
    <row r="513" hidden="1" ht="12.8" customHeight="1" s="111">
      <c r="A513" s="210" t="n"/>
      <c r="B513" s="214" t="n"/>
      <c r="C513" s="215" t="n"/>
    </row>
    <row r="514" hidden="1" ht="12.8" customHeight="1" s="111">
      <c r="A514" s="210" t="n"/>
      <c r="B514" s="214" t="n"/>
      <c r="C514" s="215" t="n"/>
    </row>
    <row r="515" hidden="1" ht="12.8" customHeight="1" s="111">
      <c r="A515" s="210" t="n"/>
      <c r="B515" s="214" t="n"/>
      <c r="C515" s="215" t="n"/>
    </row>
    <row r="516" hidden="1" ht="12.8" customHeight="1" s="111">
      <c r="A516" s="210" t="n"/>
      <c r="B516" s="214" t="n"/>
      <c r="C516" s="215" t="n"/>
    </row>
    <row r="517" hidden="1" ht="12.8" customHeight="1" s="111">
      <c r="A517" s="210" t="n"/>
      <c r="B517" s="214" t="n"/>
      <c r="C517" s="215" t="n"/>
    </row>
    <row r="518" hidden="1" ht="12.8" customHeight="1" s="111">
      <c r="A518" s="210" t="n"/>
      <c r="B518" s="214" t="n"/>
      <c r="C518" s="215" t="n"/>
    </row>
    <row r="519" hidden="1" ht="12.8" customHeight="1" s="111">
      <c r="A519" s="210" t="n"/>
      <c r="B519" s="214" t="n"/>
      <c r="C519" s="215" t="n"/>
    </row>
    <row r="520" hidden="1" ht="12.8" customHeight="1" s="111">
      <c r="A520" s="210" t="n"/>
      <c r="B520" s="214" t="n"/>
      <c r="C520" s="215" t="n"/>
    </row>
    <row r="521" hidden="1" ht="12.8" customHeight="1" s="111">
      <c r="A521" s="210" t="n"/>
      <c r="B521" s="214" t="n"/>
      <c r="C521" s="215" t="n"/>
    </row>
    <row r="522" hidden="1" ht="12.8" customHeight="1" s="111">
      <c r="A522" s="210" t="n"/>
      <c r="B522" s="214" t="n"/>
      <c r="C522" s="215" t="n"/>
    </row>
    <row r="523" hidden="1" ht="12.8" customHeight="1" s="111">
      <c r="A523" s="210" t="n"/>
      <c r="B523" s="214" t="n"/>
      <c r="C523" s="215" t="n"/>
    </row>
    <row r="524" hidden="1" ht="12.8" customHeight="1" s="111">
      <c r="A524" s="210" t="n"/>
      <c r="B524" s="214" t="n"/>
      <c r="C524" s="215" t="n"/>
    </row>
    <row r="525" hidden="1" ht="12.8" customHeight="1" s="111">
      <c r="A525" s="210" t="n"/>
      <c r="B525" s="214" t="n"/>
      <c r="C525" s="215" t="n"/>
    </row>
    <row r="526" hidden="1" ht="12.8" customHeight="1" s="111">
      <c r="A526" s="210" t="n"/>
      <c r="B526" s="214" t="n"/>
      <c r="C526" s="215" t="n"/>
    </row>
    <row r="527" hidden="1" ht="12.8" customHeight="1" s="111">
      <c r="A527" s="210" t="n"/>
      <c r="B527" s="214" t="n"/>
      <c r="C527" s="215" t="n"/>
    </row>
    <row r="528" hidden="1" ht="12.8" customHeight="1" s="111">
      <c r="A528" s="210" t="n"/>
      <c r="B528" s="214" t="n"/>
      <c r="C528" s="215" t="n"/>
    </row>
    <row r="529" hidden="1" ht="12.8" customHeight="1" s="111">
      <c r="A529" s="210" t="n"/>
      <c r="B529" s="214" t="n"/>
      <c r="C529" s="215" t="n"/>
    </row>
    <row r="530" ht="12.8" customHeight="1" s="111">
      <c r="A530" s="210" t="inlineStr">
        <is>
          <t>16K</t>
        </is>
      </c>
      <c r="B530" s="216" t="inlineStr">
        <is>
          <t>/etc/services</t>
        </is>
      </c>
      <c r="C530" s="215">
        <f>LEFT(A530,FIND("K",A530)-1)*1000</f>
        <v/>
      </c>
    </row>
    <row r="531" ht="12.8" customHeight="1" s="111">
      <c r="A531" s="210" t="inlineStr">
        <is>
          <t>156K</t>
        </is>
      </c>
      <c r="B531" s="216" t="inlineStr">
        <is>
          <t>/home/barry/.local/share/applications/*.desktop</t>
        </is>
      </c>
      <c r="C531" s="215">
        <f>LEFT(A531,FIND("K",A531)-1)*1000</f>
        <v/>
      </c>
    </row>
    <row r="532" ht="12.8" customHeight="1" s="111">
      <c r="A532" s="210" t="inlineStr">
        <is>
          <t>1700K</t>
        </is>
      </c>
      <c r="B532" s="210" t="inlineStr">
        <is>
          <t>/home/barry/.mozilla/firefox/barry.default-release/bookmarkbackups/</t>
        </is>
      </c>
      <c r="C532" s="215">
        <f>LEFT(A532,FIND("K",A532)-1)*1000</f>
        <v/>
      </c>
    </row>
    <row r="533" ht="12.8" customHeight="1" s="111">
      <c r="A533" s="210" t="inlineStr">
        <is>
          <t>1300K</t>
        </is>
      </c>
      <c r="B533" s="210" t="inlineStr">
        <is>
          <t>/home/barry/.config/google-chrome/Default/Bookmarks</t>
        </is>
      </c>
      <c r="C533" s="215">
        <f>LEFT(A533,FIND("K",A533)-1)*1000</f>
        <v/>
      </c>
    </row>
    <row r="534" ht="12.8" customHeight="1" s="111">
      <c r="A534" s="210" t="inlineStr">
        <is>
          <t>948K</t>
        </is>
      </c>
      <c r="B534" s="210" t="inlineStr">
        <is>
          <t>/usr/share/applications/*.desktop</t>
        </is>
      </c>
      <c r="C534" s="215">
        <f>LEFT(A534,FIND("K",A534)-1)*1000</f>
        <v/>
      </c>
    </row>
    <row r="535" ht="12.8" customHeight="1" s="111">
      <c r="A535" s="210" t="inlineStr">
        <is>
          <t>8K</t>
        </is>
      </c>
      <c r="B535" s="210" t="inlineStr">
        <is>
          <t>/home/barry/.mozilla/firefox/*.ini</t>
        </is>
      </c>
      <c r="C535" s="215">
        <f>LEFT(A535,FIND("K",A535)-1)*1000</f>
        <v/>
      </c>
    </row>
    <row r="536" ht="12.8" customHeight="1" s="111">
      <c r="A536" s="210" t="inlineStr">
        <is>
          <t>4K</t>
        </is>
      </c>
      <c r="B536" s="210" t="inlineStr">
        <is>
          <t>/etc/hosts</t>
        </is>
      </c>
      <c r="C536" s="215">
        <f>LEFT(A536,FIND("K",A536)-1)*1000</f>
        <v/>
      </c>
    </row>
    <row r="537" ht="12.8" customHeight="1" s="111">
      <c r="A537" s="210" t="n"/>
      <c r="B537" s="210" t="n"/>
      <c r="C537" s="215" t="n"/>
    </row>
    <row r="538" ht="12.8" customHeight="1" s="111">
      <c r="A538" s="210" t="n"/>
      <c r="B538" s="210" t="n"/>
      <c r="C538" s="215" t="n"/>
    </row>
    <row r="539" ht="12.8" customHeight="1" s="111">
      <c r="A539" s="210" t="n"/>
      <c r="B539" s="210" t="n"/>
      <c r="C539" s="215" t="n"/>
    </row>
    <row r="540" ht="12.8" customHeight="1" s="111">
      <c r="A540" s="210" t="n"/>
      <c r="B540" s="210" t="n"/>
      <c r="C540" s="215" t="n"/>
    </row>
    <row r="541" ht="12.8" customHeight="1" s="111">
      <c r="A541" s="210" t="n"/>
      <c r="B541" s="210" t="n"/>
      <c r="C541" s="215" t="n"/>
    </row>
    <row r="542" ht="12.8" customHeight="1" s="111">
      <c r="A542" s="210" t="n"/>
      <c r="B542" s="210" t="n"/>
      <c r="C542" s="215" t="n"/>
    </row>
    <row r="543" ht="12.8" customHeight="1" s="111">
      <c r="A543" s="210" t="n"/>
      <c r="B543" s="210" t="n"/>
      <c r="C543" s="215" t="n"/>
    </row>
    <row r="544" ht="12.8" customHeight="1" s="111">
      <c r="A544" s="210" t="n"/>
      <c r="B544" s="210" t="n"/>
      <c r="C544" s="215" t="n"/>
    </row>
    <row r="545" ht="12.8" customHeight="1" s="111">
      <c r="A545" s="210" t="n"/>
      <c r="B545" s="210" t="n"/>
      <c r="C545" s="215" t="n"/>
    </row>
    <row r="546" ht="12.8" customHeight="1" s="111">
      <c r="A546" s="210" t="n"/>
      <c r="B546" s="210" t="n"/>
      <c r="C546" s="215" t="n"/>
    </row>
    <row r="547" ht="12.8" customHeight="1" s="111">
      <c r="A547" s="210" t="n"/>
      <c r="B547" s="210" t="n"/>
      <c r="C547" s="215" t="n"/>
    </row>
    <row r="548" ht="12.8" customHeight="1" s="111">
      <c r="A548" s="210" t="n"/>
      <c r="B548" s="210" t="n"/>
      <c r="C548" s="215" t="n"/>
    </row>
    <row r="549" ht="12.8" customHeight="1" s="111">
      <c r="A549" s="210" t="n"/>
      <c r="B549" s="210" t="n"/>
      <c r="C549" s="215" t="n"/>
    </row>
    <row r="550" ht="12.8" customHeight="1" s="111">
      <c r="A550" s="210" t="n"/>
      <c r="B550" s="210" t="n"/>
      <c r="C550" s="215" t="n"/>
    </row>
    <row r="551" ht="12.8" customHeight="1" s="111">
      <c r="A551" s="210" t="n"/>
      <c r="B551" s="210" t="n"/>
      <c r="C551" s="215" t="n"/>
    </row>
    <row r="552" ht="12.8" customHeight="1" s="111">
      <c r="A552" s="210" t="n"/>
      <c r="B552" s="210" t="n"/>
      <c r="C552" s="215" t="n"/>
    </row>
    <row r="553" ht="12.8" customHeight="1" s="111">
      <c r="A553" s="210" t="n"/>
      <c r="B553" s="210" t="n"/>
      <c r="C553" s="215" t="n"/>
    </row>
    <row r="554" ht="12.8" customHeight="1" s="111">
      <c r="A554" s="210" t="n"/>
      <c r="B554" s="210" t="n"/>
      <c r="C554" s="215" t="n"/>
    </row>
    <row r="555" ht="12.8" customHeight="1" s="111">
      <c r="A555" s="210" t="n"/>
      <c r="B555" s="210" t="n"/>
      <c r="C555" s="215" t="n"/>
    </row>
    <row r="556" ht="12.8" customHeight="1" s="111">
      <c r="A556" s="210" t="n"/>
      <c r="B556" s="210" t="n"/>
      <c r="C556" s="215" t="n"/>
    </row>
    <row r="557" ht="12.8" customHeight="1" s="111">
      <c r="A557" s="210" t="n"/>
      <c r="B557" s="210" t="n"/>
      <c r="C557" s="215" t="n"/>
    </row>
    <row r="558" ht="12.8" customHeight="1" s="111">
      <c r="A558" s="210" t="n"/>
      <c r="B558" s="210" t="n"/>
      <c r="C558" s="215" t="n"/>
    </row>
    <row r="559" ht="12.8" customHeight="1" s="111">
      <c r="A559" s="210" t="n"/>
      <c r="B559" s="210" t="n"/>
      <c r="C559" s="215" t="n"/>
    </row>
    <row r="560" ht="12.8" customHeight="1" s="111">
      <c r="A560" s="210" t="n"/>
      <c r="B560" s="210" t="n"/>
      <c r="C560" s="215" t="n"/>
    </row>
    <row r="561" ht="12.8" customHeight="1" s="111">
      <c r="A561" s="210" t="n"/>
      <c r="B561" s="210" t="n"/>
      <c r="C561" s="215" t="n"/>
    </row>
    <row r="562" ht="12.8" customHeight="1" s="111">
      <c r="A562" s="210" t="n"/>
      <c r="B562" s="210" t="n"/>
      <c r="C562" s="215" t="n"/>
    </row>
    <row r="563" ht="12.8" customHeight="1" s="111">
      <c r="A563" s="210" t="n"/>
      <c r="B563" s="210" t="n"/>
      <c r="C563" s="215" t="n"/>
    </row>
    <row r="564" ht="12.8" customHeight="1" s="111">
      <c r="A564" s="210" t="n"/>
      <c r="B564" s="210" t="n"/>
      <c r="C564" s="215" t="n"/>
    </row>
    <row r="565" ht="12.8" customHeight="1" s="111">
      <c r="A565" s="210" t="n"/>
      <c r="B565" s="210" t="n"/>
      <c r="C565" s="215" t="n"/>
    </row>
    <row r="566" ht="12.8" customHeight="1" s="111">
      <c r="A566" s="210" t="n"/>
      <c r="B566" s="210" t="n"/>
      <c r="C566" s="215" t="n"/>
    </row>
    <row r="567" ht="12.8" customHeight="1" s="111">
      <c r="A567" s="210" t="n"/>
      <c r="B567" s="210" t="n"/>
      <c r="C567" s="215" t="n"/>
    </row>
    <row r="568" ht="12.8" customHeight="1" s="111">
      <c r="A568" s="210" t="n"/>
      <c r="B568" s="210" t="n"/>
      <c r="C568" s="215" t="n"/>
    </row>
    <row r="569" ht="12.8" customHeight="1" s="111">
      <c r="A569" s="210" t="n"/>
      <c r="B569" s="210" t="n"/>
      <c r="C569" s="215" t="n"/>
    </row>
    <row r="570" ht="12.8" customHeight="1" s="111">
      <c r="A570" s="210" t="n"/>
      <c r="B570" s="210" t="n"/>
      <c r="C570" s="215" t="n"/>
    </row>
    <row r="571" ht="12.8" customHeight="1" s="111">
      <c r="A571" s="210" t="n"/>
      <c r="B571" s="210" t="n"/>
      <c r="C571" s="215" t="n"/>
    </row>
    <row r="572" ht="12.8" customHeight="1" s="111">
      <c r="A572" s="210" t="n"/>
      <c r="B572" s="210" t="n"/>
      <c r="C572" s="215" t="n"/>
    </row>
    <row r="573" ht="12.8" customHeight="1" s="111">
      <c r="A573" s="210" t="n"/>
      <c r="B573" s="210" t="n"/>
      <c r="C573" s="215" t="n"/>
    </row>
    <row r="574" ht="12.8" customHeight="1" s="111">
      <c r="A574" s="210" t="n"/>
      <c r="B574" s="210" t="n"/>
      <c r="C574" s="215" t="n"/>
    </row>
    <row r="575" ht="12.8" customHeight="1" s="111">
      <c r="A575" s="210" t="n"/>
      <c r="B575" s="210" t="n"/>
      <c r="C575" s="215" t="n"/>
    </row>
    <row r="576" ht="12.8" customHeight="1" s="111">
      <c r="A576" s="210" t="n"/>
      <c r="B576" s="210" t="n"/>
      <c r="C576" s="215" t="n"/>
    </row>
    <row r="577" ht="12.8" customHeight="1" s="111">
      <c r="A577" s="210" t="n"/>
      <c r="B577" s="210" t="n"/>
      <c r="C577" s="215" t="n"/>
    </row>
    <row r="578" ht="12.8" customHeight="1" s="111">
      <c r="A578" s="210" t="n"/>
      <c r="B578" s="210" t="n"/>
      <c r="C578" s="215" t="n"/>
    </row>
    <row r="579" ht="12.8" customHeight="1" s="111">
      <c r="A579" s="210" t="n"/>
      <c r="B579" s="210" t="n"/>
      <c r="C579" s="215" t="n"/>
    </row>
    <row r="580" ht="12.8" customHeight="1" s="111">
      <c r="A580" s="210" t="n"/>
      <c r="B580" s="210" t="n"/>
      <c r="C580" s="215" t="n"/>
    </row>
    <row r="581" ht="12.8" customHeight="1" s="111">
      <c r="A581" s="210" t="n"/>
      <c r="B581" s="210" t="n"/>
      <c r="C581" s="215" t="n"/>
    </row>
    <row r="582" ht="12.8" customHeight="1" s="111">
      <c r="A582" s="210" t="n"/>
      <c r="B582" s="210" t="n"/>
      <c r="C582" s="215" t="n"/>
    </row>
    <row r="583" ht="12.8" customHeight="1" s="111">
      <c r="A583" s="210" t="n"/>
      <c r="B583" s="210" t="n"/>
      <c r="C583" s="215" t="n"/>
    </row>
    <row r="584" ht="12.8" customHeight="1" s="111">
      <c r="A584" s="210" t="n"/>
      <c r="B584" s="210" t="n"/>
      <c r="C584" s="215" t="n"/>
    </row>
    <row r="585" ht="12.8" customHeight="1" s="111">
      <c r="A585" s="210" t="n"/>
      <c r="B585" s="210" t="n"/>
      <c r="C585" s="215" t="n"/>
    </row>
    <row r="586" ht="12.8" customHeight="1" s="111">
      <c r="A586" s="210" t="n"/>
      <c r="B586" s="210" t="n"/>
      <c r="C586" s="215" t="n"/>
    </row>
    <row r="587" ht="12.8" customHeight="1" s="111">
      <c r="A587" s="210" t="n"/>
      <c r="B587" s="210" t="n"/>
      <c r="C587" s="215" t="n"/>
    </row>
    <row r="588" ht="12.8" customHeight="1" s="111">
      <c r="A588" s="210" t="n"/>
      <c r="B588" s="210" t="n"/>
      <c r="C588" s="215" t="n"/>
    </row>
    <row r="589" ht="12.8" customHeight="1" s="111">
      <c r="A589" s="210" t="n"/>
      <c r="B589" s="210" t="n"/>
      <c r="C589" s="215" t="n"/>
    </row>
    <row r="590" ht="12.8" customHeight="1" s="111">
      <c r="A590" s="210" t="n"/>
      <c r="B590" s="210" t="n"/>
      <c r="C590" s="215" t="n"/>
    </row>
    <row r="591" ht="12.8" customHeight="1" s="111">
      <c r="A591" s="210" t="n"/>
      <c r="B591" s="210" t="n"/>
      <c r="C591" s="215" t="n"/>
    </row>
    <row r="592" ht="12.8" customHeight="1" s="111">
      <c r="A592" s="210" t="n"/>
      <c r="B592" s="210" t="n"/>
      <c r="C592" s="215" t="n"/>
    </row>
    <row r="593" ht="12.8" customHeight="1" s="111">
      <c r="A593" s="210" t="n"/>
      <c r="B593" s="210" t="n"/>
      <c r="C593" s="215" t="n"/>
    </row>
    <row r="594" ht="12.8" customHeight="1" s="111">
      <c r="A594" s="210" t="n"/>
      <c r="B594" s="210" t="n"/>
      <c r="C594" s="215" t="n"/>
    </row>
    <row r="595" ht="12.8" customHeight="1" s="111">
      <c r="A595" s="210" t="n"/>
      <c r="B595" s="210" t="n"/>
      <c r="C595" s="215" t="n"/>
    </row>
    <row r="596" ht="12.8" customHeight="1" s="111">
      <c r="A596" s="210" t="n"/>
      <c r="B596" s="210" t="n"/>
      <c r="C596" s="215" t="n"/>
    </row>
    <row r="597" ht="12.8" customHeight="1" s="111">
      <c r="A597" s="210" t="n"/>
      <c r="B597" s="210" t="n"/>
      <c r="C597" s="215" t="n"/>
    </row>
    <row r="598" ht="12.8" customHeight="1" s="111">
      <c r="A598" s="210" t="n"/>
      <c r="B598" s="210" t="n"/>
      <c r="C598" s="215" t="n"/>
    </row>
    <row r="599" ht="12.8" customHeight="1" s="111">
      <c r="A599" s="210" t="n"/>
      <c r="B599" s="210" t="n"/>
      <c r="C599" s="215" t="n"/>
    </row>
    <row r="600" ht="12.8" customHeight="1" s="111">
      <c r="A600" s="210" t="n"/>
      <c r="B600" s="210" t="n"/>
      <c r="C600" s="215" t="n"/>
    </row>
    <row r="601" ht="12.8" customHeight="1" s="111">
      <c r="A601" s="210" t="n"/>
      <c r="B601" s="210" t="n"/>
      <c r="C601" s="215" t="n"/>
    </row>
    <row r="602" ht="12.8" customHeight="1" s="111">
      <c r="A602" s="210" t="n"/>
      <c r="B602" s="210" t="n"/>
      <c r="C602" s="215" t="n"/>
    </row>
    <row r="603" ht="12.8" customHeight="1" s="111">
      <c r="A603" s="210" t="n"/>
      <c r="B603" s="210" t="n"/>
      <c r="C603" s="215" t="n"/>
    </row>
    <row r="604" ht="12.8" customHeight="1" s="111">
      <c r="A604" s="210" t="n"/>
      <c r="B604" s="210" t="n"/>
      <c r="C604" s="215" t="n"/>
    </row>
    <row r="605" ht="12.8" customHeight="1" s="111">
      <c r="A605" s="210" t="n"/>
      <c r="B605" s="210" t="n"/>
      <c r="C605" s="215" t="n"/>
    </row>
    <row r="606" ht="12.8" customHeight="1" s="111">
      <c r="A606" s="210" t="n"/>
      <c r="B606" s="210" t="n"/>
      <c r="C606" s="215" t="n"/>
    </row>
    <row r="607" ht="12.8" customHeight="1" s="111">
      <c r="A607" s="210" t="n"/>
      <c r="B607" s="210" t="n"/>
      <c r="C607" s="215" t="n"/>
    </row>
    <row r="608" ht="12.8" customHeight="1" s="111">
      <c r="A608" s="210" t="n"/>
      <c r="B608" s="210" t="n"/>
      <c r="C608" s="215" t="n"/>
    </row>
    <row r="609" ht="12.8" customHeight="1" s="111">
      <c r="A609" s="210" t="n"/>
      <c r="B609" s="210" t="n"/>
      <c r="C609" s="215" t="n"/>
    </row>
    <row r="610" ht="12.8" customHeight="1" s="111">
      <c r="A610" s="210" t="n"/>
      <c r="B610" s="210" t="n"/>
      <c r="C610" s="215" t="n"/>
    </row>
    <row r="611" ht="12.8" customHeight="1" s="111">
      <c r="A611" s="210" t="n"/>
      <c r="B611" s="210" t="n"/>
      <c r="C611" s="215" t="n"/>
    </row>
    <row r="612" ht="12.8" customHeight="1" s="111">
      <c r="A612" s="210" t="n"/>
      <c r="B612" s="210" t="n"/>
      <c r="C612" s="215" t="n"/>
    </row>
    <row r="613" ht="12.8" customHeight="1" s="111">
      <c r="A613" s="210" t="n"/>
      <c r="B613" s="210" t="n"/>
      <c r="C613" s="215" t="n"/>
    </row>
    <row r="614" ht="12.8" customHeight="1" s="111">
      <c r="A614" s="210" t="n"/>
      <c r="B614" s="210" t="n"/>
      <c r="C614" s="215" t="n"/>
    </row>
    <row r="615" ht="12.8" customHeight="1" s="111">
      <c r="A615" s="210" t="n"/>
      <c r="B615" s="210" t="n"/>
      <c r="C615" s="215" t="n"/>
    </row>
    <row r="616" ht="12.8" customHeight="1" s="111">
      <c r="A616" s="210" t="n"/>
      <c r="B616" s="210" t="n"/>
      <c r="C616" s="215" t="n"/>
    </row>
    <row r="617" ht="12.8" customHeight="1" s="111">
      <c r="A617" s="210" t="n"/>
      <c r="B617" s="210" t="n"/>
      <c r="C617" s="215" t="n"/>
    </row>
    <row r="618" ht="12.8" customHeight="1" s="111">
      <c r="A618" s="210" t="n"/>
      <c r="B618" s="210" t="n"/>
      <c r="C618" s="215" t="n"/>
    </row>
    <row r="619" ht="12.8" customHeight="1" s="111">
      <c r="A619" s="210" t="n"/>
      <c r="B619" s="210" t="n"/>
      <c r="C619" s="215" t="n"/>
    </row>
    <row r="620" ht="12.8" customHeight="1" s="111">
      <c r="A620" s="210" t="n"/>
      <c r="B620" s="210" t="n"/>
      <c r="C620" s="215" t="n"/>
    </row>
    <row r="621" ht="12.8" customHeight="1" s="111">
      <c r="A621" s="210" t="n"/>
      <c r="B621" s="210" t="n"/>
      <c r="C621" s="215" t="n"/>
    </row>
    <row r="622" ht="12.8" customHeight="1" s="111">
      <c r="A622" s="210" t="n"/>
      <c r="B622" s="210" t="n"/>
      <c r="C622" s="215" t="n"/>
    </row>
    <row r="623" ht="12.8" customHeight="1" s="111">
      <c r="A623" s="210" t="n"/>
      <c r="B623" s="210" t="n"/>
      <c r="C623" s="215" t="n"/>
    </row>
    <row r="624" ht="12.8" customHeight="1" s="111">
      <c r="A624" s="210" t="n"/>
      <c r="B624" s="210" t="n"/>
      <c r="C624" s="215" t="n"/>
    </row>
    <row r="625" ht="12.8" customHeight="1" s="111">
      <c r="A625" s="210" t="n"/>
      <c r="B625" s="210" t="n"/>
      <c r="C625" s="215" t="n"/>
    </row>
    <row r="626" ht="12.8" customHeight="1" s="111">
      <c r="A626" s="210" t="n"/>
      <c r="B626" s="210" t="n"/>
      <c r="C626" s="215" t="n"/>
    </row>
    <row r="627" ht="12.8" customHeight="1" s="111">
      <c r="A627" s="210" t="n"/>
      <c r="B627" s="210" t="n"/>
      <c r="C627" s="215" t="n"/>
    </row>
    <row r="628" ht="12.8" customHeight="1" s="111">
      <c r="A628" s="210" t="n"/>
      <c r="B628" s="210" t="n"/>
      <c r="C628" s="215" t="n"/>
    </row>
    <row r="629" ht="12.8" customHeight="1" s="111">
      <c r="A629" s="210" t="n"/>
      <c r="B629" s="210" t="n"/>
      <c r="C629" s="215" t="n"/>
    </row>
    <row r="630" ht="12.8" customHeight="1" s="111">
      <c r="A630" s="210" t="n"/>
      <c r="B630" s="210" t="n"/>
      <c r="C630" s="215" t="n"/>
    </row>
    <row r="631" ht="12.8" customHeight="1" s="111">
      <c r="A631" s="210" t="n"/>
      <c r="B631" s="210" t="n"/>
      <c r="C631" s="215" t="n"/>
    </row>
    <row r="632" ht="12.8" customHeight="1" s="111">
      <c r="A632" s="210" t="n"/>
      <c r="B632" s="210" t="n"/>
      <c r="C632" s="215" t="n"/>
    </row>
    <row r="633" ht="12.8" customHeight="1" s="111">
      <c r="A633" s="210" t="n"/>
      <c r="B633" s="210" t="n"/>
      <c r="C633" s="215" t="n"/>
    </row>
    <row r="634" ht="12.8" customHeight="1" s="111">
      <c r="A634" s="210" t="n"/>
      <c r="B634" s="210" t="n"/>
      <c r="C634" s="215" t="n"/>
    </row>
    <row r="635" ht="12.8" customHeight="1" s="111">
      <c r="A635" s="210" t="n"/>
      <c r="B635" s="210" t="n"/>
      <c r="C635" s="215" t="n"/>
    </row>
    <row r="636" ht="12.8" customHeight="1" s="111">
      <c r="A636" s="210" t="n"/>
      <c r="B636" s="210" t="n"/>
      <c r="C636" s="215" t="n"/>
    </row>
    <row r="637" ht="12.8" customHeight="1" s="111">
      <c r="A637" s="210" t="n"/>
      <c r="B637" s="210" t="n"/>
      <c r="C637" s="215" t="n"/>
    </row>
    <row r="638" ht="12.8" customHeight="1" s="111">
      <c r="A638" s="210" t="n"/>
      <c r="B638" s="210" t="n"/>
      <c r="C638" s="215" t="n"/>
    </row>
    <row r="639" ht="12.8" customHeight="1" s="111">
      <c r="A639" s="210" t="n"/>
      <c r="B639" s="210" t="n"/>
      <c r="C639" s="215" t="n"/>
    </row>
    <row r="640" ht="12.8" customHeight="1" s="111">
      <c r="A640" s="210" t="n"/>
      <c r="B640" s="210" t="n"/>
      <c r="C640" s="215" t="n"/>
    </row>
    <row r="641" ht="12.8" customHeight="1" s="111">
      <c r="A641" s="210" t="n"/>
      <c r="B641" s="210" t="n"/>
      <c r="C641" s="215" t="n"/>
    </row>
    <row r="642" ht="12.8" customHeight="1" s="111">
      <c r="A642" s="210" t="n"/>
      <c r="B642" s="210" t="n"/>
      <c r="C642" s="215" t="n"/>
    </row>
    <row r="643" ht="12.8" customHeight="1" s="111">
      <c r="A643" s="210" t="n"/>
      <c r="B643" s="210" t="n"/>
      <c r="C643" s="215" t="n"/>
    </row>
    <row r="644" ht="12.8" customHeight="1" s="111">
      <c r="A644" s="210" t="n"/>
      <c r="B644" s="210" t="n"/>
      <c r="C644" s="215" t="n"/>
    </row>
    <row r="645" ht="12.8" customHeight="1" s="111">
      <c r="A645" s="210" t="n"/>
      <c r="B645" s="210" t="n"/>
      <c r="C645" s="215" t="n"/>
    </row>
    <row r="646" ht="12.8" customHeight="1" s="111">
      <c r="A646" s="210" t="n"/>
      <c r="B646" s="210" t="n"/>
      <c r="C646" s="215" t="n"/>
    </row>
    <row r="647" ht="12.8" customHeight="1" s="111">
      <c r="A647" s="210" t="n"/>
      <c r="B647" s="210" t="n"/>
      <c r="C647" s="215" t="n"/>
    </row>
    <row r="648" ht="12.8" customHeight="1" s="111">
      <c r="A648" s="210" t="n"/>
      <c r="B648" s="210" t="n"/>
      <c r="C648" s="215" t="n"/>
    </row>
    <row r="649" ht="12.8" customHeight="1" s="111">
      <c r="A649" s="210" t="n"/>
      <c r="B649" s="210" t="n"/>
      <c r="C649" s="215" t="n"/>
    </row>
    <row r="650" ht="12.8" customHeight="1" s="111">
      <c r="A650" s="210" t="n"/>
      <c r="B650" s="210" t="n"/>
      <c r="C650" s="215" t="n"/>
    </row>
    <row r="651" ht="12.8" customHeight="1" s="111">
      <c r="A651" s="210" t="n"/>
      <c r="B651" s="210" t="n"/>
      <c r="C651" s="215" t="n"/>
    </row>
    <row r="652" ht="12.8" customHeight="1" s="111">
      <c r="A652" s="210" t="n"/>
      <c r="B652" s="210" t="n"/>
      <c r="C652" s="215" t="n"/>
    </row>
    <row r="653" ht="12.8" customHeight="1" s="111">
      <c r="A653" s="210" t="n"/>
      <c r="B653" s="210" t="n"/>
      <c r="C653" s="215" t="n"/>
    </row>
    <row r="654" ht="12.8" customHeight="1" s="111">
      <c r="A654" s="210" t="n"/>
      <c r="B654" s="210" t="n"/>
      <c r="C654" s="215" t="n"/>
    </row>
    <row r="655" ht="12.8" customHeight="1" s="111">
      <c r="A655" s="210" t="n"/>
      <c r="B655" s="210" t="n"/>
      <c r="C655" s="215" t="n"/>
    </row>
    <row r="656" ht="12.8" customHeight="1" s="111">
      <c r="A656" s="210" t="n"/>
      <c r="B656" s="210" t="n"/>
      <c r="C656" s="215" t="n"/>
    </row>
    <row r="657" ht="12.8" customHeight="1" s="111">
      <c r="A657" s="210" t="n"/>
      <c r="B657" s="210" t="n"/>
      <c r="C657" s="215" t="n"/>
    </row>
    <row r="658" ht="12.8" customHeight="1" s="111">
      <c r="A658" s="210" t="n"/>
      <c r="B658" s="210" t="n"/>
      <c r="C658" s="215" t="n"/>
    </row>
    <row r="659" ht="12.8" customHeight="1" s="111">
      <c r="A659" s="210" t="n"/>
      <c r="B659" s="210" t="n"/>
      <c r="C659" s="215" t="n"/>
    </row>
    <row r="660" ht="12.8" customHeight="1" s="111">
      <c r="A660" s="210" t="n"/>
      <c r="B660" s="210" t="n"/>
      <c r="C660" s="215" t="n"/>
    </row>
    <row r="661" ht="12.8" customHeight="1" s="111">
      <c r="A661" s="210" t="n"/>
      <c r="B661" s="210" t="n"/>
      <c r="C661" s="215" t="n"/>
    </row>
    <row r="662" ht="12.8" customHeight="1" s="111">
      <c r="A662" s="210" t="n"/>
      <c r="B662" s="210" t="n"/>
      <c r="C662" s="215" t="n"/>
    </row>
    <row r="663" ht="12.8" customHeight="1" s="111">
      <c r="A663" s="210" t="n"/>
      <c r="B663" s="210" t="n"/>
      <c r="C663" s="215" t="n"/>
    </row>
    <row r="664" ht="12.8" customHeight="1" s="111">
      <c r="A664" s="210" t="n"/>
      <c r="B664" s="210" t="n"/>
      <c r="C664" s="215" t="n"/>
    </row>
    <row r="665" ht="12.8" customHeight="1" s="111">
      <c r="A665" s="210" t="n"/>
      <c r="B665" s="210" t="n"/>
      <c r="C665" s="215" t="n"/>
    </row>
    <row r="666" ht="12.8" customHeight="1" s="111">
      <c r="A666" s="210" t="n"/>
      <c r="B666" s="210" t="n"/>
      <c r="C666" s="215" t="n"/>
    </row>
    <row r="667" ht="12.8" customHeight="1" s="111">
      <c r="A667" s="210" t="n"/>
      <c r="B667" s="210" t="n"/>
      <c r="C667" s="215" t="n"/>
    </row>
    <row r="668" ht="12.8" customHeight="1" s="111">
      <c r="A668" s="210" t="n"/>
      <c r="B668" s="210" t="n"/>
      <c r="C668" s="215" t="n"/>
    </row>
    <row r="669" ht="12.8" customHeight="1" s="111">
      <c r="A669" s="210" t="n"/>
      <c r="B669" s="210" t="n"/>
      <c r="C669" s="215" t="n"/>
    </row>
    <row r="670" ht="12.8" customHeight="1" s="111">
      <c r="A670" s="210" t="n"/>
      <c r="B670" s="210" t="n"/>
      <c r="C670" s="215" t="n"/>
    </row>
    <row r="671" ht="12.8" customHeight="1" s="111">
      <c r="A671" s="210" t="n"/>
      <c r="B671" s="210" t="n"/>
      <c r="C671" s="215" t="n"/>
    </row>
    <row r="672" ht="12.8" customHeight="1" s="111">
      <c r="A672" s="210" t="n"/>
      <c r="B672" s="210" t="n"/>
      <c r="C672" s="215" t="n"/>
    </row>
    <row r="673" ht="12.8" customHeight="1" s="111">
      <c r="A673" s="210" t="n"/>
      <c r="B673" s="210" t="n"/>
      <c r="C673" s="215" t="n"/>
    </row>
    <row r="674" ht="12.8" customHeight="1" s="111">
      <c r="A674" s="210" t="n"/>
      <c r="B674" s="210" t="n"/>
      <c r="C674" s="215" t="n"/>
    </row>
    <row r="675" ht="12.8" customHeight="1" s="111">
      <c r="A675" s="210" t="n"/>
      <c r="B675" s="210" t="n"/>
      <c r="C675" s="215" t="n"/>
    </row>
    <row r="676" ht="12.8" customHeight="1" s="111">
      <c r="A676" s="210" t="n"/>
      <c r="B676" s="210" t="n"/>
      <c r="C676" s="215" t="n"/>
    </row>
    <row r="677" ht="12.8" customHeight="1" s="111">
      <c r="A677" s="210" t="n"/>
      <c r="B677" s="210" t="n"/>
      <c r="C677" s="215" t="n"/>
    </row>
    <row r="678" ht="12.8" customHeight="1" s="111">
      <c r="A678" s="210" t="n"/>
      <c r="B678" s="210" t="n"/>
      <c r="C678" s="215" t="n"/>
    </row>
    <row r="679" ht="12.8" customHeight="1" s="111">
      <c r="A679" s="210" t="n"/>
      <c r="B679" s="210" t="n"/>
      <c r="C679" s="215" t="n"/>
    </row>
    <row r="680" ht="12.8" customHeight="1" s="111">
      <c r="A680" s="210" t="n"/>
      <c r="B680" s="210" t="n"/>
      <c r="C680" s="215" t="n"/>
    </row>
    <row r="681" ht="12.8" customHeight="1" s="111">
      <c r="A681" s="210" t="n"/>
      <c r="B681" s="210" t="n"/>
      <c r="C681" s="215" t="n"/>
    </row>
    <row r="682" ht="12.8" customHeight="1" s="111">
      <c r="A682" s="210" t="n"/>
      <c r="B682" s="210" t="n"/>
      <c r="C682" s="215" t="n"/>
    </row>
    <row r="683" ht="12.8" customHeight="1" s="111">
      <c r="A683" s="210" t="n"/>
      <c r="B683" s="210" t="n"/>
      <c r="C683" s="215" t="n"/>
    </row>
    <row r="684" ht="12.8" customHeight="1" s="111">
      <c r="A684" s="210" t="n"/>
      <c r="B684" s="210" t="n"/>
      <c r="C684" s="215" t="n"/>
    </row>
    <row r="685" ht="12.8" customHeight="1" s="111">
      <c r="A685" s="210" t="n"/>
      <c r="B685" s="210" t="n"/>
      <c r="C685" s="215" t="n"/>
    </row>
    <row r="686" ht="12.8" customHeight="1" s="111">
      <c r="A686" s="210" t="n"/>
      <c r="B686" s="210" t="n"/>
      <c r="C686" s="215" t="n"/>
    </row>
    <row r="687" ht="12.8" customHeight="1" s="111">
      <c r="A687" s="210" t="n"/>
      <c r="B687" s="210" t="n"/>
      <c r="C687" s="215" t="n"/>
    </row>
    <row r="688" ht="12.8" customHeight="1" s="111">
      <c r="A688" s="210" t="n"/>
      <c r="B688" s="210" t="n"/>
      <c r="C688" s="215" t="n"/>
    </row>
    <row r="689" ht="12.8" customHeight="1" s="111">
      <c r="A689" s="210" t="n"/>
      <c r="B689" s="210" t="n"/>
      <c r="C689" s="215" t="n"/>
    </row>
    <row r="690" ht="12.8" customHeight="1" s="111">
      <c r="A690" s="210" t="n"/>
      <c r="B690" s="210" t="n"/>
      <c r="C690" s="215" t="n"/>
    </row>
    <row r="691" ht="12.8" customHeight="1" s="111">
      <c r="A691" s="210" t="n"/>
      <c r="B691" s="210" t="n"/>
      <c r="C691" s="215" t="n"/>
    </row>
    <row r="692" ht="12.8" customHeight="1" s="111">
      <c r="A692" s="210" t="n"/>
      <c r="B692" s="210" t="n"/>
      <c r="C692" s="215" t="n"/>
    </row>
    <row r="693" ht="12.8" customHeight="1" s="111">
      <c r="A693" s="210" t="n"/>
      <c r="B693" s="210" t="n"/>
      <c r="C693" s="215" t="n"/>
    </row>
    <row r="694" ht="12.8" customHeight="1" s="111">
      <c r="A694" s="210" t="n"/>
      <c r="B694" s="210" t="n"/>
      <c r="C694" s="215" t="n"/>
    </row>
    <row r="695" ht="12.8" customHeight="1" s="111">
      <c r="A695" s="210" t="n"/>
      <c r="B695" s="210" t="n"/>
      <c r="C695" s="215" t="n"/>
    </row>
    <row r="696" ht="12.8" customHeight="1" s="111">
      <c r="A696" s="210" t="n"/>
      <c r="B696" s="210" t="n"/>
      <c r="C696" s="215" t="n"/>
    </row>
    <row r="697" ht="12.8" customHeight="1" s="111">
      <c r="A697" s="210" t="n"/>
      <c r="B697" s="210" t="n"/>
      <c r="C697" s="215" t="n"/>
    </row>
    <row r="698" ht="12.8" customHeight="1" s="111">
      <c r="A698" s="210" t="n"/>
      <c r="B698" s="210" t="n"/>
      <c r="C698" s="215" t="n"/>
    </row>
    <row r="699" ht="12.8" customHeight="1" s="111">
      <c r="A699" s="210" t="n"/>
      <c r="B699" s="210" t="n"/>
      <c r="C699" s="215" t="n"/>
    </row>
    <row r="700" ht="12.8" customHeight="1" s="111">
      <c r="A700" s="210" t="n"/>
      <c r="B700" s="210" t="n"/>
      <c r="C700" s="215" t="n"/>
    </row>
    <row r="701" ht="12.8" customHeight="1" s="111">
      <c r="A701" s="210" t="n"/>
      <c r="B701" s="210" t="n"/>
      <c r="C701" s="215" t="n"/>
    </row>
    <row r="702" ht="12.8" customHeight="1" s="111">
      <c r="A702" s="210" t="n"/>
      <c r="B702" s="210" t="n"/>
      <c r="C702" s="215" t="n"/>
    </row>
    <row r="703" ht="12.8" customHeight="1" s="111">
      <c r="A703" s="210" t="n"/>
      <c r="B703" s="210" t="n"/>
      <c r="C703" s="215" t="n"/>
    </row>
    <row r="704" ht="12.8" customHeight="1" s="111">
      <c r="A704" s="210" t="n"/>
      <c r="B704" s="210" t="n"/>
      <c r="C704" s="215" t="n"/>
    </row>
    <row r="705" ht="12.8" customHeight="1" s="111">
      <c r="A705" s="210" t="n"/>
      <c r="B705" s="210" t="n"/>
      <c r="C705" s="215" t="n"/>
    </row>
    <row r="706" ht="12.8" customHeight="1" s="111">
      <c r="A706" s="210" t="n"/>
      <c r="B706" s="210" t="n"/>
      <c r="C706" s="215" t="n"/>
    </row>
    <row r="707" ht="12.8" customHeight="1" s="111">
      <c r="A707" s="210" t="n"/>
      <c r="B707" s="210" t="n"/>
      <c r="C707" s="215" t="n"/>
    </row>
    <row r="708" ht="12.8" customHeight="1" s="111">
      <c r="A708" s="210" t="n"/>
      <c r="B708" s="210" t="n"/>
      <c r="C708" s="215" t="n"/>
    </row>
    <row r="709" ht="12.8" customHeight="1" s="111">
      <c r="A709" s="210" t="n"/>
      <c r="B709" s="210" t="n"/>
      <c r="C709" s="215" t="n"/>
    </row>
    <row r="710" ht="12.8" customHeight="1" s="111">
      <c r="A710" s="210" t="n"/>
      <c r="B710" s="210" t="n"/>
      <c r="C710" s="215" t="n"/>
    </row>
    <row r="711" ht="12.8" customHeight="1" s="111">
      <c r="A711" s="210" t="n"/>
      <c r="B711" s="210" t="n"/>
      <c r="C711" s="215" t="n"/>
    </row>
    <row r="712" ht="12.8" customHeight="1" s="111">
      <c r="A712" s="210" t="n"/>
      <c r="B712" s="210" t="n"/>
      <c r="C712" s="215" t="n"/>
    </row>
    <row r="713" ht="12.8" customHeight="1" s="111">
      <c r="A713" s="210" t="n"/>
      <c r="B713" s="210" t="n"/>
      <c r="C713" s="215" t="n"/>
    </row>
    <row r="714" ht="12.8" customHeight="1" s="111">
      <c r="A714" s="210" t="n"/>
      <c r="B714" s="210" t="n"/>
      <c r="C714" s="215" t="n"/>
    </row>
    <row r="715" ht="12.8" customHeight="1" s="111">
      <c r="A715" s="210" t="n"/>
      <c r="B715" s="210" t="n"/>
      <c r="C715" s="215" t="n"/>
    </row>
    <row r="716" ht="12.8" customHeight="1" s="111">
      <c r="A716" s="210" t="n"/>
      <c r="B716" s="210" t="n"/>
      <c r="C716" s="215" t="n"/>
    </row>
    <row r="717" ht="12.8" customHeight="1" s="111">
      <c r="A717" s="210" t="n"/>
      <c r="B717" s="210" t="n"/>
      <c r="C717" s="215" t="n"/>
    </row>
    <row r="718" ht="12.8" customHeight="1" s="111">
      <c r="A718" s="210" t="n"/>
      <c r="B718" s="210" t="n"/>
      <c r="C718" s="215" t="n"/>
    </row>
    <row r="719" ht="12.8" customHeight="1" s="111">
      <c r="A719" s="210" t="n"/>
      <c r="B719" s="210" t="n"/>
      <c r="C719" s="215" t="n"/>
    </row>
    <row r="720" ht="12.8" customHeight="1" s="111">
      <c r="A720" s="210" t="n"/>
      <c r="B720" s="210" t="n"/>
      <c r="C720" s="215" t="n"/>
    </row>
    <row r="721" ht="12.8" customHeight="1" s="111">
      <c r="A721" s="210" t="n"/>
      <c r="B721" s="210" t="n"/>
      <c r="C721" s="215" t="n"/>
    </row>
    <row r="722" ht="12.8" customHeight="1" s="111">
      <c r="A722" s="210" t="n"/>
      <c r="B722" s="210" t="n"/>
      <c r="C722" s="215" t="n"/>
    </row>
    <row r="723" ht="12.8" customHeight="1" s="111">
      <c r="A723" s="210" t="n"/>
      <c r="B723" s="210" t="n"/>
      <c r="C723" s="215" t="n"/>
    </row>
    <row r="724" ht="12.8" customHeight="1" s="111">
      <c r="A724" s="210" t="n"/>
      <c r="B724" s="210" t="n"/>
      <c r="C724" s="215" t="n"/>
    </row>
    <row r="725" ht="12.8" customHeight="1" s="111">
      <c r="A725" s="210" t="n"/>
      <c r="B725" s="210" t="n"/>
      <c r="C725" s="215" t="n"/>
    </row>
    <row r="726" ht="12.8" customHeight="1" s="111">
      <c r="A726" s="210" t="n"/>
      <c r="B726" s="210" t="n"/>
      <c r="C726" s="215" t="n"/>
    </row>
    <row r="727" ht="12.8" customHeight="1" s="111">
      <c r="A727" s="210" t="n"/>
      <c r="B727" s="210" t="n"/>
      <c r="C727" s="215" t="n"/>
    </row>
    <row r="728" ht="12.8" customHeight="1" s="111">
      <c r="A728" s="210" t="n"/>
      <c r="B728" s="210" t="n"/>
      <c r="C728" s="215" t="n"/>
    </row>
    <row r="729" ht="12.8" customHeight="1" s="111">
      <c r="A729" s="210" t="n"/>
      <c r="B729" s="210" t="n"/>
      <c r="C729" s="215" t="n"/>
    </row>
    <row r="730" ht="12.8" customHeight="1" s="111">
      <c r="A730" s="210" t="n"/>
      <c r="B730" s="210" t="n"/>
      <c r="C730" s="215" t="n"/>
    </row>
    <row r="731" ht="12.8" customHeight="1" s="111">
      <c r="A731" s="210" t="n"/>
      <c r="B731" s="210" t="n"/>
      <c r="C731" s="215" t="n"/>
    </row>
    <row r="732" ht="12.8" customHeight="1" s="111">
      <c r="A732" s="210" t="n"/>
      <c r="B732" s="210" t="n"/>
      <c r="C732" s="215" t="n"/>
    </row>
    <row r="733" ht="12.8" customHeight="1" s="111">
      <c r="A733" s="210" t="n"/>
      <c r="B733" s="210" t="n"/>
      <c r="C733" s="215" t="n"/>
    </row>
    <row r="734" ht="12.8" customHeight="1" s="111">
      <c r="A734" s="210" t="n"/>
      <c r="B734" s="210" t="n"/>
      <c r="C734" s="215" t="n"/>
    </row>
    <row r="735" ht="12.8" customHeight="1" s="111">
      <c r="A735" s="210" t="n"/>
      <c r="B735" s="210" t="n"/>
      <c r="C735" s="215" t="n"/>
    </row>
    <row r="736" ht="12.8" customHeight="1" s="111">
      <c r="A736" s="210" t="n"/>
      <c r="B736" s="210" t="n"/>
      <c r="C736" s="215" t="n"/>
    </row>
    <row r="737" ht="12.8" customHeight="1" s="111">
      <c r="A737" s="210" t="n"/>
      <c r="B737" s="210" t="n"/>
      <c r="C737" s="215" t="n"/>
    </row>
    <row r="738" ht="12.8" customHeight="1" s="111">
      <c r="A738" s="210" t="n"/>
      <c r="B738" s="210" t="n"/>
      <c r="C738" s="215" t="n"/>
    </row>
    <row r="739" ht="12.8" customHeight="1" s="111">
      <c r="A739" s="210" t="n"/>
      <c r="B739" s="210" t="n"/>
      <c r="C739" s="215" t="n"/>
    </row>
    <row r="740" ht="12.8" customHeight="1" s="111">
      <c r="A740" s="210" t="n"/>
      <c r="B740" s="210" t="n"/>
      <c r="C740" s="215" t="n"/>
    </row>
    <row r="741" ht="12.8" customHeight="1" s="111">
      <c r="A741" s="210" t="n"/>
      <c r="B741" s="210" t="n"/>
      <c r="C741" s="215" t="n"/>
    </row>
    <row r="742" ht="12.8" customHeight="1" s="111">
      <c r="A742" s="210" t="n"/>
      <c r="B742" s="210" t="n"/>
      <c r="C742" s="215" t="n"/>
    </row>
    <row r="743" ht="12.8" customHeight="1" s="111">
      <c r="A743" s="210" t="n"/>
      <c r="B743" s="210" t="n"/>
      <c r="C743" s="215" t="n"/>
    </row>
    <row r="744" ht="12.8" customHeight="1" s="111">
      <c r="A744" s="210" t="n"/>
      <c r="B744" s="210" t="n"/>
      <c r="C744" s="215" t="n"/>
    </row>
    <row r="745" ht="12.8" customHeight="1" s="111">
      <c r="A745" s="210" t="n"/>
      <c r="B745" s="210" t="n"/>
      <c r="C745" s="215" t="n"/>
    </row>
    <row r="746" ht="12.8" customHeight="1" s="111">
      <c r="A746" s="210" t="n"/>
      <c r="B746" s="210" t="n"/>
      <c r="C746" s="215" t="n"/>
    </row>
    <row r="747" ht="12.8" customHeight="1" s="111">
      <c r="A747" s="210" t="n"/>
      <c r="B747" s="210" t="n"/>
      <c r="C747" s="215" t="n"/>
    </row>
    <row r="748" ht="12.8" customHeight="1" s="111">
      <c r="A748" s="210" t="n"/>
      <c r="B748" s="210" t="n"/>
      <c r="C748" s="215" t="n"/>
    </row>
    <row r="749" ht="12.8" customHeight="1" s="111">
      <c r="A749" s="210" t="n"/>
      <c r="B749" s="210" t="n"/>
      <c r="C749" s="215" t="n"/>
    </row>
    <row r="750" ht="12.8" customHeight="1" s="111">
      <c r="A750" s="210" t="n"/>
      <c r="B750" s="210" t="n"/>
      <c r="C750" s="215" t="n"/>
    </row>
    <row r="751" ht="12.8" customHeight="1" s="111">
      <c r="A751" s="210" t="n"/>
      <c r="B751" s="210" t="n"/>
      <c r="C751" s="215" t="n"/>
    </row>
    <row r="752" ht="12.8" customHeight="1" s="111">
      <c r="A752" s="210" t="n"/>
      <c r="B752" s="210" t="n"/>
      <c r="C752" s="215" t="n"/>
    </row>
    <row r="753" ht="12.8" customHeight="1" s="111">
      <c r="A753" s="210" t="n"/>
      <c r="B753" s="210" t="n"/>
      <c r="C753" s="215" t="n"/>
    </row>
    <row r="754" ht="12.8" customHeight="1" s="111">
      <c r="A754" s="210" t="n"/>
      <c r="B754" s="210" t="n"/>
      <c r="C754" s="215" t="n"/>
    </row>
    <row r="755" ht="12.8" customHeight="1" s="111">
      <c r="A755" s="210" t="n"/>
      <c r="B755" s="210" t="n"/>
      <c r="C755" s="215" t="n"/>
    </row>
    <row r="756" ht="12.8" customHeight="1" s="111">
      <c r="A756" s="210" t="n"/>
      <c r="B756" s="210" t="n"/>
      <c r="C756" s="215" t="n"/>
    </row>
    <row r="757" ht="12.8" customHeight="1" s="111">
      <c r="A757" s="210" t="n"/>
      <c r="B757" s="210" t="n"/>
      <c r="C757" s="215" t="n"/>
    </row>
    <row r="758" ht="12.8" customHeight="1" s="111">
      <c r="A758" s="210" t="n"/>
      <c r="B758" s="210" t="n"/>
      <c r="C758" s="215" t="n"/>
    </row>
    <row r="759" ht="12.8" customHeight="1" s="111">
      <c r="A759" s="210" t="n"/>
      <c r="B759" s="210" t="n"/>
      <c r="C759" s="215" t="n"/>
    </row>
    <row r="760" ht="12.8" customHeight="1" s="111">
      <c r="A760" s="210" t="n"/>
      <c r="B760" s="210" t="n"/>
      <c r="C760" s="215" t="n"/>
    </row>
    <row r="761" ht="12.8" customHeight="1" s="111">
      <c r="A761" s="210" t="n"/>
      <c r="B761" s="210" t="n"/>
      <c r="C761" s="215" t="n"/>
    </row>
    <row r="762" ht="12.8" customHeight="1" s="111">
      <c r="A762" s="210" t="n"/>
      <c r="B762" s="210" t="n"/>
      <c r="C762" s="215" t="n"/>
    </row>
    <row r="763" ht="12.8" customHeight="1" s="111">
      <c r="A763" s="210" t="n"/>
      <c r="B763" s="210" t="n"/>
      <c r="C763" s="215" t="n"/>
    </row>
    <row r="764" ht="12.8" customHeight="1" s="111">
      <c r="A764" s="210" t="n"/>
      <c r="B764" s="210" t="n"/>
      <c r="C764" s="215" t="n"/>
    </row>
    <row r="765" ht="12.8" customHeight="1" s="111">
      <c r="A765" s="210" t="n"/>
      <c r="B765" s="210" t="n"/>
      <c r="C765" s="215" t="n"/>
    </row>
    <row r="766" ht="12.8" customHeight="1" s="111">
      <c r="A766" s="210" t="n"/>
      <c r="B766" s="210" t="n"/>
      <c r="C766" s="215" t="n"/>
    </row>
    <row r="767" ht="12.8" customHeight="1" s="111">
      <c r="A767" s="210" t="n"/>
      <c r="B767" s="210" t="n"/>
      <c r="C767" s="215" t="n"/>
    </row>
    <row r="768" ht="12.8" customHeight="1" s="111">
      <c r="A768" s="210" t="n"/>
      <c r="B768" s="210" t="n"/>
      <c r="C768" s="215" t="n"/>
    </row>
    <row r="769" ht="12.8" customHeight="1" s="111">
      <c r="A769" s="210" t="n"/>
      <c r="B769" s="210" t="n"/>
      <c r="C769" s="215" t="n"/>
    </row>
    <row r="770" ht="12.8" customHeight="1" s="111">
      <c r="A770" s="210" t="n"/>
      <c r="B770" s="210" t="n"/>
      <c r="C770" s="215" t="n"/>
    </row>
    <row r="771" ht="12.8" customHeight="1" s="111">
      <c r="A771" s="210" t="n"/>
      <c r="B771" s="210" t="n"/>
      <c r="C771" s="215" t="n"/>
    </row>
    <row r="772" ht="12.8" customHeight="1" s="111">
      <c r="A772" s="210" t="n"/>
      <c r="B772" s="210" t="n"/>
      <c r="C772" s="215" t="n"/>
    </row>
    <row r="773" ht="12.8" customHeight="1" s="111">
      <c r="A773" s="210" t="n"/>
      <c r="B773" s="210" t="n"/>
      <c r="C773" s="215" t="n"/>
    </row>
    <row r="774" ht="12.8" customHeight="1" s="111">
      <c r="A774" s="210" t="n"/>
      <c r="B774" s="210" t="n"/>
      <c r="C774" s="215" t="n"/>
    </row>
    <row r="775" ht="12.8" customHeight="1" s="111">
      <c r="A775" s="210" t="n"/>
      <c r="B775" s="210" t="n"/>
      <c r="C775" s="215" t="n"/>
    </row>
    <row r="776" ht="12.8" customHeight="1" s="111">
      <c r="A776" s="210" t="n"/>
      <c r="B776" s="210" t="n"/>
      <c r="C776" s="215" t="n"/>
    </row>
    <row r="777" ht="12.8" customHeight="1" s="111">
      <c r="A777" s="210" t="n"/>
      <c r="B777" s="210" t="n"/>
      <c r="C777" s="215" t="n"/>
    </row>
    <row r="778" ht="12.8" customHeight="1" s="111">
      <c r="A778" s="210" t="n"/>
      <c r="B778" s="210" t="n"/>
      <c r="C778" s="215" t="n"/>
    </row>
    <row r="779" ht="12.8" customHeight="1" s="111">
      <c r="A779" s="210" t="n"/>
      <c r="B779" s="210" t="n"/>
      <c r="C779" s="215" t="n"/>
    </row>
    <row r="780" ht="12.8" customHeight="1" s="111">
      <c r="A780" s="210" t="n"/>
      <c r="B780" s="210" t="n"/>
      <c r="C780" s="215" t="n"/>
    </row>
    <row r="781" ht="12.8" customHeight="1" s="111">
      <c r="A781" s="210" t="n"/>
      <c r="B781" s="210" t="n"/>
      <c r="C781" s="215" t="n"/>
    </row>
    <row r="782" ht="12.8" customHeight="1" s="111">
      <c r="A782" s="210" t="n"/>
      <c r="B782" s="210" t="n"/>
      <c r="C782" s="215" t="n"/>
    </row>
    <row r="783" ht="12.8" customHeight="1" s="111">
      <c r="A783" s="210" t="n"/>
      <c r="B783" s="210" t="n"/>
      <c r="C783" s="215" t="n"/>
    </row>
    <row r="784" ht="12.8" customHeight="1" s="111">
      <c r="A784" s="210" t="n"/>
      <c r="B784" s="210" t="n"/>
      <c r="C784" s="215" t="n"/>
    </row>
    <row r="785" ht="12.8" customHeight="1" s="111">
      <c r="A785" s="210" t="n"/>
      <c r="B785" s="210" t="n"/>
      <c r="C785" s="215" t="n"/>
    </row>
    <row r="786" ht="12.8" customHeight="1" s="111">
      <c r="A786" s="210" t="n"/>
      <c r="B786" s="210" t="n"/>
      <c r="C786" s="215" t="n"/>
    </row>
    <row r="787" ht="12.8" customHeight="1" s="111">
      <c r="A787" s="210" t="n"/>
      <c r="B787" s="210" t="n"/>
      <c r="C787" s="215" t="n"/>
    </row>
    <row r="788" ht="12.8" customHeight="1" s="111">
      <c r="A788" s="210" t="n"/>
      <c r="B788" s="210" t="n"/>
      <c r="C788" s="215" t="n"/>
    </row>
    <row r="789" ht="12.8" customHeight="1" s="111">
      <c r="A789" s="210" t="n"/>
      <c r="B789" s="210" t="n"/>
      <c r="C789" s="215" t="n"/>
    </row>
    <row r="790" ht="12.8" customHeight="1" s="111">
      <c r="A790" s="210" t="n"/>
      <c r="B790" s="210" t="n"/>
      <c r="C790" s="215" t="n"/>
    </row>
    <row r="791" ht="12.8" customHeight="1" s="111">
      <c r="A791" s="210" t="n"/>
      <c r="B791" s="210" t="n"/>
      <c r="C791" s="215" t="n"/>
    </row>
    <row r="792" ht="12.8" customHeight="1" s="111">
      <c r="A792" s="210" t="n"/>
      <c r="B792" s="210" t="n"/>
      <c r="C792" s="215" t="n"/>
    </row>
    <row r="793" ht="12.8" customHeight="1" s="111">
      <c r="A793" s="210" t="n"/>
      <c r="B793" s="210" t="n"/>
      <c r="C793" s="215" t="n"/>
    </row>
    <row r="794" ht="12.8" customHeight="1" s="111">
      <c r="A794" s="210" t="n"/>
      <c r="B794" s="210" t="n"/>
      <c r="C794" s="215" t="n"/>
    </row>
    <row r="795" ht="12.8" customHeight="1" s="111">
      <c r="A795" s="210" t="n"/>
      <c r="B795" s="210" t="n"/>
      <c r="C795" s="215" t="n"/>
    </row>
    <row r="796" ht="12.8" customHeight="1" s="111">
      <c r="A796" s="210" t="n"/>
      <c r="B796" s="210" t="n"/>
      <c r="C796" s="215" t="n"/>
    </row>
    <row r="797" ht="12.8" customHeight="1" s="111">
      <c r="A797" s="210" t="n"/>
      <c r="B797" s="210" t="n"/>
      <c r="C797" s="215" t="n"/>
    </row>
    <row r="798" ht="12.8" customHeight="1" s="111">
      <c r="A798" s="210" t="n"/>
      <c r="B798" s="210" t="n"/>
      <c r="C798" s="215" t="n"/>
    </row>
    <row r="799" ht="12.8" customHeight="1" s="111">
      <c r="A799" s="210" t="n"/>
      <c r="B799" s="210" t="n"/>
      <c r="C799" s="215" t="n"/>
    </row>
    <row r="800" ht="12.8" customHeight="1" s="111">
      <c r="A800" s="210" t="n"/>
      <c r="B800" s="210" t="n"/>
      <c r="C800" s="215" t="n"/>
    </row>
    <row r="801" ht="12.8" customHeight="1" s="111">
      <c r="A801" s="210" t="n"/>
      <c r="B801" s="210" t="n"/>
      <c r="C801" s="215" t="n"/>
    </row>
    <row r="802" ht="12.8" customHeight="1" s="111">
      <c r="A802" s="210" t="n"/>
      <c r="B802" s="210" t="n"/>
      <c r="C802" s="215" t="n"/>
    </row>
    <row r="803" ht="12.8" customHeight="1" s="111">
      <c r="A803" s="210" t="n"/>
      <c r="B803" s="210" t="n"/>
      <c r="C803" s="215" t="n"/>
    </row>
    <row r="804" ht="12.8" customHeight="1" s="111">
      <c r="A804" s="210" t="n"/>
      <c r="B804" s="210" t="n"/>
      <c r="C804" s="215" t="n"/>
    </row>
    <row r="805" ht="12.8" customHeight="1" s="111">
      <c r="A805" s="210" t="n"/>
      <c r="B805" s="210" t="n"/>
      <c r="C805" s="215" t="n"/>
    </row>
    <row r="806" ht="12.8" customHeight="1" s="111">
      <c r="A806" s="210" t="n"/>
      <c r="B806" s="210" t="n"/>
      <c r="C806" s="215" t="n"/>
    </row>
    <row r="807" ht="12.8" customHeight="1" s="111">
      <c r="A807" s="210" t="n"/>
      <c r="B807" s="210" t="n"/>
      <c r="C807" s="215" t="n"/>
    </row>
    <row r="808" ht="12.8" customHeight="1" s="111">
      <c r="A808" s="210" t="n"/>
      <c r="B808" s="210" t="n"/>
      <c r="C808" s="215" t="n"/>
    </row>
    <row r="809" ht="12.8" customHeight="1" s="111">
      <c r="A809" s="210" t="n"/>
      <c r="B809" s="210" t="n"/>
      <c r="C809" s="215" t="n"/>
    </row>
    <row r="810" ht="12.8" customHeight="1" s="111">
      <c r="A810" s="210" t="n"/>
      <c r="B810" s="210" t="n"/>
      <c r="C810" s="215" t="n"/>
    </row>
    <row r="811" ht="12.8" customHeight="1" s="111">
      <c r="A811" s="210" t="n"/>
      <c r="B811" s="210" t="n"/>
      <c r="C811" s="215" t="n"/>
    </row>
    <row r="812" ht="12.8" customHeight="1" s="111">
      <c r="A812" s="210" t="n"/>
      <c r="B812" s="210" t="n"/>
      <c r="C812" s="215" t="n"/>
    </row>
    <row r="813" ht="12.8" customHeight="1" s="111">
      <c r="A813" s="210" t="n"/>
      <c r="B813" s="210" t="n"/>
      <c r="C813" s="215" t="n"/>
    </row>
    <row r="814" ht="12.8" customHeight="1" s="111">
      <c r="A814" s="210" t="n"/>
      <c r="B814" s="210" t="n"/>
      <c r="C814" s="215" t="n"/>
    </row>
    <row r="815" ht="12.8" customHeight="1" s="111">
      <c r="A815" s="210" t="n"/>
      <c r="B815" s="210" t="n"/>
      <c r="C815" s="215" t="n"/>
    </row>
    <row r="816" ht="12.8" customHeight="1" s="111">
      <c r="A816" s="210" t="n"/>
      <c r="B816" s="210" t="n"/>
      <c r="C816" s="215" t="n"/>
    </row>
    <row r="817" ht="12.8" customHeight="1" s="111">
      <c r="A817" s="210" t="n"/>
      <c r="B817" s="210" t="n"/>
      <c r="C817" s="215" t="n"/>
    </row>
    <row r="818" ht="12.8" customHeight="1" s="111">
      <c r="A818" s="210" t="n"/>
      <c r="B818" s="210" t="n"/>
      <c r="C818" s="215" t="n"/>
    </row>
    <row r="819" ht="12.8" customHeight="1" s="111">
      <c r="A819" s="210" t="n"/>
      <c r="B819" s="210" t="n"/>
      <c r="C819" s="215" t="n"/>
    </row>
    <row r="820" ht="12.8" customHeight="1" s="111">
      <c r="A820" s="210" t="n"/>
      <c r="B820" s="210" t="n"/>
      <c r="C820" s="215" t="n"/>
    </row>
    <row r="821" ht="12.8" customHeight="1" s="111">
      <c r="A821" s="210" t="n"/>
      <c r="B821" s="210" t="n"/>
      <c r="C821" s="215" t="n"/>
    </row>
    <row r="822" ht="12.8" customHeight="1" s="111">
      <c r="A822" s="210" t="n"/>
      <c r="B822" s="210" t="n"/>
      <c r="C822" s="215" t="n"/>
    </row>
    <row r="823" ht="12.8" customHeight="1" s="111">
      <c r="A823" s="210" t="n"/>
      <c r="B823" s="210" t="n"/>
      <c r="C823" s="215" t="n"/>
    </row>
    <row r="824" ht="12.8" customHeight="1" s="111">
      <c r="A824" s="210" t="n"/>
      <c r="B824" s="210" t="n"/>
      <c r="C824" s="215" t="n"/>
    </row>
    <row r="825" ht="12.8" customHeight="1" s="111">
      <c r="A825" s="210" t="n"/>
      <c r="B825" s="210" t="n"/>
      <c r="C825" s="215" t="n"/>
    </row>
    <row r="826" ht="12.8" customHeight="1" s="111">
      <c r="A826" s="210" t="n"/>
      <c r="B826" s="210" t="n"/>
      <c r="C826" s="215" t="n"/>
    </row>
    <row r="827" ht="12.8" customHeight="1" s="111">
      <c r="A827" s="210" t="n"/>
      <c r="B827" s="210" t="n"/>
      <c r="C827" s="215" t="n"/>
    </row>
    <row r="828" ht="12.8" customHeight="1" s="111">
      <c r="A828" s="210" t="n"/>
      <c r="B828" s="210" t="n"/>
      <c r="C828" s="215" t="n"/>
    </row>
    <row r="829" ht="12.8" customHeight="1" s="111">
      <c r="A829" s="210" t="n"/>
      <c r="B829" s="210" t="n"/>
      <c r="C829" s="215" t="n"/>
    </row>
    <row r="830" ht="12.8" customHeight="1" s="111">
      <c r="A830" s="210" t="n"/>
      <c r="B830" s="210" t="n"/>
      <c r="C830" s="215" t="n"/>
    </row>
    <row r="831" ht="12.8" customHeight="1" s="111">
      <c r="A831" s="210" t="n"/>
      <c r="B831" s="210" t="n"/>
      <c r="C831" s="215" t="n"/>
    </row>
    <row r="832" ht="12.8" customHeight="1" s="111">
      <c r="A832" s="210" t="n"/>
      <c r="B832" s="210" t="n"/>
      <c r="C832" s="215" t="n"/>
    </row>
    <row r="833" ht="12.8" customHeight="1" s="111">
      <c r="A833" s="210" t="n"/>
      <c r="B833" s="210" t="n"/>
      <c r="C833" s="215" t="n"/>
    </row>
    <row r="834" ht="12.8" customHeight="1" s="111">
      <c r="A834" s="210" t="n"/>
      <c r="B834" s="210" t="n"/>
      <c r="C834" s="215" t="n"/>
    </row>
    <row r="835" ht="12.8" customHeight="1" s="111">
      <c r="A835" s="210" t="n"/>
      <c r="B835" s="210" t="n"/>
      <c r="C835" s="215" t="n"/>
    </row>
    <row r="836" ht="12.8" customHeight="1" s="111">
      <c r="A836" s="210" t="n"/>
      <c r="B836" s="210" t="n"/>
      <c r="C836" s="215" t="n"/>
    </row>
    <row r="837" ht="12.8" customHeight="1" s="111">
      <c r="A837" s="210" t="n"/>
      <c r="B837" s="210" t="n"/>
      <c r="C837" s="215" t="n"/>
    </row>
    <row r="838" ht="12.8" customHeight="1" s="111">
      <c r="A838" s="210" t="n"/>
      <c r="B838" s="210" t="n"/>
      <c r="C838" s="215" t="n"/>
    </row>
    <row r="839" ht="12.8" customHeight="1" s="111">
      <c r="A839" s="210" t="n"/>
      <c r="B839" s="210" t="n"/>
      <c r="C839" s="215" t="n"/>
    </row>
    <row r="840" ht="12.8" customHeight="1" s="111">
      <c r="A840" s="210" t="n"/>
      <c r="B840" s="210" t="n"/>
      <c r="C840" s="215" t="n"/>
    </row>
    <row r="841" ht="12.8" customHeight="1" s="111">
      <c r="A841" s="210" t="n"/>
      <c r="B841" s="210" t="n"/>
      <c r="C841" s="215" t="n"/>
    </row>
    <row r="842" ht="12.8" customHeight="1" s="111">
      <c r="A842" s="210" t="n"/>
      <c r="B842" s="210" t="n"/>
      <c r="C842" s="215" t="n"/>
    </row>
    <row r="843" ht="12.8" customHeight="1" s="111">
      <c r="A843" s="210" t="n"/>
      <c r="B843" s="210" t="n"/>
      <c r="C843" s="215" t="n"/>
    </row>
    <row r="844" ht="12.8" customHeight="1" s="111">
      <c r="A844" s="210" t="n"/>
      <c r="B844" s="210" t="n"/>
      <c r="C844" s="215" t="n"/>
    </row>
    <row r="845" ht="12.8" customHeight="1" s="111">
      <c r="A845" s="210" t="n"/>
      <c r="B845" s="210" t="n"/>
      <c r="C845" s="215" t="n"/>
    </row>
    <row r="846" ht="12.8" customHeight="1" s="111">
      <c r="A846" s="210" t="n"/>
      <c r="B846" s="210" t="n"/>
      <c r="C846" s="215" t="n"/>
    </row>
    <row r="847" ht="12.8" customHeight="1" s="111">
      <c r="A847" s="210" t="n"/>
      <c r="B847" s="210" t="n"/>
      <c r="C847" s="215" t="n"/>
    </row>
    <row r="848" ht="12.8" customHeight="1" s="111">
      <c r="A848" s="210" t="n"/>
      <c r="B848" s="210" t="n"/>
      <c r="C848" s="215" t="n"/>
    </row>
    <row r="849" ht="12.8" customHeight="1" s="111">
      <c r="A849" s="210" t="n"/>
      <c r="B849" s="210" t="n"/>
      <c r="C849" s="215" t="n"/>
    </row>
    <row r="850" ht="12.8" customHeight="1" s="111">
      <c r="A850" s="210" t="n"/>
      <c r="B850" s="210" t="n"/>
      <c r="C850" s="215" t="n"/>
    </row>
    <row r="851" ht="12.8" customHeight="1" s="111">
      <c r="A851" s="210" t="n"/>
      <c r="B851" s="210" t="n"/>
      <c r="C851" s="215" t="n"/>
    </row>
    <row r="852" ht="12.8" customHeight="1" s="111">
      <c r="A852" s="210" t="n"/>
      <c r="B852" s="210" t="n"/>
      <c r="C852" s="215" t="n"/>
    </row>
    <row r="853" ht="12.8" customHeight="1" s="111">
      <c r="A853" s="210" t="n"/>
      <c r="B853" s="210" t="n"/>
      <c r="C853" s="215" t="n"/>
    </row>
    <row r="854" ht="12.8" customHeight="1" s="111">
      <c r="A854" s="210" t="n"/>
      <c r="B854" s="210" t="n"/>
      <c r="C854" s="215" t="n"/>
    </row>
    <row r="855" ht="12.8" customHeight="1" s="111">
      <c r="A855" s="210" t="n"/>
      <c r="B855" s="210" t="n"/>
      <c r="C855" s="215" t="n"/>
    </row>
    <row r="856" ht="12.8" customHeight="1" s="111">
      <c r="A856" s="210" t="n"/>
      <c r="B856" s="210" t="n"/>
      <c r="C856" s="215" t="n"/>
    </row>
    <row r="857" ht="12.8" customHeight="1" s="111">
      <c r="A857" s="210" t="n"/>
      <c r="B857" s="210" t="n"/>
      <c r="C857" s="215" t="n"/>
    </row>
    <row r="858" ht="12.8" customHeight="1" s="111">
      <c r="A858" s="210" t="n"/>
      <c r="B858" s="210" t="n"/>
      <c r="C858" s="215" t="n"/>
    </row>
    <row r="859" ht="12.8" customHeight="1" s="111">
      <c r="A859" s="210" t="n"/>
      <c r="B859" s="210" t="n"/>
      <c r="C859" s="215" t="n"/>
    </row>
    <row r="860" ht="12.8" customHeight="1" s="111">
      <c r="A860" s="210" t="n"/>
      <c r="B860" s="210" t="n"/>
      <c r="C860" s="215" t="n"/>
    </row>
    <row r="861" ht="12.8" customHeight="1" s="111">
      <c r="A861" s="210" t="n"/>
      <c r="B861" s="210" t="n"/>
      <c r="C861" s="215" t="n"/>
    </row>
    <row r="862" ht="12.8" customHeight="1" s="111">
      <c r="A862" s="210" t="n"/>
      <c r="B862" s="210" t="n"/>
      <c r="C862" s="215" t="n"/>
    </row>
    <row r="863" ht="12.8" customHeight="1" s="111">
      <c r="A863" s="210" t="n"/>
      <c r="B863" s="210" t="n"/>
      <c r="C863" s="215" t="n"/>
    </row>
    <row r="864" ht="12.8" customHeight="1" s="111">
      <c r="A864" s="210" t="n"/>
      <c r="B864" s="210" t="n"/>
      <c r="C864" s="215" t="n"/>
    </row>
    <row r="865" ht="12.8" customHeight="1" s="111">
      <c r="A865" s="210" t="n"/>
      <c r="B865" s="210" t="n"/>
      <c r="C865" s="215" t="n"/>
    </row>
    <row r="866" ht="12.8" customHeight="1" s="111">
      <c r="A866" s="210" t="n"/>
      <c r="B866" s="210" t="n"/>
      <c r="C866" s="215" t="n"/>
    </row>
    <row r="867" ht="12.8" customHeight="1" s="111">
      <c r="A867" s="210" t="n"/>
      <c r="B867" s="210" t="n"/>
      <c r="C867" s="215" t="n"/>
    </row>
    <row r="868" ht="12.8" customHeight="1" s="111">
      <c r="A868" s="210" t="n"/>
      <c r="B868" s="210" t="n"/>
      <c r="C868" s="215" t="n"/>
    </row>
    <row r="869" ht="12.8" customHeight="1" s="111">
      <c r="A869" s="210" t="n"/>
      <c r="B869" s="210" t="n"/>
      <c r="C869" s="215" t="n"/>
    </row>
    <row r="870" ht="12.8" customHeight="1" s="111">
      <c r="A870" s="210" t="n"/>
      <c r="B870" s="210" t="n"/>
      <c r="C870" s="215" t="n"/>
    </row>
    <row r="871" ht="12.8" customHeight="1" s="111">
      <c r="A871" s="210" t="n"/>
      <c r="B871" s="210" t="n"/>
      <c r="C871" s="215" t="n"/>
    </row>
    <row r="872" ht="12.8" customHeight="1" s="111">
      <c r="A872" s="210" t="n"/>
      <c r="B872" s="210" t="n"/>
      <c r="C872" s="215" t="n"/>
    </row>
    <row r="873" ht="12.8" customHeight="1" s="111">
      <c r="A873" s="210" t="n"/>
      <c r="B873" s="210" t="n"/>
      <c r="C873" s="215" t="n"/>
    </row>
    <row r="874" ht="12.8" customHeight="1" s="111">
      <c r="A874" s="210" t="n"/>
      <c r="B874" s="210" t="n"/>
      <c r="C874" s="215" t="n"/>
    </row>
    <row r="875" ht="12.8" customHeight="1" s="111">
      <c r="A875" s="210" t="n"/>
      <c r="B875" s="210" t="n"/>
      <c r="C875" s="215" t="n"/>
    </row>
    <row r="876" ht="12.8" customHeight="1" s="111">
      <c r="A876" s="210" t="n"/>
      <c r="B876" s="210" t="n"/>
      <c r="C876" s="215" t="n"/>
    </row>
    <row r="877" ht="12.8" customHeight="1" s="111">
      <c r="A877" s="210" t="n"/>
      <c r="B877" s="210" t="n"/>
      <c r="C877" s="215" t="n"/>
    </row>
    <row r="878" ht="12.8" customHeight="1" s="111">
      <c r="A878" s="210" t="n"/>
      <c r="B878" s="210" t="n"/>
      <c r="C878" s="215" t="n"/>
    </row>
    <row r="879" ht="12.8" customHeight="1" s="111">
      <c r="A879" s="210" t="n"/>
      <c r="B879" s="210" t="n"/>
      <c r="C879" s="215" t="n"/>
    </row>
    <row r="880" ht="12.8" customHeight="1" s="111">
      <c r="A880" s="210" t="n"/>
      <c r="B880" s="210" t="n"/>
      <c r="C880" s="215" t="n"/>
    </row>
    <row r="881" ht="12.8" customHeight="1" s="111">
      <c r="A881" s="210" t="n"/>
      <c r="B881" s="210" t="n"/>
      <c r="C881" s="215" t="n"/>
    </row>
    <row r="882" ht="12.8" customHeight="1" s="111">
      <c r="A882" s="210" t="n"/>
      <c r="B882" s="210" t="n"/>
      <c r="C882" s="215" t="n"/>
    </row>
    <row r="883" ht="12.8" customHeight="1" s="111">
      <c r="A883" s="210" t="n"/>
      <c r="B883" s="210" t="n"/>
      <c r="C883" s="215" t="n"/>
    </row>
    <row r="884" ht="12.8" customHeight="1" s="111">
      <c r="A884" s="210" t="n"/>
      <c r="B884" s="210" t="n"/>
      <c r="C884" s="215" t="n"/>
    </row>
    <row r="885" ht="12.8" customHeight="1" s="111">
      <c r="A885" s="210" t="n"/>
      <c r="B885" s="210" t="n"/>
      <c r="C885" s="215" t="n"/>
    </row>
    <row r="886" ht="12.8" customHeight="1" s="111">
      <c r="A886" s="210" t="n"/>
      <c r="B886" s="210" t="n"/>
      <c r="C886" s="215" t="n"/>
    </row>
    <row r="887" ht="12.8" customHeight="1" s="111">
      <c r="A887" s="210" t="n"/>
      <c r="B887" s="210" t="n"/>
      <c r="C887" s="215" t="n"/>
    </row>
    <row r="888" ht="12.8" customHeight="1" s="111">
      <c r="A888" s="210" t="n"/>
      <c r="B888" s="210" t="n"/>
      <c r="C888" s="215" t="n"/>
    </row>
    <row r="889" ht="12.8" customHeight="1" s="111">
      <c r="A889" s="210" t="n"/>
      <c r="B889" s="210" t="n"/>
      <c r="C889" s="215" t="n"/>
    </row>
    <row r="890" ht="12.8" customHeight="1" s="111">
      <c r="A890" s="210" t="n"/>
      <c r="B890" s="210" t="n"/>
      <c r="C890" s="215" t="n"/>
    </row>
    <row r="891" ht="12.8" customHeight="1" s="111">
      <c r="A891" s="210" t="n"/>
      <c r="B891" s="210" t="n"/>
      <c r="C891" s="215" t="n"/>
    </row>
    <row r="892" ht="12.8" customHeight="1" s="111">
      <c r="A892" s="210" t="n"/>
      <c r="B892" s="210" t="n"/>
      <c r="C892" s="215" t="n"/>
    </row>
    <row r="893" ht="12.8" customHeight="1" s="111">
      <c r="A893" s="210" t="n"/>
      <c r="B893" s="210" t="n"/>
      <c r="C893" s="215" t="n"/>
    </row>
    <row r="894" ht="12.8" customHeight="1" s="111">
      <c r="A894" s="210" t="n"/>
      <c r="B894" s="210" t="n"/>
      <c r="C894" s="215" t="n"/>
    </row>
    <row r="895" ht="12.8" customHeight="1" s="111">
      <c r="A895" s="210" t="n"/>
      <c r="B895" s="210" t="n"/>
      <c r="C895" s="215" t="n"/>
    </row>
    <row r="896" ht="12.8" customHeight="1" s="111">
      <c r="A896" s="210" t="n"/>
      <c r="B896" s="210" t="n"/>
      <c r="C896" s="215" t="n"/>
    </row>
    <row r="897" ht="12.8" customHeight="1" s="111">
      <c r="A897" s="210" t="n"/>
      <c r="B897" s="210" t="n"/>
      <c r="C897" s="215" t="n"/>
    </row>
    <row r="898" ht="12.8" customHeight="1" s="111">
      <c r="A898" s="210" t="n"/>
      <c r="B898" s="210" t="n"/>
      <c r="C898" s="215" t="n"/>
    </row>
    <row r="899" ht="12.8" customHeight="1" s="111">
      <c r="A899" s="210" t="n"/>
      <c r="B899" s="210" t="n"/>
      <c r="C899" s="215" t="n"/>
    </row>
    <row r="900" ht="12.8" customHeight="1" s="111">
      <c r="A900" s="210" t="n"/>
      <c r="B900" s="210" t="n"/>
      <c r="C900" s="215" t="n"/>
    </row>
    <row r="901" ht="12.8" customHeight="1" s="111">
      <c r="A901" s="210" t="n"/>
      <c r="B901" s="210" t="n"/>
      <c r="C901" s="215" t="n"/>
    </row>
    <row r="902" ht="12.8" customHeight="1" s="111">
      <c r="A902" s="210" t="n"/>
      <c r="B902" s="210" t="n"/>
      <c r="C902" s="215" t="n"/>
    </row>
    <row r="903" ht="12.8" customHeight="1" s="111">
      <c r="A903" s="210" t="n"/>
      <c r="B903" s="210" t="n"/>
      <c r="C903" s="215" t="n"/>
    </row>
    <row r="904" ht="12.8" customHeight="1" s="111">
      <c r="A904" s="210" t="n"/>
      <c r="B904" s="210" t="n"/>
      <c r="C904" s="215" t="n"/>
    </row>
    <row r="905" ht="12.8" customHeight="1" s="111">
      <c r="A905" s="210" t="n"/>
      <c r="B905" s="210" t="n"/>
      <c r="C905" s="215" t="n"/>
    </row>
    <row r="906" ht="12.8" customHeight="1" s="111">
      <c r="A906" s="210" t="n"/>
      <c r="B906" s="210" t="n"/>
      <c r="C906" s="215" t="n"/>
    </row>
    <row r="907" ht="12.8" customHeight="1" s="111">
      <c r="A907" s="210" t="n"/>
      <c r="B907" s="210" t="n"/>
      <c r="C907" s="215" t="n"/>
    </row>
    <row r="908" ht="12.8" customHeight="1" s="111">
      <c r="A908" s="210" t="n"/>
      <c r="B908" s="210" t="n"/>
      <c r="C908" s="215" t="n"/>
    </row>
    <row r="909" ht="12.8" customHeight="1" s="111">
      <c r="A909" s="210" t="n"/>
      <c r="B909" s="210" t="n"/>
      <c r="C909" s="215" t="n"/>
    </row>
    <row r="910" ht="12.8" customHeight="1" s="111">
      <c r="A910" s="210" t="n"/>
      <c r="B910" s="210" t="n"/>
      <c r="C910" s="215" t="n"/>
    </row>
    <row r="911" ht="12.8" customHeight="1" s="111">
      <c r="A911" s="210" t="n"/>
      <c r="B911" s="210" t="n"/>
      <c r="C911" s="215" t="n"/>
    </row>
    <row r="912" ht="12.8" customHeight="1" s="111">
      <c r="A912" s="210" t="n"/>
      <c r="B912" s="210" t="n"/>
      <c r="C912" s="215" t="n"/>
    </row>
    <row r="913" ht="12.8" customHeight="1" s="111">
      <c r="A913" s="210" t="n"/>
      <c r="B913" s="210" t="n"/>
      <c r="C913" s="215" t="n"/>
    </row>
    <row r="914" ht="12.8" customHeight="1" s="111">
      <c r="A914" s="210" t="n"/>
      <c r="B914" s="210" t="n"/>
      <c r="C914" s="215" t="n"/>
    </row>
    <row r="915" ht="12.8" customHeight="1" s="111">
      <c r="A915" s="210" t="n"/>
      <c r="B915" s="210" t="n"/>
      <c r="C915" s="215" t="n"/>
    </row>
    <row r="916" ht="12.8" customHeight="1" s="111">
      <c r="A916" s="210" t="n"/>
      <c r="B916" s="210" t="n"/>
      <c r="C916" s="215" t="n"/>
    </row>
    <row r="917" ht="12.8" customHeight="1" s="111">
      <c r="A917" s="210" t="n"/>
      <c r="B917" s="210" t="n"/>
      <c r="C917" s="215" t="n"/>
    </row>
    <row r="918" ht="12.8" customHeight="1" s="111">
      <c r="A918" s="210" t="n"/>
      <c r="B918" s="210" t="n"/>
      <c r="C918" s="215" t="n"/>
    </row>
    <row r="919" ht="12.8" customHeight="1" s="111">
      <c r="A919" s="210" t="n"/>
      <c r="B919" s="210" t="n"/>
      <c r="C919" s="215" t="n"/>
    </row>
    <row r="920" ht="12.8" customHeight="1" s="111">
      <c r="A920" s="210" t="n"/>
      <c r="B920" s="210" t="n"/>
      <c r="C920" s="215" t="n"/>
    </row>
    <row r="921" ht="12.8" customHeight="1" s="111">
      <c r="A921" s="210" t="n"/>
      <c r="B921" s="210" t="n"/>
      <c r="C921" s="215" t="n"/>
    </row>
    <row r="922" ht="12.8" customHeight="1" s="111">
      <c r="A922" s="210" t="n"/>
      <c r="B922" s="210" t="n"/>
      <c r="C922" s="215" t="n"/>
    </row>
    <row r="923" ht="12.8" customHeight="1" s="111">
      <c r="A923" s="210" t="n"/>
      <c r="B923" s="210" t="n"/>
      <c r="C923" s="215" t="n"/>
    </row>
    <row r="924" ht="12.8" customHeight="1" s="111">
      <c r="A924" s="210" t="n"/>
      <c r="B924" s="210" t="n"/>
      <c r="C924" s="215" t="n"/>
    </row>
    <row r="925" ht="12.8" customHeight="1" s="111">
      <c r="A925" s="210" t="n"/>
      <c r="B925" s="210" t="n"/>
      <c r="C925" s="215" t="n"/>
    </row>
    <row r="926" ht="12.8" customHeight="1" s="111">
      <c r="A926" s="210" t="n"/>
      <c r="B926" s="210" t="n"/>
      <c r="C926" s="215" t="n"/>
    </row>
    <row r="927" ht="12.8" customHeight="1" s="111">
      <c r="A927" s="210" t="n"/>
      <c r="B927" s="210" t="n"/>
      <c r="C927" s="215" t="n"/>
    </row>
    <row r="928" ht="12.8" customHeight="1" s="111">
      <c r="A928" s="210" t="n"/>
      <c r="B928" s="210" t="n"/>
      <c r="C928" s="215" t="n"/>
    </row>
    <row r="929" ht="12.8" customHeight="1" s="111">
      <c r="A929" s="210" t="n"/>
      <c r="B929" s="210" t="n"/>
      <c r="C929" s="215" t="n"/>
    </row>
    <row r="930" ht="12.8" customHeight="1" s="111">
      <c r="A930" s="210" t="n"/>
      <c r="B930" s="210" t="n"/>
      <c r="C930" s="215" t="n"/>
    </row>
    <row r="931" ht="12.8" customHeight="1" s="111">
      <c r="A931" s="210" t="n"/>
      <c r="B931" s="210" t="n"/>
      <c r="C931" s="215" t="n"/>
    </row>
    <row r="932" ht="12.8" customHeight="1" s="111">
      <c r="A932" s="210" t="n"/>
      <c r="B932" s="210" t="n"/>
      <c r="C932" s="215" t="n"/>
    </row>
    <row r="933" ht="12.8" customHeight="1" s="111">
      <c r="A933" s="210" t="n"/>
      <c r="B933" s="210" t="n"/>
      <c r="C933" s="215" t="n"/>
    </row>
    <row r="934" ht="12.8" customHeight="1" s="111">
      <c r="A934" s="210" t="n"/>
      <c r="B934" s="210" t="n"/>
      <c r="C934" s="215" t="n"/>
    </row>
    <row r="935" ht="12.8" customHeight="1" s="111">
      <c r="A935" s="210" t="n"/>
      <c r="B935" s="210" t="n"/>
      <c r="C935" s="215" t="n"/>
    </row>
    <row r="936" ht="12.8" customHeight="1" s="111">
      <c r="A936" s="210" t="n"/>
      <c r="B936" s="210" t="n"/>
      <c r="C936" s="215" t="n"/>
    </row>
    <row r="937" ht="12.8" customHeight="1" s="111">
      <c r="A937" s="210" t="n"/>
      <c r="B937" s="210" t="n"/>
      <c r="C937" s="215" t="n"/>
    </row>
    <row r="938" ht="12.8" customHeight="1" s="111">
      <c r="A938" s="210" t="n"/>
      <c r="B938" s="210" t="n"/>
      <c r="C938" s="215" t="n"/>
    </row>
    <row r="939" ht="12.8" customHeight="1" s="111">
      <c r="A939" s="210" t="n"/>
      <c r="B939" s="210" t="n"/>
      <c r="C939" s="215" t="n"/>
    </row>
    <row r="940" ht="12.8" customHeight="1" s="111">
      <c r="A940" s="210" t="n"/>
      <c r="B940" s="210" t="n"/>
      <c r="C940" s="215" t="n"/>
    </row>
    <row r="941" ht="12.8" customHeight="1" s="111">
      <c r="A941" s="210" t="n"/>
      <c r="B941" s="210" t="n"/>
      <c r="C941" s="215" t="n"/>
    </row>
    <row r="942" ht="12.8" customHeight="1" s="111">
      <c r="A942" s="210" t="n"/>
      <c r="B942" s="210" t="n"/>
      <c r="C942" s="215" t="n"/>
    </row>
    <row r="943" ht="12.8" customHeight="1" s="111">
      <c r="A943" s="210" t="n"/>
      <c r="B943" s="210" t="n"/>
      <c r="C943" s="215" t="n"/>
    </row>
    <row r="944" ht="12.8" customHeight="1" s="111">
      <c r="A944" s="210" t="n"/>
      <c r="B944" s="210" t="n"/>
      <c r="C944" s="215" t="n"/>
    </row>
    <row r="945" ht="12.8" customHeight="1" s="111">
      <c r="A945" s="210" t="n"/>
      <c r="B945" s="210" t="n"/>
      <c r="C945" s="215" t="n"/>
    </row>
    <row r="946" ht="12.8" customHeight="1" s="111">
      <c r="A946" s="210" t="n"/>
      <c r="B946" s="210" t="n"/>
      <c r="C946" s="215" t="n"/>
    </row>
    <row r="947" ht="12.8" customHeight="1" s="111">
      <c r="A947" s="210" t="n"/>
      <c r="B947" s="210" t="n"/>
      <c r="C947" s="215" t="n"/>
    </row>
    <row r="948" ht="12.8" customHeight="1" s="111">
      <c r="A948" s="210" t="n"/>
      <c r="B948" s="210" t="n"/>
      <c r="C948" s="215" t="n"/>
    </row>
    <row r="949" ht="12.8" customHeight="1" s="111">
      <c r="A949" s="210" t="n"/>
      <c r="B949" s="210" t="n"/>
      <c r="C949" s="215" t="n"/>
    </row>
    <row r="950" ht="12.8" customHeight="1" s="111">
      <c r="A950" s="210" t="n"/>
      <c r="B950" s="210" t="n"/>
      <c r="C950" s="215" t="n"/>
    </row>
    <row r="951" ht="12.8" customHeight="1" s="111">
      <c r="A951" s="210" t="n"/>
      <c r="B951" s="210" t="n"/>
      <c r="C951" s="215" t="n"/>
    </row>
    <row r="952" ht="12.8" customHeight="1" s="111">
      <c r="A952" s="210" t="n"/>
      <c r="B952" s="210" t="n"/>
      <c r="C952" s="215" t="n"/>
    </row>
    <row r="953" ht="12.8" customHeight="1" s="111">
      <c r="A953" s="210" t="n"/>
      <c r="B953" s="210" t="n"/>
      <c r="C953" s="215" t="n"/>
    </row>
    <row r="954" ht="12.8" customHeight="1" s="111">
      <c r="A954" s="210" t="n"/>
      <c r="B954" s="210" t="n"/>
      <c r="C954" s="215" t="n"/>
    </row>
    <row r="955" ht="12.8" customHeight="1" s="111">
      <c r="A955" s="210" t="n"/>
      <c r="B955" s="210" t="n"/>
      <c r="C955" s="215" t="n"/>
    </row>
    <row r="956" ht="12.8" customHeight="1" s="111">
      <c r="A956" s="210" t="n"/>
      <c r="B956" s="210" t="n"/>
      <c r="C956" s="215" t="n"/>
    </row>
    <row r="957" ht="12.8" customHeight="1" s="111">
      <c r="A957" s="210" t="n"/>
      <c r="B957" s="210" t="n"/>
      <c r="C957" s="215" t="n"/>
    </row>
    <row r="958" ht="12.8" customHeight="1" s="111">
      <c r="A958" s="210" t="n"/>
      <c r="B958" s="210" t="n"/>
      <c r="C958" s="215" t="n"/>
    </row>
    <row r="959" ht="12.8" customHeight="1" s="111">
      <c r="A959" s="210" t="n"/>
      <c r="B959" s="210" t="n"/>
      <c r="C959" s="215" t="n"/>
    </row>
    <row r="960" ht="12.8" customHeight="1" s="111">
      <c r="A960" s="210" t="n"/>
      <c r="B960" s="210" t="n"/>
      <c r="C960" s="215" t="n"/>
    </row>
    <row r="961" ht="12.8" customHeight="1" s="111">
      <c r="A961" s="210" t="n"/>
      <c r="B961" s="210" t="n"/>
      <c r="C961" s="215" t="n"/>
    </row>
    <row r="962" ht="12.8" customHeight="1" s="111">
      <c r="A962" s="210" t="n"/>
      <c r="B962" s="210" t="n"/>
      <c r="C962" s="215" t="n"/>
    </row>
    <row r="963" ht="12.8" customHeight="1" s="111">
      <c r="A963" s="210" t="n"/>
      <c r="B963" s="210" t="n"/>
      <c r="C963" s="215" t="n"/>
    </row>
    <row r="964" ht="12.8" customHeight="1" s="111">
      <c r="A964" s="210" t="n"/>
      <c r="B964" s="210" t="n"/>
      <c r="C964" s="215" t="n"/>
    </row>
    <row r="965" ht="12.8" customHeight="1" s="111">
      <c r="A965" s="210" t="n"/>
      <c r="B965" s="210" t="n"/>
      <c r="C965" s="215" t="n"/>
    </row>
    <row r="966" ht="12.8" customHeight="1" s="111">
      <c r="A966" s="210" t="n"/>
      <c r="B966" s="210" t="n"/>
      <c r="C966" s="215" t="n"/>
    </row>
    <row r="967" ht="12.8" customHeight="1" s="111">
      <c r="A967" s="210" t="n"/>
      <c r="B967" s="210" t="n"/>
      <c r="C967" s="215" t="n"/>
    </row>
    <row r="968" ht="12.8" customHeight="1" s="111">
      <c r="A968" s="210" t="n"/>
      <c r="B968" s="210" t="n"/>
      <c r="C968" s="215" t="n"/>
    </row>
    <row r="969" ht="12.8" customHeight="1" s="111">
      <c r="A969" s="210" t="n"/>
      <c r="B969" s="210" t="n"/>
      <c r="C969" s="215" t="n"/>
    </row>
    <row r="970" ht="12.8" customHeight="1" s="111">
      <c r="A970" s="210" t="n"/>
      <c r="B970" s="210" t="n"/>
      <c r="C970" s="215" t="n"/>
    </row>
    <row r="971" ht="12.8" customHeight="1" s="111">
      <c r="A971" s="210" t="n"/>
      <c r="B971" s="210" t="n"/>
      <c r="C971" s="215" t="n"/>
    </row>
    <row r="972" ht="12.8" customHeight="1" s="111">
      <c r="A972" s="210" t="n"/>
      <c r="B972" s="210" t="n"/>
      <c r="C972" s="215" t="n"/>
    </row>
    <row r="973" ht="12.8" customHeight="1" s="111">
      <c r="A973" s="210" t="n"/>
      <c r="B973" s="210" t="n"/>
      <c r="C973" s="215" t="n"/>
    </row>
    <row r="974" ht="12.8" customHeight="1" s="111">
      <c r="A974" s="210" t="n"/>
      <c r="B974" s="210" t="n"/>
      <c r="C974" s="215" t="n"/>
    </row>
    <row r="975" ht="12.8" customHeight="1" s="111">
      <c r="A975" s="210" t="n"/>
      <c r="B975" s="210" t="n"/>
      <c r="C975" s="215" t="n"/>
    </row>
    <row r="976" ht="12.8" customHeight="1" s="111">
      <c r="A976" s="210" t="n"/>
      <c r="B976" s="210" t="n"/>
      <c r="C976" s="215" t="n"/>
    </row>
    <row r="977" ht="12.8" customHeight="1" s="111">
      <c r="A977" s="210" t="n"/>
      <c r="B977" s="210" t="n"/>
      <c r="C977" s="215" t="n"/>
    </row>
    <row r="978" ht="12.8" customHeight="1" s="111">
      <c r="A978" s="210" t="n"/>
      <c r="B978" s="210" t="n"/>
      <c r="C978" s="215" t="n"/>
    </row>
    <row r="979" ht="12.8" customHeight="1" s="111">
      <c r="A979" s="210" t="n"/>
      <c r="B979" s="210" t="n"/>
      <c r="C979" s="215" t="n"/>
    </row>
    <row r="980" ht="12.8" customHeight="1" s="111">
      <c r="A980" s="210" t="n"/>
      <c r="B980" s="210" t="n"/>
      <c r="C980" s="215" t="n"/>
    </row>
    <row r="981" ht="12.8" customHeight="1" s="111">
      <c r="A981" s="210" t="n"/>
      <c r="B981" s="210" t="n"/>
      <c r="C981" s="215" t="n"/>
    </row>
    <row r="982" ht="12.8" customHeight="1" s="111">
      <c r="A982" s="210" t="n"/>
      <c r="B982" s="210" t="n"/>
      <c r="C982" s="215" t="n"/>
    </row>
    <row r="983" ht="12.8" customHeight="1" s="111">
      <c r="A983" s="210" t="n"/>
      <c r="B983" s="210" t="n"/>
      <c r="C983" s="215" t="n"/>
    </row>
    <row r="984" ht="12.8" customHeight="1" s="111">
      <c r="A984" s="210" t="n"/>
      <c r="B984" s="210" t="n"/>
      <c r="C984" s="215" t="n"/>
    </row>
    <row r="985" ht="12.8" customHeight="1" s="111">
      <c r="A985" s="210" t="n"/>
      <c r="B985" s="210" t="n"/>
      <c r="C985" s="215" t="n"/>
    </row>
    <row r="986" ht="12.8" customHeight="1" s="111">
      <c r="A986" s="210" t="n"/>
      <c r="B986" s="210" t="n"/>
      <c r="C986" s="215" t="n"/>
    </row>
    <row r="987" ht="12.8" customHeight="1" s="111">
      <c r="A987" s="210" t="n"/>
      <c r="B987" s="210" t="n"/>
      <c r="C987" s="215" t="n"/>
    </row>
    <row r="988" ht="12.8" customHeight="1" s="111">
      <c r="A988" s="210" t="n"/>
      <c r="B988" s="210" t="n"/>
      <c r="C988" s="215" t="n"/>
    </row>
    <row r="989" ht="12.8" customHeight="1" s="111">
      <c r="A989" s="210" t="n"/>
      <c r="B989" s="210" t="n"/>
      <c r="C989" s="215" t="n"/>
    </row>
    <row r="990" ht="12.8" customHeight="1" s="111">
      <c r="A990" s="210" t="n"/>
      <c r="B990" s="210" t="n"/>
      <c r="C990" s="215" t="n"/>
    </row>
    <row r="991" ht="12.8" customHeight="1" s="111">
      <c r="A991" s="210" t="n"/>
      <c r="B991" s="210" t="n"/>
      <c r="C991" s="215" t="n"/>
    </row>
    <row r="992" ht="12.8" customHeight="1" s="111">
      <c r="A992" s="210" t="n"/>
      <c r="B992" s="210" t="n"/>
      <c r="C992" s="215" t="n"/>
    </row>
    <row r="993" ht="12.8" customHeight="1" s="111">
      <c r="A993" s="210" t="n"/>
      <c r="B993" s="210" t="n"/>
      <c r="C993" s="215" t="n"/>
    </row>
    <row r="994" ht="12.8" customHeight="1" s="111">
      <c r="A994" s="210" t="n"/>
      <c r="B994" s="210" t="n"/>
      <c r="C994" s="215" t="n"/>
    </row>
    <row r="995" ht="12.8" customHeight="1" s="111">
      <c r="A995" s="210" t="n"/>
      <c r="B995" s="210" t="n"/>
      <c r="C995" s="215" t="n"/>
    </row>
    <row r="996" ht="12.8" customHeight="1" s="111">
      <c r="A996" s="210" t="n"/>
      <c r="B996" s="210" t="n"/>
      <c r="C996" s="215" t="n"/>
    </row>
    <row r="997" ht="12.8" customHeight="1" s="111">
      <c r="A997" s="210" t="n"/>
      <c r="B997" s="210" t="n"/>
      <c r="C997" s="215" t="n"/>
    </row>
    <row r="998" ht="12.8" customHeight="1" s="111">
      <c r="A998" s="210" t="n"/>
      <c r="B998" s="210" t="n"/>
      <c r="C998" s="215" t="n"/>
    </row>
    <row r="999" ht="12.8" customHeight="1" s="111">
      <c r="A999" s="210" t="n"/>
      <c r="B999" s="210" t="n"/>
      <c r="C999" s="215" t="n"/>
    </row>
    <row r="1000" ht="12.8" customHeight="1" s="111">
      <c r="A1000" s="210" t="n"/>
      <c r="B1000" s="210" t="n"/>
      <c r="C1000" s="215" t="n"/>
    </row>
    <row r="1001" ht="12.8" customHeight="1" s="111">
      <c r="A1001" s="210" t="n"/>
      <c r="B1001" s="210" t="n"/>
      <c r="C1001" s="215" t="n"/>
    </row>
  </sheetData>
  <autoFilter ref="A1:B529"/>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filterMode="0">
    <outlinePr summaryBelow="1" summaryRight="1"/>
    <pageSetUpPr fitToPage="0"/>
  </sheetPr>
  <dimension ref="A1:I59"/>
  <sheetViews>
    <sheetView showFormulas="0" showGridLines="1" showRowColHeaders="1" showZeros="1" rightToLeft="0" tabSelected="0" showOutlineSymbols="1" defaultGridColor="1" view="normal" topLeftCell="A48" colorId="64" zoomScale="130" zoomScaleNormal="130" zoomScalePageLayoutView="100" workbookViewId="0">
      <selection pane="topLeft" activeCell="A84" activeCellId="0" sqref="A84"/>
    </sheetView>
  </sheetViews>
  <sheetFormatPr baseColWidth="8" defaultColWidth="12.15625" defaultRowHeight="12.8" zeroHeight="0" outlineLevelRow="0"/>
  <sheetData>
    <row r="1" ht="12.8" customHeight="1" s="111">
      <c r="A1" s="119" t="inlineStr">
        <is>
          <t>total</t>
        </is>
      </c>
      <c r="B1" s="119" t="n">
        <v>15224136</v>
      </c>
      <c r="H1" s="217" t="n"/>
    </row>
    <row r="2" ht="12.8" customHeight="1" s="111">
      <c r="A2" s="119" t="inlineStr">
        <is>
          <t>drwxr-xrwx</t>
        </is>
      </c>
      <c r="B2" s="119" t="n">
        <v>3</v>
      </c>
      <c r="C2" s="119" t="inlineStr">
        <is>
          <t>root</t>
        </is>
      </c>
      <c r="D2" s="119" t="inlineStr">
        <is>
          <t>root</t>
        </is>
      </c>
      <c r="E2" s="119" t="n">
        <v>4096</v>
      </c>
      <c r="F2" s="119" t="inlineStr">
        <is>
          <t>Dec</t>
        </is>
      </c>
      <c r="G2" s="119" t="n">
        <v>20</v>
      </c>
      <c r="H2" s="217" t="n">
        <v>0.7944444444444444</v>
      </c>
      <c r="I2" s="119" t="inlineStr">
        <is>
          <t>./</t>
        </is>
      </c>
    </row>
    <row r="3" ht="12.8" customHeight="1" s="111">
      <c r="A3" s="119" t="inlineStr">
        <is>
          <t>drwxrwxrwx</t>
        </is>
      </c>
      <c r="B3" s="119" t="n">
        <v>4</v>
      </c>
      <c r="C3" s="119" t="inlineStr">
        <is>
          <t>root</t>
        </is>
      </c>
      <c r="D3" s="119" t="inlineStr">
        <is>
          <t>root</t>
        </is>
      </c>
      <c r="E3" s="119" t="n">
        <v>4096</v>
      </c>
      <c r="F3" s="119" t="inlineStr">
        <is>
          <t>Apr</t>
        </is>
      </c>
      <c r="G3" s="119" t="n">
        <v>14</v>
      </c>
      <c r="H3" s="119" t="n">
        <v>2016</v>
      </c>
      <c r="I3" s="119" t="inlineStr">
        <is>
          <t>../</t>
        </is>
      </c>
    </row>
    <row r="4" ht="12.8" customHeight="1" s="111">
      <c r="A4" s="119" t="inlineStr">
        <is>
          <t>-rw-rw-r--</t>
        </is>
      </c>
      <c r="B4" s="119" t="n">
        <v>1</v>
      </c>
      <c r="C4" s="119" t="inlineStr">
        <is>
          <t>barry</t>
        </is>
      </c>
      <c r="D4" s="119" t="inlineStr">
        <is>
          <t>barry</t>
        </is>
      </c>
      <c r="E4" s="119" t="n">
        <v>304052</v>
      </c>
      <c r="F4" s="119" t="inlineStr">
        <is>
          <t>Dec</t>
        </is>
      </c>
      <c r="G4" s="119" t="n">
        <v>20</v>
      </c>
      <c r="H4" s="217" t="n">
        <v>0.7881944444444444</v>
      </c>
      <c r="I4" s="119" t="inlineStr">
        <is>
          <t>1953.tar.xz</t>
        </is>
      </c>
    </row>
    <row r="5" ht="12.8" customHeight="1" s="111">
      <c r="A5" s="119" t="inlineStr">
        <is>
          <t>-rw-rw-r--</t>
        </is>
      </c>
      <c r="B5" s="119" t="n">
        <v>1</v>
      </c>
      <c r="C5" s="119" t="inlineStr">
        <is>
          <t>barry</t>
        </is>
      </c>
      <c r="D5" s="119" t="inlineStr">
        <is>
          <t>barry</t>
        </is>
      </c>
      <c r="E5" s="119" t="n">
        <v>3277252</v>
      </c>
      <c r="F5" s="119" t="inlineStr">
        <is>
          <t>Dec</t>
        </is>
      </c>
      <c r="G5" s="119" t="n">
        <v>20</v>
      </c>
      <c r="H5" s="217" t="n">
        <v>0.7881944444444444</v>
      </c>
      <c r="I5" s="119" t="inlineStr">
        <is>
          <t>1954.tar.xz</t>
        </is>
      </c>
    </row>
    <row r="6" ht="12.8" customHeight="1" s="111">
      <c r="A6" s="119" t="inlineStr">
        <is>
          <t>-rw-rw-r--</t>
        </is>
      </c>
      <c r="B6" s="119" t="n">
        <v>1</v>
      </c>
      <c r="C6" s="119" t="inlineStr">
        <is>
          <t>barry</t>
        </is>
      </c>
      <c r="D6" s="119" t="inlineStr">
        <is>
          <t>barry</t>
        </is>
      </c>
      <c r="E6" s="119" t="n">
        <v>268884</v>
      </c>
      <c r="F6" s="119" t="inlineStr">
        <is>
          <t>Dec</t>
        </is>
      </c>
      <c r="G6" s="119" t="n">
        <v>20</v>
      </c>
      <c r="H6" s="217" t="n">
        <v>0.7881944444444444</v>
      </c>
      <c r="I6" s="119" t="inlineStr">
        <is>
          <t>1959.tar.xz</t>
        </is>
      </c>
    </row>
    <row r="7" ht="12.8" customHeight="1" s="111">
      <c r="A7" s="119" t="inlineStr">
        <is>
          <t>-rw-rw-rw-</t>
        </is>
      </c>
      <c r="B7" s="119" t="n">
        <v>1</v>
      </c>
      <c r="C7" s="119" t="inlineStr">
        <is>
          <t>barry</t>
        </is>
      </c>
      <c r="D7" s="119" t="inlineStr">
        <is>
          <t>barry</t>
        </is>
      </c>
      <c r="E7" s="119" t="n">
        <v>11224353</v>
      </c>
      <c r="F7" s="119" t="inlineStr">
        <is>
          <t>Nov</t>
        </is>
      </c>
      <c r="G7" s="119" t="n">
        <v>1</v>
      </c>
      <c r="H7" s="119" t="n">
        <v>2015</v>
      </c>
      <c r="I7" s="119" t="inlineStr">
        <is>
          <t>1962.tar.gz</t>
        </is>
      </c>
    </row>
    <row r="8" ht="12.8" customHeight="1" s="111">
      <c r="A8" s="119" t="inlineStr">
        <is>
          <t>-rw-rw-r--</t>
        </is>
      </c>
      <c r="B8" s="119" t="n">
        <v>1</v>
      </c>
      <c r="C8" s="119" t="inlineStr">
        <is>
          <t>barry</t>
        </is>
      </c>
      <c r="D8" s="119" t="inlineStr">
        <is>
          <t>barry</t>
        </is>
      </c>
      <c r="E8" s="119" t="n">
        <v>239676</v>
      </c>
      <c r="F8" s="119" t="inlineStr">
        <is>
          <t>Dec</t>
        </is>
      </c>
      <c r="G8" s="119" t="n">
        <v>20</v>
      </c>
      <c r="H8" s="217" t="n">
        <v>0.7888888888888889</v>
      </c>
      <c r="I8" s="119" t="inlineStr">
        <is>
          <t>1963.tar.xz</t>
        </is>
      </c>
    </row>
    <row r="9" ht="12.8" customHeight="1" s="111">
      <c r="A9" s="119" t="inlineStr">
        <is>
          <t>-rw-rw-r--</t>
        </is>
      </c>
      <c r="B9" s="119" t="n">
        <v>1</v>
      </c>
      <c r="C9" s="119" t="inlineStr">
        <is>
          <t>barry</t>
        </is>
      </c>
      <c r="D9" s="119" t="inlineStr">
        <is>
          <t>barry</t>
        </is>
      </c>
      <c r="E9" s="119" t="n">
        <v>271420</v>
      </c>
      <c r="F9" s="119" t="inlineStr">
        <is>
          <t>Dec</t>
        </is>
      </c>
      <c r="G9" s="119" t="n">
        <v>20</v>
      </c>
      <c r="H9" s="217" t="n">
        <v>0.7888888888888889</v>
      </c>
      <c r="I9" s="119" t="inlineStr">
        <is>
          <t>1964.tar.xz</t>
        </is>
      </c>
    </row>
    <row r="10" ht="12.8" customHeight="1" s="111">
      <c r="A10" s="119" t="inlineStr">
        <is>
          <t>-rw-rw-r--</t>
        </is>
      </c>
      <c r="B10" s="119" t="n">
        <v>1</v>
      </c>
      <c r="C10" s="119" t="inlineStr">
        <is>
          <t>barry</t>
        </is>
      </c>
      <c r="D10" s="119" t="inlineStr">
        <is>
          <t>barry</t>
        </is>
      </c>
      <c r="E10" s="119" t="n">
        <v>554204</v>
      </c>
      <c r="F10" s="119" t="inlineStr">
        <is>
          <t>Dec</t>
        </is>
      </c>
      <c r="G10" s="119" t="n">
        <v>20</v>
      </c>
      <c r="H10" s="217" t="n">
        <v>0.7888888888888889</v>
      </c>
      <c r="I10" s="119" t="inlineStr">
        <is>
          <t>1966.tar.xz</t>
        </is>
      </c>
    </row>
    <row r="11" ht="12.8" customHeight="1" s="111">
      <c r="A11" s="119" t="inlineStr">
        <is>
          <t>-rw-rw-r--</t>
        </is>
      </c>
      <c r="B11" s="119" t="n">
        <v>1</v>
      </c>
      <c r="C11" s="119" t="inlineStr">
        <is>
          <t>barry</t>
        </is>
      </c>
      <c r="D11" s="119" t="inlineStr">
        <is>
          <t>barry</t>
        </is>
      </c>
      <c r="E11" s="119" t="n">
        <v>285280</v>
      </c>
      <c r="F11" s="119" t="inlineStr">
        <is>
          <t>Dec</t>
        </is>
      </c>
      <c r="G11" s="119" t="n">
        <v>20</v>
      </c>
      <c r="H11" s="217" t="n">
        <v>0.7888888888888889</v>
      </c>
      <c r="I11" s="119" t="inlineStr">
        <is>
          <t>1968.tar.xz</t>
        </is>
      </c>
    </row>
    <row r="12" ht="12.8" customHeight="1" s="111">
      <c r="A12" s="119" t="inlineStr">
        <is>
          <t>-rw-rw-r--</t>
        </is>
      </c>
      <c r="B12" s="119" t="n">
        <v>1</v>
      </c>
      <c r="C12" s="119" t="inlineStr">
        <is>
          <t>barry</t>
        </is>
      </c>
      <c r="D12" s="119" t="inlineStr">
        <is>
          <t>barry</t>
        </is>
      </c>
      <c r="E12" s="119" t="n">
        <v>530236</v>
      </c>
      <c r="F12" s="119" t="inlineStr">
        <is>
          <t>Dec</t>
        </is>
      </c>
      <c r="G12" s="119" t="n">
        <v>20</v>
      </c>
      <c r="H12" s="217" t="n">
        <v>0.7895833333333333</v>
      </c>
      <c r="I12" s="119" t="inlineStr">
        <is>
          <t>1974.tar.xz</t>
        </is>
      </c>
    </row>
    <row r="13" ht="12.8" customHeight="1" s="111">
      <c r="A13" s="119" t="inlineStr">
        <is>
          <t>-rw-rw-r--</t>
        </is>
      </c>
      <c r="B13" s="119" t="n">
        <v>1</v>
      </c>
      <c r="C13" s="119" t="inlineStr">
        <is>
          <t>barry</t>
        </is>
      </c>
      <c r="D13" s="119" t="inlineStr">
        <is>
          <t>barry</t>
        </is>
      </c>
      <c r="E13" s="119" t="n">
        <v>3411700</v>
      </c>
      <c r="F13" s="119" t="inlineStr">
        <is>
          <t>Dec</t>
        </is>
      </c>
      <c r="G13" s="119" t="n">
        <v>20</v>
      </c>
      <c r="H13" s="217" t="n">
        <v>0.7895833333333333</v>
      </c>
      <c r="I13" s="119" t="inlineStr">
        <is>
          <t>1975.tar.xz</t>
        </is>
      </c>
    </row>
    <row r="14" ht="12.8" customHeight="1" s="111">
      <c r="A14" s="119" t="inlineStr">
        <is>
          <t>-rw-rw-r--</t>
        </is>
      </c>
      <c r="B14" s="119" t="n">
        <v>1</v>
      </c>
      <c r="C14" s="119" t="inlineStr">
        <is>
          <t>barry</t>
        </is>
      </c>
      <c r="D14" s="119" t="inlineStr">
        <is>
          <t>barry</t>
        </is>
      </c>
      <c r="E14" s="119" t="n">
        <v>310448</v>
      </c>
      <c r="F14" s="119" t="inlineStr">
        <is>
          <t>Dec</t>
        </is>
      </c>
      <c r="G14" s="119" t="n">
        <v>20</v>
      </c>
      <c r="H14" s="217" t="n">
        <v>0.7895833333333333</v>
      </c>
      <c r="I14" s="119" t="inlineStr">
        <is>
          <t>1977.tar.xz</t>
        </is>
      </c>
    </row>
    <row r="15" ht="12.8" customHeight="1" s="111">
      <c r="A15" s="119" t="inlineStr">
        <is>
          <t>-rw-rw-rw-</t>
        </is>
      </c>
      <c r="B15" s="119" t="n">
        <v>1</v>
      </c>
      <c r="C15" s="119" t="inlineStr">
        <is>
          <t>barry</t>
        </is>
      </c>
      <c r="D15" s="119" t="inlineStr">
        <is>
          <t>barry</t>
        </is>
      </c>
      <c r="E15" s="119" t="n">
        <v>98921257</v>
      </c>
      <c r="F15" s="119" t="inlineStr">
        <is>
          <t>Nov</t>
        </is>
      </c>
      <c r="G15" s="119" t="n">
        <v>1</v>
      </c>
      <c r="H15" s="119" t="n">
        <v>2015</v>
      </c>
      <c r="I15" s="119" t="inlineStr">
        <is>
          <t>1978.tar.gz</t>
        </is>
      </c>
    </row>
    <row r="16" ht="12.8" customHeight="1" s="111">
      <c r="A16" s="119" t="inlineStr">
        <is>
          <t>-rw-rw-r--</t>
        </is>
      </c>
      <c r="B16" s="119" t="n">
        <v>1</v>
      </c>
      <c r="C16" s="119" t="inlineStr">
        <is>
          <t>barry</t>
        </is>
      </c>
      <c r="D16" s="119" t="inlineStr">
        <is>
          <t>barry</t>
        </is>
      </c>
      <c r="E16" s="119" t="n">
        <v>261304</v>
      </c>
      <c r="F16" s="119" t="inlineStr">
        <is>
          <t>Dec</t>
        </is>
      </c>
      <c r="G16" s="119" t="n">
        <v>20</v>
      </c>
      <c r="H16" s="217" t="n">
        <v>0.7902777777777777</v>
      </c>
      <c r="I16" s="119" t="inlineStr">
        <is>
          <t>1979.tar.xz</t>
        </is>
      </c>
    </row>
    <row r="17" ht="12.8" customHeight="1" s="111">
      <c r="A17" s="119" t="inlineStr">
        <is>
          <t>-rw-rw-r--</t>
        </is>
      </c>
      <c r="B17" s="119" t="n">
        <v>1</v>
      </c>
      <c r="C17" s="119" t="inlineStr">
        <is>
          <t>barry</t>
        </is>
      </c>
      <c r="D17" s="119" t="inlineStr">
        <is>
          <t>barry</t>
        </is>
      </c>
      <c r="E17" s="119" t="n">
        <v>286876</v>
      </c>
      <c r="F17" s="119" t="inlineStr">
        <is>
          <t>Dec</t>
        </is>
      </c>
      <c r="G17" s="119" t="n">
        <v>20</v>
      </c>
      <c r="H17" s="217" t="n">
        <v>0.7902777777777777</v>
      </c>
      <c r="I17" s="119" t="inlineStr">
        <is>
          <t>1980.tar.xz</t>
        </is>
      </c>
    </row>
    <row r="18" ht="12.8" customHeight="1" s="111">
      <c r="A18" s="119" t="inlineStr">
        <is>
          <t>-rw-rw-r--</t>
        </is>
      </c>
      <c r="B18" s="119" t="n">
        <v>1</v>
      </c>
      <c r="C18" s="119" t="inlineStr">
        <is>
          <t>barry</t>
        </is>
      </c>
      <c r="D18" s="119" t="inlineStr">
        <is>
          <t>barry</t>
        </is>
      </c>
      <c r="E18" s="119" t="n">
        <v>4991272</v>
      </c>
      <c r="F18" s="119" t="inlineStr">
        <is>
          <t>Dec</t>
        </is>
      </c>
      <c r="G18" s="119" t="n">
        <v>20</v>
      </c>
      <c r="H18" s="217" t="n">
        <v>0.7902777777777777</v>
      </c>
      <c r="I18" s="119" t="inlineStr">
        <is>
          <t>1982.tar.xz</t>
        </is>
      </c>
    </row>
    <row r="19" ht="12.8" customHeight="1" s="111">
      <c r="A19" s="119" t="inlineStr">
        <is>
          <t>-rw-r--r--</t>
        </is>
      </c>
      <c r="B19" s="119" t="n">
        <v>1</v>
      </c>
      <c r="C19" s="119" t="inlineStr">
        <is>
          <t>barry</t>
        </is>
      </c>
      <c r="D19" s="119" t="inlineStr">
        <is>
          <t>barry</t>
        </is>
      </c>
      <c r="E19" s="119" t="n">
        <v>1660300</v>
      </c>
      <c r="F19" s="119" t="inlineStr">
        <is>
          <t>Jun</t>
        </is>
      </c>
      <c r="G19" s="119" t="n">
        <v>3</v>
      </c>
      <c r="H19" s="119" t="n">
        <v>2020</v>
      </c>
      <c r="I19" s="119" t="inlineStr">
        <is>
          <t>1983.tar.xz</t>
        </is>
      </c>
    </row>
    <row r="20" ht="12.8" customHeight="1" s="111">
      <c r="A20" s="119" t="inlineStr">
        <is>
          <t>-rw-rw-r--</t>
        </is>
      </c>
      <c r="B20" s="119" t="n">
        <v>1</v>
      </c>
      <c r="C20" s="119" t="inlineStr">
        <is>
          <t>barry</t>
        </is>
      </c>
      <c r="D20" s="119" t="inlineStr">
        <is>
          <t>barry</t>
        </is>
      </c>
      <c r="E20" s="119" t="n">
        <v>3564680</v>
      </c>
      <c r="F20" s="119" t="inlineStr">
        <is>
          <t>Dec</t>
        </is>
      </c>
      <c r="G20" s="119" t="n">
        <v>20</v>
      </c>
      <c r="H20" s="217" t="n">
        <v>0.7902777777777777</v>
      </c>
      <c r="I20" s="119" t="inlineStr">
        <is>
          <t>1984.tar.xz</t>
        </is>
      </c>
    </row>
    <row r="21" ht="12.8" customHeight="1" s="111">
      <c r="A21" s="119" t="inlineStr">
        <is>
          <t>-rw-r--r--</t>
        </is>
      </c>
      <c r="B21" s="119" t="n">
        <v>1</v>
      </c>
      <c r="C21" s="119" t="inlineStr">
        <is>
          <t>barry</t>
        </is>
      </c>
      <c r="D21" s="119" t="inlineStr">
        <is>
          <t>barry</t>
        </is>
      </c>
      <c r="E21" s="119" t="n">
        <v>27991588</v>
      </c>
      <c r="F21" s="119" t="inlineStr">
        <is>
          <t>Jun</t>
        </is>
      </c>
      <c r="G21" s="119" t="n">
        <v>3</v>
      </c>
      <c r="H21" s="119" t="n">
        <v>2020</v>
      </c>
      <c r="I21" s="119" t="inlineStr">
        <is>
          <t>1985.tar.xz</t>
        </is>
      </c>
    </row>
    <row r="22" ht="12.8" customHeight="1" s="111">
      <c r="A22" s="119" t="inlineStr">
        <is>
          <t>-rw-r--r--</t>
        </is>
      </c>
      <c r="B22" s="119" t="n">
        <v>1</v>
      </c>
      <c r="C22" s="119" t="inlineStr">
        <is>
          <t>barry</t>
        </is>
      </c>
      <c r="D22" s="119" t="inlineStr">
        <is>
          <t>barry</t>
        </is>
      </c>
      <c r="E22" s="119" t="n">
        <v>11779432</v>
      </c>
      <c r="F22" s="119" t="inlineStr">
        <is>
          <t>Jun</t>
        </is>
      </c>
      <c r="G22" s="119" t="n">
        <v>3</v>
      </c>
      <c r="H22" s="119" t="n">
        <v>2020</v>
      </c>
      <c r="I22" s="119" t="inlineStr">
        <is>
          <t>1986.tar.xz</t>
        </is>
      </c>
    </row>
    <row r="23" ht="12.8" customHeight="1" s="111">
      <c r="A23" s="119" t="inlineStr">
        <is>
          <t>-rw-rw-rw-</t>
        </is>
      </c>
      <c r="B23" s="119" t="n">
        <v>1</v>
      </c>
      <c r="C23" s="119" t="inlineStr">
        <is>
          <t>barry</t>
        </is>
      </c>
      <c r="D23" s="119" t="inlineStr">
        <is>
          <t>barry</t>
        </is>
      </c>
      <c r="E23" s="119" t="n">
        <v>64888675</v>
      </c>
      <c r="F23" s="119" t="inlineStr">
        <is>
          <t>Nov</t>
        </is>
      </c>
      <c r="G23" s="119" t="n">
        <v>1</v>
      </c>
      <c r="H23" s="119" t="n">
        <v>2015</v>
      </c>
      <c r="I23" s="119" t="inlineStr">
        <is>
          <t>1987.tar.gz</t>
        </is>
      </c>
    </row>
    <row r="24" ht="12.8" customHeight="1" s="111">
      <c r="A24" s="119" t="inlineStr">
        <is>
          <t>-rw-rw-rw-</t>
        </is>
      </c>
      <c r="B24" s="119" t="n">
        <v>1</v>
      </c>
      <c r="C24" s="119" t="inlineStr">
        <is>
          <t>barry</t>
        </is>
      </c>
      <c r="D24" s="119" t="inlineStr">
        <is>
          <t>barry</t>
        </is>
      </c>
      <c r="E24" s="119" t="n">
        <v>40638271</v>
      </c>
      <c r="F24" s="119" t="inlineStr">
        <is>
          <t>Nov</t>
        </is>
      </c>
      <c r="G24" s="119" t="n">
        <v>1</v>
      </c>
      <c r="H24" s="119" t="n">
        <v>2015</v>
      </c>
      <c r="I24" s="119" t="inlineStr">
        <is>
          <t>1990.tar.gz</t>
        </is>
      </c>
    </row>
    <row r="25" ht="12.8" customHeight="1" s="111">
      <c r="A25" s="119" t="inlineStr">
        <is>
          <t>-rw-rw-rw-</t>
        </is>
      </c>
      <c r="B25" s="119" t="n">
        <v>1</v>
      </c>
      <c r="C25" s="119" t="inlineStr">
        <is>
          <t>barry</t>
        </is>
      </c>
      <c r="D25" s="119" t="inlineStr">
        <is>
          <t>barry</t>
        </is>
      </c>
      <c r="E25" s="119" t="n">
        <v>18413983</v>
      </c>
      <c r="F25" s="119" t="inlineStr">
        <is>
          <t>Nov</t>
        </is>
      </c>
      <c r="G25" s="119" t="n">
        <v>1</v>
      </c>
      <c r="H25" s="119" t="n">
        <v>2015</v>
      </c>
      <c r="I25" s="119" t="inlineStr">
        <is>
          <t>1991.tar.gz</t>
        </is>
      </c>
    </row>
    <row r="26" ht="12.8" customHeight="1" s="111">
      <c r="A26" s="119" t="inlineStr">
        <is>
          <t>-rw-rw-rw-</t>
        </is>
      </c>
      <c r="B26" s="119" t="n">
        <v>1</v>
      </c>
      <c r="C26" s="119" t="inlineStr">
        <is>
          <t>barry</t>
        </is>
      </c>
      <c r="D26" s="119" t="inlineStr">
        <is>
          <t>barry</t>
        </is>
      </c>
      <c r="E26" s="119" t="n">
        <v>4524476</v>
      </c>
      <c r="F26" s="119" t="inlineStr">
        <is>
          <t>Nov</t>
        </is>
      </c>
      <c r="G26" s="119" t="n">
        <v>1</v>
      </c>
      <c r="H26" s="119" t="n">
        <v>2015</v>
      </c>
      <c r="I26" s="119" t="inlineStr">
        <is>
          <t>1992.tar.gz</t>
        </is>
      </c>
    </row>
    <row r="27" ht="12.8" customHeight="1" s="111">
      <c r="A27" s="119" t="inlineStr">
        <is>
          <t>-rw-rw-rw-</t>
        </is>
      </c>
      <c r="B27" s="119" t="n">
        <v>1</v>
      </c>
      <c r="C27" s="119" t="inlineStr">
        <is>
          <t>barry</t>
        </is>
      </c>
      <c r="D27" s="119" t="inlineStr">
        <is>
          <t>barry</t>
        </is>
      </c>
      <c r="E27" s="119" t="n">
        <v>110</v>
      </c>
      <c r="F27" s="119" t="inlineStr">
        <is>
          <t>Nov</t>
        </is>
      </c>
      <c r="G27" s="119" t="n">
        <v>1</v>
      </c>
      <c r="H27" s="119" t="n">
        <v>2015</v>
      </c>
      <c r="I27" s="119" t="inlineStr">
        <is>
          <t>1993.tar.gz</t>
        </is>
      </c>
    </row>
    <row r="28" ht="12.8" customHeight="1" s="111">
      <c r="A28" s="119" t="inlineStr">
        <is>
          <t>-rw-rw-rw-</t>
        </is>
      </c>
      <c r="B28" s="119" t="n">
        <v>1</v>
      </c>
      <c r="C28" s="119" t="inlineStr">
        <is>
          <t>barry</t>
        </is>
      </c>
      <c r="D28" s="119" t="inlineStr">
        <is>
          <t>barry</t>
        </is>
      </c>
      <c r="E28" s="119" t="n">
        <v>110</v>
      </c>
      <c r="F28" s="119" t="inlineStr">
        <is>
          <t>Nov</t>
        </is>
      </c>
      <c r="G28" s="119" t="n">
        <v>1</v>
      </c>
      <c r="H28" s="119" t="n">
        <v>2015</v>
      </c>
      <c r="I28" s="119" t="inlineStr">
        <is>
          <t>1994.tar.gz</t>
        </is>
      </c>
    </row>
    <row r="29" ht="12.8" customHeight="1" s="111">
      <c r="A29" s="119" t="inlineStr">
        <is>
          <t>-rw-rw-rw-</t>
        </is>
      </c>
      <c r="B29" s="119" t="n">
        <v>1</v>
      </c>
      <c r="C29" s="119" t="inlineStr">
        <is>
          <t>barry</t>
        </is>
      </c>
      <c r="D29" s="119" t="inlineStr">
        <is>
          <t>barry</t>
        </is>
      </c>
      <c r="E29" s="119" t="n">
        <v>628204680</v>
      </c>
      <c r="F29" s="119" t="inlineStr">
        <is>
          <t>Nov</t>
        </is>
      </c>
      <c r="G29" s="119" t="n">
        <v>1</v>
      </c>
      <c r="H29" s="119" t="n">
        <v>2015</v>
      </c>
      <c r="I29" s="119" t="inlineStr">
        <is>
          <t>1995.tar.gz</t>
        </is>
      </c>
    </row>
    <row r="30" ht="12.8" customHeight="1" s="111">
      <c r="A30" s="119" t="inlineStr">
        <is>
          <t>-rw-rw-rw-</t>
        </is>
      </c>
      <c r="B30" s="119" t="n">
        <v>1</v>
      </c>
      <c r="C30" s="119" t="inlineStr">
        <is>
          <t>barry</t>
        </is>
      </c>
      <c r="D30" s="119" t="inlineStr">
        <is>
          <t>barry</t>
        </is>
      </c>
      <c r="E30" s="119" t="n">
        <v>110</v>
      </c>
      <c r="F30" s="119" t="inlineStr">
        <is>
          <t>Nov</t>
        </is>
      </c>
      <c r="G30" s="119" t="n">
        <v>1</v>
      </c>
      <c r="H30" s="119" t="n">
        <v>2015</v>
      </c>
      <c r="I30" s="119" t="inlineStr">
        <is>
          <t>1996.tar.gz</t>
        </is>
      </c>
    </row>
    <row r="31" ht="12.8" customHeight="1" s="111">
      <c r="A31" s="119" t="inlineStr">
        <is>
          <t>-rw-rw-rw-</t>
        </is>
      </c>
      <c r="B31" s="119" t="n">
        <v>1</v>
      </c>
      <c r="C31" s="119" t="inlineStr">
        <is>
          <t>barry</t>
        </is>
      </c>
      <c r="D31" s="119" t="inlineStr">
        <is>
          <t>barry</t>
        </is>
      </c>
      <c r="E31" s="119" t="n">
        <v>9568218</v>
      </c>
      <c r="F31" s="119" t="inlineStr">
        <is>
          <t>Nov</t>
        </is>
      </c>
      <c r="G31" s="119" t="n">
        <v>1</v>
      </c>
      <c r="H31" s="119" t="n">
        <v>2015</v>
      </c>
      <c r="I31" s="119" t="inlineStr">
        <is>
          <t>1997.tar.gz</t>
        </is>
      </c>
    </row>
    <row r="32" ht="12.8" customHeight="1" s="111">
      <c r="A32" s="119" t="inlineStr">
        <is>
          <t>-rw-rw-rw-</t>
        </is>
      </c>
      <c r="B32" s="119" t="n">
        <v>1</v>
      </c>
      <c r="C32" s="119" t="inlineStr">
        <is>
          <t>barry</t>
        </is>
      </c>
      <c r="D32" s="119" t="inlineStr">
        <is>
          <t>barry</t>
        </is>
      </c>
      <c r="E32" s="119" t="n">
        <v>110</v>
      </c>
      <c r="F32" s="119" t="inlineStr">
        <is>
          <t>Nov</t>
        </is>
      </c>
      <c r="G32" s="119" t="n">
        <v>1</v>
      </c>
      <c r="H32" s="119" t="n">
        <v>2015</v>
      </c>
      <c r="I32" s="119" t="inlineStr">
        <is>
          <t>1998.tar.gz</t>
        </is>
      </c>
    </row>
    <row r="33" ht="12.8" customHeight="1" s="111">
      <c r="A33" s="119" t="inlineStr">
        <is>
          <t>-rw-rw-rw-</t>
        </is>
      </c>
      <c r="B33" s="119" t="n">
        <v>1</v>
      </c>
      <c r="C33" s="119" t="inlineStr">
        <is>
          <t>barry</t>
        </is>
      </c>
      <c r="D33" s="119" t="inlineStr">
        <is>
          <t>barry</t>
        </is>
      </c>
      <c r="E33" s="119" t="n">
        <v>145851255</v>
      </c>
      <c r="F33" s="119" t="inlineStr">
        <is>
          <t>Nov</t>
        </is>
      </c>
      <c r="G33" s="119" t="n">
        <v>1</v>
      </c>
      <c r="H33" s="119" t="n">
        <v>2015</v>
      </c>
      <c r="I33" s="119" t="inlineStr">
        <is>
          <t>1999.tar.gz</t>
        </is>
      </c>
    </row>
    <row r="34" ht="12.8" customHeight="1" s="111">
      <c r="A34" s="119" t="inlineStr">
        <is>
          <t>-rw-rw-rw-</t>
        </is>
      </c>
      <c r="B34" s="119" t="n">
        <v>1</v>
      </c>
      <c r="C34" s="119" t="inlineStr">
        <is>
          <t>barry</t>
        </is>
      </c>
      <c r="D34" s="119" t="inlineStr">
        <is>
          <t>barry</t>
        </is>
      </c>
      <c r="E34" s="119" t="n">
        <v>47275869</v>
      </c>
      <c r="F34" s="119" t="inlineStr">
        <is>
          <t>Nov</t>
        </is>
      </c>
      <c r="G34" s="119" t="n">
        <v>1</v>
      </c>
      <c r="H34" s="119" t="n">
        <v>2015</v>
      </c>
      <c r="I34" s="119" t="inlineStr">
        <is>
          <t>2000.tar.gz</t>
        </is>
      </c>
    </row>
    <row r="35" ht="12.8" customHeight="1" s="111">
      <c r="A35" s="119" t="inlineStr">
        <is>
          <t>-rw-rw-rw-</t>
        </is>
      </c>
      <c r="B35" s="119" t="n">
        <v>1</v>
      </c>
      <c r="C35" s="119" t="inlineStr">
        <is>
          <t>barry</t>
        </is>
      </c>
      <c r="D35" s="119" t="inlineStr">
        <is>
          <t>barry</t>
        </is>
      </c>
      <c r="E35" s="119" t="n">
        <v>986966624</v>
      </c>
      <c r="F35" s="119" t="inlineStr">
        <is>
          <t>Nov</t>
        </is>
      </c>
      <c r="G35" s="119" t="n">
        <v>1</v>
      </c>
      <c r="H35" s="119" t="n">
        <v>2015</v>
      </c>
      <c r="I35" s="119" t="inlineStr">
        <is>
          <t>2001.tar.gz</t>
        </is>
      </c>
    </row>
    <row r="36" ht="12.8" customHeight="1" s="111">
      <c r="A36" s="119" t="inlineStr">
        <is>
          <t>-rw-rw-rw-</t>
        </is>
      </c>
      <c r="B36" s="119" t="n">
        <v>1</v>
      </c>
      <c r="C36" s="119" t="inlineStr">
        <is>
          <t>barry</t>
        </is>
      </c>
      <c r="D36" s="119" t="inlineStr">
        <is>
          <t>barry</t>
        </is>
      </c>
      <c r="E36" s="119" t="n">
        <v>10719658</v>
      </c>
      <c r="F36" s="119" t="inlineStr">
        <is>
          <t>Nov</t>
        </is>
      </c>
      <c r="G36" s="119" t="n">
        <v>1</v>
      </c>
      <c r="H36" s="119" t="n">
        <v>2015</v>
      </c>
      <c r="I36" s="119" t="inlineStr">
        <is>
          <t>2002.tar.gz</t>
        </is>
      </c>
    </row>
    <row r="37" ht="12.8" customHeight="1" s="111">
      <c r="A37" s="119" t="inlineStr">
        <is>
          <t>-rw-rw-rw-</t>
        </is>
      </c>
      <c r="B37" s="119" t="n">
        <v>1</v>
      </c>
      <c r="C37" s="119" t="inlineStr">
        <is>
          <t>barry</t>
        </is>
      </c>
      <c r="D37" s="119" t="inlineStr">
        <is>
          <t>barry</t>
        </is>
      </c>
      <c r="E37" s="119" t="n">
        <v>51935799</v>
      </c>
      <c r="F37" s="119" t="inlineStr">
        <is>
          <t>Nov</t>
        </is>
      </c>
      <c r="G37" s="119" t="n">
        <v>1</v>
      </c>
      <c r="H37" s="119" t="n">
        <v>2015</v>
      </c>
      <c r="I37" s="119" t="inlineStr">
        <is>
          <t>2003.tar.gz</t>
        </is>
      </c>
    </row>
    <row r="38" ht="12.8" customHeight="1" s="111">
      <c r="A38" s="119" t="inlineStr">
        <is>
          <t>-rw-rw-rw-</t>
        </is>
      </c>
      <c r="B38" s="119" t="n">
        <v>1</v>
      </c>
      <c r="C38" s="119" t="inlineStr">
        <is>
          <t>barry</t>
        </is>
      </c>
      <c r="D38" s="119" t="inlineStr">
        <is>
          <t>barry</t>
        </is>
      </c>
      <c r="E38" s="119" t="n">
        <v>242162785</v>
      </c>
      <c r="F38" s="119" t="inlineStr">
        <is>
          <t>Nov</t>
        </is>
      </c>
      <c r="G38" s="119" t="n">
        <v>1</v>
      </c>
      <c r="H38" s="119" t="n">
        <v>2015</v>
      </c>
      <c r="I38" s="119" t="inlineStr">
        <is>
          <t>2004.tar.gz</t>
        </is>
      </c>
    </row>
    <row r="39" ht="12.8" customHeight="1" s="111">
      <c r="A39" s="119" t="inlineStr">
        <is>
          <t>-rw-rw-rw-</t>
        </is>
      </c>
      <c r="B39" s="119" t="n">
        <v>1</v>
      </c>
      <c r="C39" s="119" t="inlineStr">
        <is>
          <t>barry</t>
        </is>
      </c>
      <c r="D39" s="119" t="inlineStr">
        <is>
          <t>barry</t>
        </is>
      </c>
      <c r="E39" s="119" t="n">
        <v>360305</v>
      </c>
      <c r="F39" s="119" t="inlineStr">
        <is>
          <t>Nov</t>
        </is>
      </c>
      <c r="G39" s="119" t="n">
        <v>1</v>
      </c>
      <c r="H39" s="119" t="n">
        <v>2015</v>
      </c>
      <c r="I39" s="119" t="inlineStr">
        <is>
          <t>2005.tar.gz</t>
        </is>
      </c>
    </row>
    <row r="40" ht="12.8" customHeight="1" s="111">
      <c r="A40" s="119" t="inlineStr">
        <is>
          <t>-rw-rw-rw-</t>
        </is>
      </c>
      <c r="B40" s="119" t="n">
        <v>1</v>
      </c>
      <c r="C40" s="119" t="inlineStr">
        <is>
          <t>barry</t>
        </is>
      </c>
      <c r="D40" s="119" t="inlineStr">
        <is>
          <t>barry</t>
        </is>
      </c>
      <c r="E40" s="119" t="n">
        <v>78935522</v>
      </c>
      <c r="F40" s="119" t="inlineStr">
        <is>
          <t>Nov</t>
        </is>
      </c>
      <c r="G40" s="119" t="n">
        <v>1</v>
      </c>
      <c r="H40" s="119" t="n">
        <v>2015</v>
      </c>
      <c r="I40" s="119" t="inlineStr">
        <is>
          <t>2006.tar.gz</t>
        </is>
      </c>
    </row>
    <row r="41" ht="12.8" customHeight="1" s="111">
      <c r="A41" s="119" t="inlineStr">
        <is>
          <t>-rw-rw-rw-</t>
        </is>
      </c>
      <c r="B41" s="119" t="n">
        <v>1</v>
      </c>
      <c r="C41" s="119" t="inlineStr">
        <is>
          <t>barry</t>
        </is>
      </c>
      <c r="D41" s="119" t="inlineStr">
        <is>
          <t>barry</t>
        </is>
      </c>
      <c r="E41" s="119" t="n">
        <v>569089908</v>
      </c>
      <c r="F41" s="119" t="inlineStr">
        <is>
          <t>Nov</t>
        </is>
      </c>
      <c r="G41" s="119" t="n">
        <v>1</v>
      </c>
      <c r="H41" s="119" t="n">
        <v>2015</v>
      </c>
      <c r="I41" s="119" t="inlineStr">
        <is>
          <t>2007.tar.gz</t>
        </is>
      </c>
    </row>
    <row r="42" ht="12.8" customHeight="1" s="111">
      <c r="A42" s="119" t="inlineStr">
        <is>
          <t>-rw-rw-rw-</t>
        </is>
      </c>
      <c r="B42" s="119" t="n">
        <v>1</v>
      </c>
      <c r="C42" s="119" t="inlineStr">
        <is>
          <t>barry</t>
        </is>
      </c>
      <c r="D42" s="119" t="inlineStr">
        <is>
          <t>barry</t>
        </is>
      </c>
      <c r="E42" s="119" t="n">
        <v>632522983</v>
      </c>
      <c r="F42" s="119" t="inlineStr">
        <is>
          <t>Nov</t>
        </is>
      </c>
      <c r="G42" s="119" t="n">
        <v>1</v>
      </c>
      <c r="H42" s="119" t="n">
        <v>2015</v>
      </c>
      <c r="I42" s="119" t="inlineStr">
        <is>
          <t>2008.tar.gz</t>
        </is>
      </c>
    </row>
    <row r="43" ht="12.8" customHeight="1" s="111">
      <c r="A43" s="119" t="inlineStr">
        <is>
          <t>-rw-rw-rw-</t>
        </is>
      </c>
      <c r="B43" s="119" t="n">
        <v>1</v>
      </c>
      <c r="C43" s="119" t="inlineStr">
        <is>
          <t>barry</t>
        </is>
      </c>
      <c r="D43" s="119" t="inlineStr">
        <is>
          <t>barry</t>
        </is>
      </c>
      <c r="E43" s="119" t="n">
        <v>1643559407</v>
      </c>
      <c r="F43" s="119" t="inlineStr">
        <is>
          <t>Nov</t>
        </is>
      </c>
      <c r="G43" s="119" t="n">
        <v>1</v>
      </c>
      <c r="H43" s="119" t="n">
        <v>2015</v>
      </c>
      <c r="I43" s="119" t="inlineStr">
        <is>
          <t>2009.tar.gz</t>
        </is>
      </c>
    </row>
    <row r="44" ht="12.8" customHeight="1" s="111">
      <c r="A44" s="119" t="inlineStr">
        <is>
          <t>-rw-rw-rw-</t>
        </is>
      </c>
      <c r="B44" s="119" t="n">
        <v>1</v>
      </c>
      <c r="C44" s="119" t="inlineStr">
        <is>
          <t>barry</t>
        </is>
      </c>
      <c r="D44" s="119" t="inlineStr">
        <is>
          <t>barry</t>
        </is>
      </c>
      <c r="E44" s="119" t="n">
        <v>1635082270</v>
      </c>
      <c r="F44" s="119" t="inlineStr">
        <is>
          <t>Nov</t>
        </is>
      </c>
      <c r="G44" s="119" t="n">
        <v>1</v>
      </c>
      <c r="H44" s="119" t="n">
        <v>2015</v>
      </c>
      <c r="I44" s="119" t="inlineStr">
        <is>
          <t>2010.tar.gz</t>
        </is>
      </c>
    </row>
    <row r="45" ht="12.8" customHeight="1" s="111">
      <c r="A45" s="119" t="inlineStr">
        <is>
          <t>-rw-rw-rw-</t>
        </is>
      </c>
      <c r="B45" s="119" t="n">
        <v>1</v>
      </c>
      <c r="C45" s="119" t="inlineStr">
        <is>
          <t>barry</t>
        </is>
      </c>
      <c r="D45" s="119" t="inlineStr">
        <is>
          <t>barry</t>
        </is>
      </c>
      <c r="E45" s="119" t="n">
        <v>3069006755</v>
      </c>
      <c r="F45" s="119" t="inlineStr">
        <is>
          <t>Nov</t>
        </is>
      </c>
      <c r="G45" s="119" t="n">
        <v>1</v>
      </c>
      <c r="H45" s="119" t="n">
        <v>2015</v>
      </c>
      <c r="I45" s="119" t="inlineStr">
        <is>
          <t>2011.tar.gz</t>
        </is>
      </c>
    </row>
    <row r="46" ht="12.8" customHeight="1" s="111">
      <c r="A46" s="119" t="inlineStr">
        <is>
          <t>-rw-rw-rw-</t>
        </is>
      </c>
      <c r="B46" s="119" t="n">
        <v>1</v>
      </c>
      <c r="C46" s="119" t="inlineStr">
        <is>
          <t>barry</t>
        </is>
      </c>
      <c r="D46" s="119" t="inlineStr">
        <is>
          <t>barry</t>
        </is>
      </c>
      <c r="E46" s="119" t="n">
        <v>136965077</v>
      </c>
      <c r="F46" s="119" t="inlineStr">
        <is>
          <t>Nov</t>
        </is>
      </c>
      <c r="G46" s="119" t="n">
        <v>1</v>
      </c>
      <c r="H46" s="119" t="n">
        <v>2015</v>
      </c>
      <c r="I46" s="119" t="inlineStr">
        <is>
          <t>2012.tar.gz</t>
        </is>
      </c>
    </row>
    <row r="47" ht="12.8" customHeight="1" s="111">
      <c r="A47" s="119" t="inlineStr">
        <is>
          <t>-rw-rw-rw-</t>
        </is>
      </c>
      <c r="B47" s="119" t="n">
        <v>1</v>
      </c>
      <c r="C47" s="119" t="inlineStr">
        <is>
          <t>barry</t>
        </is>
      </c>
      <c r="D47" s="119" t="inlineStr">
        <is>
          <t>barry</t>
        </is>
      </c>
      <c r="E47" s="119" t="n">
        <v>333445060</v>
      </c>
      <c r="F47" s="119" t="inlineStr">
        <is>
          <t>Nov</t>
        </is>
      </c>
      <c r="G47" s="119" t="n">
        <v>1</v>
      </c>
      <c r="H47" s="119" t="n">
        <v>2015</v>
      </c>
      <c r="I47" s="119" t="inlineStr">
        <is>
          <t>2013.tar.gz</t>
        </is>
      </c>
    </row>
    <row r="48" ht="12.8" customHeight="1" s="111">
      <c r="A48" s="119" t="inlineStr">
        <is>
          <t>-rw-rw-rw-</t>
        </is>
      </c>
      <c r="B48" s="119" t="n">
        <v>1</v>
      </c>
      <c r="C48" s="119" t="inlineStr">
        <is>
          <t>barry</t>
        </is>
      </c>
      <c r="D48" s="119" t="inlineStr">
        <is>
          <t>barry</t>
        </is>
      </c>
      <c r="E48" s="119" t="n">
        <v>21317001</v>
      </c>
      <c r="F48" s="119" t="inlineStr">
        <is>
          <t>Nov</t>
        </is>
      </c>
      <c r="G48" s="119" t="n">
        <v>1</v>
      </c>
      <c r="H48" s="119" t="n">
        <v>2015</v>
      </c>
      <c r="I48" s="119" t="inlineStr">
        <is>
          <t>2014.tar.gz</t>
        </is>
      </c>
    </row>
    <row r="49" ht="12.8" customHeight="1" s="111">
      <c r="A49" s="119" t="inlineStr">
        <is>
          <t>-rw-rw-r--</t>
        </is>
      </c>
      <c r="B49" s="119" t="n">
        <v>1</v>
      </c>
      <c r="C49" s="119" t="inlineStr">
        <is>
          <t>barry</t>
        </is>
      </c>
      <c r="D49" s="119" t="inlineStr">
        <is>
          <t>barry</t>
        </is>
      </c>
      <c r="E49" s="119" t="n">
        <v>270843223</v>
      </c>
      <c r="F49" s="119" t="inlineStr">
        <is>
          <t>Apr</t>
        </is>
      </c>
      <c r="G49" s="119" t="n">
        <v>3</v>
      </c>
      <c r="H49" s="119" t="n">
        <v>2016</v>
      </c>
      <c r="I49" s="119" t="inlineStr">
        <is>
          <t>2015.tar.gz</t>
        </is>
      </c>
    </row>
    <row r="50" ht="12.8" customHeight="1" s="111">
      <c r="A50" s="119" t="inlineStr">
        <is>
          <t>-rw-r--r--</t>
        </is>
      </c>
      <c r="B50" s="119" t="n">
        <v>1</v>
      </c>
      <c r="C50" s="119" t="inlineStr">
        <is>
          <t>barry</t>
        </is>
      </c>
      <c r="D50" s="119" t="inlineStr">
        <is>
          <t>barry</t>
        </is>
      </c>
      <c r="E50" s="119" t="n">
        <v>1206425968</v>
      </c>
      <c r="F50" s="119" t="inlineStr">
        <is>
          <t>Jun</t>
        </is>
      </c>
      <c r="G50" s="119" t="n">
        <v>3</v>
      </c>
      <c r="H50" s="119" t="n">
        <v>2020</v>
      </c>
      <c r="I50" s="119" t="inlineStr">
        <is>
          <t>2016.tar.xz</t>
        </is>
      </c>
    </row>
    <row r="51" ht="12.8" customHeight="1" s="111">
      <c r="A51" s="119" t="inlineStr">
        <is>
          <t>-rw-r--r--</t>
        </is>
      </c>
      <c r="B51" s="119" t="n">
        <v>1</v>
      </c>
      <c r="C51" s="119" t="inlineStr">
        <is>
          <t>barry</t>
        </is>
      </c>
      <c r="D51" s="119" t="inlineStr">
        <is>
          <t>barry</t>
        </is>
      </c>
      <c r="E51" s="119" t="n">
        <v>2805989376</v>
      </c>
      <c r="F51" s="119" t="inlineStr">
        <is>
          <t>Jun</t>
        </is>
      </c>
      <c r="G51" s="119" t="n">
        <v>3</v>
      </c>
      <c r="H51" s="119" t="n">
        <v>2020</v>
      </c>
      <c r="I51" s="119" t="inlineStr">
        <is>
          <t>2017.tar.xz</t>
        </is>
      </c>
    </row>
    <row r="52" ht="12.8" customHeight="1" s="111">
      <c r="A52" s="119" t="inlineStr">
        <is>
          <t>drwxr-xr-x</t>
        </is>
      </c>
      <c r="B52" s="119" t="n">
        <v>2</v>
      </c>
      <c r="C52" s="119" t="inlineStr">
        <is>
          <t>barry</t>
        </is>
      </c>
      <c r="D52" s="119" t="inlineStr">
        <is>
          <t>barry</t>
        </is>
      </c>
      <c r="E52" s="119" t="n">
        <v>4096</v>
      </c>
      <c r="F52" s="119" t="inlineStr">
        <is>
          <t>Apr</t>
        </is>
      </c>
      <c r="G52" s="119" t="n">
        <v>20</v>
      </c>
      <c r="H52" s="119" t="n">
        <v>2011</v>
      </c>
      <c r="I52" s="119" t="inlineStr">
        <is>
          <t>BlackBerry/</t>
        </is>
      </c>
    </row>
    <row r="53" ht="12.8" customHeight="1" s="111">
      <c r="A53" s="119" t="inlineStr">
        <is>
          <t>-rw-rw-rw-</t>
        </is>
      </c>
      <c r="B53" s="119" t="n">
        <v>1</v>
      </c>
      <c r="C53" s="119" t="inlineStr">
        <is>
          <t>barry</t>
        </is>
      </c>
      <c r="D53" s="119" t="inlineStr">
        <is>
          <t>barry</t>
        </is>
      </c>
      <c r="E53" s="119" t="n">
        <v>18670832</v>
      </c>
      <c r="F53" s="119" t="inlineStr">
        <is>
          <t>Nov</t>
        </is>
      </c>
      <c r="G53" s="119" t="n">
        <v>1</v>
      </c>
      <c r="H53" s="119" t="n">
        <v>2015</v>
      </c>
      <c r="I53" s="119" t="inlineStr">
        <is>
          <t>BlackBerry.tar.gz</t>
        </is>
      </c>
    </row>
    <row r="54" ht="12.8" customHeight="1" s="111">
      <c r="A54" s="119" t="inlineStr">
        <is>
          <t>-rw-rw-rw-</t>
        </is>
      </c>
      <c r="B54" s="119" t="n">
        <v>1</v>
      </c>
      <c r="C54" s="119" t="inlineStr">
        <is>
          <t>barry</t>
        </is>
      </c>
      <c r="D54" s="119" t="inlineStr">
        <is>
          <t>barry</t>
        </is>
      </c>
      <c r="E54" s="119" t="n">
        <v>388337668</v>
      </c>
      <c r="F54" s="119" t="inlineStr">
        <is>
          <t>Nov</t>
        </is>
      </c>
      <c r="G54" s="119" t="n">
        <v>1</v>
      </c>
      <c r="H54" s="119" t="n">
        <v>2015</v>
      </c>
      <c r="I54" s="119" t="inlineStr">
        <is>
          <t>For_Sale.tar.gz</t>
        </is>
      </c>
    </row>
    <row r="55" ht="12.8" customHeight="1" s="111">
      <c r="A55" s="119" t="inlineStr">
        <is>
          <t>-rw-rw-rw-</t>
        </is>
      </c>
      <c r="B55" s="119" t="n">
        <v>1</v>
      </c>
      <c r="C55" s="119" t="inlineStr">
        <is>
          <t>barry</t>
        </is>
      </c>
      <c r="D55" s="119" t="inlineStr">
        <is>
          <t>barry</t>
        </is>
      </c>
      <c r="E55" s="119" t="n">
        <v>13376194</v>
      </c>
      <c r="F55" s="119" t="inlineStr">
        <is>
          <t>Nov</t>
        </is>
      </c>
      <c r="G55" s="119" t="n">
        <v>1</v>
      </c>
      <c r="H55" s="119" t="n">
        <v>2015</v>
      </c>
      <c r="I55" s="119" t="inlineStr">
        <is>
          <t>Jeff_and_Mell.tar.gz</t>
        </is>
      </c>
    </row>
    <row r="56" ht="12.8" customHeight="1" s="111">
      <c r="A56" s="119" t="inlineStr">
        <is>
          <t>-rw-rw-rw-</t>
        </is>
      </c>
      <c r="B56" s="119" t="n">
        <v>1</v>
      </c>
      <c r="C56" s="119" t="inlineStr">
        <is>
          <t>barry</t>
        </is>
      </c>
      <c r="D56" s="119" t="inlineStr">
        <is>
          <t>barry</t>
        </is>
      </c>
      <c r="E56" s="119" t="n">
        <v>18641744</v>
      </c>
      <c r="F56" s="119" t="inlineStr">
        <is>
          <t>Nov</t>
        </is>
      </c>
      <c r="G56" s="119" t="n">
        <v>1</v>
      </c>
      <c r="H56" s="119" t="n">
        <v>2015</v>
      </c>
      <c r="I56" s="119" t="inlineStr">
        <is>
          <t>Schick.tar.gz</t>
        </is>
      </c>
    </row>
    <row r="57" ht="12.8" customHeight="1" s="111">
      <c r="A57" s="119" t="inlineStr">
        <is>
          <t>-rw-rw-r--</t>
        </is>
      </c>
      <c r="B57" s="119" t="n">
        <v>1</v>
      </c>
      <c r="C57" s="119" t="inlineStr">
        <is>
          <t>barry</t>
        </is>
      </c>
      <c r="D57" s="119" t="inlineStr">
        <is>
          <t>barry</t>
        </is>
      </c>
      <c r="E57" s="119" t="n">
        <v>325480964</v>
      </c>
      <c r="F57" s="119" t="inlineStr">
        <is>
          <t>Dec</t>
        </is>
      </c>
      <c r="G57" s="119" t="n">
        <v>20</v>
      </c>
      <c r="H57" s="217" t="n">
        <v>0.79375</v>
      </c>
      <c r="I57" s="119" t="inlineStr">
        <is>
          <t>VeraBuss.tar.xz</t>
        </is>
      </c>
    </row>
    <row r="58" ht="12.8" customHeight="1" s="111">
      <c r="A58" s="119" t="inlineStr">
        <is>
          <t>(base)</t>
        </is>
      </c>
      <c r="B58" s="119" t="inlineStr">
        <is>
          <t>barry@caladan-2004:/media/barry/adc02dae-8d1c-4eeb-aeba-2c49dff9565f$</t>
        </is>
      </c>
    </row>
    <row r="59" ht="12.8" customHeight="1" s="111">
      <c r="A59" s="119" t="inlineStr">
        <is>
          <t>du</t>
        </is>
      </c>
      <c r="B59" s="119" t="inlineStr">
        <is>
          <t>-sh</t>
        </is>
      </c>
      <c r="C59" s="119" t="inlineStr">
        <is>
          <t>.</t>
        </is>
      </c>
      <c r="G59" s="119" t="inlineStr">
        <is>
          <t>20G	.</t>
        </is>
      </c>
    </row>
  </sheetData>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filterMode="0">
    <outlinePr summaryBelow="1" summaryRight="1"/>
    <pageSetUpPr fitToPage="0"/>
  </sheetPr>
  <dimension ref="A1:I14"/>
  <sheetViews>
    <sheetView showFormulas="0" showGridLines="1" showRowColHeaders="1" showZeros="1" rightToLeft="0" tabSelected="0" showOutlineSymbols="1" defaultGridColor="1" view="normal" topLeftCell="A1" colorId="64" zoomScale="130" zoomScaleNormal="130" zoomScalePageLayoutView="100" workbookViewId="0">
      <selection pane="topLeft" activeCell="I1" activeCellId="0" sqref="I1"/>
    </sheetView>
  </sheetViews>
  <sheetFormatPr baseColWidth="8" defaultColWidth="12.15625" defaultRowHeight="12.8" zeroHeight="0" outlineLevelRow="0"/>
  <sheetData>
    <row r="1" ht="12.8" customHeight="1" s="111">
      <c r="A1" s="119" t="inlineStr">
        <is>
          <t>(base)</t>
        </is>
      </c>
      <c r="B1" s="119" t="inlineStr">
        <is>
          <t>barry@caladan-2004:/media/barry/IBMArchive$</t>
        </is>
      </c>
      <c r="I1" s="119" t="inlineStr">
        <is>
          <t>ll</t>
        </is>
      </c>
    </row>
    <row r="2" ht="12.8" customHeight="1" s="111">
      <c r="A2" s="119" t="inlineStr">
        <is>
          <t>total</t>
        </is>
      </c>
      <c r="B2" s="119" t="n">
        <v>40</v>
      </c>
    </row>
    <row r="3" ht="12.8" customHeight="1" s="111">
      <c r="A3" s="119" t="inlineStr">
        <is>
          <t>drwxrwxrwx</t>
        </is>
      </c>
      <c r="B3" s="119" t="n">
        <v>10</v>
      </c>
      <c r="C3" s="119" t="inlineStr">
        <is>
          <t>barry</t>
        </is>
      </c>
      <c r="D3" s="119" t="inlineStr">
        <is>
          <t>barry</t>
        </is>
      </c>
      <c r="E3" s="119" t="n">
        <v>4096</v>
      </c>
      <c r="F3" s="119" t="inlineStr">
        <is>
          <t>Oct</t>
        </is>
      </c>
      <c r="G3" s="119" t="n">
        <v>20</v>
      </c>
      <c r="H3" s="119" t="n">
        <v>2020</v>
      </c>
      <c r="I3" s="119" t="inlineStr">
        <is>
          <t>./</t>
        </is>
      </c>
    </row>
    <row r="4" ht="12.8" customHeight="1" s="111">
      <c r="A4" s="119" t="inlineStr">
        <is>
          <t>drwxr-x---+</t>
        </is>
      </c>
      <c r="B4" s="119" t="n">
        <v>3</v>
      </c>
      <c r="C4" s="119" t="inlineStr">
        <is>
          <t>root</t>
        </is>
      </c>
      <c r="D4" s="119" t="inlineStr">
        <is>
          <t>root</t>
        </is>
      </c>
      <c r="E4" s="119" t="n">
        <v>4096</v>
      </c>
      <c r="F4" s="119" t="inlineStr">
        <is>
          <t>May</t>
        </is>
      </c>
      <c r="G4" s="119" t="n">
        <v>21</v>
      </c>
      <c r="H4" s="217" t="n">
        <v>0.4513888888888889</v>
      </c>
      <c r="I4" s="119" t="inlineStr">
        <is>
          <t>../</t>
        </is>
      </c>
    </row>
    <row r="5" ht="12.8" customHeight="1" s="111">
      <c r="A5" s="119" t="inlineStr">
        <is>
          <t>drwxr-xr-x</t>
        </is>
      </c>
      <c r="B5" s="119" t="n">
        <v>11</v>
      </c>
      <c r="C5" s="119" t="inlineStr">
        <is>
          <t>barry</t>
        </is>
      </c>
      <c r="D5" s="119" t="inlineStr">
        <is>
          <t>barry</t>
        </is>
      </c>
      <c r="E5" s="119" t="n">
        <v>4096</v>
      </c>
      <c r="F5" s="119" t="inlineStr">
        <is>
          <t>Sep</t>
        </is>
      </c>
      <c r="G5" s="119" t="n">
        <v>4</v>
      </c>
      <c r="H5" s="119" t="n">
        <v>2020</v>
      </c>
      <c r="I5" s="119" t="inlineStr">
        <is>
          <t>ActiveFilesets/</t>
        </is>
      </c>
    </row>
    <row r="6" ht="12.8" customHeight="1" s="111">
      <c r="A6" s="119" t="inlineStr">
        <is>
          <t>drwxr-xr-x</t>
        </is>
      </c>
      <c r="B6" s="119" t="n">
        <v>10</v>
      </c>
      <c r="C6" s="119" t="inlineStr">
        <is>
          <t>barry</t>
        </is>
      </c>
      <c r="D6" s="119" t="inlineStr">
        <is>
          <t>barry</t>
        </is>
      </c>
      <c r="E6" s="119" t="n">
        <v>4096</v>
      </c>
      <c r="F6" s="119" t="inlineStr">
        <is>
          <t>Aug</t>
        </is>
      </c>
      <c r="G6" s="119" t="n">
        <v>13</v>
      </c>
      <c r="H6" s="119" t="n">
        <v>2020</v>
      </c>
      <c r="I6" s="119" t="inlineStr">
        <is>
          <t>ArchivedFilesets/</t>
        </is>
      </c>
    </row>
    <row r="7" ht="12.8" customHeight="1" s="111">
      <c r="A7" s="119" t="inlineStr">
        <is>
          <t>drwx------</t>
        </is>
      </c>
      <c r="B7" s="119" t="n">
        <v>4</v>
      </c>
      <c r="C7" s="119" t="inlineStr">
        <is>
          <t>barry</t>
        </is>
      </c>
      <c r="D7" s="119" t="inlineStr">
        <is>
          <t>barry</t>
        </is>
      </c>
      <c r="E7" s="119" t="n">
        <v>4096</v>
      </c>
      <c r="F7" s="119" t="inlineStr">
        <is>
          <t>Aug</t>
        </is>
      </c>
      <c r="G7" s="119" t="n">
        <v>13</v>
      </c>
      <c r="H7" s="119" t="n">
        <v>2020</v>
      </c>
      <c r="I7" s="119" t="inlineStr">
        <is>
          <t>Archive-KORN_TOOLKIT/</t>
        </is>
      </c>
    </row>
    <row r="8" ht="12.8" customHeight="1" s="111">
      <c r="A8" s="119" t="inlineStr">
        <is>
          <t>drwxrwxr-x.</t>
        </is>
      </c>
      <c r="B8" s="119" t="n">
        <v>3</v>
      </c>
      <c r="C8" s="119" t="inlineStr">
        <is>
          <t>barry</t>
        </is>
      </c>
      <c r="D8" s="119" t="inlineStr">
        <is>
          <t>barry</t>
        </is>
      </c>
      <c r="E8" s="119" t="n">
        <v>4096</v>
      </c>
      <c r="F8" s="119" t="inlineStr">
        <is>
          <t>Oct</t>
        </is>
      </c>
      <c r="G8" s="119" t="n">
        <v>20</v>
      </c>
      <c r="H8" s="119" t="n">
        <v>2020</v>
      </c>
      <c r="I8" s="119" t="inlineStr">
        <is>
          <t>backups/</t>
        </is>
      </c>
    </row>
    <row r="9" ht="12.8" customHeight="1" s="111">
      <c r="A9" s="119" t="inlineStr">
        <is>
          <t>drwxr-xr-x.</t>
        </is>
      </c>
      <c r="B9" s="119" t="n">
        <v>4</v>
      </c>
      <c r="C9" s="119" t="inlineStr">
        <is>
          <t>barry</t>
        </is>
      </c>
      <c r="D9" s="119" t="inlineStr">
        <is>
          <t>barry</t>
        </is>
      </c>
      <c r="E9" s="119" t="n">
        <v>4096</v>
      </c>
      <c r="F9" s="119" t="inlineStr">
        <is>
          <t>Aug</t>
        </is>
      </c>
      <c r="G9" s="119" t="n">
        <v>13</v>
      </c>
      <c r="H9" s="119" t="n">
        <v>2020</v>
      </c>
      <c r="I9" s="119" t="inlineStr">
        <is>
          <t>NotesArchive/</t>
        </is>
      </c>
    </row>
    <row r="10" ht="12.8" customHeight="1" s="111">
      <c r="A10" s="119" t="inlineStr">
        <is>
          <t>drwxr-xr-x.</t>
        </is>
      </c>
      <c r="B10" s="119" t="n">
        <v>2</v>
      </c>
      <c r="C10" s="119" t="inlineStr">
        <is>
          <t>barry</t>
        </is>
      </c>
      <c r="D10" s="119" t="inlineStr">
        <is>
          <t>barry</t>
        </is>
      </c>
      <c r="E10" s="119" t="n">
        <v>4096</v>
      </c>
      <c r="F10" s="119" t="inlineStr">
        <is>
          <t>Aug</t>
        </is>
      </c>
      <c r="G10" s="119" t="n">
        <v>13</v>
      </c>
      <c r="H10" s="119" t="n">
        <v>2020</v>
      </c>
      <c r="I10" s="119" t="inlineStr">
        <is>
          <t>NotesReplica/</t>
        </is>
      </c>
    </row>
    <row r="11" ht="12.8" customHeight="1" s="111">
      <c r="A11" s="119" t="inlineStr">
        <is>
          <t>drwx------</t>
        </is>
      </c>
      <c r="B11" s="119" t="n">
        <v>5</v>
      </c>
      <c r="C11" s="119" t="inlineStr">
        <is>
          <t>barry</t>
        </is>
      </c>
      <c r="D11" s="119" t="inlineStr">
        <is>
          <t>barry</t>
        </is>
      </c>
      <c r="E11" s="119" t="n">
        <v>4096</v>
      </c>
      <c r="F11" s="119" t="inlineStr">
        <is>
          <t>Aug</t>
        </is>
      </c>
      <c r="G11" s="119" t="n">
        <v>4</v>
      </c>
      <c r="H11" s="119" t="n">
        <v>2020</v>
      </c>
      <c r="I11" s="119" t="inlineStr">
        <is>
          <t>.Trash-1000/</t>
        </is>
      </c>
    </row>
    <row r="12" ht="12.8" customHeight="1" s="111">
      <c r="A12" s="119" t="inlineStr">
        <is>
          <t>drwx------.</t>
        </is>
      </c>
      <c r="B12" s="119" t="n">
        <v>5</v>
      </c>
      <c r="C12" s="119" t="inlineStr">
        <is>
          <t>barry</t>
        </is>
      </c>
      <c r="D12" s="119" t="inlineStr">
        <is>
          <t>barry</t>
        </is>
      </c>
      <c r="E12" s="119" t="n">
        <v>4096</v>
      </c>
      <c r="F12" s="119" t="inlineStr">
        <is>
          <t>Jul</t>
        </is>
      </c>
      <c r="G12" s="119" t="n">
        <v>29</v>
      </c>
      <c r="H12" s="119" t="n">
        <v>2020</v>
      </c>
      <c r="I12" s="119" t="inlineStr">
        <is>
          <t>.Trash-500/</t>
        </is>
      </c>
    </row>
    <row r="13" ht="12.8" customHeight="1" s="111">
      <c r="A13" s="119" t="inlineStr">
        <is>
          <t>(base)</t>
        </is>
      </c>
      <c r="B13" s="119" t="inlineStr">
        <is>
          <t>barry@caladan-2004:/media/barry/IBMArchive$</t>
        </is>
      </c>
    </row>
    <row r="14" ht="12.8" customHeight="1" s="111">
      <c r="A14" s="119" t="inlineStr">
        <is>
          <t>du</t>
        </is>
      </c>
      <c r="B14" s="119" t="inlineStr">
        <is>
          <t>-sh</t>
        </is>
      </c>
      <c r="C14" s="119" t="inlineStr">
        <is>
          <t>.</t>
        </is>
      </c>
      <c r="G14" s="119" t="inlineStr">
        <is>
          <t>30G	.</t>
        </is>
      </c>
    </row>
  </sheetData>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2.xml><?xml version="1.0" encoding="utf-8"?>
<worksheet xmlns="http://schemas.openxmlformats.org/spreadsheetml/2006/main">
  <sheetPr filterMode="0">
    <outlinePr summaryBelow="1" summaryRight="1"/>
    <pageSetUpPr fitToPage="0"/>
  </sheetPr>
  <dimension ref="A1:I30"/>
  <sheetViews>
    <sheetView showFormulas="0" showGridLines="1" showRowColHeaders="1" showZeros="1" rightToLeft="0" tabSelected="0" showOutlineSymbols="1" defaultGridColor="1" view="normal" topLeftCell="A1" colorId="64" zoomScale="130" zoomScaleNormal="130" zoomScalePageLayoutView="100" workbookViewId="0">
      <selection pane="topLeft" activeCell="I1" activeCellId="0" sqref="I1"/>
    </sheetView>
  </sheetViews>
  <sheetFormatPr baseColWidth="8" defaultColWidth="12.15625" defaultRowHeight="12.8" zeroHeight="0" outlineLevelRow="0"/>
  <sheetData>
    <row r="1" ht="12.8" customHeight="1" s="111">
      <c r="A1" s="119" t="inlineStr">
        <is>
          <t>(base)</t>
        </is>
      </c>
      <c r="B1" s="119" t="inlineStr">
        <is>
          <t>barry@caladan-2004:/media/barry/GitBackup$</t>
        </is>
      </c>
      <c r="I1" s="119" t="inlineStr">
        <is>
          <t>ll</t>
        </is>
      </c>
    </row>
    <row r="2" ht="12.8" customHeight="1" s="111">
      <c r="A2" s="119" t="inlineStr">
        <is>
          <t>total</t>
        </is>
      </c>
      <c r="B2" s="119" t="n">
        <v>2160912</v>
      </c>
    </row>
    <row r="3" ht="12.8" customHeight="1" s="111">
      <c r="A3" s="119" t="inlineStr">
        <is>
          <t>drwxrwxrwx</t>
        </is>
      </c>
      <c r="B3" s="119" t="n">
        <v>3</v>
      </c>
      <c r="C3" s="119" t="inlineStr">
        <is>
          <t>root</t>
        </is>
      </c>
      <c r="D3" s="119" t="inlineStr">
        <is>
          <t>root</t>
        </is>
      </c>
      <c r="E3" s="119" t="n">
        <v>4096</v>
      </c>
      <c r="F3" s="119" t="inlineStr">
        <is>
          <t>Apr</t>
        </is>
      </c>
      <c r="G3" s="119" t="n">
        <v>3</v>
      </c>
      <c r="H3" s="119" t="n">
        <v>2016</v>
      </c>
      <c r="I3" s="119" t="inlineStr">
        <is>
          <t>./</t>
        </is>
      </c>
    </row>
    <row r="4" ht="12.8" customHeight="1" s="111">
      <c r="A4" s="119" t="inlineStr">
        <is>
          <t>drwxr-x---+</t>
        </is>
      </c>
      <c r="B4" s="119" t="n">
        <v>3</v>
      </c>
      <c r="C4" s="119" t="inlineStr">
        <is>
          <t>root</t>
        </is>
      </c>
      <c r="D4" s="119" t="inlineStr">
        <is>
          <t>root</t>
        </is>
      </c>
      <c r="E4" s="119" t="n">
        <v>4096</v>
      </c>
      <c r="F4" s="119" t="inlineStr">
        <is>
          <t>May</t>
        </is>
      </c>
      <c r="G4" s="119" t="n">
        <v>21</v>
      </c>
      <c r="H4" s="217" t="n">
        <v>0.4541666666666667</v>
      </c>
      <c r="I4" s="119" t="inlineStr">
        <is>
          <t>../</t>
        </is>
      </c>
    </row>
    <row r="5" ht="12.8" customHeight="1" s="111">
      <c r="A5" s="119" t="inlineStr">
        <is>
          <t>-rw-rw-r--</t>
        </is>
      </c>
      <c r="B5" s="119" t="n">
        <v>1</v>
      </c>
      <c r="C5" s="119" t="inlineStr">
        <is>
          <t>barry</t>
        </is>
      </c>
      <c r="D5" s="119" t="inlineStr">
        <is>
          <t>barry</t>
        </is>
      </c>
      <c r="E5" s="119" t="n">
        <v>34337685</v>
      </c>
      <c r="F5" s="119" t="inlineStr">
        <is>
          <t>Apr</t>
        </is>
      </c>
      <c r="G5" s="119" t="n">
        <v>3</v>
      </c>
      <c r="H5" s="119" t="n">
        <v>2016</v>
      </c>
      <c r="I5" s="119" t="inlineStr">
        <is>
          <t>Blox.tar.gz</t>
        </is>
      </c>
    </row>
    <row r="6" ht="12.8" customHeight="1" s="111">
      <c r="A6" s="119" t="inlineStr">
        <is>
          <t>-rw-rw-r--</t>
        </is>
      </c>
      <c r="B6" s="119" t="n">
        <v>1</v>
      </c>
      <c r="C6" s="119" t="inlineStr">
        <is>
          <t>barry</t>
        </is>
      </c>
      <c r="D6" s="119" t="inlineStr">
        <is>
          <t>barry</t>
        </is>
      </c>
      <c r="E6" s="119" t="n">
        <v>84135943</v>
      </c>
      <c r="F6" s="119" t="inlineStr">
        <is>
          <t>Nov</t>
        </is>
      </c>
      <c r="G6" s="119" t="n">
        <v>1</v>
      </c>
      <c r="H6" s="119" t="n">
        <v>2015</v>
      </c>
      <c r="I6" s="119" t="inlineStr">
        <is>
          <t>coursera-android.tar.gz</t>
        </is>
      </c>
    </row>
    <row r="7" ht="12.8" customHeight="1" s="111">
      <c r="A7" s="119" t="inlineStr">
        <is>
          <t>-rw-rw-r--</t>
        </is>
      </c>
      <c r="B7" s="119" t="n">
        <v>1</v>
      </c>
      <c r="C7" s="119" t="inlineStr">
        <is>
          <t>barry</t>
        </is>
      </c>
      <c r="D7" s="119" t="inlineStr">
        <is>
          <t>barry</t>
        </is>
      </c>
      <c r="E7" s="119" t="n">
        <v>166916322</v>
      </c>
      <c r="F7" s="119" t="inlineStr">
        <is>
          <t>Nov</t>
        </is>
      </c>
      <c r="G7" s="119" t="n">
        <v>1</v>
      </c>
      <c r="H7" s="119" t="n">
        <v>2015</v>
      </c>
      <c r="I7" s="119" t="inlineStr">
        <is>
          <t>Espace_Android.tar.gz</t>
        </is>
      </c>
    </row>
    <row r="8" ht="12.8" customHeight="1" s="111">
      <c r="A8" s="119" t="inlineStr">
        <is>
          <t>-rw-rw-r--</t>
        </is>
      </c>
      <c r="B8" s="119" t="n">
        <v>1</v>
      </c>
      <c r="C8" s="119" t="inlineStr">
        <is>
          <t>barry</t>
        </is>
      </c>
      <c r="D8" s="119" t="inlineStr">
        <is>
          <t>barry</t>
        </is>
      </c>
      <c r="E8" s="119" t="n">
        <v>591456285</v>
      </c>
      <c r="F8" s="119" t="inlineStr">
        <is>
          <t>Nov</t>
        </is>
      </c>
      <c r="G8" s="119" t="n">
        <v>1</v>
      </c>
      <c r="H8" s="119" t="n">
        <v>2015</v>
      </c>
      <c r="I8" s="119" t="inlineStr">
        <is>
          <t>Espace_Caladan.tar.gz</t>
        </is>
      </c>
    </row>
    <row r="9" ht="12.8" customHeight="1" s="111">
      <c r="A9" s="119" t="inlineStr">
        <is>
          <t>-rw-rw-r--</t>
        </is>
      </c>
      <c r="B9" s="119" t="n">
        <v>1</v>
      </c>
      <c r="C9" s="119" t="inlineStr">
        <is>
          <t>barry</t>
        </is>
      </c>
      <c r="D9" s="119" t="inlineStr">
        <is>
          <t>barry</t>
        </is>
      </c>
      <c r="E9" s="119" t="n">
        <v>398958111</v>
      </c>
      <c r="F9" s="119" t="inlineStr">
        <is>
          <t>Nov</t>
        </is>
      </c>
      <c r="G9" s="119" t="n">
        <v>1</v>
      </c>
      <c r="H9" s="119" t="n">
        <v>2015</v>
      </c>
      <c r="I9" s="119" t="inlineStr">
        <is>
          <t>Espace_Coursera.tar.gz</t>
        </is>
      </c>
    </row>
    <row r="10" ht="12.8" customHeight="1" s="111">
      <c r="A10" s="119" t="inlineStr">
        <is>
          <t>drwxrwxrwx</t>
        </is>
      </c>
      <c r="B10" s="119" t="n">
        <v>2</v>
      </c>
      <c r="C10" s="119" t="inlineStr">
        <is>
          <t>root</t>
        </is>
      </c>
      <c r="D10" s="119" t="inlineStr">
        <is>
          <t>root</t>
        </is>
      </c>
      <c r="E10" s="119" t="n">
        <v>16384</v>
      </c>
      <c r="F10" s="119" t="inlineStr">
        <is>
          <t>Nov</t>
        </is>
      </c>
      <c r="G10" s="119" t="n">
        <v>1</v>
      </c>
      <c r="H10" s="119" t="n">
        <v>2015</v>
      </c>
      <c r="I10" s="119" t="inlineStr">
        <is>
          <t>lost+found/</t>
        </is>
      </c>
    </row>
    <row r="11" ht="12.8" customHeight="1" s="111">
      <c r="A11" s="119" t="inlineStr">
        <is>
          <t>-rw-rw-r--</t>
        </is>
      </c>
      <c r="B11" s="119" t="n">
        <v>1</v>
      </c>
      <c r="C11" s="119" t="inlineStr">
        <is>
          <t>barry</t>
        </is>
      </c>
      <c r="D11" s="119" t="inlineStr">
        <is>
          <t>barry</t>
        </is>
      </c>
      <c r="E11" s="119" t="n">
        <v>7491174</v>
      </c>
      <c r="F11" s="119" t="inlineStr">
        <is>
          <t>Nov</t>
        </is>
      </c>
      <c r="G11" s="119" t="n">
        <v>1</v>
      </c>
      <c r="H11" s="119" t="n">
        <v>2015</v>
      </c>
      <c r="I11" s="119" t="inlineStr">
        <is>
          <t>mobilecloud-14.tar.gz</t>
        </is>
      </c>
    </row>
    <row r="12" ht="12.8" customHeight="1" s="111">
      <c r="A12" s="119" t="inlineStr">
        <is>
          <t>-rw-rw-r--</t>
        </is>
      </c>
      <c r="B12" s="119" t="n">
        <v>1</v>
      </c>
      <c r="C12" s="119" t="inlineStr">
        <is>
          <t>barry</t>
        </is>
      </c>
      <c r="D12" s="119" t="inlineStr">
        <is>
          <t>barry</t>
        </is>
      </c>
      <c r="E12" s="119" t="n">
        <v>22347703</v>
      </c>
      <c r="F12" s="119" t="inlineStr">
        <is>
          <t>Nov</t>
        </is>
      </c>
      <c r="G12" s="119" t="n">
        <v>1</v>
      </c>
      <c r="H12" s="119" t="n">
        <v>2015</v>
      </c>
      <c r="I12" s="119" t="inlineStr">
        <is>
          <t>mobilecloud-15.tar.gz</t>
        </is>
      </c>
    </row>
    <row r="13" ht="12.8" customHeight="1" s="111">
      <c r="A13" s="119" t="inlineStr">
        <is>
          <t>-rw-rw-r--</t>
        </is>
      </c>
      <c r="B13" s="119" t="n">
        <v>1</v>
      </c>
      <c r="C13" s="119" t="inlineStr">
        <is>
          <t>barry</t>
        </is>
      </c>
      <c r="D13" s="119" t="inlineStr">
        <is>
          <t>barry</t>
        </is>
      </c>
      <c r="E13" s="119" t="n">
        <v>2726716</v>
      </c>
      <c r="F13" s="119" t="inlineStr">
        <is>
          <t>Nov</t>
        </is>
      </c>
      <c r="G13" s="119" t="n">
        <v>1</v>
      </c>
      <c r="H13" s="119" t="n">
        <v>2015</v>
      </c>
      <c r="I13" s="119" t="inlineStr">
        <is>
          <t>mobilecloudsecurity-15.tar.gz</t>
        </is>
      </c>
    </row>
    <row r="14" ht="12.8" customHeight="1" s="111">
      <c r="A14" s="119" t="inlineStr">
        <is>
          <t>-rw-rw-r--</t>
        </is>
      </c>
      <c r="B14" s="119" t="n">
        <v>1</v>
      </c>
      <c r="C14" s="119" t="inlineStr">
        <is>
          <t>barry</t>
        </is>
      </c>
      <c r="D14" s="119" t="inlineStr">
        <is>
          <t>barry</t>
        </is>
      </c>
      <c r="E14" s="119" t="n">
        <v>18826494</v>
      </c>
      <c r="F14" s="119" t="inlineStr">
        <is>
          <t>Nov</t>
        </is>
      </c>
      <c r="G14" s="119" t="n">
        <v>1</v>
      </c>
      <c r="H14" s="119" t="n">
        <v>2015</v>
      </c>
      <c r="I14" s="119" t="inlineStr">
        <is>
          <t>POSA-14.tar.gz</t>
        </is>
      </c>
    </row>
    <row r="15" ht="12.8" customHeight="1" s="111">
      <c r="A15" s="119" t="inlineStr">
        <is>
          <t>-rw-rw-r--</t>
        </is>
      </c>
      <c r="B15" s="119" t="n">
        <v>1</v>
      </c>
      <c r="C15" s="119" t="inlineStr">
        <is>
          <t>barry</t>
        </is>
      </c>
      <c r="D15" s="119" t="inlineStr">
        <is>
          <t>barry</t>
        </is>
      </c>
      <c r="E15" s="119" t="n">
        <v>318539</v>
      </c>
      <c r="F15" s="119" t="inlineStr">
        <is>
          <t>Nov</t>
        </is>
      </c>
      <c r="G15" s="119" t="n">
        <v>1</v>
      </c>
      <c r="H15" s="119" t="n">
        <v>2015</v>
      </c>
      <c r="I15" s="119" t="inlineStr">
        <is>
          <t>POSA-15a.tar.gz</t>
        </is>
      </c>
    </row>
    <row r="16" ht="12.8" customHeight="1" s="111">
      <c r="A16" s="119" t="inlineStr">
        <is>
          <t>-rw-rw-r--</t>
        </is>
      </c>
      <c r="B16" s="119" t="n">
        <v>1</v>
      </c>
      <c r="C16" s="119" t="inlineStr">
        <is>
          <t>barry</t>
        </is>
      </c>
      <c r="D16" s="119" t="inlineStr">
        <is>
          <t>barry</t>
        </is>
      </c>
      <c r="E16" s="119" t="n">
        <v>5880370</v>
      </c>
      <c r="F16" s="119" t="inlineStr">
        <is>
          <t>Nov</t>
        </is>
      </c>
      <c r="G16" s="119" t="n">
        <v>1</v>
      </c>
      <c r="H16" s="119" t="n">
        <v>2015</v>
      </c>
      <c r="I16" s="119" t="inlineStr">
        <is>
          <t>POSA-15.tar.gz</t>
        </is>
      </c>
    </row>
    <row r="17" ht="12.8" customHeight="1" s="111">
      <c r="A17" s="119" t="inlineStr">
        <is>
          <t>-rw-rw-r--</t>
        </is>
      </c>
      <c r="B17" s="119" t="n">
        <v>1</v>
      </c>
      <c r="C17" s="119" t="inlineStr">
        <is>
          <t>barry</t>
        </is>
      </c>
      <c r="D17" s="119" t="inlineStr">
        <is>
          <t>barry</t>
        </is>
      </c>
      <c r="E17" s="119" t="n">
        <v>63880223</v>
      </c>
      <c r="F17" s="119" t="inlineStr">
        <is>
          <t>Jul</t>
        </is>
      </c>
      <c r="G17" s="119" t="n">
        <v>15</v>
      </c>
      <c r="H17" s="119" t="n">
        <v>2015</v>
      </c>
      <c r="I17" s="119" t="inlineStr">
        <is>
          <t>POSA-P3A2-1_Video.20150715.tar.gz</t>
        </is>
      </c>
    </row>
    <row r="18" ht="12.8" customHeight="1" s="111">
      <c r="A18" s="119" t="inlineStr">
        <is>
          <t>-rw-rw-r--</t>
        </is>
      </c>
      <c r="B18" s="119" t="n">
        <v>1</v>
      </c>
      <c r="C18" s="119" t="inlineStr">
        <is>
          <t>barry</t>
        </is>
      </c>
      <c r="D18" s="119" t="inlineStr">
        <is>
          <t>barry</t>
        </is>
      </c>
      <c r="E18" s="119" t="n">
        <v>57778873</v>
      </c>
      <c r="F18" s="119" t="inlineStr">
        <is>
          <t>Nov</t>
        </is>
      </c>
      <c r="G18" s="119" t="n">
        <v>1</v>
      </c>
      <c r="H18" s="119" t="n">
        <v>2015</v>
      </c>
      <c r="I18" s="119" t="inlineStr">
        <is>
          <t>POSA-P3A2-1_Video.tar.gz</t>
        </is>
      </c>
    </row>
    <row r="19" ht="12.8" customHeight="1" s="111">
      <c r="A19" s="119" t="inlineStr">
        <is>
          <t>-rw-rw-r--</t>
        </is>
      </c>
      <c r="B19" s="119" t="n">
        <v>1</v>
      </c>
      <c r="C19" s="119" t="inlineStr">
        <is>
          <t>barry</t>
        </is>
      </c>
      <c r="D19" s="119" t="inlineStr">
        <is>
          <t>barry</t>
        </is>
      </c>
      <c r="E19" s="119" t="n">
        <v>276</v>
      </c>
      <c r="F19" s="119" t="inlineStr">
        <is>
          <t>Nov</t>
        </is>
      </c>
      <c r="G19" s="119" t="n">
        <v>1</v>
      </c>
      <c r="H19" s="119" t="n">
        <v>2015</v>
      </c>
      <c r="I19" s="119" t="inlineStr">
        <is>
          <t>POSA-P3A3_UpDownVideo.tar.gz</t>
        </is>
      </c>
    </row>
    <row r="20" ht="12.8" customHeight="1" s="111">
      <c r="A20" s="119" t="inlineStr">
        <is>
          <t>-rw-rw-r--</t>
        </is>
      </c>
      <c r="B20" s="119" t="n">
        <v>1</v>
      </c>
      <c r="C20" s="119" t="inlineStr">
        <is>
          <t>barry</t>
        </is>
      </c>
      <c r="D20" s="119" t="inlineStr">
        <is>
          <t>barry</t>
        </is>
      </c>
      <c r="E20" s="119" t="n">
        <v>3141926</v>
      </c>
      <c r="F20" s="119" t="inlineStr">
        <is>
          <t>Jul</t>
        </is>
      </c>
      <c r="G20" s="119" t="n">
        <v>12</v>
      </c>
      <c r="H20" s="119" t="n">
        <v>2015</v>
      </c>
      <c r="I20" s="119" t="inlineStr">
        <is>
          <t>POSA-P3A3_VideoClient.20150712.tar.gz</t>
        </is>
      </c>
    </row>
    <row r="21" ht="12.8" customHeight="1" s="111">
      <c r="A21" s="119" t="inlineStr">
        <is>
          <t>-rw-rw-r--</t>
        </is>
      </c>
      <c r="B21" s="119" t="n">
        <v>1</v>
      </c>
      <c r="C21" s="119" t="inlineStr">
        <is>
          <t>barry</t>
        </is>
      </c>
      <c r="D21" s="119" t="inlineStr">
        <is>
          <t>barry</t>
        </is>
      </c>
      <c r="E21" s="119" t="n">
        <v>15617851</v>
      </c>
      <c r="F21" s="119" t="inlineStr">
        <is>
          <t>Nov</t>
        </is>
      </c>
      <c r="G21" s="119" t="n">
        <v>1</v>
      </c>
      <c r="H21" s="119" t="n">
        <v>2015</v>
      </c>
      <c r="I21" s="119" t="inlineStr">
        <is>
          <t>POSA-P3A3_VideoClient.tar.gz</t>
        </is>
      </c>
    </row>
    <row r="22" ht="12.8" customHeight="1" s="111">
      <c r="A22" s="119" t="inlineStr">
        <is>
          <t>-rw-rw-r--</t>
        </is>
      </c>
      <c r="B22" s="119" t="n">
        <v>1</v>
      </c>
      <c r="C22" s="119" t="inlineStr">
        <is>
          <t>barry</t>
        </is>
      </c>
      <c r="D22" s="119" t="inlineStr">
        <is>
          <t>barry</t>
        </is>
      </c>
      <c r="E22" s="119" t="n">
        <v>339820787</v>
      </c>
      <c r="F22" s="119" t="inlineStr">
        <is>
          <t>Nov</t>
        </is>
      </c>
      <c r="G22" s="119" t="n">
        <v>1</v>
      </c>
      <c r="H22" s="119" t="n">
        <v>2015</v>
      </c>
      <c r="I22" s="119" t="inlineStr">
        <is>
          <t>POSA-P3A3_VideoServer.tar.gz</t>
        </is>
      </c>
    </row>
    <row r="23" ht="12.8" customHeight="1" s="111">
      <c r="A23" s="119" t="inlineStr">
        <is>
          <t>-rw-rw-r--</t>
        </is>
      </c>
      <c r="B23" s="119" t="n">
        <v>1</v>
      </c>
      <c r="C23" s="119" t="inlineStr">
        <is>
          <t>barry</t>
        </is>
      </c>
      <c r="D23" s="119" t="inlineStr">
        <is>
          <t>barry</t>
        </is>
      </c>
      <c r="E23" s="119" t="n">
        <v>348958854</v>
      </c>
      <c r="F23" s="119" t="inlineStr">
        <is>
          <t>Nov</t>
        </is>
      </c>
      <c r="G23" s="119" t="n">
        <v>1</v>
      </c>
      <c r="H23" s="119" t="n">
        <v>2015</v>
      </c>
      <c r="I23" s="119" t="inlineStr">
        <is>
          <t>POSA-P4A2b_VideoServer.tar.gz</t>
        </is>
      </c>
    </row>
    <row r="24" ht="12.8" customHeight="1" s="111">
      <c r="A24" s="119" t="inlineStr">
        <is>
          <t>-rw-rw-r--</t>
        </is>
      </c>
      <c r="B24" s="119" t="n">
        <v>1</v>
      </c>
      <c r="C24" s="119" t="inlineStr">
        <is>
          <t>barry</t>
        </is>
      </c>
      <c r="D24" s="119" t="inlineStr">
        <is>
          <t>barry</t>
        </is>
      </c>
      <c r="E24" s="119" t="n">
        <v>32842815</v>
      </c>
      <c r="F24" s="119" t="inlineStr">
        <is>
          <t>Nov</t>
        </is>
      </c>
      <c r="G24" s="119" t="n">
        <v>1</v>
      </c>
      <c r="H24" s="119" t="n">
        <v>2015</v>
      </c>
      <c r="I24" s="119" t="inlineStr">
        <is>
          <t>POSA-P4A3b_VideoClient.tar.gz</t>
        </is>
      </c>
    </row>
    <row r="25" ht="12.8" customHeight="1" s="111">
      <c r="A25" s="119" t="inlineStr">
        <is>
          <t>-rw-rw-r--</t>
        </is>
      </c>
      <c r="B25" s="119" t="n">
        <v>1</v>
      </c>
      <c r="C25" s="119" t="inlineStr">
        <is>
          <t>barry</t>
        </is>
      </c>
      <c r="D25" s="119" t="inlineStr">
        <is>
          <t>barry</t>
        </is>
      </c>
      <c r="E25" s="119" t="n">
        <v>715</v>
      </c>
      <c r="F25" s="119" t="inlineStr">
        <is>
          <t>Nov</t>
        </is>
      </c>
      <c r="G25" s="119" t="n">
        <v>1</v>
      </c>
      <c r="H25" s="119" t="n">
        <v>2015</v>
      </c>
      <c r="I25" s="119" t="inlineStr">
        <is>
          <t>ragdoll.tar.gz</t>
        </is>
      </c>
    </row>
    <row r="26" ht="12.8" customHeight="1" s="111">
      <c r="A26" s="119" t="inlineStr">
        <is>
          <t>-rw-rw-r--</t>
        </is>
      </c>
      <c r="B26" s="119" t="n">
        <v>1</v>
      </c>
      <c r="C26" s="119" t="inlineStr">
        <is>
          <t>barry</t>
        </is>
      </c>
      <c r="D26" s="119" t="inlineStr">
        <is>
          <t>barry</t>
        </is>
      </c>
      <c r="E26" s="119" t="n">
        <v>8619264</v>
      </c>
      <c r="F26" s="119" t="inlineStr">
        <is>
          <t>Aug</t>
        </is>
      </c>
      <c r="G26" s="119" t="n">
        <v>24</v>
      </c>
      <c r="H26" s="119" t="n">
        <v>2015</v>
      </c>
      <c r="I26" s="119" t="inlineStr">
        <is>
          <t>VideoUploadClient.20150824.tar.gz</t>
        </is>
      </c>
    </row>
    <row r="27" ht="12.8" customHeight="1" s="111">
      <c r="A27" s="119" t="inlineStr">
        <is>
          <t>-rw-rw-r--</t>
        </is>
      </c>
      <c r="B27" s="119" t="n">
        <v>1</v>
      </c>
      <c r="C27" s="119" t="inlineStr">
        <is>
          <t>barry</t>
        </is>
      </c>
      <c r="D27" s="119" t="inlineStr">
        <is>
          <t>barry</t>
        </is>
      </c>
      <c r="E27" s="119" t="n">
        <v>8615898</v>
      </c>
      <c r="F27" s="119" t="inlineStr">
        <is>
          <t>Aug</t>
        </is>
      </c>
      <c r="G27" s="119" t="n">
        <v>25</v>
      </c>
      <c r="H27" s="119" t="n">
        <v>2015</v>
      </c>
      <c r="I27" s="119" t="inlineStr">
        <is>
          <t>VideoUploadClient_persisted.2015.0825.tar.gz</t>
        </is>
      </c>
    </row>
    <row r="28" ht="12.8" customHeight="1" s="111">
      <c r="A28" s="119" t="inlineStr">
        <is>
          <t>-rw-rw-r--</t>
        </is>
      </c>
      <c r="B28" s="119" t="n">
        <v>1</v>
      </c>
      <c r="C28" s="119" t="inlineStr">
        <is>
          <t>barry</t>
        </is>
      </c>
      <c r="D28" s="119" t="inlineStr">
        <is>
          <t>barry</t>
        </is>
      </c>
      <c r="E28" s="119" t="n">
        <v>2003</v>
      </c>
      <c r="F28" s="119" t="inlineStr">
        <is>
          <t>Nov</t>
        </is>
      </c>
      <c r="G28" s="119" t="n">
        <v>1</v>
      </c>
      <c r="H28" s="119" t="n">
        <v>2015</v>
      </c>
      <c r="I28" s="119" t="inlineStr">
        <is>
          <t>WebProjects.tar.gz</t>
        </is>
      </c>
    </row>
    <row r="29" ht="12.8" customHeight="1" s="111">
      <c r="A29" s="119" t="inlineStr">
        <is>
          <t>(base)</t>
        </is>
      </c>
      <c r="B29" s="119" t="inlineStr">
        <is>
          <t>barry@caladan-2004:/media/barry/GitBackup$</t>
        </is>
      </c>
    </row>
    <row r="30" ht="12.8" customHeight="1" s="111">
      <c r="A30" s="119" t="inlineStr">
        <is>
          <t>du</t>
        </is>
      </c>
      <c r="B30" s="119" t="inlineStr">
        <is>
          <t>-sh</t>
        </is>
      </c>
      <c r="C30" s="119" t="inlineStr">
        <is>
          <t>.</t>
        </is>
      </c>
      <c r="G30" s="119" t="inlineStr">
        <is>
          <t>2.1G	.</t>
        </is>
      </c>
    </row>
  </sheetData>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3.xml><?xml version="1.0" encoding="utf-8"?>
<worksheet xmlns="http://schemas.openxmlformats.org/spreadsheetml/2006/main">
  <sheetPr filterMode="0">
    <outlinePr summaryBelow="1" summaryRight="1"/>
    <pageSetUpPr fitToPage="0"/>
  </sheetPr>
  <dimension ref="A1:I7"/>
  <sheetViews>
    <sheetView showFormulas="0" showGridLines="1" showRowColHeaders="1" showZeros="1" rightToLeft="0" tabSelected="0" showOutlineSymbols="1" defaultGridColor="1" view="normal" topLeftCell="A1" colorId="64" zoomScale="130" zoomScaleNormal="130" zoomScalePageLayoutView="100" workbookViewId="0">
      <selection pane="topLeft" activeCell="I1" activeCellId="0" sqref="I1"/>
    </sheetView>
  </sheetViews>
  <sheetFormatPr baseColWidth="8" defaultColWidth="12.15625" defaultRowHeight="12.8" zeroHeight="0" outlineLevelRow="0" outlineLevelCol="0"/>
  <cols>
    <col width="37.3" customWidth="1" style="119" min="2" max="2"/>
  </cols>
  <sheetData>
    <row r="1" ht="12.8" customHeight="1" s="111">
      <c r="A1" s="119" t="inlineStr">
        <is>
          <t>(base)</t>
        </is>
      </c>
      <c r="B1" s="119" t="inlineStr">
        <is>
          <t>barry@caladan-2004:/media/barry/Backups$</t>
        </is>
      </c>
      <c r="I1" s="119" t="inlineStr">
        <is>
          <t>ll</t>
        </is>
      </c>
    </row>
    <row r="2" ht="12.8" customHeight="1" s="111">
      <c r="A2" s="119" t="inlineStr">
        <is>
          <t>total</t>
        </is>
      </c>
      <c r="B2" s="119" t="n">
        <v>1269904</v>
      </c>
    </row>
    <row r="3" ht="12.8" customHeight="1" s="111">
      <c r="A3" s="119" t="inlineStr">
        <is>
          <t>drwxrwxrwx</t>
        </is>
      </c>
      <c r="B3" s="119" t="n">
        <v>1</v>
      </c>
      <c r="C3" s="119" t="inlineStr">
        <is>
          <t>barry</t>
        </is>
      </c>
      <c r="D3" s="119" t="inlineStr">
        <is>
          <t>barry</t>
        </is>
      </c>
      <c r="E3" s="119" t="n">
        <v>20480</v>
      </c>
      <c r="F3" s="119" t="inlineStr">
        <is>
          <t>Nov</t>
        </is>
      </c>
      <c r="G3" s="119" t="n">
        <v>11</v>
      </c>
      <c r="H3" s="119" t="n">
        <v>2019</v>
      </c>
      <c r="I3" s="119" t="inlineStr">
        <is>
          <t>./</t>
        </is>
      </c>
    </row>
    <row r="4" ht="12.8" customHeight="1" s="111">
      <c r="A4" s="119" t="inlineStr">
        <is>
          <t>drwxr-x---+</t>
        </is>
      </c>
      <c r="B4" s="119" t="n">
        <v>3</v>
      </c>
      <c r="C4" s="119" t="inlineStr">
        <is>
          <t>root</t>
        </is>
      </c>
      <c r="D4" s="119" t="inlineStr">
        <is>
          <t>root</t>
        </is>
      </c>
      <c r="E4" s="119" t="n">
        <v>4096</v>
      </c>
      <c r="F4" s="119" t="inlineStr">
        <is>
          <t>May</t>
        </is>
      </c>
      <c r="G4" s="119" t="n">
        <v>21</v>
      </c>
      <c r="H4" s="217" t="n">
        <v>0.4583333333333333</v>
      </c>
      <c r="I4" s="119" t="inlineStr">
        <is>
          <t>../</t>
        </is>
      </c>
    </row>
    <row r="5" ht="12.8" customHeight="1" s="111">
      <c r="A5" s="119" t="inlineStr">
        <is>
          <t>-rwxrwxrwx</t>
        </is>
      </c>
      <c r="B5" s="119" t="n">
        <v>1</v>
      </c>
      <c r="C5" s="119" t="inlineStr">
        <is>
          <t>barry</t>
        </is>
      </c>
      <c r="D5" s="119" t="inlineStr">
        <is>
          <t>barry</t>
        </is>
      </c>
      <c r="E5" s="119" t="n">
        <v>1300400237</v>
      </c>
      <c r="F5" s="119" t="inlineStr">
        <is>
          <t>Nov</t>
        </is>
      </c>
      <c r="G5" s="119" t="n">
        <v>11</v>
      </c>
      <c r="H5" s="119" t="n">
        <v>2019</v>
      </c>
      <c r="I5" s="119" t="inlineStr">
        <is>
          <t>Financials.tgz*</t>
        </is>
      </c>
    </row>
    <row r="6" ht="12.8" customHeight="1" s="111">
      <c r="A6" s="119" t="inlineStr">
        <is>
          <t>(base)</t>
        </is>
      </c>
      <c r="B6" s="119" t="inlineStr">
        <is>
          <t>barry@caladan-2004:/media/barry/Backups$</t>
        </is>
      </c>
    </row>
    <row r="7" ht="12.8" customHeight="1" s="111">
      <c r="A7" s="119" t="inlineStr">
        <is>
          <t>du</t>
        </is>
      </c>
      <c r="B7" s="119" t="inlineStr">
        <is>
          <t>-sh</t>
        </is>
      </c>
      <c r="C7" s="119" t="inlineStr">
        <is>
          <t>.</t>
        </is>
      </c>
      <c r="G7" s="119" t="inlineStr">
        <is>
          <t>1.3G	.</t>
        </is>
      </c>
    </row>
  </sheetData>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4.xml><?xml version="1.0" encoding="utf-8"?>
<worksheet xmlns="http://schemas.openxmlformats.org/spreadsheetml/2006/main">
  <sheetPr filterMode="0">
    <outlinePr summaryBelow="1" summaryRight="1"/>
    <pageSetUpPr fitToPage="0"/>
  </sheetPr>
  <dimension ref="A1:I32"/>
  <sheetViews>
    <sheetView showFormulas="0" showGridLines="1" showRowColHeaders="1" showZeros="1" rightToLeft="0" tabSelected="0" showOutlineSymbols="1" defaultGridColor="1" view="normal" topLeftCell="A1" colorId="64" zoomScale="130" zoomScaleNormal="130" zoomScalePageLayoutView="100" workbookViewId="0">
      <selection pane="topLeft" activeCell="I1" activeCellId="0" sqref="I1"/>
    </sheetView>
  </sheetViews>
  <sheetFormatPr baseColWidth="8" defaultColWidth="12.15625" defaultRowHeight="12.8" zeroHeight="0" outlineLevelRow="0"/>
  <sheetData>
    <row r="1" ht="12.8" customHeight="1" s="111">
      <c r="A1" s="119" t="inlineStr">
        <is>
          <t>(base)</t>
        </is>
      </c>
      <c r="B1" s="119" t="inlineStr">
        <is>
          <t>barry@caladan-2004:/media/barry/VidBackup$</t>
        </is>
      </c>
      <c r="I1" s="119" t="inlineStr">
        <is>
          <t>ll</t>
        </is>
      </c>
    </row>
    <row r="2" ht="12.8" customHeight="1" s="111">
      <c r="A2" s="119" t="inlineStr">
        <is>
          <t>total</t>
        </is>
      </c>
      <c r="B2" s="119" t="n">
        <v>103489584</v>
      </c>
    </row>
    <row r="3" ht="12.8" customHeight="1" s="111">
      <c r="A3" s="119" t="inlineStr">
        <is>
          <t>drwxrwxrwx</t>
        </is>
      </c>
      <c r="B3" s="119" t="n">
        <v>4</v>
      </c>
      <c r="C3" s="119" t="inlineStr">
        <is>
          <t>root</t>
        </is>
      </c>
      <c r="D3" s="119" t="inlineStr">
        <is>
          <t>root</t>
        </is>
      </c>
      <c r="E3" s="119" t="n">
        <v>4096</v>
      </c>
      <c r="F3" s="119" t="inlineStr">
        <is>
          <t>Apr</t>
        </is>
      </c>
      <c r="G3" s="119" t="n">
        <v>14</v>
      </c>
      <c r="H3" s="119" t="n">
        <v>2016</v>
      </c>
      <c r="I3" s="119" t="inlineStr">
        <is>
          <t>./</t>
        </is>
      </c>
    </row>
    <row r="4" ht="12.8" customHeight="1" s="111">
      <c r="A4" s="119" t="inlineStr">
        <is>
          <t>drwxr-x---+</t>
        </is>
      </c>
      <c r="B4" s="119" t="n">
        <v>3</v>
      </c>
      <c r="C4" s="119" t="inlineStr">
        <is>
          <t>root</t>
        </is>
      </c>
      <c r="D4" s="119" t="inlineStr">
        <is>
          <t>root</t>
        </is>
      </c>
      <c r="E4" s="119" t="n">
        <v>4096</v>
      </c>
      <c r="F4" s="119" t="inlineStr">
        <is>
          <t>May</t>
        </is>
      </c>
      <c r="G4" s="119" t="n">
        <v>21</v>
      </c>
      <c r="H4" s="217" t="n">
        <v>0.4604166666666666</v>
      </c>
      <c r="I4" s="119" t="inlineStr">
        <is>
          <t>../</t>
        </is>
      </c>
    </row>
    <row r="5" ht="12.8" customHeight="1" s="111">
      <c r="A5" s="119" t="inlineStr">
        <is>
          <t>-rw-rw-r--</t>
        </is>
      </c>
      <c r="B5" s="119" t="n">
        <v>1</v>
      </c>
      <c r="C5" s="119" t="inlineStr">
        <is>
          <t>barry</t>
        </is>
      </c>
      <c r="D5" s="119" t="inlineStr">
        <is>
          <t>barry</t>
        </is>
      </c>
      <c r="E5" s="119" t="n">
        <v>5782905653</v>
      </c>
      <c r="F5" s="119" t="inlineStr">
        <is>
          <t>Nov</t>
        </is>
      </c>
      <c r="G5" s="119" t="n">
        <v>1</v>
      </c>
      <c r="H5" s="119" t="n">
        <v>2015</v>
      </c>
      <c r="I5" s="119" t="inlineStr">
        <is>
          <t>10-2000Summer.tar.gz</t>
        </is>
      </c>
    </row>
    <row r="6" ht="12.8" customHeight="1" s="111">
      <c r="A6" s="119" t="inlineStr">
        <is>
          <t>-rw-rw-r--</t>
        </is>
      </c>
      <c r="B6" s="119" t="n">
        <v>1</v>
      </c>
      <c r="C6" s="119" t="inlineStr">
        <is>
          <t>barry</t>
        </is>
      </c>
      <c r="D6" s="119" t="inlineStr">
        <is>
          <t>barry</t>
        </is>
      </c>
      <c r="E6" s="119" t="n">
        <v>5785937640</v>
      </c>
      <c r="F6" s="119" t="inlineStr">
        <is>
          <t>Nov</t>
        </is>
      </c>
      <c r="G6" s="119" t="n">
        <v>1</v>
      </c>
      <c r="H6" s="119" t="n">
        <v>2015</v>
      </c>
      <c r="I6" s="119" t="inlineStr">
        <is>
          <t>11-1999XMAS.tar.gz</t>
        </is>
      </c>
    </row>
    <row r="7" ht="12.8" customHeight="1" s="111">
      <c r="A7" s="119" t="inlineStr">
        <is>
          <t>-rw-rw-r--</t>
        </is>
      </c>
      <c r="B7" s="119" t="n">
        <v>1</v>
      </c>
      <c r="C7" s="119" t="inlineStr">
        <is>
          <t>barry</t>
        </is>
      </c>
      <c r="D7" s="119" t="inlineStr">
        <is>
          <t>barry</t>
        </is>
      </c>
      <c r="E7" s="119" t="n">
        <v>4324112754</v>
      </c>
      <c r="F7" s="119" t="inlineStr">
        <is>
          <t>Nov</t>
        </is>
      </c>
      <c r="G7" s="119" t="n">
        <v>1</v>
      </c>
      <c r="H7" s="119" t="n">
        <v>2015</v>
      </c>
      <c r="I7" s="119" t="inlineStr">
        <is>
          <t>12-2001Fall.tar.gz</t>
        </is>
      </c>
    </row>
    <row r="8" ht="12.8" customHeight="1" s="111">
      <c r="A8" s="119" t="inlineStr">
        <is>
          <t>-rw-rw-r--</t>
        </is>
      </c>
      <c r="B8" s="119" t="n">
        <v>1</v>
      </c>
      <c r="C8" s="119" t="inlineStr">
        <is>
          <t>barry</t>
        </is>
      </c>
      <c r="D8" s="119" t="inlineStr">
        <is>
          <t>barry</t>
        </is>
      </c>
      <c r="E8" s="119" t="n">
        <v>5519785576</v>
      </c>
      <c r="F8" s="119" t="inlineStr">
        <is>
          <t>Nov</t>
        </is>
      </c>
      <c r="G8" s="119" t="n">
        <v>1</v>
      </c>
      <c r="H8" s="119" t="n">
        <v>2015</v>
      </c>
      <c r="I8" s="119" t="inlineStr">
        <is>
          <t>13-1999MikeBlooper.tar.gz</t>
        </is>
      </c>
    </row>
    <row r="9" ht="12.8" customHeight="1" s="111">
      <c r="A9" s="119" t="inlineStr">
        <is>
          <t>-rw-rw-r--</t>
        </is>
      </c>
      <c r="B9" s="119" t="n">
        <v>1</v>
      </c>
      <c r="C9" s="119" t="inlineStr">
        <is>
          <t>barry</t>
        </is>
      </c>
      <c r="D9" s="119" t="inlineStr">
        <is>
          <t>barry</t>
        </is>
      </c>
      <c r="E9" s="119" t="n">
        <v>5847130204</v>
      </c>
      <c r="F9" s="119" t="inlineStr">
        <is>
          <t>Nov</t>
        </is>
      </c>
      <c r="G9" s="119" t="n">
        <v>1</v>
      </c>
      <c r="H9" s="119" t="n">
        <v>2015</v>
      </c>
      <c r="I9" s="119" t="inlineStr">
        <is>
          <t>1-Special.tar.gz</t>
        </is>
      </c>
    </row>
    <row r="10" ht="12.8" customHeight="1" s="111">
      <c r="A10" s="119" t="inlineStr">
        <is>
          <t>-rw-rw-r--</t>
        </is>
      </c>
      <c r="B10" s="119" t="n">
        <v>1</v>
      </c>
      <c r="C10" s="119" t="inlineStr">
        <is>
          <t>barry</t>
        </is>
      </c>
      <c r="D10" s="119" t="inlineStr">
        <is>
          <t>barry</t>
        </is>
      </c>
      <c r="E10" s="119" t="n">
        <v>5791025843</v>
      </c>
      <c r="F10" s="119" t="inlineStr">
        <is>
          <t>Nov</t>
        </is>
      </c>
      <c r="G10" s="119" t="n">
        <v>1</v>
      </c>
      <c r="H10" s="119" t="n">
        <v>2015</v>
      </c>
      <c r="I10" s="119" t="inlineStr">
        <is>
          <t>21-9495Hockey.tar.gz</t>
        </is>
      </c>
    </row>
    <row r="11" ht="12.8" customHeight="1" s="111">
      <c r="A11" s="119" t="inlineStr">
        <is>
          <t>-rw-rw-r--</t>
        </is>
      </c>
      <c r="B11" s="119" t="n">
        <v>1</v>
      </c>
      <c r="C11" s="119" t="inlineStr">
        <is>
          <t>barry</t>
        </is>
      </c>
      <c r="D11" s="119" t="inlineStr">
        <is>
          <t>barry</t>
        </is>
      </c>
      <c r="E11" s="119" t="n">
        <v>5747408132</v>
      </c>
      <c r="F11" s="119" t="inlineStr">
        <is>
          <t>Nov</t>
        </is>
      </c>
      <c r="G11" s="119" t="n">
        <v>1</v>
      </c>
      <c r="H11" s="119" t="n">
        <v>2015</v>
      </c>
      <c r="I11" s="119" t="inlineStr">
        <is>
          <t>21-9697Hockey.tar.gz</t>
        </is>
      </c>
    </row>
    <row r="12" ht="12.8" customHeight="1" s="111">
      <c r="A12" s="119" t="inlineStr">
        <is>
          <t>-rw-rw-r--</t>
        </is>
      </c>
      <c r="B12" s="119" t="n">
        <v>1</v>
      </c>
      <c r="C12" s="119" t="inlineStr">
        <is>
          <t>barry</t>
        </is>
      </c>
      <c r="D12" s="119" t="inlineStr">
        <is>
          <t>barry</t>
        </is>
      </c>
      <c r="E12" s="119" t="n">
        <v>493163077</v>
      </c>
      <c r="F12" s="119" t="inlineStr">
        <is>
          <t>Nov</t>
        </is>
      </c>
      <c r="G12" s="119" t="n">
        <v>1</v>
      </c>
      <c r="H12" s="119" t="n">
        <v>2015</v>
      </c>
      <c r="I12" s="119" t="inlineStr">
        <is>
          <t>2-1994.tar.gz</t>
        </is>
      </c>
    </row>
    <row r="13" ht="12.8" customHeight="1" s="111">
      <c r="A13" s="119" t="inlineStr">
        <is>
          <t>-rw-rw-r--</t>
        </is>
      </c>
      <c r="B13" s="119" t="n">
        <v>1</v>
      </c>
      <c r="C13" s="119" t="inlineStr">
        <is>
          <t>barry</t>
        </is>
      </c>
      <c r="D13" s="119" t="inlineStr">
        <is>
          <t>barry</t>
        </is>
      </c>
      <c r="E13" s="119" t="n">
        <v>5307310454</v>
      </c>
      <c r="F13" s="119" t="inlineStr">
        <is>
          <t>Nov</t>
        </is>
      </c>
      <c r="G13" s="119" t="n">
        <v>1</v>
      </c>
      <c r="H13" s="119" t="n">
        <v>2015</v>
      </c>
      <c r="I13" s="119" t="inlineStr">
        <is>
          <t>22-95Hockey.tar.gz</t>
        </is>
      </c>
    </row>
    <row r="14" ht="12.8" customHeight="1" s="111">
      <c r="A14" s="119" t="inlineStr">
        <is>
          <t>-rw-rw-r--</t>
        </is>
      </c>
      <c r="B14" s="119" t="n">
        <v>1</v>
      </c>
      <c r="C14" s="119" t="inlineStr">
        <is>
          <t>barry</t>
        </is>
      </c>
      <c r="D14" s="119" t="inlineStr">
        <is>
          <t>barry</t>
        </is>
      </c>
      <c r="E14" s="119" t="n">
        <v>5691361735</v>
      </c>
      <c r="F14" s="119" t="inlineStr">
        <is>
          <t>Nov</t>
        </is>
      </c>
      <c r="G14" s="119" t="n">
        <v>1</v>
      </c>
      <c r="H14" s="119" t="n">
        <v>2015</v>
      </c>
      <c r="I14" s="119" t="inlineStr">
        <is>
          <t>23-9596Hockey.tar.gz</t>
        </is>
      </c>
    </row>
    <row r="15" ht="12.8" customHeight="1" s="111">
      <c r="A15" s="119" t="inlineStr">
        <is>
          <t>-rw-rw-r--</t>
        </is>
      </c>
      <c r="B15" s="119" t="n">
        <v>1</v>
      </c>
      <c r="C15" s="119" t="inlineStr">
        <is>
          <t>barry</t>
        </is>
      </c>
      <c r="D15" s="119" t="inlineStr">
        <is>
          <t>barry</t>
        </is>
      </c>
      <c r="E15" s="119" t="n">
        <v>5476569264</v>
      </c>
      <c r="F15" s="119" t="inlineStr">
        <is>
          <t>Nov</t>
        </is>
      </c>
      <c r="G15" s="119" t="n">
        <v>1</v>
      </c>
      <c r="H15" s="119" t="n">
        <v>2015</v>
      </c>
      <c r="I15" s="119" t="inlineStr">
        <is>
          <t>3-1994June.tar.gz</t>
        </is>
      </c>
    </row>
    <row r="16" ht="12.8" customHeight="1" s="111">
      <c r="A16" s="119" t="inlineStr">
        <is>
          <t>-rw-rw-r--</t>
        </is>
      </c>
      <c r="B16" s="119" t="n">
        <v>1</v>
      </c>
      <c r="C16" s="119" t="inlineStr">
        <is>
          <t>barry</t>
        </is>
      </c>
      <c r="D16" s="119" t="inlineStr">
        <is>
          <t>barry</t>
        </is>
      </c>
      <c r="E16" s="119" t="n">
        <v>5999968858</v>
      </c>
      <c r="F16" s="119" t="inlineStr">
        <is>
          <t>Nov</t>
        </is>
      </c>
      <c r="G16" s="119" t="n">
        <v>1</v>
      </c>
      <c r="H16" s="119" t="n">
        <v>2015</v>
      </c>
      <c r="I16" s="119" t="inlineStr">
        <is>
          <t>4-1994Summer.tar.gz</t>
        </is>
      </c>
    </row>
    <row r="17" ht="12.8" customHeight="1" s="111">
      <c r="A17" s="119" t="inlineStr">
        <is>
          <t>-rw-rw-r--</t>
        </is>
      </c>
      <c r="B17" s="119" t="n">
        <v>1</v>
      </c>
      <c r="C17" s="119" t="inlineStr">
        <is>
          <t>barry</t>
        </is>
      </c>
      <c r="D17" s="119" t="inlineStr">
        <is>
          <t>barry</t>
        </is>
      </c>
      <c r="E17" s="119" t="n">
        <v>5633481349</v>
      </c>
      <c r="F17" s="119" t="inlineStr">
        <is>
          <t>Nov</t>
        </is>
      </c>
      <c r="G17" s="119" t="n">
        <v>1</v>
      </c>
      <c r="H17" s="119" t="n">
        <v>2015</v>
      </c>
      <c r="I17" s="119" t="inlineStr">
        <is>
          <t>5-1994XMAS.tar.gz</t>
        </is>
      </c>
    </row>
    <row r="18" ht="12.8" customHeight="1" s="111">
      <c r="A18" s="119" t="inlineStr">
        <is>
          <t>-rw-rw-r--</t>
        </is>
      </c>
      <c r="B18" s="119" t="n">
        <v>1</v>
      </c>
      <c r="C18" s="119" t="inlineStr">
        <is>
          <t>barry</t>
        </is>
      </c>
      <c r="D18" s="119" t="inlineStr">
        <is>
          <t>barry</t>
        </is>
      </c>
      <c r="E18" s="119" t="n">
        <v>5791774670</v>
      </c>
      <c r="F18" s="119" t="inlineStr">
        <is>
          <t>Nov</t>
        </is>
      </c>
      <c r="G18" s="119" t="n">
        <v>1</v>
      </c>
      <c r="H18" s="119" t="n">
        <v>2015</v>
      </c>
      <c r="I18" s="119" t="inlineStr">
        <is>
          <t>6-1995June.tar.gz</t>
        </is>
      </c>
    </row>
    <row r="19" ht="12.8" customHeight="1" s="111">
      <c r="A19" s="119" t="inlineStr">
        <is>
          <t>-rw-rw-r--</t>
        </is>
      </c>
      <c r="B19" s="119" t="n">
        <v>1</v>
      </c>
      <c r="C19" s="119" t="inlineStr">
        <is>
          <t>barry</t>
        </is>
      </c>
      <c r="D19" s="119" t="inlineStr">
        <is>
          <t>barry</t>
        </is>
      </c>
      <c r="E19" s="119" t="n">
        <v>5789353562</v>
      </c>
      <c r="F19" s="119" t="inlineStr">
        <is>
          <t>Nov</t>
        </is>
      </c>
      <c r="G19" s="119" t="n">
        <v>1</v>
      </c>
      <c r="H19" s="119" t="n">
        <v>2015</v>
      </c>
      <c r="I19" s="119" t="inlineStr">
        <is>
          <t>7-1996Spring.tar.gz</t>
        </is>
      </c>
    </row>
    <row r="20" ht="12.8" customHeight="1" s="111">
      <c r="A20" s="119" t="inlineStr">
        <is>
          <t>-rw-rw-r--</t>
        </is>
      </c>
      <c r="B20" s="119" t="n">
        <v>1</v>
      </c>
      <c r="C20" s="119" t="inlineStr">
        <is>
          <t>barry</t>
        </is>
      </c>
      <c r="D20" s="119" t="inlineStr">
        <is>
          <t>barry</t>
        </is>
      </c>
      <c r="E20" s="119" t="n">
        <v>5294319898</v>
      </c>
      <c r="F20" s="119" t="inlineStr">
        <is>
          <t>Nov</t>
        </is>
      </c>
      <c r="G20" s="119" t="n">
        <v>1</v>
      </c>
      <c r="H20" s="119" t="n">
        <v>2015</v>
      </c>
      <c r="I20" s="119" t="inlineStr">
        <is>
          <t>8-1996XMAS.tar.gz</t>
        </is>
      </c>
    </row>
    <row r="21" ht="12.8" customHeight="1" s="111">
      <c r="A21" s="119" t="inlineStr">
        <is>
          <t>-rw-------</t>
        </is>
      </c>
      <c r="B21" s="119" t="n">
        <v>1</v>
      </c>
      <c r="C21" s="119" t="inlineStr">
        <is>
          <t>barry</t>
        </is>
      </c>
      <c r="D21" s="119" t="inlineStr">
        <is>
          <t>barry</t>
        </is>
      </c>
      <c r="E21" s="119" t="n">
        <v>17723</v>
      </c>
      <c r="F21" s="119" t="inlineStr">
        <is>
          <t>Sep</t>
        </is>
      </c>
      <c r="G21" s="119" t="n">
        <v>9</v>
      </c>
      <c r="H21" s="119" t="n">
        <v>2012</v>
      </c>
      <c r="I21" s="119" t="inlineStr">
        <is>
          <t>8MTapeList.ods</t>
        </is>
      </c>
    </row>
    <row r="22" ht="12.8" customHeight="1" s="111">
      <c r="A22" s="119" t="inlineStr">
        <is>
          <t>-rw-rw-r--</t>
        </is>
      </c>
      <c r="B22" s="119" t="n">
        <v>1</v>
      </c>
      <c r="C22" s="119" t="inlineStr">
        <is>
          <t>barry</t>
        </is>
      </c>
      <c r="D22" s="119" t="inlineStr">
        <is>
          <t>barry</t>
        </is>
      </c>
      <c r="E22" s="119" t="n">
        <v>16008</v>
      </c>
      <c r="F22" s="119" t="inlineStr">
        <is>
          <t>Nov</t>
        </is>
      </c>
      <c r="G22" s="119" t="n">
        <v>1</v>
      </c>
      <c r="H22" s="119" t="n">
        <v>2015</v>
      </c>
      <c r="I22" s="119" t="inlineStr">
        <is>
          <t>8MTapeList.tar.gz</t>
        </is>
      </c>
    </row>
    <row r="23" ht="12.8" customHeight="1" s="111">
      <c r="A23" s="119" t="inlineStr">
        <is>
          <t>-rw-rw-r--</t>
        </is>
      </c>
      <c r="B23" s="119" t="n">
        <v>1</v>
      </c>
      <c r="C23" s="119" t="inlineStr">
        <is>
          <t>barry</t>
        </is>
      </c>
      <c r="D23" s="119" t="inlineStr">
        <is>
          <t>barry</t>
        </is>
      </c>
      <c r="E23" s="119" t="n">
        <v>5783055228</v>
      </c>
      <c r="F23" s="119" t="inlineStr">
        <is>
          <t>Nov</t>
        </is>
      </c>
      <c r="G23" s="119" t="n">
        <v>1</v>
      </c>
      <c r="H23" s="119" t="n">
        <v>2015</v>
      </c>
      <c r="I23" s="119" t="inlineStr">
        <is>
          <t>9-1997Spring.tar.gz</t>
        </is>
      </c>
    </row>
    <row r="24" ht="12.8" customHeight="1" s="111">
      <c r="A24" s="119" t="inlineStr">
        <is>
          <t>-rw-rw-r--</t>
        </is>
      </c>
      <c r="B24" s="119" t="n">
        <v>1</v>
      </c>
      <c r="C24" s="119" t="inlineStr">
        <is>
          <t>barry</t>
        </is>
      </c>
      <c r="D24" s="119" t="inlineStr">
        <is>
          <t>barry</t>
        </is>
      </c>
      <c r="E24" s="119" t="n">
        <v>479297361</v>
      </c>
      <c r="F24" s="119" t="inlineStr">
        <is>
          <t>Nov</t>
        </is>
      </c>
      <c r="G24" s="119" t="n">
        <v>1</v>
      </c>
      <c r="H24" s="119" t="n">
        <v>2015</v>
      </c>
      <c r="I24" s="119" t="inlineStr">
        <is>
          <t>Jeff-Favonni.tar.gz</t>
        </is>
      </c>
    </row>
    <row r="25" ht="12.8" customHeight="1" s="111">
      <c r="A25" s="119" t="inlineStr">
        <is>
          <t>-rw-rw-r--</t>
        </is>
      </c>
      <c r="B25" s="119" t="n">
        <v>1</v>
      </c>
      <c r="C25" s="119" t="inlineStr">
        <is>
          <t>barry</t>
        </is>
      </c>
      <c r="D25" s="119" t="inlineStr">
        <is>
          <t>barry</t>
        </is>
      </c>
      <c r="E25" s="119" t="n">
        <v>4349862398</v>
      </c>
      <c r="F25" s="119" t="inlineStr">
        <is>
          <t>Nov</t>
        </is>
      </c>
      <c r="G25" s="119" t="n">
        <v>1</v>
      </c>
      <c r="H25" s="119" t="n">
        <v>2015</v>
      </c>
      <c r="I25" s="119" t="inlineStr">
        <is>
          <t>Jeff.tar.gz</t>
        </is>
      </c>
    </row>
    <row r="26" ht="12.8" customHeight="1" s="111">
      <c r="A26" s="119" t="inlineStr">
        <is>
          <t>drwx------</t>
        </is>
      </c>
      <c r="B26" s="119" t="n">
        <v>2</v>
      </c>
      <c r="C26" s="119" t="inlineStr">
        <is>
          <t>root</t>
        </is>
      </c>
      <c r="D26" s="119" t="inlineStr">
        <is>
          <t>root</t>
        </is>
      </c>
      <c r="E26" s="119" t="n">
        <v>16384</v>
      </c>
      <c r="F26" s="119" t="inlineStr">
        <is>
          <t>May</t>
        </is>
      </c>
      <c r="G26" s="119" t="n">
        <v>3</v>
      </c>
      <c r="H26" s="119" t="n">
        <v>2014</v>
      </c>
      <c r="I26" s="119" t="inlineStr">
        <is>
          <t>lost+found/</t>
        </is>
      </c>
    </row>
    <row r="27" ht="12.8" customHeight="1" s="111">
      <c r="A27" s="119" t="inlineStr">
        <is>
          <t>-rw-rw-r--</t>
        </is>
      </c>
      <c r="B27" s="119" t="n">
        <v>1</v>
      </c>
      <c r="C27" s="119" t="inlineStr">
        <is>
          <t>barry</t>
        </is>
      </c>
      <c r="D27" s="119" t="inlineStr">
        <is>
          <t>barry</t>
        </is>
      </c>
      <c r="E27" s="119" t="n">
        <v>4931140060</v>
      </c>
      <c r="F27" s="119" t="inlineStr">
        <is>
          <t>Nov</t>
        </is>
      </c>
      <c r="G27" s="119" t="n">
        <v>1</v>
      </c>
      <c r="H27" s="119" t="n">
        <v>2015</v>
      </c>
      <c r="I27" s="119" t="inlineStr">
        <is>
          <t>Michael.tar.gz</t>
        </is>
      </c>
    </row>
    <row r="28" ht="12.8" customHeight="1" s="111">
      <c r="A28" s="119" t="inlineStr">
        <is>
          <t>-rw-rw-r--</t>
        </is>
      </c>
      <c r="B28" s="119" t="n">
        <v>1</v>
      </c>
      <c r="C28" s="119" t="inlineStr">
        <is>
          <t>barry</t>
        </is>
      </c>
      <c r="D28" s="119" t="inlineStr">
        <is>
          <t>barry</t>
        </is>
      </c>
      <c r="E28" s="119" t="n">
        <v>5038150694</v>
      </c>
      <c r="F28" s="119" t="inlineStr">
        <is>
          <t>Nov</t>
        </is>
      </c>
      <c r="G28" s="119" t="n">
        <v>1</v>
      </c>
      <c r="H28" s="119" t="n">
        <v>2015</v>
      </c>
      <c r="I28" s="119" t="inlineStr">
        <is>
          <t>Steven.tar.gz</t>
        </is>
      </c>
    </row>
    <row r="29" ht="12.8" customHeight="1" s="111">
      <c r="A29" s="119" t="inlineStr">
        <is>
          <t>drwx------</t>
        </is>
      </c>
      <c r="B29" s="119" t="n">
        <v>5</v>
      </c>
      <c r="C29" s="119" t="inlineStr">
        <is>
          <t>barry</t>
        </is>
      </c>
      <c r="D29" s="119" t="inlineStr">
        <is>
          <t>barry</t>
        </is>
      </c>
      <c r="E29" s="119" t="n">
        <v>4096</v>
      </c>
      <c r="F29" s="119" t="inlineStr">
        <is>
          <t>Nov</t>
        </is>
      </c>
      <c r="G29" s="119" t="n">
        <v>1</v>
      </c>
      <c r="H29" s="119" t="n">
        <v>2015</v>
      </c>
      <c r="I29" s="119" t="inlineStr">
        <is>
          <t>.Trash-1000/</t>
        </is>
      </c>
    </row>
    <row r="30" ht="12.8" customHeight="1" s="111">
      <c r="A30" s="119" t="inlineStr">
        <is>
          <t>-rw-rw-r--</t>
        </is>
      </c>
      <c r="B30" s="119" t="n">
        <v>1</v>
      </c>
      <c r="C30" s="119" t="inlineStr">
        <is>
          <t>barry</t>
        </is>
      </c>
      <c r="D30" s="119" t="inlineStr">
        <is>
          <t>barry</t>
        </is>
      </c>
      <c r="E30" s="119" t="n">
        <v>1012424105</v>
      </c>
      <c r="F30" s="119" t="inlineStr">
        <is>
          <t>Nov</t>
        </is>
      </c>
      <c r="G30" s="119" t="n">
        <v>1</v>
      </c>
      <c r="H30" s="119" t="n">
        <v>2015</v>
      </c>
      <c r="I30" s="119" t="inlineStr">
        <is>
          <t>VHS-Michael.tar.gz</t>
        </is>
      </c>
    </row>
    <row r="31" ht="12.8" customHeight="1" s="111">
      <c r="A31" s="119" t="inlineStr">
        <is>
          <t>(base)</t>
        </is>
      </c>
      <c r="B31" s="119" t="inlineStr">
        <is>
          <t>barry@caladan-2004:/media/barry/VidBackup$</t>
        </is>
      </c>
    </row>
    <row r="32" ht="12.8" customHeight="1" s="111">
      <c r="A32" s="119" t="inlineStr">
        <is>
          <t>du</t>
        </is>
      </c>
      <c r="B32" s="119" t="inlineStr">
        <is>
          <t>-sh</t>
        </is>
      </c>
      <c r="C32" s="119" t="inlineStr">
        <is>
          <t>.</t>
        </is>
      </c>
      <c r="G32" s="119" t="inlineStr">
        <is>
          <t>99G	.</t>
        </is>
      </c>
    </row>
  </sheetData>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5.xml><?xml version="1.0" encoding="utf-8"?>
<worksheet xmlns="http://schemas.openxmlformats.org/spreadsheetml/2006/main">
  <sheetPr filterMode="0">
    <outlinePr summaryBelow="1" summaryRight="1"/>
    <pageSetUpPr fitToPage="0"/>
  </sheetPr>
  <dimension ref="A1:I6"/>
  <sheetViews>
    <sheetView showFormulas="0" showGridLines="1" showRowColHeaders="1" showZeros="1" rightToLeft="0" tabSelected="0" showOutlineSymbols="1" defaultGridColor="1" view="normal" topLeftCell="A1" colorId="64" zoomScale="130" zoomScaleNormal="130" zoomScalePageLayoutView="100" workbookViewId="0">
      <selection pane="topLeft" activeCell="G1" activeCellId="0" sqref="G1"/>
    </sheetView>
  </sheetViews>
  <sheetFormatPr baseColWidth="8" defaultColWidth="12.15625" defaultRowHeight="12.8" zeroHeight="0" outlineLevelRow="0"/>
  <sheetData>
    <row r="1" ht="12.8" customHeight="1" s="111">
      <c r="A1" s="119" t="inlineStr">
        <is>
          <t>(base)</t>
        </is>
      </c>
      <c r="B1" s="119" t="inlineStr">
        <is>
          <t>barry@caladan-2004:/media/barry/DSK2_VOL1$</t>
        </is>
      </c>
      <c r="G1" s="119" t="inlineStr">
        <is>
          <t>ll</t>
        </is>
      </c>
    </row>
    <row r="2" ht="12.8" customHeight="1" s="111">
      <c r="A2" s="119" t="inlineStr">
        <is>
          <t>total</t>
        </is>
      </c>
      <c r="B2" s="119" t="n">
        <v>36</v>
      </c>
    </row>
    <row r="3" ht="12.8" customHeight="1" s="111">
      <c r="A3" s="119" t="inlineStr">
        <is>
          <t>drwxr-xr-x</t>
        </is>
      </c>
      <c r="B3" s="119" t="n">
        <v>2</v>
      </c>
      <c r="C3" s="119" t="inlineStr">
        <is>
          <t>barry</t>
        </is>
      </c>
      <c r="D3" s="119" t="inlineStr">
        <is>
          <t>barry</t>
        </is>
      </c>
      <c r="E3" s="119" t="n">
        <v>32768</v>
      </c>
      <c r="F3" s="119" t="inlineStr">
        <is>
          <t>Dec</t>
        </is>
      </c>
      <c r="G3" s="119" t="n">
        <v>31</v>
      </c>
      <c r="H3" s="119" t="n">
        <v>1969</v>
      </c>
      <c r="I3" s="119" t="inlineStr">
        <is>
          <t>./</t>
        </is>
      </c>
    </row>
    <row r="4" ht="12.8" customHeight="1" s="111">
      <c r="A4" s="119" t="inlineStr">
        <is>
          <t>drwxr-x---+</t>
        </is>
      </c>
      <c r="B4" s="119" t="n">
        <v>3</v>
      </c>
      <c r="C4" s="119" t="inlineStr">
        <is>
          <t>root</t>
        </is>
      </c>
      <c r="D4" s="119" t="inlineStr">
        <is>
          <t>root</t>
        </is>
      </c>
      <c r="E4" s="119" t="n">
        <v>4096</v>
      </c>
      <c r="F4" s="119" t="inlineStr">
        <is>
          <t>May</t>
        </is>
      </c>
      <c r="G4" s="119" t="n">
        <v>21</v>
      </c>
      <c r="H4" s="217" t="n">
        <v>0.4625</v>
      </c>
      <c r="I4" s="119" t="inlineStr">
        <is>
          <t>../</t>
        </is>
      </c>
    </row>
    <row r="5" ht="12.8" customHeight="1" s="111">
      <c r="A5" s="119" t="inlineStr">
        <is>
          <t>(base)</t>
        </is>
      </c>
      <c r="B5" s="119" t="inlineStr">
        <is>
          <t>barry@caladan-2004:/media/barry/DSK2_VOL1$</t>
        </is>
      </c>
    </row>
    <row r="6" ht="12.8" customHeight="1" s="111">
      <c r="A6" s="119" t="inlineStr">
        <is>
          <t>du</t>
        </is>
      </c>
      <c r="B6" s="119" t="inlineStr">
        <is>
          <t>-sh</t>
        </is>
      </c>
      <c r="C6" s="119" t="inlineStr">
        <is>
          <t>.</t>
        </is>
      </c>
      <c r="G6" s="119" t="inlineStr">
        <is>
          <t>32K	.</t>
        </is>
      </c>
    </row>
  </sheetData>
  <printOptions horizontalCentered="0" verticalCentered="0" headings="0" gridLines="0" gridLinesSet="1"/>
  <pageMargins left="0.7875" right="0.7875" top="1.05277777777778" bottom="1.05277777777778" header="0.7875" footer="0.7875"/>
  <pageSetup orientation="portrait" paperSize="1"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Apache POI</dc:creator>
  <dc:language xmlns:dc="http://purl.org/dc/elements/1.1/">en-CA</dc:language>
  <dcterms:created xmlns:dcterms="http://purl.org/dc/terms/" xmlns:xsi="http://www.w3.org/2001/XMLSchema-instance" xsi:type="dcterms:W3CDTF">2020-05-19T02:15:10Z</dcterms:created>
  <dcterms:modified xmlns:dcterms="http://purl.org/dc/terms/" xmlns:xsi="http://www.w3.org/2001/XMLSchema-instance" xsi:type="dcterms:W3CDTF">2021-07-05T08:36:04Z</dcterms:modified>
  <cp:lastModifiedBy>Barry Onizak</cp:lastModifiedBy>
  <cp:revision>179</cp:revision>
</cp:coreProperties>
</file>