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AppConfig" sheetId="2" state="visible" r:id="rId3"/>
    <sheet name="RootFileSystems" sheetId="3" state="visible" r:id="rId4"/>
    <sheet name="BackupSets" sheetId="4" state="visible" r:id="rId5"/>
    <sheet name="StorageSets" sheetId="5" state="visible" r:id="rId6"/>
    <sheet name="FileSets" sheetId="6" state="visible" r:id="rId7"/>
    <sheet name="Lists" sheetId="7" state="visible" r:id="rId8"/>
    <sheet name="PIXBackup" sheetId="8" state="visible" r:id="rId9"/>
    <sheet name="IBMArchive" sheetId="9" state="visible" r:id="rId10"/>
    <sheet name="GITBackup" sheetId="10" state="visible" r:id="rId11"/>
    <sheet name="Backups" sheetId="11" state="visible" r:id="rId12"/>
    <sheet name="VIDBackup" sheetId="12" state="visible" r:id="rId13"/>
    <sheet name="DSK2_VOL1" sheetId="13" state="visible" r:id="rId14"/>
    <sheet name="FS_SIZE" sheetId="14" state="visible" r:id="rId15"/>
  </sheets>
  <definedNames>
    <definedName function="false" hidden="true" localSheetId="3" name="_xlnm._FilterDatabase" vbProcedure="false">BackupSets!$A$1:$F$51</definedName>
    <definedName function="false" hidden="true" localSheetId="5" name="_xlnm._FilterDatabase" vbProcedure="false">FileSets!$B$1:$F$546</definedName>
    <definedName function="false" hidden="true" localSheetId="13" name="_xlnm._FilterDatabase" vbProcedure="false">FS_SIZE!$A$1:$B$511</definedName>
    <definedName function="false" hidden="false" name="BackupSets" vbProcedure="false">BackupSets!$A$1:$F$32</definedName>
    <definedName function="false" hidden="false" name="FileSetNames" vbProcedure="false">FileSets!$B$2:$B$540</definedName>
    <definedName function="false" hidden="false" name="FileSets" vbProcedure="false">FileSets!$B$1:$F$511</definedName>
    <definedName function="false" hidden="false" name="StorageSets" vbProcedure="false">StorageSets!$B$1:$D$29</definedName>
    <definedName function="false" hidden="false" name="Unique1" vbProcedure="false">FileSets!$H$2:$H$551</definedName>
    <definedName function="false" hidden="false" localSheetId="3" name="_xlnm._FilterDatabase_0" vbProcedure="false">BackupSets!$A$1:$F$42</definedName>
    <definedName function="false" hidden="false" localSheetId="3" name="_xlnm._FilterDatabase_0_0" vbProcedure="false">BackupSets!$A$1:$F$40</definedName>
    <definedName function="false" hidden="false" localSheetId="3" name="_xlnm._FilterDatabase_0_0_0" vbProcedure="false">BackupSets!$A$1:$F$32</definedName>
    <definedName function="false" hidden="false" localSheetId="5" name="_xlnm._FilterDatabase" vbProcedure="false">FileSets!$B$1:$G$547</definedName>
    <definedName function="false" hidden="false" localSheetId="5" name="_xlnm._FilterDatabase_0_0" vbProcedure="false">FileSets!$B$1:$G$543</definedName>
    <definedName function="false" hidden="false" localSheetId="5" name="_xlnm._FilterDatabase_0_0_0" vbProcedure="false">FileSets!$B$1:$F$511</definedName>
    <definedName function="false" hidden="false" localSheetId="13" name="_xlnm._FilterDatabase" vbProcedure="false">FS_SIZE!$A$1:$B$529</definedName>
    <definedName function="false" hidden="false" localSheetId="13" name="_xlnm._FilterDatabase_0_0" vbProcedure="false">FS_SIZE!$A$1:$B$510</definedName>
  </definedNames>
  <calcPr iterateCount="100" refMode="A1" iterate="false" iterateDelta="0.001"/>
  <pivotCaches>
    <pivotCache cacheId="1" r:id="rId17"/>
  </pivotCaches>
  <extLst>
    <ext xmlns:loext="http://schemas.libreoffice.org/" uri="{7626C862-2A13-11E5-B345-FEFF819CDC9F}">
      <loext:extCalcPr stringRefSyntax="CalcA1ExcelA1"/>
    </ext>
  </extLst>
</workbook>
</file>

<file path=xl/sharedStrings.xml><?xml version="1.0" encoding="utf-8"?>
<sst xmlns="http://schemas.openxmlformats.org/spreadsheetml/2006/main" count="4608" uniqueCount="1192">
  <si>
    <t xml:space="preserve">DO NOT EDIT ANY RED CELLS IN ANY SHEETS ! 
LIGHTER RED ARE FOR YOUR REFERENCE. 
DARK RED ARE FOR SHEET VALIDATION CHECKS</t>
  </si>
  <si>
    <t xml:space="preserve">On All Sheets, a Completed ROW must NOT have any BLANK Cells else it will be SKIPPED from processing</t>
  </si>
  <si>
    <t xml:space="preserve">Step</t>
  </si>
  <si>
    <t xml:space="preserve">Start with the Root File Systems</t>
  </si>
  <si>
    <r>
      <rPr>
        <sz val="10"/>
        <rFont val="Arial"/>
        <family val="2"/>
        <charset val="1"/>
      </rPr>
      <t xml:space="preserve">Enter the root file systems to be scanned to collect the  directories to back up. Passing ‘reload’ to the PythonBackup script will collect directories under the root file systems to the 3</t>
    </r>
    <r>
      <rPr>
        <vertAlign val="superscript"/>
        <sz val="10"/>
        <rFont val="Arial"/>
        <family val="2"/>
        <charset val="1"/>
      </rPr>
      <t xml:space="preserve">rd</t>
    </r>
    <r>
      <rPr>
        <sz val="10"/>
        <rFont val="Arial"/>
        <family val="2"/>
        <charset val="1"/>
      </rPr>
      <t xml:space="preserve"> level and write these to the ‘INCLUDES’ column of the FILESETS sheet</t>
    </r>
  </si>
  <si>
    <t xml:space="preserve">You will edit the FileSets sheet in step 3.</t>
  </si>
  <si>
    <t xml:space="preserve">Open the StorageSets sheet</t>
  </si>
  <si>
    <t xml:space="preserve">Determine the Storage Paths you wish to use for the backup locations.</t>
  </si>
  <si>
    <t xml:space="preserve">Enter one path on each row in the ‘StoragePath’ column</t>
  </si>
  <si>
    <t xml:space="preserve">Enter the type of device for each path from the pull down in the ‘DeviceType’ cells</t>
  </si>
  <si>
    <t xml:space="preserve">Derive a name for each StorageSet and enter that in ‘StorageSetname’</t>
  </si>
  <si>
    <t xml:space="preserve">INDEX is auto-created and is not to be edited.</t>
  </si>
  <si>
    <t xml:space="preserve">Open the FileSets sheet</t>
  </si>
  <si>
    <r>
      <rPr>
        <sz val="10"/>
        <rFont val="Arial"/>
        <family val="2"/>
        <charset val="1"/>
      </rPr>
      <t xml:space="preserve">Review the collected ‘INCLUDES’ rows. These are the directories to the 3</t>
    </r>
    <r>
      <rPr>
        <vertAlign val="superscript"/>
        <sz val="10"/>
        <rFont val="Arial"/>
        <family val="2"/>
        <charset val="1"/>
      </rPr>
      <t xml:space="preserve">rd</t>
    </r>
    <r>
      <rPr>
        <sz val="10"/>
        <rFont val="Arial"/>
        <family val="2"/>
        <charset val="1"/>
      </rPr>
      <t xml:space="preserve"> level of all file systems outside of specific system directories.</t>
    </r>
  </si>
  <si>
    <t xml:space="preserve">These can be edited to add or remove any directories.</t>
  </si>
  <si>
    <t xml:space="preserve">One directory per row.</t>
  </si>
  <si>
    <t xml:space="preserve">Each row MUST have either EXCLUDED directories or ‘NA’ entered in the ‘EXCLUDES column.
Multiple EXCLUDE directories can be entered on each row separated by a newline or comma</t>
  </si>
  <si>
    <t xml:space="preserve">'COMPRESS’ defaults to YES to compress the directory on archive</t>
  </si>
  <si>
    <t xml:space="preserve">'RECURSE’ defaults to YES to recurse down a directory’s full path</t>
  </si>
  <si>
    <t xml:space="preserve">Derive a name for each FileSet and enter that in ‘FileSetname’</t>
  </si>
  <si>
    <t xml:space="preserve">INDEX and SIZE are auto-created and are not to be edited.</t>
  </si>
  <si>
    <t xml:space="preserve">Open the BackupSets sheet</t>
  </si>
  <si>
    <t xml:space="preserve">Start with the FileSetName column</t>
  </si>
  <si>
    <t xml:space="preserve">Using the Pull Down in FileSetName, enter one FileSetName in each row.</t>
  </si>
  <si>
    <t xml:space="preserve">In the StorageSetName, select one StorageSetName to be used as the backup location for each row of FileSetName.</t>
  </si>
  <si>
    <t xml:space="preserve">Determine the number of ‘Versions’ to keep in each StorageSet. The Default and Minimum is 1</t>
  </si>
  <si>
    <t xml:space="preserve">Determine using the Pull Down, the Frequency each FileSet should be backed up</t>
  </si>
  <si>
    <t xml:space="preserve">Backup_Frequencies</t>
  </si>
  <si>
    <t xml:space="preserve">DAILY</t>
  </si>
  <si>
    <t xml:space="preserve">WEEKLY</t>
  </si>
  <si>
    <t xml:space="preserve">MONTHLY</t>
  </si>
  <si>
    <t xml:space="preserve">Yearly</t>
  </si>
  <si>
    <t xml:space="preserve">ARCHIVE</t>
  </si>
  <si>
    <t xml:space="preserve">Storage_Device_Types</t>
  </si>
  <si>
    <t xml:space="preserve">disk</t>
  </si>
  <si>
    <t xml:space="preserve">USB-Stick</t>
  </si>
  <si>
    <t xml:space="preserve">File</t>
  </si>
  <si>
    <t xml:space="preserve">CDROM</t>
  </si>
  <si>
    <t xml:space="preserve">ExternalDisk</t>
  </si>
  <si>
    <t xml:space="preserve">Log_Level</t>
  </si>
  <si>
    <t xml:space="preserve">DEBUG</t>
  </si>
  <si>
    <t xml:space="preserve">Backup_Extension</t>
  </si>
  <si>
    <t xml:space="preserve">tgz</t>
  </si>
  <si>
    <t xml:space="preserve">Backup_Home</t>
  </si>
  <si>
    <t xml:space="preserve">/Backups</t>
  </si>
  <si>
    <t xml:space="preserve">Config_Release</t>
  </si>
  <si>
    <t xml:space="preserve">Index</t>
  </si>
  <si>
    <t xml:space="preserve">RootFileSystems</t>
  </si>
  <si>
    <t xml:space="preserve">MaxDepth</t>
  </si>
  <si>
    <t xml:space="preserve">
Setting MAXDEPTH to -1 results in a full recursive scan of the entire RFS 
Setting MAXDEPTH to 0 to less than RFS depth results in An EMPTY SCAN 
Setting MAXDEPTH to the same as the RFS depth results in a non-recursive scan of only the RFS files 
Setting MAXDEPTH to greater than RFS depth results in a recursive scan to only MAXDEPTH
( RFS == RootFileSystems )</t>
  </si>
  <si>
    <t xml:space="preserve">/Archives</t>
  </si>
  <si>
    <t xml:space="preserve">/AVMedia</t>
  </si>
  <si>
    <t xml:space="preserve">/Data</t>
  </si>
  <si>
    <t xml:space="preserve">/DevApps</t>
  </si>
  <si>
    <r>
      <rPr>
        <i val="true"/>
        <sz val="10"/>
        <rFont val="Arial"/>
        <family val="2"/>
        <charset val="1"/>
      </rPr>
      <t xml:space="preserve">etc</t>
    </r>
    <r>
      <rPr>
        <sz val="10"/>
        <rFont val="Arial"/>
        <family val="2"/>
        <charset val="1"/>
      </rPr>
      <t xml:space="preserve">/apache2</t>
    </r>
  </si>
  <si>
    <r>
      <rPr>
        <i val="true"/>
        <sz val="10"/>
        <rFont val="Arial"/>
        <family val="2"/>
        <charset val="1"/>
      </rPr>
      <t xml:space="preserve">/home</t>
    </r>
    <r>
      <rPr>
        <sz val="10"/>
        <rFont val="Arial"/>
        <family val="2"/>
        <charset val="1"/>
      </rPr>
      <t xml:space="preserve">/barry</t>
    </r>
  </si>
  <si>
    <t xml:space="preserve">/etc/hosts</t>
  </si>
  <si>
    <r>
      <rPr>
        <i val="true"/>
        <sz val="10"/>
        <rFont val="Arial"/>
        <family val="2"/>
        <charset val="1"/>
      </rPr>
      <t xml:space="preserve">/opt/</t>
    </r>
    <r>
      <rPr>
        <sz val="10"/>
        <rFont val="Arial"/>
        <family val="2"/>
        <charset val="1"/>
      </rPr>
      <t xml:space="preserve">UMS</t>
    </r>
  </si>
  <si>
    <r>
      <rPr>
        <i val="true"/>
        <sz val="10"/>
        <rFont val="Arial"/>
        <family val="2"/>
        <charset val="1"/>
      </rPr>
      <t xml:space="preserve">/var</t>
    </r>
    <r>
      <rPr>
        <sz val="10"/>
        <rFont val="Arial"/>
        <family val="2"/>
        <charset val="1"/>
      </rPr>
      <t xml:space="preserve">/www</t>
    </r>
  </si>
  <si>
    <t xml:space="preserve">/etc/php/</t>
  </si>
  <si>
    <t xml:space="preserve">BackupSetName</t>
  </si>
  <si>
    <t xml:space="preserve">StorageSetName</t>
  </si>
  <si>
    <t xml:space="preserve">FileSetName</t>
  </si>
  <si>
    <t xml:space="preserve">Versions</t>
  </si>
  <si>
    <t xml:space="preserve">Frequency</t>
  </si>
  <si>
    <t xml:space="preserve">Estimated Size</t>
  </si>
  <si>
    <t xml:space="preserve">AndroidSpace</t>
  </si>
  <si>
    <t xml:space="preserve">DevApps</t>
  </si>
  <si>
    <t xml:space="preserve">Archive</t>
  </si>
  <si>
    <t xml:space="preserve">ArchivedMusicAlbums</t>
  </si>
  <si>
    <t xml:space="preserve">ArchivesMedia</t>
  </si>
  <si>
    <t xml:space="preserve">ArchivedOpenSource</t>
  </si>
  <si>
    <t xml:space="preserve">ArchivesSoftware</t>
  </si>
  <si>
    <t xml:space="preserve">ArchivedPhotoAlbums</t>
  </si>
  <si>
    <t xml:space="preserve">ArchivedPixZIps</t>
  </si>
  <si>
    <t xml:space="preserve">ArchivedSoftware</t>
  </si>
  <si>
    <t xml:space="preserve">ArchivedTechieBooks</t>
  </si>
  <si>
    <t xml:space="preserve">ArchivesCalibre</t>
  </si>
  <si>
    <t xml:space="preserve">ArchivedMedia</t>
  </si>
  <si>
    <t xml:space="preserve">ArchivesCaladan</t>
  </si>
  <si>
    <t xml:space="preserve">ArchivedWebAudio</t>
  </si>
  <si>
    <t xml:space="preserve">CaladanWeb</t>
  </si>
  <si>
    <t xml:space="preserve">AVMediaMedia</t>
  </si>
  <si>
    <t xml:space="preserve">Monthly</t>
  </si>
  <si>
    <t xml:space="preserve">CalibreLibrary</t>
  </si>
  <si>
    <t xml:space="preserve">AVMediaLibrary</t>
  </si>
  <si>
    <t xml:space="preserve">Documents</t>
  </si>
  <si>
    <t xml:space="preserve">CaladanDocuments</t>
  </si>
  <si>
    <t xml:space="preserve">Career</t>
  </si>
  <si>
    <t xml:space="preserve">CodeSamples</t>
  </si>
  <si>
    <t xml:space="preserve">ComputerFiles</t>
  </si>
  <si>
    <t xml:space="preserve">DevAppls</t>
  </si>
  <si>
    <t xml:space="preserve">DevEducation</t>
  </si>
  <si>
    <t xml:space="preserve">DevLibrary</t>
  </si>
  <si>
    <t xml:space="preserve">DevResources</t>
  </si>
  <si>
    <t xml:space="preserve">DevTools</t>
  </si>
  <si>
    <t xml:space="preserve">Daily</t>
  </si>
  <si>
    <t xml:space="preserve">EclipseSpace</t>
  </si>
  <si>
    <t xml:space="preserve">Weekly</t>
  </si>
  <si>
    <t xml:space="preserve">Family</t>
  </si>
  <si>
    <t xml:space="preserve">Financials</t>
  </si>
  <si>
    <t xml:space="preserve">Genealogy</t>
  </si>
  <si>
    <t xml:space="preserve">Git</t>
  </si>
  <si>
    <t xml:space="preserve">HomeFiles</t>
  </si>
  <si>
    <t xml:space="preserve">IBM</t>
  </si>
  <si>
    <t xml:space="preserve">IBMArchive_DSK</t>
  </si>
  <si>
    <t xml:space="preserve">Images</t>
  </si>
  <si>
    <t xml:space="preserve">AVMediaAlbums</t>
  </si>
  <si>
    <t xml:space="preserve">Library</t>
  </si>
  <si>
    <t xml:space="preserve">Movies</t>
  </si>
  <si>
    <t xml:space="preserve">AVMediaMovies</t>
  </si>
  <si>
    <t xml:space="preserve">Music</t>
  </si>
  <si>
    <t xml:space="preserve">AVMediaMusic</t>
  </si>
  <si>
    <t xml:space="preserve">OnizakAlbums</t>
  </si>
  <si>
    <t xml:space="preserve">OnizakVideos</t>
  </si>
  <si>
    <t xml:space="preserve">PythonWork</t>
  </si>
  <si>
    <t xml:space="preserve">StarWars</t>
  </si>
  <si>
    <t xml:space="preserve">VM</t>
  </si>
  <si>
    <t xml:space="preserve">StoragePath</t>
  </si>
  <si>
    <t xml:space="preserve">DeviceType</t>
  </si>
  <si>
    <t xml:space="preserve">/Archives/Backup/CalibreLibraries</t>
  </si>
  <si>
    <t xml:space="preserve">/Archives/Backup/Software</t>
  </si>
  <si>
    <t xml:space="preserve">/AVMedia/Backup/Library</t>
  </si>
  <si>
    <t xml:space="preserve">/AVMedia/Backup/Movies</t>
  </si>
  <si>
    <t xml:space="preserve">AVMediaVideos</t>
  </si>
  <si>
    <t xml:space="preserve">/AVMedia/Backup/Videos</t>
  </si>
  <si>
    <t xml:space="preserve">/Backups/Archives/Caladan</t>
  </si>
  <si>
    <t xml:space="preserve">ArchivesDevApps</t>
  </si>
  <si>
    <t xml:space="preserve">/Backups/Archives/DevApps</t>
  </si>
  <si>
    <t xml:space="preserve">Archivesgit</t>
  </si>
  <si>
    <t xml:space="preserve">/Backups/Archives/git</t>
  </si>
  <si>
    <t xml:space="preserve">ArchivesLibrary</t>
  </si>
  <si>
    <t xml:space="preserve">/Backups/Archives/Library</t>
  </si>
  <si>
    <t xml:space="preserve">/Backups/Archives/Media</t>
  </si>
  <si>
    <t xml:space="preserve">ArchivesVM</t>
  </si>
  <si>
    <t xml:space="preserve">/Backups/Archives/VM</t>
  </si>
  <si>
    <t xml:space="preserve">/Backups/AVMedia/Albums</t>
  </si>
  <si>
    <t xml:space="preserve">/Backups/AVMedia/Media</t>
  </si>
  <si>
    <t xml:space="preserve">/Backups/AVMedia/Music</t>
  </si>
  <si>
    <t xml:space="preserve">/Backups/Caladan/Documents</t>
  </si>
  <si>
    <t xml:space="preserve">CaladanHome</t>
  </si>
  <si>
    <t xml:space="preserve">/Backups/Caladan/Home</t>
  </si>
  <si>
    <t xml:space="preserve">Db2</t>
  </si>
  <si>
    <t xml:space="preserve">/Backups/Db2</t>
  </si>
  <si>
    <t xml:space="preserve">/Backups/DevApps</t>
  </si>
  <si>
    <t xml:space="preserve">MySQL</t>
  </si>
  <si>
    <t xml:space="preserve">/Backups/MySQL</t>
  </si>
  <si>
    <t xml:space="preserve">ArchivesAlbums_CD</t>
  </si>
  <si>
    <t xml:space="preserve">ArchivesTaxFiles_CD</t>
  </si>
  <si>
    <t xml:space="preserve">Backup_DSK</t>
  </si>
  <si>
    <t xml:space="preserve">ST340014A-40G:/BACKUPS</t>
  </si>
  <si>
    <t xml:space="preserve">PIXBackup_DSK</t>
  </si>
  <si>
    <t xml:space="preserve">WD800BEVS-80G:/PIXBACKUP</t>
  </si>
  <si>
    <t xml:space="preserve">ST96812AS-60G:/IBMARCHIVE</t>
  </si>
  <si>
    <t xml:space="preserve">DSK2_VOL1_DSK</t>
  </si>
  <si>
    <t xml:space="preserve">IC35L040AVVN07-40G:/DSK2_VOL1</t>
  </si>
  <si>
    <t xml:space="preserve">GITBackup_DSK</t>
  </si>
  <si>
    <t xml:space="preserve">ST9640320AS-640G:/GITBACKUP</t>
  </si>
  <si>
    <t xml:space="preserve">VIDBackup_DSK</t>
  </si>
  <si>
    <t xml:space="preserve">ST3160815-160G:/VIDBACKUP</t>
  </si>
  <si>
    <t xml:space="preserve">Includes</t>
  </si>
  <si>
    <t xml:space="preserve">Excludes</t>
  </si>
  <si>
    <t xml:space="preserve">Compress</t>
  </si>
  <si>
    <t xml:space="preserve">Recurse</t>
  </si>
  <si>
    <t xml:space="preserve">Size</t>
  </si>
  <si>
    <t xml:space="preserve">Unique FSN</t>
  </si>
  <si>
    <t xml:space="preserve">Compressed Addresses</t>
  </si>
  <si>
    <t xml:space="preserve">Compressed FSN</t>
  </si>
  <si>
    <t xml:space="preserve">/Archives/Albums</t>
  </si>
  <si>
    <t xml:space="preserve">NA</t>
  </si>
  <si>
    <t xml:space="preserve">Yes</t>
  </si>
  <si>
    <t xml:space="preserve">Data</t>
  </si>
  <si>
    <t xml:space="preserve">/Archives/albums/1978</t>
  </si>
  <si>
    <t xml:space="preserve">Count - Includes</t>
  </si>
  <si>
    <t xml:space="preserve">Sum - Size</t>
  </si>
  <si>
    <t xml:space="preserve">/Archives/albums/1985</t>
  </si>
  <si>
    <t xml:space="preserve">/Archives/albums/1987</t>
  </si>
  <si>
    <t xml:space="preserve">/Archives/albums/1989</t>
  </si>
  <si>
    <t xml:space="preserve">/Archives/albums/1990</t>
  </si>
  <si>
    <t xml:space="preserve">/Archives/albums/1992</t>
  </si>
  <si>
    <t xml:space="preserve">/Archives/albums/1994</t>
  </si>
  <si>
    <t xml:space="preserve">/Archives/albums/1995</t>
  </si>
  <si>
    <t xml:space="preserve">/Archives/albums/1997</t>
  </si>
  <si>
    <t xml:space="preserve">/Archives/albums/1998</t>
  </si>
  <si>
    <t xml:space="preserve">/Archives/albums/1999</t>
  </si>
  <si>
    <t xml:space="preserve">/Archives/albums/2000</t>
  </si>
  <si>
    <t xml:space="preserve">/Archives/albums/2001</t>
  </si>
  <si>
    <t xml:space="preserve">/Archives/albums/2002</t>
  </si>
  <si>
    <t xml:space="preserve">/Archives/albums/2003</t>
  </si>
  <si>
    <t xml:space="preserve">/Archives/albums/2004</t>
  </si>
  <si>
    <t xml:space="preserve">/Archives/albums/2005</t>
  </si>
  <si>
    <t xml:space="preserve">/Archives/albums/2006</t>
  </si>
  <si>
    <t xml:space="preserve">/Archives/albums/2007</t>
  </si>
  <si>
    <t xml:space="preserve">/Archives/albums/2008</t>
  </si>
  <si>
    <t xml:space="preserve">/Archives/albums/2009</t>
  </si>
  <si>
    <t xml:space="preserve">/Archives/albums/2010</t>
  </si>
  <si>
    <t xml:space="preserve">/Archives/albums/2011</t>
  </si>
  <si>
    <t xml:space="preserve">/Archives/albums/2012</t>
  </si>
  <si>
    <t xml:space="preserve">/Archives/albums/For Sale</t>
  </si>
  <si>
    <t xml:space="preserve">/Archives/albums/Jeff and Mel</t>
  </si>
  <si>
    <t xml:space="preserve">/Archives/albums/kimeconizakweb</t>
  </si>
  <si>
    <t xml:space="preserve">/Archives/albums/schick</t>
  </si>
  <si>
    <t xml:space="preserve">/Archives/APPData</t>
  </si>
  <si>
    <t xml:space="preserve">NotRequired</t>
  </si>
  <si>
    <t xml:space="preserve">/Archives/APPData/Excel</t>
  </si>
  <si>
    <t xml:space="preserve">/Archives/audio</t>
  </si>
  <si>
    <t xml:space="preserve">/Archives/Backup</t>
  </si>
  <si>
    <t xml:space="preserve">/Archives/copperminePix</t>
  </si>
  <si>
    <t xml:space="preserve">/Archives/DataCrowV4</t>
  </si>
  <si>
    <t xml:space="preserve">/Archives/git/AcronymAppProvider_P3-A1</t>
  </si>
  <si>
    <t xml:space="preserve">/Archives/git/android-ndk</t>
  </si>
  <si>
    <t xml:space="preserve">/Archives/git/backgroundpos</t>
  </si>
  <si>
    <t xml:space="preserve">/Archives/git/Backup</t>
  </si>
  <si>
    <t xml:space="preserve">(empty)</t>
  </si>
  <si>
    <t xml:space="preserve">/Archives/git/Blox</t>
  </si>
  <si>
    <t xml:space="preserve">Total Result</t>
  </si>
  <si>
    <t xml:space="preserve">/Archives/git/Caladan</t>
  </si>
  <si>
    <t xml:space="preserve">/Archives/git/ConnectMe</t>
  </si>
  <si>
    <t xml:space="preserve">/Archives/git/coursera</t>
  </si>
  <si>
    <t xml:space="preserve">/Archives/git/coursera-android</t>
  </si>
  <si>
    <t xml:space="preserve">/Archives/git/drop</t>
  </si>
  <si>
    <t xml:space="preserve">/Archives/git/JSONBuilder2</t>
  </si>
  <si>
    <t xml:space="preserve">/Archives/git/LotterySelector</t>
  </si>
  <si>
    <t xml:space="preserve">/Archives/git/mediawiki</t>
  </si>
  <si>
    <t xml:space="preserve">/Archives/git/mTrooperBlox</t>
  </si>
  <si>
    <t xml:space="preserve">/Archives/git/NewCalBackup</t>
  </si>
  <si>
    <t xml:space="preserve">/Archives/git/POSA-P3A2-1_Video</t>
  </si>
  <si>
    <t xml:space="preserve">/Archives/git/POSA-P3A3_UpDownVideo</t>
  </si>
  <si>
    <t xml:space="preserve">/Archives/git/POSA-P3A3_VideoClient</t>
  </si>
  <si>
    <t xml:space="preserve">/Archives/git/POSA-P3A3_VideoServer</t>
  </si>
  <si>
    <t xml:space="preserve">/Archives/git/POSA-P4A2b_VideoServer</t>
  </si>
  <si>
    <t xml:space="preserve">/Archives/git/POSA-P4A3b_VideoClient</t>
  </si>
  <si>
    <t xml:space="preserve">/Archives/git/ragdoll</t>
  </si>
  <si>
    <t xml:space="preserve">/Archives/git/ragdoll.git</t>
  </si>
  <si>
    <t xml:space="preserve">/Archives/git/repository</t>
  </si>
  <si>
    <t xml:space="preserve">/Archives/git/ruby-processing</t>
  </si>
  <si>
    <t xml:space="preserve">/Archives/git/santosh-tekuri</t>
  </si>
  <si>
    <t xml:space="preserve">/Archives/git/santoshtekuri</t>
  </si>
  <si>
    <t xml:space="preserve">/Archives/git/themoviedbapi</t>
  </si>
  <si>
    <t xml:space="preserve">/Archives/git/tutorials</t>
  </si>
  <si>
    <t xml:space="preserve">/Archives/git/WeatherServiceApp_P2-A3</t>
  </si>
  <si>
    <t xml:space="preserve">/Archives/git/WebParser</t>
  </si>
  <si>
    <t xml:space="preserve">/Archives/git/WebProjects</t>
  </si>
  <si>
    <t xml:space="preserve">/Archives/OpenSource</t>
  </si>
  <si>
    <t xml:space="preserve">/Archives/PixBackup</t>
  </si>
  <si>
    <t xml:space="preserve">/Archives/PurchasedSW/ASC</t>
  </si>
  <si>
    <t xml:space="preserve">/Archives/PurchasedSW/Avid</t>
  </si>
  <si>
    <t xml:space="preserve">/Archives/PurchasedSW/BitDefender</t>
  </si>
  <si>
    <t xml:space="preserve">/Archives/PurchasedSW/DvdProfiler</t>
  </si>
  <si>
    <t xml:space="preserve">/Archives/PurchasedSW/phpDVDProfiler</t>
  </si>
  <si>
    <t xml:space="preserve">/Archives/PurchasedSW/phpdvdprofiler_v3-20111006_part1</t>
  </si>
  <si>
    <t xml:space="preserve">/Archives/PurchasedSW/phpdvdprofiler_v3-20111006_part2</t>
  </si>
  <si>
    <t xml:space="preserve">/Archives/PurchasedSW/SonyWalkman</t>
  </si>
  <si>
    <t xml:space="preserve">/Archives/T490</t>
  </si>
  <si>
    <t xml:space="preserve">/Archives/TechieBooks/Amazon</t>
  </si>
  <si>
    <t xml:space="preserve">/Archives/TechieBooks/Casey Reas</t>
  </si>
  <si>
    <t xml:space="preserve">/Archives/TechieBooks/Corphelion Interlude (by Troy Denning)</t>
  </si>
  <si>
    <t xml:space="preserve">/Archives/TechieBooks/Count Dooku</t>
  </si>
  <si>
    <t xml:space="preserve">/Archives/TechieBooks/David Roccheso</t>
  </si>
  <si>
    <t xml:space="preserve">/Archives/TechieBooks/Enemy of the Empire 03</t>
  </si>
  <si>
    <t xml:space="preserve">/Archives/TechieBooks/Invasion 00a</t>
  </si>
  <si>
    <t xml:space="preserve">/Archives/TechieBooks/Kostas Terzidis</t>
  </si>
  <si>
    <t xml:space="preserve">/Archives/TechieBooks/Mark Coker</t>
  </si>
  <si>
    <t xml:space="preserve">/Archives/Uploads</t>
  </si>
  <si>
    <t xml:space="preserve">/Archives/VirtualBoxVMs/Active WinVM7</t>
  </si>
  <si>
    <t xml:space="preserve">/Archives/VirtualBoxVMs/Active WinVM7 Clone</t>
  </si>
  <si>
    <t xml:space="preserve">/Archives/VirtualBoxVMs/Active WinVM7/Logs</t>
  </si>
  <si>
    <t xml:space="preserve">/AVMedia/CalibreLibraries/LocalCalibreLibrary</t>
  </si>
  <si>
    <t xml:space="preserve">/AVMedia/CalibreLibraries/SciFiCalibre</t>
  </si>
  <si>
    <t xml:space="preserve">/AVMedia/CalibreLibraries/StarWarsBooks</t>
  </si>
  <si>
    <t xml:space="preserve">/AVMedia/CalibreLibraries/StarWarsCalibre</t>
  </si>
  <si>
    <t xml:space="preserve">/AVMedia/CalibreLibraries/TestCalibre</t>
  </si>
  <si>
    <t xml:space="preserve">/AVMedia/CalibreLibraries/WebDevCalibre</t>
  </si>
  <si>
    <t xml:space="preserve">/AVMedia/Movies/ums/Action</t>
  </si>
  <si>
    <t xml:space="preserve">/AVMedia/Movies/ums/Adventure</t>
  </si>
  <si>
    <t xml:space="preserve">/AVMedia/Movies/ums/Animated</t>
  </si>
  <si>
    <t xml:space="preserve">/AVMedia/Movies/ums/Comedy</t>
  </si>
  <si>
    <t xml:space="preserve">/AVMedia/Movies/ums/Drama</t>
  </si>
  <si>
    <t xml:space="preserve">/AVMedia/Movies/ums/Other</t>
  </si>
  <si>
    <t xml:space="preserve">/AVMedia/Movies/ums/SciFi</t>
  </si>
  <si>
    <t xml:space="preserve">/AVMedia/Movies/ums/subs</t>
  </si>
  <si>
    <t xml:space="preserve">/AVMedia/Movies/ums/Thriller</t>
  </si>
  <si>
    <t xml:space="preserve">/AVMedia/Movies/ums/TV_Shows</t>
  </si>
  <si>
    <t xml:space="preserve">/AVMedia/Music/Audacity</t>
  </si>
  <si>
    <t xml:space="preserve">/AVMedia/Music/iTunes</t>
  </si>
  <si>
    <t xml:space="preserve">/AVMedia/Music/Library/100 Greatest Guitar Solos - The Complete Songs-FLAWL3SS</t>
  </si>
  <si>
    <t xml:space="preserve">/AVMedia/Music/Library/100 Hits Christmas Legends</t>
  </si>
  <si>
    <t xml:space="preserve">/AVMedia/Music/Library/40 Best Christmas Songs</t>
  </si>
  <si>
    <t xml:space="preserve">/AVMedia/Music/Library/Adele</t>
  </si>
  <si>
    <t xml:space="preserve">/AVMedia/Music/Library/Aerosmith</t>
  </si>
  <si>
    <t xml:space="preserve">/AVMedia/Music/Library/America</t>
  </si>
  <si>
    <t xml:space="preserve">/AVMedia/Music/Library/Andrea Bocelli</t>
  </si>
  <si>
    <t xml:space="preserve">/AVMedia/Music/Library/Andy Williams</t>
  </si>
  <si>
    <t xml:space="preserve">/AVMedia/Music/Library/Beach Boys</t>
  </si>
  <si>
    <t xml:space="preserve">/AVMedia/Music/Library/Berlin Philharmonic Orchestra</t>
  </si>
  <si>
    <t xml:space="preserve">/AVMedia/Music/Library/Billy Joel</t>
  </si>
  <si>
    <t xml:space="preserve">/AVMedia/Music/Library/Bing Crosby</t>
  </si>
  <si>
    <t xml:space="preserve">/AVMedia/Music/Library/Black Sabbath</t>
  </si>
  <si>
    <t xml:space="preserve">/AVMedia/Music/Library/Boney M</t>
  </si>
  <si>
    <t xml:space="preserve">/AVMedia/Music/Library/Brenda Lee</t>
  </si>
  <si>
    <t xml:space="preserve">/AVMedia/Music/Library/Brian Eno; Roger Eno; Marty Paich</t>
  </si>
  <si>
    <t xml:space="preserve">/AVMedia/Music/Library/Celine Dion</t>
  </si>
  <si>
    <t xml:space="preserve">/AVMedia/Music/Library/Celtic Woman</t>
  </si>
  <si>
    <t xml:space="preserve">/AVMedia/Music/Library/Charlotte Church</t>
  </si>
  <si>
    <t xml:space="preserve">/AVMedia/Music/Library/Chicago</t>
  </si>
  <si>
    <t xml:space="preserve">/AVMedia/Music/Library/Chris de Burgh</t>
  </si>
  <si>
    <t xml:space="preserve">/AVMedia/Music/Library/Collective Soul</t>
  </si>
  <si>
    <t xml:space="preserve">/AVMedia/Music/Library/Compilations</t>
  </si>
  <si>
    <t xml:space="preserve">/AVMedia/Music/Library/Crashtest Dummies</t>
  </si>
  <si>
    <t xml:space="preserve">/AVMedia/Music/Library/Dave Matthews Band</t>
  </si>
  <si>
    <t xml:space="preserve">/AVMedia/Music/Library/David Archuleta</t>
  </si>
  <si>
    <t xml:space="preserve">/AVMedia/Music/Library/David Cook</t>
  </si>
  <si>
    <t xml:space="preserve">/AVMedia/Music/Library/Dido</t>
  </si>
  <si>
    <t xml:space="preserve">/AVMedia/Music/Library/Don McLean</t>
  </si>
  <si>
    <t xml:space="preserve">/AVMedia/Music/Library/Downloads</t>
  </si>
  <si>
    <t xml:space="preserve">/AVMedia/Music/Library/Electric Light Orchestra</t>
  </si>
  <si>
    <t xml:space="preserve">/AVMedia/Music/Library/Elton John</t>
  </si>
  <si>
    <t xml:space="preserve">/AVMedia/Music/Library/Elvis Presley</t>
  </si>
  <si>
    <t xml:space="preserve">/AVMedia/Music/Library/Eric Carmen</t>
  </si>
  <si>
    <t xml:space="preserve">/AVMedia/Music/Library/Eric Clapton</t>
  </si>
  <si>
    <t xml:space="preserve">/AVMedia/Music/Library/Esthero</t>
  </si>
  <si>
    <t xml:space="preserve">/AVMedia/Music/Library/Eugene Ormandy</t>
  </si>
  <si>
    <t xml:space="preserve">/AVMedia/Music/Library/Eugene Ormandy Philadelphia Orchestra</t>
  </si>
  <si>
    <t xml:space="preserve">/AVMedia/Music/Library/Fleetwood Mac</t>
  </si>
  <si>
    <t xml:space="preserve">/AVMedia/Music/Library/Frank Sinatra</t>
  </si>
  <si>
    <t xml:space="preserve">/AVMedia/Music/Library/George Harrison</t>
  </si>
  <si>
    <t xml:space="preserve">/AVMedia/Music/Library/Golden Earring</t>
  </si>
  <si>
    <t xml:space="preserve">/AVMedia/Music/Library/GOO GOO DOLLS</t>
  </si>
  <si>
    <t xml:space="preserve">/AVMedia/Music/Library/Heart</t>
  </si>
  <si>
    <t xml:space="preserve">/AVMedia/Music/Library/Inventisking</t>
  </si>
  <si>
    <t xml:space="preserve">/AVMedia/Music/Library/Itzhak Perlman and Daniel Barenboim</t>
  </si>
  <si>
    <t xml:space="preserve">/AVMedia/Music/Library/Jefferson Starship</t>
  </si>
  <si>
    <t xml:space="preserve">/AVMedia/Music/Library/Joe Walsh</t>
  </si>
  <si>
    <t xml:space="preserve">/AVMedia/Music/Library/Johann Sebastian Bach</t>
  </si>
  <si>
    <t xml:space="preserve">/AVMedia/Music/Library/John Lennon</t>
  </si>
  <si>
    <t xml:space="preserve">/AVMedia/Music/Library/Johnny Reid</t>
  </si>
  <si>
    <t xml:space="preserve">/AVMedia/Music/Library/Josh Groban</t>
  </si>
  <si>
    <t xml:space="preserve">/AVMedia/Music/Library/Journey</t>
  </si>
  <si>
    <t xml:space="preserve">/AVMedia/Music/Library/Justin Hayward_John Lodge</t>
  </si>
  <si>
    <t xml:space="preserve">/AVMedia/Music/Library/Led Zeppelin</t>
  </si>
  <si>
    <t xml:space="preserve">/AVMedia/Music/Library/Little River Band</t>
  </si>
  <si>
    <t xml:space="preserve">/AVMedia/Music/Library/Matthew Good Band</t>
  </si>
  <si>
    <t xml:space="preserve">/AVMedia/Music/Library/Meat Loaf</t>
  </si>
  <si>
    <t xml:space="preserve">/AVMedia/Music/Library/Michael Bublé</t>
  </si>
  <si>
    <t xml:space="preserve">/AVMedia/Music/Library/Monty Python</t>
  </si>
  <si>
    <t xml:space="preserve">/AVMedia/Music/Library/Moody Blues</t>
  </si>
  <si>
    <t xml:space="preserve">/AVMedia/Music/Library/Neil Diamond</t>
  </si>
  <si>
    <t xml:space="preserve">/AVMedia/Music/Library/Neville Marriner_ Royal Concertgebouw Or</t>
  </si>
  <si>
    <t xml:space="preserve">/AVMedia/Music/Library/Nirvana</t>
  </si>
  <si>
    <t xml:space="preserve">/AVMedia/Music/Library/Paul &amp; Linda McCartney</t>
  </si>
  <si>
    <t xml:space="preserve">/AVMedia/Music/Library/Paul Mccartney</t>
  </si>
  <si>
    <t xml:space="preserve">/AVMedia/Music/Library/Paul Simon</t>
  </si>
  <si>
    <t xml:space="preserve">/AVMedia/Music/Library/Phil Collins</t>
  </si>
  <si>
    <t xml:space="preserve">/AVMedia/Music/Library/Philip Glass</t>
  </si>
  <si>
    <t xml:space="preserve">/AVMedia/Music/Library/Phillipe Herreweghe &amp; Collegium Vocale G</t>
  </si>
  <si>
    <t xml:space="preserve">/AVMedia/Music/Library/Pink Floyd</t>
  </si>
  <si>
    <t xml:space="preserve">/AVMedia/Music/Library/Play_ Christmas Crooners</t>
  </si>
  <si>
    <t xml:space="preserve">/AVMedia/Music/Library/Playlists</t>
  </si>
  <si>
    <t xml:space="preserve">/AVMedia/Music/Library/Podcasts</t>
  </si>
  <si>
    <t xml:space="preserve">/AVMedia/Music/Library/Procol Harum</t>
  </si>
  <si>
    <t xml:space="preserve">/AVMedia/Music/Library/Queen</t>
  </si>
  <si>
    <t xml:space="preserve">/AVMedia/Music/Library/Rafael Kubelik_ Bavarian Radio Symphony</t>
  </si>
  <si>
    <t xml:space="preserve">/AVMedia/Music/Library/Robert Plant</t>
  </si>
  <si>
    <t xml:space="preserve">/AVMedia/Music/Library/Rush</t>
  </si>
  <si>
    <t xml:space="preserve">/AVMedia/Music/Library/Santana</t>
  </si>
  <si>
    <t xml:space="preserve">/AVMedia/Music/Library/Sheryl Crow</t>
  </si>
  <si>
    <t xml:space="preserve">/AVMedia/Music/Library/Smashing Pumpkins</t>
  </si>
  <si>
    <t xml:space="preserve">/AVMedia/Music/Library/Smokey Robinson</t>
  </si>
  <si>
    <t xml:space="preserve">/AVMedia/Music/Library/Squeeze</t>
  </si>
  <si>
    <t xml:space="preserve">/AVMedia/Music/Library/Steely Dan</t>
  </si>
  <si>
    <t xml:space="preserve">/AVMedia/Music/Library/Stevie Wonder</t>
  </si>
  <si>
    <t xml:space="preserve">/AVMedia/Music/Library/Sting</t>
  </si>
  <si>
    <t xml:space="preserve">/AVMedia/Music/Library/Styx</t>
  </si>
  <si>
    <t xml:space="preserve">/AVMedia/Music/Library/Supertramp</t>
  </si>
  <si>
    <t xml:space="preserve">/AVMedia/Music/Library/Tears for Fears</t>
  </si>
  <si>
    <t xml:space="preserve">/AVMedia/Music/Library/The Beatles</t>
  </si>
  <si>
    <t xml:space="preserve">/AVMedia/Music/Library/The Black Keys</t>
  </si>
  <si>
    <t xml:space="preserve">/AVMedia/Music/Library/The Cranberries</t>
  </si>
  <si>
    <t xml:space="preserve">/AVMedia/Music/Library/The Doobie Brothers</t>
  </si>
  <si>
    <t xml:space="preserve">/AVMedia/Music/Library/The Doors</t>
  </si>
  <si>
    <t xml:space="preserve">/AVMedia/Music/Library/The Eagles</t>
  </si>
  <si>
    <t xml:space="preserve">/AVMedia/Music/Library/The Guess Who</t>
  </si>
  <si>
    <t xml:space="preserve">/AVMedia/Music/Library/The Illusionist Soundtrack</t>
  </si>
  <si>
    <t xml:space="preserve">/AVMedia/Music/Library/The Moody Blues</t>
  </si>
  <si>
    <t xml:space="preserve">/AVMedia/Music/Library/The Mormon Tabernacle Choir</t>
  </si>
  <si>
    <t xml:space="preserve">/AVMedia/Music/Library/The Raspberries</t>
  </si>
  <si>
    <t xml:space="preserve">/AVMedia/Music/Library/Theo Tams</t>
  </si>
  <si>
    <t xml:space="preserve">/AVMedia/Music/Library/Tool</t>
  </si>
  <si>
    <t xml:space="preserve">/AVMedia/Music/Library/Toto</t>
  </si>
  <si>
    <t xml:space="preserve">/AVMedia/Music/Library/Traffic</t>
  </si>
  <si>
    <t xml:space="preserve">/AVMedia/Music/Library/U2</t>
  </si>
  <si>
    <t xml:space="preserve">/AVMedia/Music/Library/Unknown Artist</t>
  </si>
  <si>
    <t xml:space="preserve">/AVMedia/Music/Library/Various Artists</t>
  </si>
  <si>
    <t xml:space="preserve">/AVMedia/Music/Library/Wings</t>
  </si>
  <si>
    <t xml:space="preserve">/AVMedia/Music/Library/Yes</t>
  </si>
  <si>
    <t xml:space="preserve">/AVMedia/MyImages</t>
  </si>
  <si>
    <t xml:space="preserve">/AVMedia/OnizakAlbum/1953</t>
  </si>
  <si>
    <t xml:space="preserve">/AVMedia/OnizakAlbum/1954</t>
  </si>
  <si>
    <t xml:space="preserve">/AVMedia/OnizakAlbum/1959</t>
  </si>
  <si>
    <t xml:space="preserve">/AVMedia/OnizakAlbum/1962</t>
  </si>
  <si>
    <t xml:space="preserve">/AVMedia/OnizakAlbum/1963</t>
  </si>
  <si>
    <t xml:space="preserve">/AVMedia/OnizakAlbum/1964</t>
  </si>
  <si>
    <t xml:space="preserve">/AVMedia/OnizakAlbum/1966</t>
  </si>
  <si>
    <t xml:space="preserve">/AVMedia/OnizakAlbum/1968</t>
  </si>
  <si>
    <t xml:space="preserve">/AVMedia/OnizakAlbum/1974</t>
  </si>
  <si>
    <t xml:space="preserve">/AVMedia/OnizakAlbum/1975</t>
  </si>
  <si>
    <t xml:space="preserve">/AVMedia/OnizakAlbum/1977</t>
  </si>
  <si>
    <t xml:space="preserve">/AVMedia/OnizakAlbum/1978</t>
  </si>
  <si>
    <t xml:space="preserve">/AVMedia/OnizakAlbum/1979</t>
  </si>
  <si>
    <t xml:space="preserve">/AVMedia/OnizakAlbum/1980</t>
  </si>
  <si>
    <t xml:space="preserve">/AVMedia/OnizakAlbum/1982</t>
  </si>
  <si>
    <t xml:space="preserve">/AVMedia/OnizakAlbum/1983</t>
  </si>
  <si>
    <t xml:space="preserve">/AVMedia/OnizakAlbum/1984</t>
  </si>
  <si>
    <t xml:space="preserve">/AVMedia/OnizakAlbum/1985</t>
  </si>
  <si>
    <t xml:space="preserve">/AVMedia/OnizakAlbum/1986</t>
  </si>
  <si>
    <t xml:space="preserve">/AVMedia/OnizakAlbum/1987</t>
  </si>
  <si>
    <t xml:space="preserve">/AVMedia/OnizakAlbum/1989</t>
  </si>
  <si>
    <t xml:space="preserve">/AVMedia/OnizakAlbum/1990</t>
  </si>
  <si>
    <t xml:space="preserve">/AVMedia/OnizakAlbum/1991</t>
  </si>
  <si>
    <t xml:space="preserve">/AVMedia/OnizakAlbum/1992</t>
  </si>
  <si>
    <t xml:space="preserve">/AVMedia/OnizakAlbum/1993</t>
  </si>
  <si>
    <t xml:space="preserve">/AVMedia/OnizakAlbum/1994</t>
  </si>
  <si>
    <t xml:space="preserve">/AVMedia/OnizakAlbum/1995</t>
  </si>
  <si>
    <t xml:space="preserve">/AVMedia/OnizakAlbum/1996</t>
  </si>
  <si>
    <t xml:space="preserve">/AVMedia/OnizakAlbum/1997</t>
  </si>
  <si>
    <t xml:space="preserve">/AVMedia/OnizakAlbum/1998</t>
  </si>
  <si>
    <t xml:space="preserve">/AVMedia/OnizakAlbum/1999</t>
  </si>
  <si>
    <t xml:space="preserve">/AVMedia/OnizakAlbum/2000</t>
  </si>
  <si>
    <t xml:space="preserve">/AVMedia/OnizakAlbum/2001</t>
  </si>
  <si>
    <t xml:space="preserve">/AVMedia/OnizakAlbum/2002</t>
  </si>
  <si>
    <t xml:space="preserve">/AVMedia/OnizakAlbum/2003</t>
  </si>
  <si>
    <t xml:space="preserve">/AVMedia/OnizakAlbum/2004</t>
  </si>
  <si>
    <t xml:space="preserve">/AVMedia/OnizakAlbum/2005</t>
  </si>
  <si>
    <t xml:space="preserve">/AVMedia/OnizakAlbum/2006</t>
  </si>
  <si>
    <t xml:space="preserve">/AVMedia/OnizakAlbum/2007</t>
  </si>
  <si>
    <t xml:space="preserve">/AVMedia/OnizakAlbum/2008</t>
  </si>
  <si>
    <t xml:space="preserve">/AVMedia/OnizakAlbum/2009</t>
  </si>
  <si>
    <t xml:space="preserve">/AVMedia/OnizakAlbum/2010</t>
  </si>
  <si>
    <t xml:space="preserve">/AVMedia/OnizakAlbum/2011</t>
  </si>
  <si>
    <t xml:space="preserve">/AVMedia/OnizakAlbum/2012</t>
  </si>
  <si>
    <t xml:space="preserve">/AVMedia/OnizakAlbum/2013</t>
  </si>
  <si>
    <t xml:space="preserve">/AVMedia/OnizakAlbum/2014</t>
  </si>
  <si>
    <t xml:space="preserve">/AVMedia/OnizakAlbum/2015</t>
  </si>
  <si>
    <t xml:space="preserve">/AVMedia/OnizakAlbum/2016</t>
  </si>
  <si>
    <t xml:space="preserve">/AVMedia/OnizakAlbum/2017</t>
  </si>
  <si>
    <t xml:space="preserve">/AVMedia/OnizakAlbum/2018</t>
  </si>
  <si>
    <t xml:space="preserve">/AVMedia/OnizakAlbum/2019</t>
  </si>
  <si>
    <t xml:space="preserve">/AVMedia/OnizakAlbum/2020</t>
  </si>
  <si>
    <t xml:space="preserve">/AVMedia/OnizakAlbum/Family</t>
  </si>
  <si>
    <t xml:space="preserve">/AVMedia/OnizakAlbum/Finals for the stage</t>
  </si>
  <si>
    <t xml:space="preserve">/AVMedia/OnizakAlbum/HerbVeraBuss</t>
  </si>
  <si>
    <t xml:space="preserve">/AVMedia/OnizakAlbum/Ian_Edward</t>
  </si>
  <si>
    <t xml:space="preserve">/AVMedia/OnizakAlbum/Jason_Annette</t>
  </si>
  <si>
    <t xml:space="preserve">/AVMedia/OnizakAlbum/Jeff_and_Mel</t>
  </si>
  <si>
    <t xml:space="preserve">/AVMedia/OnizakAlbum/Kris</t>
  </si>
  <si>
    <t xml:space="preserve">/AVMedia/OnizakAlbum/Lorna</t>
  </si>
  <si>
    <t xml:space="preserve">/AVMedia/OnizakAlbum/Mel's Wedding Shower</t>
  </si>
  <si>
    <t xml:space="preserve">/AVMedia/OnizakAlbum/Mike_and_Jess</t>
  </si>
  <si>
    <t xml:space="preserve">/AVMedia/OnizakAlbum/Schick</t>
  </si>
  <si>
    <t xml:space="preserve">/AVMedia/OnizakAlbum/Tammy</t>
  </si>
  <si>
    <t xml:space="preserve">/AVMedia/OnizakAlbum/VeraBuss</t>
  </si>
  <si>
    <t xml:space="preserve">/AVMedia/PinnacleProjects/</t>
  </si>
  <si>
    <t xml:space="preserve">/AVMedia/Podcasts</t>
  </si>
  <si>
    <t xml:space="preserve">/AVMedia/Produced</t>
  </si>
  <si>
    <t xml:space="preserve">/AVMedia/public_html</t>
  </si>
  <si>
    <t xml:space="preserve">/AVMedia/SamsungGalaxy</t>
  </si>
  <si>
    <t xml:space="preserve">/AVMedia/ScannedPics</t>
  </si>
  <si>
    <t xml:space="preserve">/AVMedia/Schick-Onizak</t>
  </si>
  <si>
    <t xml:space="preserve">/AVMedia/Stellarium</t>
  </si>
  <si>
    <t xml:space="preserve">/AVMedia/Videos/Captured AVI</t>
  </si>
  <si>
    <t xml:space="preserve">/AVMedia/Videos/Captured DVD</t>
  </si>
  <si>
    <t xml:space="preserve">/AVMedia/Videos/Captured MPEG</t>
  </si>
  <si>
    <t xml:space="preserve">/AVMedia/Videos/Captured Raw Tapes</t>
  </si>
  <si>
    <t xml:space="preserve">/AVMedia/Videos/Captured Sites</t>
  </si>
  <si>
    <t xml:space="preserve">/AVMedia/Videos/CapturedRawVideos</t>
  </si>
  <si>
    <t xml:space="preserve">/AVMedia/Videos/ProcessedVideos</t>
  </si>
  <si>
    <t xml:space="preserve">/AVMedia/VirtualBox VMs/SassBook</t>
  </si>
  <si>
    <t xml:space="preserve">/AVMedia/VirtualBox VMs/win98se</t>
  </si>
  <si>
    <t xml:space="preserve">/AVMedia/VirtualBox VMs/WinVM7</t>
  </si>
  <si>
    <t xml:space="preserve">/AVMedia/VirtualBox VMs/WinVM7 Clone</t>
  </si>
  <si>
    <t xml:space="preserve">/AVMedia/web/coppermine</t>
  </si>
  <si>
    <t xml:space="preserve">/AVMedia/Webcam</t>
  </si>
  <si>
    <t xml:space="preserve">/AVMedia/WorkingImagesFolders</t>
  </si>
  <si>
    <t xml:space="preserve">/DevApps/anaconda3</t>
  </si>
  <si>
    <t xml:space="preserve">/DevApps/Android</t>
  </si>
  <si>
    <t xml:space="preserve">/DevApps/AndroidStudio_Space</t>
  </si>
  <si>
    <t xml:space="preserve">/DevApps/BlenderFiles</t>
  </si>
  <si>
    <t xml:space="preserve">/DevApps/Caladan</t>
  </si>
  <si>
    <t xml:space="preserve">/DevApps/CaladanBackup_Rev1</t>
  </si>
  <si>
    <t xml:space="preserve">/DevApps/CaladanBackup_Rev2</t>
  </si>
  <si>
    <t xml:space="preserve">/DevApps/CaladanBackup_Rev3</t>
  </si>
  <si>
    <t xml:space="preserve">/DevApps/CodeSamples/CdnFoodGuide_JSON</t>
  </si>
  <si>
    <t xml:space="preserve">/DevApps/CodeSamples/DevDesign</t>
  </si>
  <si>
    <t xml:space="preserve">/DevApps/CodeSamples/FirstGame</t>
  </si>
  <si>
    <t xml:space="preserve">/DevApps/CodeSamples/gs-accessing-data-mysql-master</t>
  </si>
  <si>
    <t xml:space="preserve">/DevApps/CodeSamples/gs-uploading-files-master</t>
  </si>
  <si>
    <t xml:space="preserve">/DevApps/CodeSamples/HelloTest</t>
  </si>
  <si>
    <t xml:space="preserve">/DevApps/CodeSamples/How to write 2DGame-master - Android Authority_files</t>
  </si>
  <si>
    <t xml:space="preserve">/DevApps/CodeSamples/JavaFX</t>
  </si>
  <si>
    <t xml:space="preserve">/DevApps/CodeSamples/JTable</t>
  </si>
  <si>
    <t xml:space="preserve">/DevApps/CodeSamples/LightMeter-master</t>
  </si>
  <si>
    <t xml:space="preserve">/DevApps/CodeSamples/mvc-exceptions-master</t>
  </si>
  <si>
    <t xml:space="preserve">/DevApps/CodeSamples/node-web-scraper-master</t>
  </si>
  <si>
    <t xml:space="preserve">/DevApps/CodeSamples/owmClient-master</t>
  </si>
  <si>
    <t xml:space="preserve">/DevApps/CodeSamples/p5-zip</t>
  </si>
  <si>
    <t xml:space="preserve">/DevApps/CodeSamples/processing</t>
  </si>
  <si>
    <t xml:space="preserve">/DevApps/CodeSamples/Spring</t>
  </si>
  <si>
    <t xml:space="preserve">/DevApps/CodeSamples/steigert-libgdx-blog</t>
  </si>
  <si>
    <t xml:space="preserve">/DevApps/CodeSamples/steigert-libgdx-read-only</t>
  </si>
  <si>
    <t xml:space="preserve">/DevApps/CodeSamples/sweble-wikitext</t>
  </si>
  <si>
    <t xml:space="preserve">/DevApps/CourseraWork</t>
  </si>
  <si>
    <t xml:space="preserve">/DevApps/DataScience</t>
  </si>
  <si>
    <t xml:space="preserve">/DevApps/DevApplications/AcousticLight</t>
  </si>
  <si>
    <t xml:space="preserve">/DevApps/DevApplications/Adobe</t>
  </si>
  <si>
    <t xml:space="preserve">/DevApps/DevApplications/Algorithms</t>
  </si>
  <si>
    <t xml:space="preserve">/DevApps/DevApplications/BluePrint</t>
  </si>
  <si>
    <t xml:space="preserve">/DevApps/DevApplications/DataCrow</t>
  </si>
  <si>
    <t xml:space="preserve">/DevApps/DevApplications/DB2KornKit</t>
  </si>
  <si>
    <t xml:space="preserve">/DevApps/DevApplications/DB2PerlKit</t>
  </si>
  <si>
    <t xml:space="preserve">/DevApps/DevApplications/DBTest</t>
  </si>
  <si>
    <t xml:space="preserve">/DevApps/DevApplications/doc</t>
  </si>
  <si>
    <t xml:space="preserve">/DevApps/DevApplications/expc</t>
  </si>
  <si>
    <t xml:space="preserve">/DevApps/DevApplications/FaceBook_Golf</t>
  </si>
  <si>
    <t xml:space="preserve">/DevApps/DevApplications/gs-messaging-stomp-websocket-master</t>
  </si>
  <si>
    <t xml:space="preserve">/DevApps/DevApplications/Icons</t>
  </si>
  <si>
    <t xml:space="preserve">/DevApps/DevApplications/Java</t>
  </si>
  <si>
    <t xml:space="preserve">/DevApps/DevApplications/JavaFX</t>
  </si>
  <si>
    <t xml:space="preserve">/DevApps/DevApplications/JavaTesters</t>
  </si>
  <si>
    <t xml:space="preserve">/DevApps/DevApplications/JessKmiec</t>
  </si>
  <si>
    <t xml:space="preserve">/DevApps/DevApplications/jsoup-master</t>
  </si>
  <si>
    <t xml:space="preserve">/DevApps/DevApplications/MainSite</t>
  </si>
  <si>
    <t xml:space="preserve">/DevApps/DevApplications/Message</t>
  </si>
  <si>
    <t xml:space="preserve">/DevApps/DevApplications/MySQLWB</t>
  </si>
  <si>
    <t xml:space="preserve">/DevApps/DevApplications/PDF Toolkit</t>
  </si>
  <si>
    <t xml:space="preserve">/DevApps/DevApplications/PerlRepository</t>
  </si>
  <si>
    <t xml:space="preserve">/DevApps/DevApplications/phpdvdprofiler</t>
  </si>
  <si>
    <t xml:space="preserve">/DevApps/DevApplications/PurelyCanadianDocs</t>
  </si>
  <si>
    <t xml:space="preserve">/DevApps/DevApplications/Recipes</t>
  </si>
  <si>
    <t xml:space="preserve">/DevApps/DevApplications/resources</t>
  </si>
  <si>
    <t xml:space="preserve">/DevApps/DevApplications/smartgithg-6_0_6</t>
  </si>
  <si>
    <t xml:space="preserve">/DevApps/DevApplications/SQL</t>
  </si>
  <si>
    <t xml:space="preserve">/DevApps/DevApplications/SQL_Library</t>
  </si>
  <si>
    <t xml:space="preserve">/DevApps/DevApplications/TechEBooks</t>
  </si>
  <si>
    <t xml:space="preserve">/DevApps/DevApplications/Tips</t>
  </si>
  <si>
    <t xml:space="preserve">/DevApps/DevTools/eclipse-installer</t>
  </si>
  <si>
    <t xml:space="preserve">/DevApps/DevTools/giteye</t>
  </si>
  <si>
    <t xml:space="preserve">/DevApps/DevTools/java-mwapi-master</t>
  </si>
  <si>
    <t xml:space="preserve">/DevApps/DevTools/jsonpp-master</t>
  </si>
  <si>
    <t xml:space="preserve">/DevApps/DevTools/libgdx_extras</t>
  </si>
  <si>
    <t xml:space="preserve">/DevApps/DevTools/LIBGDX-TPGUI</t>
  </si>
  <si>
    <t xml:space="preserve">/DevApps/DevTools/lwgl</t>
  </si>
  <si>
    <t xml:space="preserve">/DevApps/DevTools/Markdown</t>
  </si>
  <si>
    <t xml:space="preserve">/DevApps/DevTools/native</t>
  </si>
  <si>
    <t xml:space="preserve">/DevApps/DevTools/OpenSystemArchitect-4.0.0-linux-x86-64bit</t>
  </si>
  <si>
    <t xml:space="preserve">/DevApps/DevTools/pagelayout1.16</t>
  </si>
  <si>
    <t xml:space="preserve">/DevApps/DevTools/pdfedit-0.4.5</t>
  </si>
  <si>
    <t xml:space="preserve">/DevApps/DevTools/Spring</t>
  </si>
  <si>
    <t xml:space="preserve">/DevApps/DevTools/tablelayout-master</t>
  </si>
  <si>
    <t xml:space="preserve">/DevApps/DevTools/texture_unpacker_scirpt-master</t>
  </si>
  <si>
    <t xml:space="preserve">/DevApps/Documentation</t>
  </si>
  <si>
    <t xml:space="preserve">/DevApps/Espace_Android</t>
  </si>
  <si>
    <t xml:space="preserve">/DevApps/Espace_Caladan</t>
  </si>
  <si>
    <t xml:space="preserve">/DevApps/Espace_Coursera</t>
  </si>
  <si>
    <t xml:space="preserve">/DevApps/Espace_Java</t>
  </si>
  <si>
    <t xml:space="preserve">/DevApps/Espace_jME3</t>
  </si>
  <si>
    <t xml:space="preserve">/DevApps/Espace_libGDX</t>
  </si>
  <si>
    <t xml:space="preserve">/DevApps/Espace_Maven</t>
  </si>
  <si>
    <t xml:space="preserve">/DevApps/Espace_MTroop</t>
  </si>
  <si>
    <t xml:space="preserve">/DevApps/Espace_Perl</t>
  </si>
  <si>
    <t xml:space="preserve">/DevApps/Espace_Python</t>
  </si>
  <si>
    <t xml:space="preserve">/DevApps/Espace_R</t>
  </si>
  <si>
    <t xml:space="preserve">/DevApps/Espace_Tester</t>
  </si>
  <si>
    <t xml:space="preserve">/DevApps/Jupyter/</t>
  </si>
  <si>
    <t xml:space="preserve">/DevApps/Libraries/Android</t>
  </si>
  <si>
    <t xml:space="preserve">/DevApps/Libraries/ApacheODF</t>
  </si>
  <si>
    <t xml:space="preserve">/DevApps/Libraries/fluent-interface-proxy-master</t>
  </si>
  <si>
    <t xml:space="preserve">/DevApps/Libraries/Gradle</t>
  </si>
  <si>
    <t xml:space="preserve">/DevApps/Libraries/GWT</t>
  </si>
  <si>
    <t xml:space="preserve">/DevApps/Libraries/Java</t>
  </si>
  <si>
    <t xml:space="preserve">/DevApps/Libraries/kiss_fft130</t>
  </si>
  <si>
    <t xml:space="preserve">/DevApps/Libraries/libgdx.audio</t>
  </si>
  <si>
    <t xml:space="preserve">/DevApps/Libraries/Spring</t>
  </si>
  <si>
    <t xml:space="preserve">/DevApps/Libraries/WebParser</t>
  </si>
  <si>
    <t xml:space="preserve">/DevApps/mediawiki</t>
  </si>
  <si>
    <t xml:space="preserve">/DevApps/Mono</t>
  </si>
  <si>
    <t xml:space="preserve">/DevApps/MustardTrooper</t>
  </si>
  <si>
    <t xml:space="preserve">/DevApps/MySQL</t>
  </si>
  <si>
    <t xml:space="preserve">/DevApps/NetBeans</t>
  </si>
  <si>
    <t xml:space="preserve">/DevApps/NetBeansDev</t>
  </si>
  <si>
    <t xml:space="preserve">/DevApps/NetBeansProjects</t>
  </si>
  <si>
    <t xml:space="preserve">/DevApps/ProcessingSketchBook</t>
  </si>
  <si>
    <t xml:space="preserve">/DevApps/PyCharmProjects</t>
  </si>
  <si>
    <t xml:space="preserve">/DevApps/Python</t>
  </si>
  <si>
    <t xml:space="preserve">/DevApps/R</t>
  </si>
  <si>
    <t xml:space="preserve">/DevApps/Rails</t>
  </si>
  <si>
    <t xml:space="preserve">/DevApps/Resources</t>
  </si>
  <si>
    <t xml:space="preserve">/DevApps/RoboCode</t>
  </si>
  <si>
    <t xml:space="preserve">/DevApps/Rosie</t>
  </si>
  <si>
    <t xml:space="preserve">/DevApps/RStudio/</t>
  </si>
  <si>
    <t xml:space="preserve">/DevApps/Slack</t>
  </si>
  <si>
    <t xml:space="preserve">/DevApps/TTS</t>
  </si>
  <si>
    <t xml:space="preserve">/DevApps/Unity</t>
  </si>
  <si>
    <t xml:space="preserve">/DevApps/Wingman</t>
  </si>
  <si>
    <t xml:space="preserve">/home/barry/.config/@joplin</t>
  </si>
  <si>
    <t xml:space="preserve">/home/barry/.config/autostart</t>
  </si>
  <si>
    <t xml:space="preserve">/home/barry/.config/CaladanBackup</t>
  </si>
  <si>
    <t xml:space="preserve">/home/barry/.config/calibre</t>
  </si>
  <si>
    <t xml:space="preserve">/home/barry/.config/gnucash</t>
  </si>
  <si>
    <t xml:space="preserve">/home/barry/.config/JetBrains</t>
  </si>
  <si>
    <t xml:space="preserve">/home/barry/.config/joplin-desktop</t>
  </si>
  <si>
    <t xml:space="preserve">/home/barry/.config/KeePass</t>
  </si>
  <si>
    <t xml:space="preserve">/home/barry/.config/UMS</t>
  </si>
  <si>
    <t xml:space="preserve">/home/barry/.config/variety</t>
  </si>
  <si>
    <t xml:space="preserve">/home/barry/.config/VirtualBox</t>
  </si>
  <si>
    <t xml:space="preserve">/home/barry/.gramps</t>
  </si>
  <si>
    <t xml:space="preserve">/home/barry/.local/share</t>
  </si>
  <si>
    <t xml:space="preserve">/home/barry/.local/share/applications</t>
  </si>
  <si>
    <t xml:space="preserve">/home/barry/.local/share/calibre-ebook.com</t>
  </si>
  <si>
    <t xml:space="preserve">/home/barry/.local/share/gnucash</t>
  </si>
  <si>
    <t xml:space="preserve">/home/barry/.local/share/JetBrains</t>
  </si>
  <si>
    <t xml:space="preserve">/home/barry/.local/share/keyrings</t>
  </si>
  <si>
    <t xml:space="preserve">/home/barry/.mozilla/firefox/barry.default-release</t>
  </si>
  <si>
    <t xml:space="preserve">/home/barry/.processing</t>
  </si>
  <si>
    <t xml:space="preserve">/home/barry/.ssh</t>
  </si>
  <si>
    <t xml:space="preserve">/home/barry/.thunderbird/BarryOnizak</t>
  </si>
  <si>
    <t xml:space="preserve">/home/barry/.unison</t>
  </si>
  <si>
    <t xml:space="preserve">/home/barry/.wine</t>
  </si>
  <si>
    <t xml:space="preserve">/home/barry/.zoom</t>
  </si>
  <si>
    <t xml:space="preserve">/home/barry/bin</t>
  </si>
  <si>
    <t xml:space="preserve">/home/barry/crontabs</t>
  </si>
  <si>
    <t xml:space="preserve">/home/barry/Desktop</t>
  </si>
  <si>
    <t xml:space="preserve">/home/barry/Documents/Books/StarWars_Books</t>
  </si>
  <si>
    <t xml:space="preserve">/home/barry/Documents/Books/StarWars_Comics</t>
  </si>
  <si>
    <t xml:space="preserve">/home/barry/Documents/Books/StarWars_LegacyoftheForceandLastoftheJedi</t>
  </si>
  <si>
    <t xml:space="preserve">/home/barry/Documents/Books/StarWars_RevisedTimelineCollectionUpdate060610</t>
  </si>
  <si>
    <t xml:space="preserve">/home/barry/Documents/Books/TheCompleteStarWarsEncyclopedia</t>
  </si>
  <si>
    <t xml:space="preserve">/home/barry/Documents/Books/UltimateStarWarsComicCollection</t>
  </si>
  <si>
    <t xml:space="preserve">/home/barry/Documents/Career</t>
  </si>
  <si>
    <t xml:space="preserve">/home/barry/Documents/Co-Op</t>
  </si>
  <si>
    <t xml:space="preserve">/home/barry/Documents/ComputerFiles</t>
  </si>
  <si>
    <t xml:space="preserve">/home/barry/Documents/DVDProfiler</t>
  </si>
  <si>
    <t xml:space="preserve">/home/barry/Documents/Education</t>
  </si>
  <si>
    <t xml:space="preserve">/home/barry/Documents/Family</t>
  </si>
  <si>
    <t xml:space="preserve">/home/barry/Documents/Financials</t>
  </si>
  <si>
    <t xml:space="preserve">/home/barry/Documents/Gaming</t>
  </si>
  <si>
    <t xml:space="preserve">/home/barry/Documents/Genealogy</t>
  </si>
  <si>
    <t xml:space="preserve">/home/barry/Documents/GeneralDocuments</t>
  </si>
  <si>
    <t xml:space="preserve">/home/barry/Documents/Health</t>
  </si>
  <si>
    <t xml:space="preserve">/home/barry/Documents/HouseAndHome</t>
  </si>
  <si>
    <t xml:space="preserve">/home/barry/Documents/IBM</t>
  </si>
  <si>
    <t xml:space="preserve">/home/barry/Documents/Jeffrey</t>
  </si>
  <si>
    <t xml:space="preserve">/home/barry/Documents/Joplin</t>
  </si>
  <si>
    <t xml:space="preserve">/home/barry/Documents/Kathy</t>
  </si>
  <si>
    <t xml:space="preserve">/home/barry/Documents/Kindle</t>
  </si>
  <si>
    <t xml:space="preserve">/home/barry/Documents/LegacyFamilyTree</t>
  </si>
  <si>
    <t xml:space="preserve">/home/barry/Documents/LifeinGeneral</t>
  </si>
  <si>
    <t xml:space="preserve">/home/barry/Documents/MarieOnizak</t>
  </si>
  <si>
    <t xml:space="preserve">/home/barry/Documents/Michael</t>
  </si>
  <si>
    <t xml:space="preserve">/home/barry/Documents/MyKindleContent</t>
  </si>
  <si>
    <t xml:space="preserve">/home/barry/Documents/Recipes</t>
  </si>
  <si>
    <t xml:space="preserve">/home/barry/Documents/Religion</t>
  </si>
  <si>
    <t xml:space="preserve">/home/barry/Documents/ScannedDocuments</t>
  </si>
  <si>
    <t xml:space="preserve">/home/barry/Documents/Security</t>
  </si>
  <si>
    <t xml:space="preserve">/home/barry/Documents/Shopping</t>
  </si>
  <si>
    <t xml:space="preserve">/home/barry/Documents/Spreadsheets</t>
  </si>
  <si>
    <t xml:space="preserve">/home/barry/Documents/StarWars/Dark Horse Comics - Products - Zones - Timeline_files</t>
  </si>
  <si>
    <t xml:space="preserve">/home/barry/Documents/StarWars/Star Wars Books</t>
  </si>
  <si>
    <t xml:space="preserve">/home/barry/Documents/StarWars/Star Wars Comics</t>
  </si>
  <si>
    <t xml:space="preserve">/home/barry/Documents/StarWars/Star Wars Legacy of the Force and Last of the Jedi</t>
  </si>
  <si>
    <t xml:space="preserve">/home/barry/Documents/StarWars/Star Wars Revised Timeline Collection Update 06.06.10</t>
  </si>
  <si>
    <t xml:space="preserve">/home/barry/Documents/StarWars/The Complete Star Wars Encyclopedia</t>
  </si>
  <si>
    <t xml:space="preserve">/home/barry/Documents/StarWars/The Star Wars Literature Compendium The New Republic -- The Empire Fights Back_files</t>
  </si>
  <si>
    <t xml:space="preserve">/home/barry/Documents/Steven</t>
  </si>
  <si>
    <t xml:space="preserve">/home/barry/Documents/VeraBuss</t>
  </si>
  <si>
    <t xml:space="preserve">/home/barry/DVD Profiler</t>
  </si>
  <si>
    <t xml:space="preserve">/home/barry/logs</t>
  </si>
  <si>
    <t xml:space="preserve">/home/barry/PDF_Prints</t>
  </si>
  <si>
    <t xml:space="preserve">/home/barry/Pictures/Android</t>
  </si>
  <si>
    <t xml:space="preserve">/home/barry/Pictures/Scans</t>
  </si>
  <si>
    <t xml:space="preserve">/home/barry/Public</t>
  </si>
  <si>
    <t xml:space="preserve">/home/barry/Templates</t>
  </si>
  <si>
    <t xml:space="preserve">/home/barry/winehome</t>
  </si>
  <si>
    <t xml:space="preserve">/home/barry/WineTricks</t>
  </si>
  <si>
    <t xml:space="preserve">/home/barry/Documents/StarWars</t>
  </si>
  <si>
    <t xml:space="preserve">/home/barry/Documents/StarWars/Dark Horse Comics - Products - Zones – Timeline_files
/home/barry/Documents/StarWars/Star Wars Books 
/home/barry/Documents/StarWars/Star Wars Comics 
/home/barry/Documents/StarWars/Star Wars Legacy of the Force and Last of the Jedi 
/home/barry/Documents/StarWars/Star Wars Revised Timeline Collection Update 06.06.10 
/home/barry/Documents/StarWars/The Complete Star Wars Encyclopedia 
/home/barry/Documents/StarWars/The Star Wars Literature Compendium The New Republic -- The Empire Fights Back_files </t>
  </si>
  <si>
    <t xml:space="preserve">Frequency Table</t>
  </si>
  <si>
    <t xml:space="preserve">LogLevel</t>
  </si>
  <si>
    <t xml:space="preserve">Disk</t>
  </si>
  <si>
    <t xml:space="preserve">CRITICAL</t>
  </si>
  <si>
    <t xml:space="preserve">ERROR</t>
  </si>
  <si>
    <t xml:space="preserve">WARNING</t>
  </si>
  <si>
    <t xml:space="preserve">INFO</t>
  </si>
  <si>
    <t xml:space="preserve">Test</t>
  </si>
  <si>
    <t xml:space="preserve">total</t>
  </si>
  <si>
    <t xml:space="preserve">drwxr-xrwx</t>
  </si>
  <si>
    <t xml:space="preserve">root</t>
  </si>
  <si>
    <t xml:space="preserve">Dec</t>
  </si>
  <si>
    <t xml:space="preserve">./</t>
  </si>
  <si>
    <t xml:space="preserve">drwxrwxrwx</t>
  </si>
  <si>
    <t xml:space="preserve">Apr</t>
  </si>
  <si>
    <t xml:space="preserve">../</t>
  </si>
  <si>
    <t xml:space="preserve">-rw-rw-r--</t>
  </si>
  <si>
    <t xml:space="preserve">barry</t>
  </si>
  <si>
    <t xml:space="preserve">1953.tar.xz</t>
  </si>
  <si>
    <t xml:space="preserve">1954.tar.xz</t>
  </si>
  <si>
    <t xml:space="preserve">1959.tar.xz</t>
  </si>
  <si>
    <t xml:space="preserve">-rw-rw-rw-</t>
  </si>
  <si>
    <t xml:space="preserve">Nov</t>
  </si>
  <si>
    <t xml:space="preserve">1962.tar.gz</t>
  </si>
  <si>
    <t xml:space="preserve">1963.tar.xz</t>
  </si>
  <si>
    <t xml:space="preserve">1964.tar.xz</t>
  </si>
  <si>
    <t xml:space="preserve">1966.tar.xz</t>
  </si>
  <si>
    <t xml:space="preserve">1968.tar.xz</t>
  </si>
  <si>
    <t xml:space="preserve">1974.tar.xz</t>
  </si>
  <si>
    <t xml:space="preserve">1975.tar.xz</t>
  </si>
  <si>
    <t xml:space="preserve">1977.tar.xz</t>
  </si>
  <si>
    <t xml:space="preserve">1978.tar.gz</t>
  </si>
  <si>
    <t xml:space="preserve">1979.tar.xz</t>
  </si>
  <si>
    <t xml:space="preserve">1980.tar.xz</t>
  </si>
  <si>
    <t xml:space="preserve">1982.tar.xz</t>
  </si>
  <si>
    <t xml:space="preserve">-rw-r--r--</t>
  </si>
  <si>
    <t xml:space="preserve">Jun</t>
  </si>
  <si>
    <t xml:space="preserve">1983.tar.xz</t>
  </si>
  <si>
    <t xml:space="preserve">1984.tar.xz</t>
  </si>
  <si>
    <t xml:space="preserve">1985.tar.xz</t>
  </si>
  <si>
    <t xml:space="preserve">1986.tar.xz</t>
  </si>
  <si>
    <t xml:space="preserve">1987.tar.gz</t>
  </si>
  <si>
    <t xml:space="preserve">1990.tar.gz</t>
  </si>
  <si>
    <t xml:space="preserve">1991.tar.gz</t>
  </si>
  <si>
    <t xml:space="preserve">1992.tar.gz</t>
  </si>
  <si>
    <t xml:space="preserve">1993.tar.gz</t>
  </si>
  <si>
    <t xml:space="preserve">1994.tar.gz</t>
  </si>
  <si>
    <t xml:space="preserve">1995.tar.gz</t>
  </si>
  <si>
    <t xml:space="preserve">1996.tar.gz</t>
  </si>
  <si>
    <t xml:space="preserve">1997.tar.gz</t>
  </si>
  <si>
    <t xml:space="preserve">1998.tar.gz</t>
  </si>
  <si>
    <t xml:space="preserve">1999.tar.gz</t>
  </si>
  <si>
    <t xml:space="preserve">2000.tar.gz</t>
  </si>
  <si>
    <t xml:space="preserve">2001.tar.gz</t>
  </si>
  <si>
    <t xml:space="preserve">2002.tar.gz</t>
  </si>
  <si>
    <t xml:space="preserve">2003.tar.gz</t>
  </si>
  <si>
    <t xml:space="preserve">2004.tar.gz</t>
  </si>
  <si>
    <t xml:space="preserve">2005.tar.gz</t>
  </si>
  <si>
    <t xml:space="preserve">2006.tar.gz</t>
  </si>
  <si>
    <t xml:space="preserve">2007.tar.gz</t>
  </si>
  <si>
    <t xml:space="preserve">2008.tar.gz</t>
  </si>
  <si>
    <t xml:space="preserve">2009.tar.gz</t>
  </si>
  <si>
    <t xml:space="preserve">2010.tar.gz</t>
  </si>
  <si>
    <t xml:space="preserve">2011.tar.gz</t>
  </si>
  <si>
    <t xml:space="preserve">2012.tar.gz</t>
  </si>
  <si>
    <t xml:space="preserve">2013.tar.gz</t>
  </si>
  <si>
    <t xml:space="preserve">2014.tar.gz</t>
  </si>
  <si>
    <t xml:space="preserve">2015.tar.gz</t>
  </si>
  <si>
    <t xml:space="preserve">2016.tar.xz</t>
  </si>
  <si>
    <t xml:space="preserve">2017.tar.xz</t>
  </si>
  <si>
    <t xml:space="preserve">drwxr-xr-x</t>
  </si>
  <si>
    <t xml:space="preserve">BlackBerry/</t>
  </si>
  <si>
    <t xml:space="preserve">BlackBerry.tar.gz</t>
  </si>
  <si>
    <t xml:space="preserve">For_Sale.tar.gz</t>
  </si>
  <si>
    <t xml:space="preserve">Jeff_and_Mell.tar.gz</t>
  </si>
  <si>
    <t xml:space="preserve">Schick.tar.gz</t>
  </si>
  <si>
    <t xml:space="preserve">VeraBuss.tar.xz</t>
  </si>
  <si>
    <t xml:space="preserve">(base)</t>
  </si>
  <si>
    <t xml:space="preserve">barry@caladan-2004:/media/barry/adc02dae-8d1c-4eeb-aeba-2c49dff9565f$</t>
  </si>
  <si>
    <t xml:space="preserve">du</t>
  </si>
  <si>
    <t xml:space="preserve">-sh</t>
  </si>
  <si>
    <t xml:space="preserve">.</t>
  </si>
  <si>
    <t xml:space="preserve">20G	.</t>
  </si>
  <si>
    <t xml:space="preserve">barry@caladan-2004:/media/barry/IBMArchive$</t>
  </si>
  <si>
    <t xml:space="preserve">ll</t>
  </si>
  <si>
    <t xml:space="preserve">Oct</t>
  </si>
  <si>
    <t xml:space="preserve">drwxr-x---+</t>
  </si>
  <si>
    <t xml:space="preserve">May</t>
  </si>
  <si>
    <t xml:space="preserve">Sep</t>
  </si>
  <si>
    <t xml:space="preserve">ActiveFilesets/</t>
  </si>
  <si>
    <t xml:space="preserve">Aug</t>
  </si>
  <si>
    <t xml:space="preserve">ArchivedFilesets/</t>
  </si>
  <si>
    <t xml:space="preserve">drwx------</t>
  </si>
  <si>
    <t xml:space="preserve">Archive-KORN_TOOLKIT/</t>
  </si>
  <si>
    <t xml:space="preserve">drwxrwxr-x.</t>
  </si>
  <si>
    <t xml:space="preserve">backups/</t>
  </si>
  <si>
    <t xml:space="preserve">drwxr-xr-x.</t>
  </si>
  <si>
    <t xml:space="preserve">NotesArchive/</t>
  </si>
  <si>
    <t xml:space="preserve">NotesReplica/</t>
  </si>
  <si>
    <t xml:space="preserve">.Trash-1000/</t>
  </si>
  <si>
    <t xml:space="preserve">drwx------.</t>
  </si>
  <si>
    <t xml:space="preserve">Jul</t>
  </si>
  <si>
    <t xml:space="preserve">.Trash-500/</t>
  </si>
  <si>
    <t xml:space="preserve">30G	.</t>
  </si>
  <si>
    <t xml:space="preserve">barry@caladan-2004:/media/barry/GitBackup$</t>
  </si>
  <si>
    <t xml:space="preserve">Blox.tar.gz</t>
  </si>
  <si>
    <t xml:space="preserve">coursera-android.tar.gz</t>
  </si>
  <si>
    <t xml:space="preserve">Espace_Android.tar.gz</t>
  </si>
  <si>
    <t xml:space="preserve">Espace_Caladan.tar.gz</t>
  </si>
  <si>
    <t xml:space="preserve">Espace_Coursera.tar.gz</t>
  </si>
  <si>
    <t xml:space="preserve">lost+found/</t>
  </si>
  <si>
    <t xml:space="preserve">mobilecloud-14.tar.gz</t>
  </si>
  <si>
    <t xml:space="preserve">mobilecloud-15.tar.gz</t>
  </si>
  <si>
    <t xml:space="preserve">mobilecloudsecurity-15.tar.gz</t>
  </si>
  <si>
    <t xml:space="preserve">POSA-14.tar.gz</t>
  </si>
  <si>
    <t xml:space="preserve">POSA-15a.tar.gz</t>
  </si>
  <si>
    <t xml:space="preserve">POSA-15.tar.gz</t>
  </si>
  <si>
    <t xml:space="preserve">POSA-P3A2-1_Video.20150715.tar.gz</t>
  </si>
  <si>
    <t xml:space="preserve">POSA-P3A2-1_Video.tar.gz</t>
  </si>
  <si>
    <t xml:space="preserve">POSA-P3A3_UpDownVideo.tar.gz</t>
  </si>
  <si>
    <t xml:space="preserve">POSA-P3A3_VideoClient.20150712.tar.gz</t>
  </si>
  <si>
    <t xml:space="preserve">POSA-P3A3_VideoClient.tar.gz</t>
  </si>
  <si>
    <t xml:space="preserve">POSA-P3A3_VideoServer.tar.gz</t>
  </si>
  <si>
    <t xml:space="preserve">POSA-P4A2b_VideoServer.tar.gz</t>
  </si>
  <si>
    <t xml:space="preserve">POSA-P4A3b_VideoClient.tar.gz</t>
  </si>
  <si>
    <t xml:space="preserve">ragdoll.tar.gz</t>
  </si>
  <si>
    <t xml:space="preserve">VideoUploadClient.20150824.tar.gz</t>
  </si>
  <si>
    <t xml:space="preserve">VideoUploadClient_persisted.2015.0825.tar.gz</t>
  </si>
  <si>
    <t xml:space="preserve">WebProjects.tar.gz</t>
  </si>
  <si>
    <t xml:space="preserve">2.1G	.</t>
  </si>
  <si>
    <t xml:space="preserve">barry@caladan-2004:/media/barry/Backups$</t>
  </si>
  <si>
    <t xml:space="preserve">-rwxrwxrwx</t>
  </si>
  <si>
    <t xml:space="preserve">Financials.tgz*</t>
  </si>
  <si>
    <t xml:space="preserve">1.3G	.</t>
  </si>
  <si>
    <t xml:space="preserve">barry@caladan-2004:/media/barry/VidBackup$</t>
  </si>
  <si>
    <t xml:space="preserve">10-2000Summer.tar.gz</t>
  </si>
  <si>
    <t xml:space="preserve">11-1999XMAS.tar.gz</t>
  </si>
  <si>
    <t xml:space="preserve">12-2001Fall.tar.gz</t>
  </si>
  <si>
    <t xml:space="preserve">13-1999MikeBlooper.tar.gz</t>
  </si>
  <si>
    <t xml:space="preserve">1-Special.tar.gz</t>
  </si>
  <si>
    <t xml:space="preserve">21-9495Hockey.tar.gz</t>
  </si>
  <si>
    <t xml:space="preserve">21-9697Hockey.tar.gz</t>
  </si>
  <si>
    <t xml:space="preserve">2-1994.tar.gz</t>
  </si>
  <si>
    <t xml:space="preserve">22-95Hockey.tar.gz</t>
  </si>
  <si>
    <t xml:space="preserve">23-9596Hockey.tar.gz</t>
  </si>
  <si>
    <t xml:space="preserve">3-1994June.tar.gz</t>
  </si>
  <si>
    <t xml:space="preserve">4-1994Summer.tar.gz</t>
  </si>
  <si>
    <t xml:space="preserve">5-1994XMAS.tar.gz</t>
  </si>
  <si>
    <t xml:space="preserve">6-1995June.tar.gz</t>
  </si>
  <si>
    <t xml:space="preserve">7-1996Spring.tar.gz</t>
  </si>
  <si>
    <t xml:space="preserve">8-1996XMAS.tar.gz</t>
  </si>
  <si>
    <t xml:space="preserve">-rw-------</t>
  </si>
  <si>
    <t xml:space="preserve">8MTapeList.ods</t>
  </si>
  <si>
    <t xml:space="preserve">8MTapeList.tar.gz</t>
  </si>
  <si>
    <t xml:space="preserve">9-1997Spring.tar.gz</t>
  </si>
  <si>
    <t xml:space="preserve">Jeff-Favonni.tar.gz</t>
  </si>
  <si>
    <t xml:space="preserve">Jeff.tar.gz</t>
  </si>
  <si>
    <t xml:space="preserve">Michael.tar.gz</t>
  </si>
  <si>
    <t xml:space="preserve">Steven.tar.gz</t>
  </si>
  <si>
    <t xml:space="preserve">VHS-Michael.tar.gz</t>
  </si>
  <si>
    <t xml:space="preserve">99G	.</t>
  </si>
  <si>
    <t xml:space="preserve">barry@caladan-2004:/media/barry/DSK2_VOL1$</t>
  </si>
  <si>
    <t xml:space="preserve">32K	.</t>
  </si>
  <si>
    <t xml:space="preserve">du -sh</t>
  </si>
  <si>
    <t xml:space="preserve">Path</t>
  </si>
  <si>
    <t xml:space="preserve">41G</t>
  </si>
  <si>
    <t xml:space="preserve">188M</t>
  </si>
  <si>
    <t xml:space="preserve">84M</t>
  </si>
  <si>
    <t xml:space="preserve">680M</t>
  </si>
  <si>
    <t xml:space="preserve">4.0K</t>
  </si>
  <si>
    <t xml:space="preserve">10M</t>
  </si>
  <si>
    <t xml:space="preserve">11M</t>
  </si>
  <si>
    <t xml:space="preserve">1.9G</t>
  </si>
  <si>
    <t xml:space="preserve">603M</t>
  </si>
  <si>
    <t xml:space="preserve">9.4M</t>
  </si>
  <si>
    <t xml:space="preserve">242M</t>
  </si>
  <si>
    <t xml:space="preserve">176M</t>
  </si>
  <si>
    <t xml:space="preserve">46M</t>
  </si>
  <si>
    <t xml:space="preserve">964M</t>
  </si>
  <si>
    <t xml:space="preserve">8.6M</t>
  </si>
  <si>
    <t xml:space="preserve">49M</t>
  </si>
  <si>
    <t xml:space="preserve">143M</t>
  </si>
  <si>
    <t xml:space="preserve">456K</t>
  </si>
  <si>
    <t xml:space="preserve">153M</t>
  </si>
  <si>
    <t xml:space="preserve">434M</t>
  </si>
  <si>
    <t xml:space="preserve">371M</t>
  </si>
  <si>
    <t xml:space="preserve">1.4G</t>
  </si>
  <si>
    <t xml:space="preserve">1019M</t>
  </si>
  <si>
    <t xml:space="preserve">37M</t>
  </si>
  <si>
    <t xml:space="preserve">246M</t>
  </si>
  <si>
    <t xml:space="preserve">5.9M</t>
  </si>
  <si>
    <t xml:space="preserve">69M</t>
  </si>
  <si>
    <t xml:space="preserve">43M</t>
  </si>
  <si>
    <t xml:space="preserve">4.9G</t>
  </si>
  <si>
    <t xml:space="preserve">4.6M</t>
  </si>
  <si>
    <t xml:space="preserve">9.6M</t>
  </si>
  <si>
    <t xml:space="preserve">23G</t>
  </si>
  <si>
    <t xml:space="preserve">11G</t>
  </si>
  <si>
    <t xml:space="preserve">137M</t>
  </si>
  <si>
    <t xml:space="preserve">1.1M</t>
  </si>
  <si>
    <t xml:space="preserve">64M</t>
  </si>
  <si>
    <t xml:space="preserve">308K</t>
  </si>
  <si>
    <t xml:space="preserve">348M</t>
  </si>
  <si>
    <t xml:space="preserve">45M</t>
  </si>
  <si>
    <t xml:space="preserve">248K</t>
  </si>
  <si>
    <t xml:space="preserve">7.9M</t>
  </si>
  <si>
    <t xml:space="preserve">27M</t>
  </si>
  <si>
    <t xml:space="preserve">120M</t>
  </si>
  <si>
    <t xml:space="preserve">76M</t>
  </si>
  <si>
    <t xml:space="preserve">60K</t>
  </si>
  <si>
    <t xml:space="preserve">230M</t>
  </si>
  <si>
    <t xml:space="preserve">622M</t>
  </si>
  <si>
    <t xml:space="preserve">1.8M</t>
  </si>
  <si>
    <t xml:space="preserve">222M</t>
  </si>
  <si>
    <t xml:space="preserve">60M</t>
  </si>
  <si>
    <t xml:space="preserve">8.0K</t>
  </si>
  <si>
    <t xml:space="preserve">20M</t>
  </si>
  <si>
    <t xml:space="preserve">329M</t>
  </si>
  <si>
    <t xml:space="preserve">336M</t>
  </si>
  <si>
    <t xml:space="preserve">35M</t>
  </si>
  <si>
    <t xml:space="preserve">68K</t>
  </si>
  <si>
    <t xml:space="preserve">3.2M</t>
  </si>
  <si>
    <t xml:space="preserve">2.1M</t>
  </si>
  <si>
    <t xml:space="preserve">14M</t>
  </si>
  <si>
    <t xml:space="preserve">374M</t>
  </si>
  <si>
    <t xml:space="preserve">8.4M</t>
  </si>
  <si>
    <t xml:space="preserve">664K</t>
  </si>
  <si>
    <t xml:space="preserve">91M</t>
  </si>
  <si>
    <t xml:space="preserve">8.9G</t>
  </si>
  <si>
    <t xml:space="preserve">403M</t>
  </si>
  <si>
    <t xml:space="preserve">50M</t>
  </si>
  <si>
    <t xml:space="preserve">3.9M</t>
  </si>
  <si>
    <t xml:space="preserve">16K</t>
  </si>
  <si>
    <t xml:space="preserve">6.8M</t>
  </si>
  <si>
    <t xml:space="preserve">445G</t>
  </si>
  <si>
    <t xml:space="preserve">348K</t>
  </si>
  <si>
    <t xml:space="preserve">26M</t>
  </si>
  <si>
    <t xml:space="preserve">3.7M</t>
  </si>
  <si>
    <t xml:space="preserve">9.2M</t>
  </si>
  <si>
    <t xml:space="preserve">1.6M</t>
  </si>
  <si>
    <t xml:space="preserve">8.7M</t>
  </si>
  <si>
    <t xml:space="preserve">2.7M</t>
  </si>
  <si>
    <t xml:space="preserve">3.0G</t>
  </si>
  <si>
    <t xml:space="preserve">73G</t>
  </si>
  <si>
    <t xml:space="preserve">69G</t>
  </si>
  <si>
    <t xml:space="preserve">572K</t>
  </si>
  <si>
    <t xml:space="preserve">481M</t>
  </si>
  <si>
    <t xml:space="preserve">63M</t>
  </si>
  <si>
    <t xml:space="preserve">140K</t>
  </si>
  <si>
    <t xml:space="preserve">14G</t>
  </si>
  <si>
    <t xml:space="preserve">7.2G</t>
  </si>
  <si>
    <t xml:space="preserve">251M</t>
  </si>
  <si>
    <t xml:space="preserve">53G</t>
  </si>
  <si>
    <t xml:space="preserve">2.8G</t>
  </si>
  <si>
    <t xml:space="preserve">16G</t>
  </si>
  <si>
    <t xml:space="preserve">17G</t>
  </si>
  <si>
    <t xml:space="preserve">45G</t>
  </si>
  <si>
    <t xml:space="preserve">18M</t>
  </si>
  <si>
    <t xml:space="preserve">1023M</t>
  </si>
  <si>
    <t xml:space="preserve">360M</t>
  </si>
  <si>
    <t xml:space="preserve">80K</t>
  </si>
  <si>
    <t xml:space="preserve">389M</t>
  </si>
  <si>
    <t xml:space="preserve">162M</t>
  </si>
  <si>
    <t xml:space="preserve">165M</t>
  </si>
  <si>
    <t xml:space="preserve">48M</t>
  </si>
  <si>
    <t xml:space="preserve">205M</t>
  </si>
  <si>
    <t xml:space="preserve">233M</t>
  </si>
  <si>
    <t xml:space="preserve">78M</t>
  </si>
  <si>
    <t xml:space="preserve">340M</t>
  </si>
  <si>
    <t xml:space="preserve">15M</t>
  </si>
  <si>
    <t xml:space="preserve">32K</t>
  </si>
  <si>
    <t xml:space="preserve">3.0M</t>
  </si>
  <si>
    <t xml:space="preserve">201M</t>
  </si>
  <si>
    <t xml:space="preserve">95M</t>
  </si>
  <si>
    <t xml:space="preserve">42M</t>
  </si>
  <si>
    <t xml:space="preserve">72M</t>
  </si>
  <si>
    <t xml:space="preserve">94M</t>
  </si>
  <si>
    <t xml:space="preserve">65M</t>
  </si>
  <si>
    <t xml:space="preserve">746M</t>
  </si>
  <si>
    <t xml:space="preserve">96M</t>
  </si>
  <si>
    <t xml:space="preserve">2.2M</t>
  </si>
  <si>
    <t xml:space="preserve">74M</t>
  </si>
  <si>
    <t xml:space="preserve">98M</t>
  </si>
  <si>
    <t xml:space="preserve">28M</t>
  </si>
  <si>
    <t xml:space="preserve">158M</t>
  </si>
  <si>
    <t xml:space="preserve">614M</t>
  </si>
  <si>
    <t xml:space="preserve">71M</t>
  </si>
  <si>
    <t xml:space="preserve">55M</t>
  </si>
  <si>
    <t xml:space="preserve">281M</t>
  </si>
  <si>
    <t xml:space="preserve">130M</t>
  </si>
  <si>
    <t xml:space="preserve">99M</t>
  </si>
  <si>
    <t xml:space="preserve">24K</t>
  </si>
  <si>
    <t xml:space="preserve">197M</t>
  </si>
  <si>
    <t xml:space="preserve">54M</t>
  </si>
  <si>
    <t xml:space="preserve">56M</t>
  </si>
  <si>
    <t xml:space="preserve">239M</t>
  </si>
  <si>
    <t xml:space="preserve">533M</t>
  </si>
  <si>
    <t xml:space="preserve">615M</t>
  </si>
  <si>
    <t xml:space="preserve">183M</t>
  </si>
  <si>
    <t xml:space="preserve">391M</t>
  </si>
  <si>
    <t xml:space="preserve">1.2G</t>
  </si>
  <si>
    <t xml:space="preserve">234M</t>
  </si>
  <si>
    <t xml:space="preserve">146M</t>
  </si>
  <si>
    <t xml:space="preserve">41M</t>
  </si>
  <si>
    <t xml:space="preserve">87M</t>
  </si>
  <si>
    <t xml:space="preserve">106M</t>
  </si>
  <si>
    <t xml:space="preserve">61M</t>
  </si>
  <si>
    <t xml:space="preserve">152M</t>
  </si>
  <si>
    <t xml:space="preserve">150M</t>
  </si>
  <si>
    <t xml:space="preserve">5.6M</t>
  </si>
  <si>
    <t xml:space="preserve">29M</t>
  </si>
  <si>
    <t xml:space="preserve">56K</t>
  </si>
  <si>
    <t xml:space="preserve">187M</t>
  </si>
  <si>
    <t xml:space="preserve">210M</t>
  </si>
  <si>
    <t xml:space="preserve">164K</t>
  </si>
  <si>
    <t xml:space="preserve">121M</t>
  </si>
  <si>
    <t xml:space="preserve">159M</t>
  </si>
  <si>
    <t xml:space="preserve">347M</t>
  </si>
  <si>
    <t xml:space="preserve">62M</t>
  </si>
  <si>
    <t xml:space="preserve">12K</t>
  </si>
  <si>
    <t xml:space="preserve">489M</t>
  </si>
  <si>
    <t xml:space="preserve">125M</t>
  </si>
  <si>
    <t xml:space="preserve">543M</t>
  </si>
  <si>
    <t xml:space="preserve">736K</t>
  </si>
  <si>
    <t xml:space="preserve">266M</t>
  </si>
  <si>
    <t xml:space="preserve">112M</t>
  </si>
  <si>
    <t xml:space="preserve">40K</t>
  </si>
  <si>
    <t xml:space="preserve">195M</t>
  </si>
  <si>
    <t xml:space="preserve">110M</t>
  </si>
  <si>
    <t xml:space="preserve">248M</t>
  </si>
  <si>
    <t xml:space="preserve">175M</t>
  </si>
  <si>
    <t xml:space="preserve">343M</t>
  </si>
  <si>
    <t xml:space="preserve">77M</t>
  </si>
  <si>
    <t xml:space="preserve">235M</t>
  </si>
  <si>
    <t xml:space="preserve">1.3G</t>
  </si>
  <si>
    <t xml:space="preserve">126M</t>
  </si>
  <si>
    <t xml:space="preserve">232M</t>
  </si>
  <si>
    <t xml:space="preserve">2.7G</t>
  </si>
  <si>
    <t xml:space="preserve">1.7M</t>
  </si>
  <si>
    <t xml:space="preserve">156M</t>
  </si>
  <si>
    <t xml:space="preserve">145M</t>
  </si>
  <si>
    <t xml:space="preserve">450M</t>
  </si>
  <si>
    <t xml:space="preserve">194M</t>
  </si>
  <si>
    <t xml:space="preserve">436M</t>
  </si>
  <si>
    <t xml:space="preserve">793M</t>
  </si>
  <si>
    <t xml:space="preserve">6.3M</t>
  </si>
  <si>
    <t xml:space="preserve">164M</t>
  </si>
  <si>
    <t xml:space="preserve">2.0G</t>
  </si>
  <si>
    <t xml:space="preserve">505M</t>
  </si>
  <si>
    <t xml:space="preserve">620K</t>
  </si>
  <si>
    <t xml:space="preserve">6.5M</t>
  </si>
  <si>
    <t xml:space="preserve">276K</t>
  </si>
  <si>
    <t xml:space="preserve">52M</t>
  </si>
  <si>
    <t xml:space="preserve">488K</t>
  </si>
  <si>
    <t xml:space="preserve">548K</t>
  </si>
  <si>
    <t xml:space="preserve">576K</t>
  </si>
  <si>
    <t xml:space="preserve">540K</t>
  </si>
  <si>
    <t xml:space="preserve">6.6M</t>
  </si>
  <si>
    <t xml:space="preserve">320K</t>
  </si>
  <si>
    <t xml:space="preserve">193M</t>
  </si>
  <si>
    <t xml:space="preserve">268K</t>
  </si>
  <si>
    <t xml:space="preserve">296K</t>
  </si>
  <si>
    <t xml:space="preserve">4.8M</t>
  </si>
  <si>
    <t xml:space="preserve">3.3M</t>
  </si>
  <si>
    <t xml:space="preserve">3.5M</t>
  </si>
  <si>
    <t xml:space="preserve">88M</t>
  </si>
  <si>
    <t xml:space="preserve">2.4M</t>
  </si>
  <si>
    <t xml:space="preserve">1.5M</t>
  </si>
  <si>
    <t xml:space="preserve">605M</t>
  </si>
  <si>
    <t xml:space="preserve">1.4M</t>
  </si>
  <si>
    <t xml:space="preserve">970M</t>
  </si>
  <si>
    <t xml:space="preserve">51M</t>
  </si>
  <si>
    <t xml:space="preserve">440K</t>
  </si>
  <si>
    <t xml:space="preserve">79M</t>
  </si>
  <si>
    <t xml:space="preserve">544M</t>
  </si>
  <si>
    <t xml:space="preserve">3.1G</t>
  </si>
  <si>
    <t xml:space="preserve">2.9G</t>
  </si>
  <si>
    <t xml:space="preserve">260M</t>
  </si>
  <si>
    <t xml:space="preserve">714M</t>
  </si>
  <si>
    <t xml:space="preserve">1.8G</t>
  </si>
  <si>
    <t xml:space="preserve">2.3G</t>
  </si>
  <si>
    <t xml:space="preserve">401M</t>
  </si>
  <si>
    <t xml:space="preserve">5.9G</t>
  </si>
  <si>
    <t xml:space="preserve">82M</t>
  </si>
  <si>
    <t xml:space="preserve">2.2G</t>
  </si>
  <si>
    <t xml:space="preserve">306M</t>
  </si>
  <si>
    <t xml:space="preserve">5.8M</t>
  </si>
  <si>
    <t xml:space="preserve">883M</t>
  </si>
  <si>
    <t xml:space="preserve">303M</t>
  </si>
  <si>
    <t xml:space="preserve">229M</t>
  </si>
  <si>
    <t xml:space="preserve">5.0G</t>
  </si>
  <si>
    <t xml:space="preserve">524M</t>
  </si>
  <si>
    <t xml:space="preserve">759M</t>
  </si>
  <si>
    <t xml:space="preserve">103G</t>
  </si>
  <si>
    <t xml:space="preserve">100G</t>
  </si>
  <si>
    <t xml:space="preserve">693G</t>
  </si>
  <si>
    <t xml:space="preserve">65G</t>
  </si>
  <si>
    <t xml:space="preserve">328K</t>
  </si>
  <si>
    <t xml:space="preserve">141G</t>
  </si>
  <si>
    <t xml:space="preserve">7.4G</t>
  </si>
  <si>
    <t xml:space="preserve">3.4G</t>
  </si>
  <si>
    <t xml:space="preserve">108M</t>
  </si>
  <si>
    <t xml:space="preserve">525M</t>
  </si>
  <si>
    <t xml:space="preserve">270M</t>
  </si>
  <si>
    <t xml:space="preserve">274M</t>
  </si>
  <si>
    <t xml:space="preserve">172K</t>
  </si>
  <si>
    <t xml:space="preserve">2.0M</t>
  </si>
  <si>
    <t xml:space="preserve">17M</t>
  </si>
  <si>
    <t xml:space="preserve">448K</t>
  </si>
  <si>
    <t xml:space="preserve">528K</t>
  </si>
  <si>
    <t xml:space="preserve">5.7M</t>
  </si>
  <si>
    <t xml:space="preserve">23M</t>
  </si>
  <si>
    <t xml:space="preserve">796K</t>
  </si>
  <si>
    <t xml:space="preserve">872K</t>
  </si>
  <si>
    <t xml:space="preserve">2.8M</t>
  </si>
  <si>
    <t xml:space="preserve">340K</t>
  </si>
  <si>
    <t xml:space="preserve">24M</t>
  </si>
  <si>
    <t xml:space="preserve">52K</t>
  </si>
  <si>
    <t xml:space="preserve">21M</t>
  </si>
  <si>
    <t xml:space="preserve">245M</t>
  </si>
  <si>
    <t xml:space="preserve">341M</t>
  </si>
  <si>
    <t xml:space="preserve">38M</t>
  </si>
  <si>
    <t xml:space="preserve">368K</t>
  </si>
  <si>
    <t xml:space="preserve">730M</t>
  </si>
  <si>
    <t xml:space="preserve">84K</t>
  </si>
  <si>
    <t xml:space="preserve">480K</t>
  </si>
  <si>
    <t xml:space="preserve">4.1M</t>
  </si>
  <si>
    <t xml:space="preserve">1.9M</t>
  </si>
  <si>
    <t xml:space="preserve">20K</t>
  </si>
  <si>
    <t xml:space="preserve">436K</t>
  </si>
  <si>
    <t xml:space="preserve">13M</t>
  </si>
  <si>
    <t xml:space="preserve">1004K</t>
  </si>
  <si>
    <t xml:space="preserve">53M</t>
  </si>
  <si>
    <t xml:space="preserve">104K</t>
  </si>
  <si>
    <t xml:space="preserve">75M</t>
  </si>
  <si>
    <t xml:space="preserve">1.2M</t>
  </si>
  <si>
    <t xml:space="preserve">360K</t>
  </si>
  <si>
    <t xml:space="preserve">559M</t>
  </si>
  <si>
    <t xml:space="preserve">4.3M</t>
  </si>
  <si>
    <t xml:space="preserve">8.5M</t>
  </si>
  <si>
    <t xml:space="preserve">36M</t>
  </si>
  <si>
    <t xml:space="preserve">3.1M</t>
  </si>
  <si>
    <t xml:space="preserve">9.5M</t>
  </si>
  <si>
    <t xml:space="preserve">365M</t>
  </si>
  <si>
    <t xml:space="preserve">694M</t>
  </si>
  <si>
    <t xml:space="preserve">545M</t>
  </si>
  <si>
    <t xml:space="preserve">1.6G</t>
  </si>
  <si>
    <t xml:space="preserve">532M</t>
  </si>
  <si>
    <t xml:space="preserve">298M</t>
  </si>
  <si>
    <t xml:space="preserve">411M</t>
  </si>
  <si>
    <t xml:space="preserve">754M</t>
  </si>
  <si>
    <t xml:space="preserve">516K</t>
  </si>
  <si>
    <t xml:space="preserve">240K</t>
  </si>
  <si>
    <t xml:space="preserve">167M</t>
  </si>
  <si>
    <t xml:space="preserve">557M</t>
  </si>
  <si>
    <t xml:space="preserve">243M</t>
  </si>
  <si>
    <t xml:space="preserve">252K</t>
  </si>
  <si>
    <t xml:space="preserve">64K</t>
  </si>
  <si>
    <t xml:space="preserve">28K</t>
  </si>
  <si>
    <t xml:space="preserve">378M</t>
  </si>
  <si>
    <t xml:space="preserve">228K</t>
  </si>
  <si>
    <t xml:space="preserve">774M</t>
  </si>
  <si>
    <t xml:space="preserve">232K</t>
  </si>
  <si>
    <t xml:space="preserve">851M</t>
  </si>
  <si>
    <t xml:space="preserve">2.4G</t>
  </si>
  <si>
    <t xml:space="preserve">156K</t>
  </si>
  <si>
    <t xml:space="preserve">212M</t>
  </si>
  <si>
    <t xml:space="preserve">57M</t>
  </si>
  <si>
    <t xml:space="preserve">908K</t>
  </si>
  <si>
    <t xml:space="preserve">857M</t>
  </si>
  <si>
    <t xml:space="preserve">484K</t>
  </si>
  <si>
    <t xml:space="preserve">4.5M</t>
  </si>
  <si>
    <t xml:space="preserve">152K</t>
  </si>
  <si>
    <t xml:space="preserve">216K</t>
  </si>
  <si>
    <t xml:space="preserve">5.4M</t>
  </si>
  <si>
    <t xml:space="preserve">88K</t>
  </si>
  <si>
    <t xml:space="preserve">215M</t>
  </si>
  <si>
    <t xml:space="preserve">48G</t>
  </si>
  <si>
    <t xml:space="preserve">135M</t>
  </si>
  <si>
    <t xml:space="preserve">656K</t>
  </si>
  <si>
    <t xml:space="preserve">86M</t>
  </si>
  <si>
    <t xml:space="preserve">139M</t>
  </si>
  <si>
    <t xml:space="preserve">/home/barry/Documents/DataCrowV4</t>
  </si>
  <si>
    <t xml:space="preserve">432M</t>
  </si>
  <si>
    <t xml:space="preserve">22G</t>
  </si>
  <si>
    <t xml:space="preserve">33M</t>
  </si>
  <si>
    <t xml:space="preserve">/home/barry/Documents/Financials/TaxFiles</t>
  </si>
  <si>
    <t xml:space="preserve">179M</t>
  </si>
  <si>
    <t xml:space="preserve">/home/barry/Documents/GeneralDocuments/</t>
  </si>
  <si>
    <t xml:space="preserve">249M</t>
  </si>
  <si>
    <t xml:space="preserve">828M</t>
  </si>
  <si>
    <t xml:space="preserve">3.6M</t>
  </si>
  <si>
    <t xml:space="preserve">30M</t>
  </si>
  <si>
    <t xml:space="preserve">154M</t>
  </si>
  <si>
    <t xml:space="preserve">912K</t>
  </si>
  <si>
    <t xml:space="preserve">70M</t>
  </si>
  <si>
    <t xml:space="preserve">168K</t>
  </si>
  <si>
    <t xml:space="preserve">96K</t>
  </si>
  <si>
    <t xml:space="preserve">12M</t>
  </si>
  <si>
    <t xml:space="preserve">123M</t>
  </si>
  <si>
    <t xml:space="preserve">425M</t>
  </si>
  <si>
    <t xml:space="preserve">604K</t>
  </si>
  <si>
    <t xml:space="preserve">4.4G</t>
  </si>
  <si>
    <t xml:space="preserve">8.1M</t>
  </si>
  <si>
    <t xml:space="preserve">148K</t>
  </si>
  <si>
    <t xml:space="preserve">120K</t>
  </si>
  <si>
    <t xml:space="preserve">692K</t>
  </si>
</sst>
</file>

<file path=xl/styles.xml><?xml version="1.0" encoding="utf-8"?>
<styleSheet xmlns="http://schemas.openxmlformats.org/spreadsheetml/2006/main">
  <numFmts count="6">
    <numFmt numFmtId="164" formatCode="General"/>
    <numFmt numFmtId="165" formatCode="0.0"/>
    <numFmt numFmtId="166" formatCode="General"/>
    <numFmt numFmtId="167" formatCode="#,##0"/>
    <numFmt numFmtId="168" formatCode="@"/>
    <numFmt numFmtId="169" formatCode="hh:mm:ss"/>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3"/>
      <name val="Arial"/>
      <family val="2"/>
      <charset val="1"/>
    </font>
    <font>
      <vertAlign val="superscript"/>
      <sz val="10"/>
      <name val="Arial"/>
      <family val="2"/>
      <charset val="1"/>
    </font>
    <font>
      <b val="true"/>
      <sz val="12"/>
      <name val="Arial"/>
      <family val="2"/>
      <charset val="1"/>
    </font>
    <font>
      <sz val="12"/>
      <name val="Arial"/>
      <family val="2"/>
      <charset val="1"/>
    </font>
    <font>
      <i val="true"/>
      <sz val="10"/>
      <name val="Arial"/>
      <family val="2"/>
      <charset val="1"/>
    </font>
    <font>
      <b val="true"/>
      <sz val="10"/>
      <color rgb="FFFFFFD7"/>
      <name val="Arial"/>
      <family val="2"/>
      <charset val="1"/>
    </font>
    <font>
      <sz val="10"/>
      <name val="Arial"/>
      <family val="0"/>
      <charset val="1"/>
    </font>
  </fonts>
  <fills count="8">
    <fill>
      <patternFill patternType="none"/>
    </fill>
    <fill>
      <patternFill patternType="gray125"/>
    </fill>
    <fill>
      <patternFill patternType="solid">
        <fgColor rgb="FFFF3838"/>
        <bgColor rgb="FFFF6D6D"/>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
      <patternFill patternType="solid">
        <fgColor rgb="FFFFFFD7"/>
        <bgColor rgb="FFFFFFFF"/>
      </patternFill>
    </fill>
    <fill>
      <patternFill patternType="solid">
        <fgColor rgb="FFFFDBB6"/>
        <bgColor rgb="FFFFFF99"/>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 diagonalUp="false" diagonalDown="false">
      <left/>
      <right/>
      <top style="hair"/>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style="medium"/>
      <top style="hair"/>
      <bottom style="hair"/>
      <diagonal/>
    </border>
    <border diagonalUp="false" diagonalDown="false">
      <left style="medium"/>
      <right style="thin"/>
      <top style="medium"/>
      <bottom/>
      <diagonal/>
    </border>
    <border diagonalUp="false" diagonalDown="false">
      <left style="thin"/>
      <right style="thin"/>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right style="medium"/>
      <top style="thin"/>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7" fillId="4" borderId="5"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4" fontId="4" fillId="4" borderId="5"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6" fontId="0" fillId="5" borderId="8" xfId="0" applyFont="true" applyBorder="true" applyAlignment="true" applyProtection="false">
      <alignment horizontal="center" vertical="bottom" textRotation="0" wrapText="false" indent="0" shrinkToFit="false"/>
      <protection locked="true" hidden="false"/>
    </xf>
    <xf numFmtId="164" fontId="0" fillId="0" borderId="0" xfId="20" applyFont="true" applyBorder="true" applyAlignment="false" applyProtection="true">
      <alignment horizontal="left" vertical="bottom" textRotation="0" wrapText="false" indent="0" shrinkToFit="false"/>
      <protection locked="true" hidden="false"/>
    </xf>
    <xf numFmtId="164" fontId="0" fillId="0" borderId="9" xfId="20" applyFont="true" applyBorder="true" applyAlignment="true" applyProtection="true">
      <alignment horizontal="center" vertical="bottom" textRotation="0" wrapText="false" indent="0" shrinkToFit="false"/>
      <protection locked="true" hidden="false"/>
    </xf>
    <xf numFmtId="164" fontId="9" fillId="0" borderId="0" xfId="20" applyFont="true" applyBorder="true" applyAlignment="false" applyProtection="true">
      <alignment horizontal="left" vertical="bottom" textRotation="0" wrapText="false" indent="0" shrinkToFit="false"/>
      <protection locked="true" hidden="false"/>
    </xf>
    <xf numFmtId="164" fontId="9" fillId="0" borderId="9" xfId="20"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5" borderId="10"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4" borderId="5" xfId="0" applyFont="true" applyBorder="true" applyAlignment="true" applyProtection="false">
      <alignment horizontal="center" vertical="bottom" textRotation="0" wrapText="false" indent="0" shrinkToFit="false"/>
      <protection locked="true" hidden="false"/>
    </xf>
    <xf numFmtId="167" fontId="4" fillId="4" borderId="7"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center" vertical="bottom" textRotation="0" wrapText="false" indent="0" shrinkToFit="false"/>
      <protection locked="true" hidden="false"/>
    </xf>
    <xf numFmtId="167" fontId="0" fillId="0" borderId="9" xfId="0" applyFont="true" applyBorder="true" applyAlignment="false" applyProtection="false">
      <alignment horizontal="general" vertical="bottom" textRotation="0" wrapText="false" indent="0" shrinkToFit="false"/>
      <protection locked="true" hidden="false"/>
    </xf>
    <xf numFmtId="166" fontId="0" fillId="5" borderId="10" xfId="0" applyFont="true" applyBorder="true" applyAlignment="true" applyProtection="false">
      <alignment horizontal="center" vertical="bottom" textRotation="0" wrapText="false" indent="0" shrinkToFit="false"/>
      <protection locked="true" hidden="false"/>
    </xf>
    <xf numFmtId="164" fontId="0" fillId="0" borderId="11" xfId="20" applyFont="true" applyBorder="true" applyAlignment="false" applyProtection="true">
      <alignment horizontal="left" vertical="bottom"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7" fontId="0" fillId="0" borderId="12"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0" fillId="2" borderId="6" xfId="0" applyFont="true" applyBorder="true" applyAlignment="false" applyProtection="false">
      <alignment horizontal="general" vertical="bottom" textRotation="0" wrapText="false" indent="0" shrinkToFit="false"/>
      <protection locked="true" hidden="false"/>
    </xf>
    <xf numFmtId="166" fontId="0" fillId="5" borderId="8"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8" fontId="0" fillId="6" borderId="1" xfId="0" applyFont="true" applyBorder="true" applyAlignment="true" applyProtection="false">
      <alignment horizontal="left" vertical="bottom" textRotation="0" wrapText="true" indent="0" shrinkToFit="false"/>
      <protection locked="true" hidden="false"/>
    </xf>
    <xf numFmtId="168" fontId="0" fillId="6" borderId="1" xfId="0" applyFont="true" applyBorder="true" applyAlignment="true" applyProtection="false">
      <alignment horizontal="general" vertical="bottom" textRotation="0" wrapText="true" indent="0" shrinkToFit="false"/>
      <protection locked="true" hidden="false"/>
    </xf>
    <xf numFmtId="167" fontId="0" fillId="6" borderId="13" xfId="0" applyFont="false" applyBorder="true" applyAlignment="true" applyProtection="false">
      <alignment horizontal="right" vertical="bottom" textRotation="0" wrapText="true" indent="0" shrinkToFit="false"/>
      <protection locked="true" hidden="false"/>
    </xf>
    <xf numFmtId="166" fontId="11" fillId="7" borderId="8" xfId="0" applyFont="true" applyBorder="true" applyAlignment="true" applyProtection="false">
      <alignment horizontal="left" vertical="bottom" textRotation="0" wrapText="true" indent="0" shrinkToFit="false"/>
      <protection locked="true" hidden="false"/>
    </xf>
    <xf numFmtId="166" fontId="0" fillId="7" borderId="0" xfId="0" applyFont="true" applyBorder="false" applyAlignment="true" applyProtection="false">
      <alignment horizontal="center" vertical="bottom" textRotation="0" wrapText="true" indent="0" shrinkToFit="false"/>
      <protection locked="true" hidden="false"/>
    </xf>
    <xf numFmtId="166" fontId="0" fillId="7" borderId="9" xfId="0" applyFont="true" applyBorder="true" applyAlignment="true" applyProtection="false">
      <alignment horizontal="general" vertical="bottom" textRotation="0" wrapText="true" indent="0" shrinkToFit="false"/>
      <protection locked="true" hidden="false"/>
    </xf>
    <xf numFmtId="164" fontId="0" fillId="0" borderId="14" xfId="21" applyFont="false" applyBorder="true" applyAlignment="false" applyProtection="false">
      <alignment horizontal="general" vertical="bottom" textRotation="0" wrapText="false" indent="0" shrinkToFit="false"/>
      <protection locked="true" hidden="false"/>
    </xf>
    <xf numFmtId="164" fontId="0" fillId="0" borderId="15" xfId="22" applyFont="true" applyBorder="true" applyAlignment="false" applyProtection="false">
      <alignment horizontal="general" vertical="bottom" textRotation="0" wrapText="false" indent="0" shrinkToFit="false"/>
      <protection locked="true" hidden="false"/>
    </xf>
    <xf numFmtId="164" fontId="0" fillId="0" borderId="16" xfId="21" applyFont="false" applyBorder="true" applyAlignment="false" applyProtection="false">
      <alignment horizontal="general" vertical="bottom" textRotation="0" wrapText="false" indent="0" shrinkToFit="false"/>
      <protection locked="true" hidden="false"/>
    </xf>
    <xf numFmtId="164" fontId="0" fillId="0" borderId="17" xfId="22" applyFont="true" applyBorder="true" applyAlignment="false" applyProtection="false">
      <alignment horizontal="general" vertical="bottom" textRotation="0" wrapText="false" indent="0" shrinkToFit="false"/>
      <protection locked="true" hidden="false"/>
    </xf>
    <xf numFmtId="164" fontId="0" fillId="0" borderId="18" xfId="20" applyFont="true" applyBorder="true" applyAlignment="false" applyProtection="false">
      <alignment horizontal="left" vertical="bottom" textRotation="0" wrapText="false" indent="0" shrinkToFit="false"/>
      <protection locked="true" hidden="false"/>
    </xf>
    <xf numFmtId="164" fontId="0" fillId="0" borderId="19" xfId="20" applyFont="true" applyBorder="true" applyAlignment="false" applyProtection="false">
      <alignment horizontal="left" vertical="bottom" textRotation="0" wrapText="false" indent="0" shrinkToFit="false"/>
      <protection locked="true" hidden="false"/>
    </xf>
    <xf numFmtId="164" fontId="0" fillId="0" borderId="20" xfId="20" applyFont="true" applyBorder="true" applyAlignment="false" applyProtection="false">
      <alignment horizontal="left" vertical="bottom" textRotation="0" wrapText="false" indent="0" shrinkToFit="false"/>
      <protection locked="true" hidden="false"/>
    </xf>
    <xf numFmtId="164" fontId="0" fillId="0" borderId="21" xfId="25" applyFont="false" applyBorder="true" applyAlignment="false" applyProtection="false">
      <alignment horizontal="general" vertical="bottom" textRotation="0" wrapText="false" indent="0" shrinkToFit="false"/>
      <protection locked="true" hidden="false"/>
    </xf>
    <xf numFmtId="167" fontId="0" fillId="0" borderId="22" xfId="25" applyFont="false" applyBorder="true" applyAlignment="false" applyProtection="false">
      <alignment horizontal="general" vertical="bottom" textRotation="0" wrapText="false" indent="0" shrinkToFit="false"/>
      <protection locked="true" hidden="false"/>
    </xf>
    <xf numFmtId="164" fontId="0" fillId="0" borderId="23" xfId="20" applyFont="true" applyBorder="true" applyAlignment="false" applyProtection="false">
      <alignment horizontal="left" vertical="bottom" textRotation="0" wrapText="false" indent="0" shrinkToFit="false"/>
      <protection locked="true" hidden="false"/>
    </xf>
    <xf numFmtId="164" fontId="0" fillId="0" borderId="24" xfId="25" applyFont="false" applyBorder="true" applyAlignment="false" applyProtection="false">
      <alignment horizontal="general" vertical="bottom" textRotation="0" wrapText="false" indent="0" shrinkToFit="false"/>
      <protection locked="true" hidden="false"/>
    </xf>
    <xf numFmtId="167" fontId="0" fillId="0" borderId="25" xfId="25" applyFont="false" applyBorder="true" applyAlignment="false" applyProtection="false">
      <alignment horizontal="general" vertical="bottom" textRotation="0" wrapText="false" indent="0" shrinkToFit="false"/>
      <protection locked="true" hidden="false"/>
    </xf>
    <xf numFmtId="164" fontId="0" fillId="0" borderId="18" xfId="25" applyFont="false" applyBorder="true" applyAlignment="false" applyProtection="false">
      <alignment horizontal="general" vertical="bottom" textRotation="0" wrapText="false" indent="0" shrinkToFit="false"/>
      <protection locked="true" hidden="false"/>
    </xf>
    <xf numFmtId="164" fontId="0" fillId="0" borderId="19" xfId="25" applyFont="false" applyBorder="true" applyAlignment="false" applyProtection="false">
      <alignment horizontal="general" vertical="bottom" textRotation="0" wrapText="false" indent="0" shrinkToFit="false"/>
      <protection locked="true" hidden="false"/>
    </xf>
    <xf numFmtId="164" fontId="4" fillId="0" borderId="26" xfId="24" applyFont="true" applyBorder="true" applyAlignment="false" applyProtection="false">
      <alignment horizontal="left" vertical="bottom" textRotation="0" wrapText="false" indent="0" shrinkToFit="false"/>
      <protection locked="true" hidden="false"/>
    </xf>
    <xf numFmtId="164" fontId="4" fillId="0" borderId="27" xfId="23" applyFont="false" applyBorder="true" applyAlignment="false" applyProtection="false">
      <alignment horizontal="general" vertical="bottom" textRotation="0" wrapText="false" indent="0" shrinkToFit="false"/>
      <protection locked="true" hidden="false"/>
    </xf>
    <xf numFmtId="167" fontId="4" fillId="0" borderId="28" xfId="23"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6" borderId="1" xfId="0" applyFont="true" applyBorder="true" applyAlignment="false" applyProtection="false">
      <alignment horizontal="general" vertical="bottom" textRotation="0" wrapText="false" indent="0" shrinkToFit="false"/>
      <protection locked="true" hidden="false"/>
    </xf>
    <xf numFmtId="168" fontId="0" fillId="7" borderId="0" xfId="0" applyFont="false" applyBorder="false" applyAlignment="true" applyProtection="false">
      <alignment horizontal="center" vertical="bottom"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8" fontId="0" fillId="6" borderId="1"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8" fontId="0" fillId="6" borderId="29" xfId="0" applyFont="true" applyBorder="true" applyAlignment="true" applyProtection="false">
      <alignment horizontal="left" vertical="bottom" textRotation="0" wrapText="true" indent="0" shrinkToFit="false"/>
      <protection locked="true" hidden="false"/>
    </xf>
    <xf numFmtId="168" fontId="0" fillId="6" borderId="29" xfId="0" applyFont="false" applyBorder="true" applyAlignment="false" applyProtection="false">
      <alignment horizontal="general" vertical="bottom" textRotation="0" wrapText="false" indent="0" shrinkToFit="false"/>
      <protection locked="true" hidden="false"/>
    </xf>
    <xf numFmtId="168" fontId="0" fillId="6" borderId="29" xfId="0" applyFont="true" applyBorder="true" applyAlignment="true" applyProtection="false">
      <alignment horizontal="left" vertical="bottom" textRotation="0" wrapText="false" indent="0" shrinkToFit="false"/>
      <protection locked="true" hidden="false"/>
    </xf>
    <xf numFmtId="168" fontId="0" fillId="6" borderId="29" xfId="0" applyFont="true" applyBorder="true" applyAlignment="false" applyProtection="false">
      <alignment horizontal="general" vertical="bottom" textRotation="0" wrapText="false" indent="0" shrinkToFit="false"/>
      <protection locked="true" hidden="false"/>
    </xf>
    <xf numFmtId="167" fontId="0" fillId="6" borderId="30" xfId="0" applyFont="false" applyBorder="true" applyAlignment="true" applyProtection="false">
      <alignment horizontal="right" vertical="bottom" textRotation="0" wrapText="true" indent="0" shrinkToFit="false"/>
      <protection locked="true" hidden="false"/>
    </xf>
    <xf numFmtId="168"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8" fontId="0" fillId="7" borderId="0" xfId="0" applyFont="false" applyBorder="false" applyAlignment="true" applyProtection="false">
      <alignment horizontal="center" vertical="bottom" textRotation="0" wrapText="false" indent="0" shrinkToFit="false"/>
      <protection locked="true" hidden="false"/>
    </xf>
    <xf numFmtId="168" fontId="0" fillId="7" borderId="11"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false">
      <alignment horizontal="left"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6" fontId="0" fillId="5" borderId="10"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Relationship Id="rId17"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46" createdVersion="3">
  <cacheSource type="worksheet">
    <worksheetSource ref="A1:G547" sheet="FileSets"/>
  </cacheSource>
  <cacheFields count="7">
    <cacheField name="Index" numFmtId="0">
      <sharedItems containsMixedTypes="1" containsNumber="1" containsInteger="1" minValue="0" maxValue="508" count="51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s v=""/>
      </sharedItems>
    </cacheField>
    <cacheField name="FileSetName" numFmtId="0">
      <sharedItems containsBlank="1" count="37">
        <s v="AndroidSpace"/>
        <s v="ArchivedMusicAlbums"/>
        <s v="ArchivedOpenSource"/>
        <s v="ArchivedPhotoAlbums"/>
        <s v="ArchivedPixZIps"/>
        <s v="ArchivedSoftware"/>
        <s v="ArchivedTechieBooks"/>
        <s v="ArchivedWebAudio"/>
        <s v="CaladanWeb"/>
        <s v="CalibreLibrary"/>
        <s v="Career"/>
        <s v="CodeSamples"/>
        <s v="ComputerFiles"/>
        <s v="DevAppls"/>
        <s v="DevEducation"/>
        <s v="DevLibrary"/>
        <s v="DevResources"/>
        <s v="DevTools"/>
        <s v="Documents"/>
        <s v="EclipseSpace"/>
        <s v="Family"/>
        <s v="Financials"/>
        <s v="Genealogy"/>
        <s v="Git"/>
        <s v="HomeFiles"/>
        <s v="IBM"/>
        <s v="Images"/>
        <s v="Library"/>
        <s v="Movies"/>
        <s v="Music"/>
        <s v="NotRequired"/>
        <s v="OnizakAlbums"/>
        <s v="OnizakVideos"/>
        <s v="PythonWork"/>
        <s v="StarWars"/>
        <s v="VM"/>
        <m/>
      </sharedItems>
    </cacheField>
    <cacheField name="Includes" numFmtId="0">
      <sharedItems containsBlank="1" count="509">
        <s v="/Archives/Albums"/>
        <s v="/Archives/albums/1978"/>
        <s v="/Archives/albums/1985"/>
        <s v="/Archives/albums/1987"/>
        <s v="/Archives/albums/1989"/>
        <s v="/Archives/albums/1990"/>
        <s v="/Archives/albums/1992"/>
        <s v="/Archives/albums/1994"/>
        <s v="/Archives/albums/1995"/>
        <s v="/Archives/albums/1997"/>
        <s v="/Archives/albums/1998"/>
        <s v="/Archives/albums/1999"/>
        <s v="/Archives/albums/2000"/>
        <s v="/Archives/albums/2001"/>
        <s v="/Archives/albums/2002"/>
        <s v="/Archives/albums/2003"/>
        <s v="/Archives/albums/2004"/>
        <s v="/Archives/albums/2005"/>
        <s v="/Archives/albums/2006"/>
        <s v="/Archives/albums/2007"/>
        <s v="/Archives/albums/2008"/>
        <s v="/Archives/albums/2009"/>
        <s v="/Archives/albums/2010"/>
        <s v="/Archives/albums/2011"/>
        <s v="/Archives/albums/2012"/>
        <s v="/Archives/albums/For Sale"/>
        <s v="/Archives/albums/Jeff and Mel"/>
        <s v="/Archives/albums/kimeconizakweb"/>
        <s v="/Archives/albums/schick"/>
        <s v="/Archives/APPData"/>
        <s v="/Archives/APPData/Excel"/>
        <s v="/Archives/audio"/>
        <s v="/Archives/Backup"/>
        <s v="/Archives/copperminePix"/>
        <s v="/Archives/DataCrowV4"/>
        <s v="/Archives/git/AcronymAppProvider_P3-A1"/>
        <s v="/Archives/git/android-ndk"/>
        <s v="/Archives/git/backgroundpos"/>
        <s v="/Archives/git/Backup"/>
        <s v="/Archives/git/Blox"/>
        <s v="/Archives/git/Caladan"/>
        <s v="/Archives/git/ConnectMe"/>
        <s v="/Archives/git/coursera"/>
        <s v="/Archives/git/coursera-android"/>
        <s v="/Archives/git/drop"/>
        <s v="/Archives/git/JSONBuilder2"/>
        <s v="/Archives/git/LotterySelector"/>
        <s v="/Archives/git/mediawiki"/>
        <s v="/Archives/git/mTrooperBlox"/>
        <s v="/Archives/git/NewCalBackup"/>
        <s v="/Archives/git/POSA-P3A2-1_Video"/>
        <s v="/Archives/git/POSA-P3A3_UpDownVideo"/>
        <s v="/Archives/git/POSA-P3A3_VideoClient"/>
        <s v="/Archives/git/POSA-P3A3_VideoServer"/>
        <s v="/Archives/git/POSA-P4A2b_VideoServer"/>
        <s v="/Archives/git/POSA-P4A3b_VideoClient"/>
        <s v="/Archives/git/ragdoll"/>
        <s v="/Archives/git/ragdoll.git"/>
        <s v="/Archives/git/repository"/>
        <s v="/Archives/git/ruby-processing"/>
        <s v="/Archives/git/santosh-tekuri"/>
        <s v="/Archives/git/santoshtekuri"/>
        <s v="/Archives/git/themoviedbapi"/>
        <s v="/Archives/git/tutorials"/>
        <s v="/Archives/git/WeatherServiceApp_P2-A3"/>
        <s v="/Archives/git/WebParser"/>
        <s v="/Archives/git/WebProjects"/>
        <s v="/Archives/OpenSource"/>
        <s v="/Archives/PixBackup"/>
        <s v="/Archives/PurchasedSW/ASC"/>
        <s v="/Archives/PurchasedSW/Avid"/>
        <s v="/Archives/PurchasedSW/BitDefender"/>
        <s v="/Archives/PurchasedSW/DvdProfiler"/>
        <s v="/Archives/PurchasedSW/phpDVDProfiler"/>
        <s v="/Archives/PurchasedSW/phpdvdprofiler_v3-20111006_part1"/>
        <s v="/Archives/PurchasedSW/phpdvdprofiler_v3-20111006_part2"/>
        <s v="/Archives/PurchasedSW/SonyWalkman"/>
        <s v="/Archives/T490"/>
        <s v="/Archives/TechieBooks/Amazon"/>
        <s v="/Archives/TechieBooks/Casey Reas"/>
        <s v="/Archives/TechieBooks/Corphelion Interlude (by Troy Denning)"/>
        <s v="/Archives/TechieBooks/Count Dooku"/>
        <s v="/Archives/TechieBooks/David Roccheso"/>
        <s v="/Archives/TechieBooks/Enemy of the Empire 03"/>
        <s v="/Archives/TechieBooks/Invasion 00a"/>
        <s v="/Archives/TechieBooks/Kostas Terzidis"/>
        <s v="/Archives/TechieBooks/Mark Coker"/>
        <s v="/Archives/Uploads"/>
        <s v="/Archives/VirtualBoxVMs/Active WinVM7"/>
        <s v="/Archives/VirtualBoxVMs/Active WinVM7 Clone"/>
        <s v="/Archives/VirtualBoxVMs/Active WinVM7/Logs"/>
        <s v="/AVMedia/CalibreLibraries/LocalCalibreLibrary"/>
        <s v="/AVMedia/CalibreLibraries/SciFiCalibre"/>
        <s v="/AVMedia/CalibreLibraries/StarWarsBooks"/>
        <s v="/AVMedia/CalibreLibraries/StarWarsCalibre"/>
        <s v="/AVMedia/CalibreLibraries/TestCalibre"/>
        <s v="/AVMedia/CalibreLibraries/WebDevCalibre"/>
        <s v="/AVMedia/Movies/ums/Action"/>
        <s v="/AVMedia/Movies/ums/Adventure"/>
        <s v="/AVMedia/Movies/ums/Animated"/>
        <s v="/AVMedia/Movies/ums/Comedy"/>
        <s v="/AVMedia/Movies/ums/Drama"/>
        <s v="/AVMedia/Movies/ums/Other"/>
        <s v="/AVMedia/Movies/ums/SciFi"/>
        <s v="/AVMedia/Movies/ums/subs"/>
        <s v="/AVMedia/Movies/ums/Thriller"/>
        <s v="/AVMedia/Movies/ums/TV_Shows"/>
        <s v="/AVMedia/Music/Audacity"/>
        <s v="/AVMedia/Music/iTunes"/>
        <s v="/AVMedia/Music/Library/100 Greatest Guitar Solos - The Complete Songs-FLAWL3SS"/>
        <s v="/AVMedia/Music/Library/100 Hits Christmas Legends"/>
        <s v="/AVMedia/Music/Library/40 Best Christmas Songs"/>
        <s v="/AVMedia/Music/Library/Adele"/>
        <s v="/AVMedia/Music/Library/Aerosmith"/>
        <s v="/AVMedia/Music/Library/America"/>
        <s v="/AVMedia/Music/Library/Andrea Bocelli"/>
        <s v="/AVMedia/Music/Library/Andy Williams"/>
        <s v="/AVMedia/Music/Library/Beach Boys"/>
        <s v="/AVMedia/Music/Library/Berlin Philharmonic Orchestra"/>
        <s v="/AVMedia/Music/Library/Billy Joel"/>
        <s v="/AVMedia/Music/Library/Bing Crosby"/>
        <s v="/AVMedia/Music/Library/Black Sabbath"/>
        <s v="/AVMedia/Music/Library/Boney M"/>
        <s v="/AVMedia/Music/Library/Brenda Lee"/>
        <s v="/AVMedia/Music/Library/Brian Eno; Roger Eno; Marty Paich"/>
        <s v="/AVMedia/Music/Library/Celine Dion"/>
        <s v="/AVMedia/Music/Library/Celtic Woman"/>
        <s v="/AVMedia/Music/Library/Charlotte Church"/>
        <s v="/AVMedia/Music/Library/Chicago"/>
        <s v="/AVMedia/Music/Library/Chris de Burgh"/>
        <s v="/AVMedia/Music/Library/Collective Soul"/>
        <s v="/AVMedia/Music/Library/Compilations"/>
        <s v="/AVMedia/Music/Library/Crashtest Dummies"/>
        <s v="/AVMedia/Music/Library/Dave Matthews Band"/>
        <s v="/AVMedia/Music/Library/David Archuleta"/>
        <s v="/AVMedia/Music/Library/David Cook"/>
        <s v="/AVMedia/Music/Library/Dido"/>
        <s v="/AVMedia/Music/Library/Don McLean"/>
        <s v="/AVMedia/Music/Library/Downloads"/>
        <s v="/AVMedia/Music/Library/Electric Light Orchestra"/>
        <s v="/AVMedia/Music/Library/Elton John"/>
        <s v="/AVMedia/Music/Library/Elvis Presley"/>
        <s v="/AVMedia/Music/Library/Eric Carmen"/>
        <s v="/AVMedia/Music/Library/Eric Clapton"/>
        <s v="/AVMedia/Music/Library/Esthero"/>
        <s v="/AVMedia/Music/Library/Eugene Ormandy"/>
        <s v="/AVMedia/Music/Library/Eugene Ormandy Philadelphia Orchestra"/>
        <s v="/AVMedia/Music/Library/Fleetwood Mac"/>
        <s v="/AVMedia/Music/Library/Frank Sinatra"/>
        <s v="/AVMedia/Music/Library/George Harrison"/>
        <s v="/AVMedia/Music/Library/Golden Earring"/>
        <s v="/AVMedia/Music/Library/GOO GOO DOLLS"/>
        <s v="/AVMedia/Music/Library/Heart"/>
        <s v="/AVMedia/Music/Library/Inventisking"/>
        <s v="/AVMedia/Music/Library/Itzhak Perlman and Daniel Barenboim"/>
        <s v="/AVMedia/Music/Library/Jefferson Starship"/>
        <s v="/AVMedia/Music/Library/Joe Walsh"/>
        <s v="/AVMedia/Music/Library/Johann Sebastian Bach"/>
        <s v="/AVMedia/Music/Library/John Lennon"/>
        <s v="/AVMedia/Music/Library/Johnny Reid"/>
        <s v="/AVMedia/Music/Library/Josh Groban"/>
        <s v="/AVMedia/Music/Library/Journey"/>
        <s v="/AVMedia/Music/Library/Justin Hayward_John Lodge"/>
        <s v="/AVMedia/Music/Library/Led Zeppelin"/>
        <s v="/AVMedia/Music/Library/Little River Band"/>
        <s v="/AVMedia/Music/Library/Matthew Good Band"/>
        <s v="/AVMedia/Music/Library/Meat Loaf"/>
        <s v="/AVMedia/Music/Library/Michael Bublé"/>
        <s v="/AVMedia/Music/Library/Monty Python"/>
        <s v="/AVMedia/Music/Library/Moody Blues"/>
        <s v="/AVMedia/Music/Library/Neil Diamond"/>
        <s v="/AVMedia/Music/Library/Neville Marriner_ Royal Concertgebouw Or"/>
        <s v="/AVMedia/Music/Library/Nirvana"/>
        <s v="/AVMedia/Music/Library/Paul &amp; Linda McCartney"/>
        <s v="/AVMedia/Music/Library/Paul Mccartney"/>
        <s v="/AVMedia/Music/Library/Paul Simon"/>
        <s v="/AVMedia/Music/Library/Phil Collins"/>
        <s v="/AVMedia/Music/Library/Philip Glass"/>
        <s v="/AVMedia/Music/Library/Phillipe Herreweghe &amp; Collegium Vocale G"/>
        <s v="/AVMedia/Music/Library/Pink Floyd"/>
        <s v="/AVMedia/Music/Library/Play_ Christmas Crooners"/>
        <s v="/AVMedia/Music/Library/Playlists"/>
        <s v="/AVMedia/Music/Library/Podcasts"/>
        <s v="/AVMedia/Music/Library/Procol Harum"/>
        <s v="/AVMedia/Music/Library/Queen"/>
        <s v="/AVMedia/Music/Library/Rafael Kubelik_ Bavarian Radio Symphony"/>
        <s v="/AVMedia/Music/Library/Robert Plant"/>
        <s v="/AVMedia/Music/Library/Rush"/>
        <s v="/AVMedia/Music/Library/Santana"/>
        <s v="/AVMedia/Music/Library/Sheryl Crow"/>
        <s v="/AVMedia/Music/Library/Smashing Pumpkins"/>
        <s v="/AVMedia/Music/Library/Smokey Robinson"/>
        <s v="/AVMedia/Music/Library/Squeeze"/>
        <s v="/AVMedia/Music/Library/Steely Dan"/>
        <s v="/AVMedia/Music/Library/Stevie Wonder"/>
        <s v="/AVMedia/Music/Library/Sting"/>
        <s v="/AVMedia/Music/Library/Styx"/>
        <s v="/AVMedia/Music/Library/Supertramp"/>
        <s v="/AVMedia/Music/Library/Tears for Fears"/>
        <s v="/AVMedia/Music/Library/The Beatles"/>
        <s v="/AVMedia/Music/Library/The Black Keys"/>
        <s v="/AVMedia/Music/Library/The Cranberries"/>
        <s v="/AVMedia/Music/Library/The Doobie Brothers"/>
        <s v="/AVMedia/Music/Library/The Doors"/>
        <s v="/AVMedia/Music/Library/The Eagles"/>
        <s v="/AVMedia/Music/Library/The Guess Who"/>
        <s v="/AVMedia/Music/Library/The Illusionist Soundtrack"/>
        <s v="/AVMedia/Music/Library/The Moody Blues"/>
        <s v="/AVMedia/Music/Library/The Mormon Tabernacle Choir"/>
        <s v="/AVMedia/Music/Library/The Raspberries"/>
        <s v="/AVMedia/Music/Library/Theo Tams"/>
        <s v="/AVMedia/Music/Library/Tool"/>
        <s v="/AVMedia/Music/Library/Toto"/>
        <s v="/AVMedia/Music/Library/Traffic"/>
        <s v="/AVMedia/Music/Library/U2"/>
        <s v="/AVMedia/Music/Library/Unknown Artist"/>
        <s v="/AVMedia/Music/Library/Various Artists"/>
        <s v="/AVMedia/Music/Library/Wings"/>
        <s v="/AVMedia/Music/Library/Yes"/>
        <s v="/AVMedia/MyImages"/>
        <s v="/AVMedia/OnizakAlbum/1953"/>
        <s v="/AVMedia/OnizakAlbum/1954"/>
        <s v="/AVMedia/OnizakAlbum/1959"/>
        <s v="/AVMedia/OnizakAlbum/1962"/>
        <s v="/AVMedia/OnizakAlbum/1963"/>
        <s v="/AVMedia/OnizakAlbum/1964"/>
        <s v="/AVMedia/OnizakAlbum/1966"/>
        <s v="/AVMedia/OnizakAlbum/1968"/>
        <s v="/AVMedia/OnizakAlbum/1974"/>
        <s v="/AVMedia/OnizakAlbum/1975"/>
        <s v="/AVMedia/OnizakAlbum/1977"/>
        <s v="/AVMedia/OnizakAlbum/1978"/>
        <s v="/AVMedia/OnizakAlbum/1979"/>
        <s v="/AVMedia/OnizakAlbum/1980"/>
        <s v="/AVMedia/OnizakAlbum/1982"/>
        <s v="/AVMedia/OnizakAlbum/1983"/>
        <s v="/AVMedia/OnizakAlbum/1984"/>
        <s v="/AVMedia/OnizakAlbum/1985"/>
        <s v="/AVMedia/OnizakAlbum/1986"/>
        <s v="/AVMedia/OnizakAlbum/1987"/>
        <s v="/AVMedia/OnizakAlbum/1989"/>
        <s v="/AVMedia/OnizakAlbum/1990"/>
        <s v="/AVMedia/OnizakAlbum/1991"/>
        <s v="/AVMedia/OnizakAlbum/1992"/>
        <s v="/AVMedia/OnizakAlbum/1993"/>
        <s v="/AVMedia/OnizakAlbum/1994"/>
        <s v="/AVMedia/OnizakAlbum/1995"/>
        <s v="/AVMedia/OnizakAlbum/1996"/>
        <s v="/AVMedia/OnizakAlbum/1997"/>
        <s v="/AVMedia/OnizakAlbum/1998"/>
        <s v="/AVMedia/OnizakAlbum/1999"/>
        <s v="/AVMedia/OnizakAlbum/2000"/>
        <s v="/AVMedia/OnizakAlbum/2001"/>
        <s v="/AVMedia/OnizakAlbum/2002"/>
        <s v="/AVMedia/OnizakAlbum/2003"/>
        <s v="/AVMedia/OnizakAlbum/2004"/>
        <s v="/AVMedia/OnizakAlbum/2005"/>
        <s v="/AVMedia/OnizakAlbum/2006"/>
        <s v="/AVMedia/OnizakAlbum/2007"/>
        <s v="/AVMedia/OnizakAlbum/2008"/>
        <s v="/AVMedia/OnizakAlbum/2009"/>
        <s v="/AVMedia/OnizakAlbum/2010"/>
        <s v="/AVMedia/OnizakAlbum/2011"/>
        <s v="/AVMedia/OnizakAlbum/2012"/>
        <s v="/AVMedia/OnizakAlbum/2013"/>
        <s v="/AVMedia/OnizakAlbum/2014"/>
        <s v="/AVMedia/OnizakAlbum/2015"/>
        <s v="/AVMedia/OnizakAlbum/2016"/>
        <s v="/AVMedia/OnizakAlbum/2017"/>
        <s v="/AVMedia/OnizakAlbum/2018"/>
        <s v="/AVMedia/OnizakAlbum/2019"/>
        <s v="/AVMedia/OnizakAlbum/2020"/>
        <s v="/AVMedia/OnizakAlbum/Family"/>
        <s v="/AVMedia/OnizakAlbum/Finals for the stage"/>
        <s v="/AVMedia/OnizakAlbum/HerbVeraBuss"/>
        <s v="/AVMedia/OnizakAlbum/Ian_Edward"/>
        <s v="/AVMedia/OnizakAlbum/Jason_Annette"/>
        <s v="/AVMedia/OnizakAlbum/Jeff_and_Mel"/>
        <s v="/AVMedia/OnizakAlbum/Kris"/>
        <s v="/AVMedia/OnizakAlbum/Lorna"/>
        <s v="/AVMedia/OnizakAlbum/Mel's Wedding Shower"/>
        <s v="/AVMedia/OnizakAlbum/Mike_and_Jess"/>
        <s v="/AVMedia/OnizakAlbum/Schick"/>
        <s v="/AVMedia/OnizakAlbum/Tammy"/>
        <s v="/AVMedia/OnizakAlbum/VeraBuss"/>
        <s v="/AVMedia/PinnacleProjects/"/>
        <s v="/AVMedia/Podcasts"/>
        <s v="/AVMedia/Produced"/>
        <s v="/AVMedia/public_html"/>
        <s v="/AVMedia/SamsungGalaxy"/>
        <s v="/AVMedia/ScannedPics"/>
        <s v="/AVMedia/Schick-Onizak"/>
        <s v="/AVMedia/Stellarium"/>
        <s v="/AVMedia/Videos/Captured AVI"/>
        <s v="/AVMedia/Videos/Captured DVD"/>
        <s v="/AVMedia/Videos/Captured MPEG"/>
        <s v="/AVMedia/Videos/Captured Raw Tapes"/>
        <s v="/AVMedia/Videos/Captured Sites"/>
        <s v="/AVMedia/Videos/CapturedRawVideos"/>
        <s v="/AVMedia/Videos/ProcessedVideos"/>
        <s v="/AVMedia/VirtualBox VMs/SassBook"/>
        <s v="/AVMedia/VirtualBox VMs/win98se"/>
        <s v="/AVMedia/VirtualBox VMs/WinVM7"/>
        <s v="/AVMedia/VirtualBox VMs/WinVM7 Clone"/>
        <s v="/AVMedia/web/coppermine"/>
        <s v="/AVMedia/Webcam"/>
        <s v="/AVMedia/WorkingImagesFolders"/>
        <s v="/DevApps/anaconda3"/>
        <s v="/DevApps/Android"/>
        <s v="/DevApps/AndroidStudio_Space"/>
        <s v="/DevApps/BlenderFiles"/>
        <s v="/DevApps/Caladan"/>
        <s v="/DevApps/CaladanBackup_Rev1"/>
        <s v="/DevApps/CaladanBackup_Rev2"/>
        <s v="/DevApps/CaladanBackup_Rev3"/>
        <s v="/DevApps/CodeSamples/CdnFoodGuide_JSON"/>
        <s v="/DevApps/CodeSamples/DevDesign"/>
        <s v="/DevApps/CodeSamples/FirstGame"/>
        <s v="/DevApps/CodeSamples/gs-accessing-data-mysql-master"/>
        <s v="/DevApps/CodeSamples/gs-uploading-files-master"/>
        <s v="/DevApps/CodeSamples/HelloTest"/>
        <s v="/DevApps/CodeSamples/How to write 2DGame-master - Android Authority_files"/>
        <s v="/DevApps/CodeSamples/JavaFX"/>
        <s v="/DevApps/CodeSamples/JTable"/>
        <s v="/DevApps/CodeSamples/LightMeter-master"/>
        <s v="/DevApps/CodeSamples/mvc-exceptions-master"/>
        <s v="/DevApps/CodeSamples/node-web-scraper-master"/>
        <s v="/DevApps/CodeSamples/owmClient-master"/>
        <s v="/DevApps/CodeSamples/p5-zip"/>
        <s v="/DevApps/CodeSamples/processing"/>
        <s v="/DevApps/CodeSamples/Spring"/>
        <s v="/DevApps/CodeSamples/steigert-libgdx-blog"/>
        <s v="/DevApps/CodeSamples/steigert-libgdx-read-only"/>
        <s v="/DevApps/CodeSamples/sweble-wikitext"/>
        <s v="/DevApps/CourseraWork"/>
        <s v="/DevApps/DataScience"/>
        <s v="/DevApps/DevApplications/AcousticLight"/>
        <s v="/DevApps/DevApplications/Adobe"/>
        <s v="/DevApps/DevApplications/Algorithms"/>
        <s v="/DevApps/DevApplications/BluePrint"/>
        <s v="/DevApps/DevApplications/DataCrow"/>
        <s v="/DevApps/DevApplications/DB2KornKit"/>
        <s v="/DevApps/DevApplications/DB2PerlKit"/>
        <s v="/DevApps/DevApplications/DBTest"/>
        <s v="/DevApps/DevApplications/doc"/>
        <s v="/DevApps/DevApplications/expc"/>
        <s v="/DevApps/DevApplications/FaceBook_Golf"/>
        <s v="/DevApps/DevApplications/gs-messaging-stomp-websocket-master"/>
        <s v="/DevApps/DevApplications/Icons"/>
        <s v="/DevApps/DevApplications/Java"/>
        <s v="/DevApps/DevApplications/JavaFX"/>
        <s v="/DevApps/DevApplications/JavaTesters"/>
        <s v="/DevApps/DevApplications/JessKmiec"/>
        <s v="/DevApps/DevApplications/jsoup-master"/>
        <s v="/DevApps/DevApplications/MainSite"/>
        <s v="/DevApps/DevApplications/Message"/>
        <s v="/DevApps/DevApplications/MySQLWB"/>
        <s v="/DevApps/DevApplications/PDF Toolkit"/>
        <s v="/DevApps/DevApplications/PerlRepository"/>
        <s v="/DevApps/DevApplications/phpdvdprofiler"/>
        <s v="/DevApps/DevApplications/PurelyCanadianDocs"/>
        <s v="/DevApps/DevApplications/Recipes"/>
        <s v="/DevApps/DevApplications/resources"/>
        <s v="/DevApps/DevApplications/smartgithg-6_0_6"/>
        <s v="/DevApps/DevApplications/SQL"/>
        <s v="/DevApps/DevApplications/SQL_Library"/>
        <s v="/DevApps/DevApplications/TechEBooks"/>
        <s v="/DevApps/DevApplications/Tips"/>
        <s v="/DevApps/DevTools/eclipse-installer"/>
        <s v="/DevApps/DevTools/giteye"/>
        <s v="/DevApps/DevTools/java-mwapi-master"/>
        <s v="/DevApps/DevTools/jsonpp-master"/>
        <s v="/DevApps/DevTools/libgdx_extras"/>
        <s v="/DevApps/DevTools/LIBGDX-TPGUI"/>
        <s v="/DevApps/DevTools/lwgl"/>
        <s v="/DevApps/DevTools/Markdown"/>
        <s v="/DevApps/DevTools/native"/>
        <s v="/DevApps/DevTools/OpenSystemArchitect-4.0.0-linux-x86-64bit"/>
        <s v="/DevApps/DevTools/pagelayout1.16"/>
        <s v="/DevApps/DevTools/pdfedit-0.4.5"/>
        <s v="/DevApps/DevTools/Spring"/>
        <s v="/DevApps/DevTools/tablelayout-master"/>
        <s v="/DevApps/DevTools/texture_unpacker_scirpt-master"/>
        <s v="/DevApps/Documentation"/>
        <s v="/DevApps/Espace_Android"/>
        <s v="/DevApps/Espace_Caladan"/>
        <s v="/DevApps/Espace_Coursera"/>
        <s v="/DevApps/Espace_Java"/>
        <s v="/DevApps/Espace_jME3"/>
        <s v="/DevApps/Espace_libGDX"/>
        <s v="/DevApps/Espace_Maven"/>
        <s v="/DevApps/Espace_MTroop"/>
        <s v="/DevApps/Espace_Perl"/>
        <s v="/DevApps/Espace_Python"/>
        <s v="/DevApps/Espace_R"/>
        <s v="/DevApps/Espace_Tester"/>
        <s v="/DevApps/Jupyter/"/>
        <s v="/DevApps/Libraries/Android"/>
        <s v="/DevApps/Libraries/ApacheODF"/>
        <s v="/DevApps/Libraries/fluent-interface-proxy-master"/>
        <s v="/DevApps/Libraries/Gradle"/>
        <s v="/DevApps/Libraries/GWT"/>
        <s v="/DevApps/Libraries/Java"/>
        <s v="/DevApps/Libraries/kiss_fft130"/>
        <s v="/DevApps/Libraries/libgdx.audio"/>
        <s v="/DevApps/Libraries/Spring"/>
        <s v="/DevApps/Libraries/WebParser"/>
        <s v="/DevApps/mediawiki"/>
        <s v="/DevApps/Mono"/>
        <s v="/DevApps/MustardTrooper"/>
        <s v="/DevApps/MySQL"/>
        <s v="/DevApps/NetBeans"/>
        <s v="/DevApps/NetBeansDev"/>
        <s v="/DevApps/NetBeansProjects"/>
        <s v="/DevApps/ProcessingSketchBook"/>
        <s v="/DevApps/PyCharmProjects"/>
        <s v="/DevApps/Python"/>
        <s v="/DevApps/R"/>
        <s v="/DevApps/Rails"/>
        <s v="/DevApps/Resources"/>
        <s v="/DevApps/RoboCode"/>
        <s v="/DevApps/Rosie"/>
        <s v="/DevApps/RStudio/"/>
        <s v="/DevApps/Slack"/>
        <s v="/DevApps/TTS"/>
        <s v="/DevApps/Unity"/>
        <s v="/DevApps/Wingman"/>
        <s v="/home/barry/.config/@joplin"/>
        <s v="/home/barry/.config/autostart"/>
        <s v="/home/barry/.config/CaladanBackup"/>
        <s v="/home/barry/.config/calibre"/>
        <s v="/home/barry/.config/gnucash"/>
        <s v="/home/barry/.config/JetBrains"/>
        <s v="/home/barry/.config/joplin-desktop"/>
        <s v="/home/barry/.config/KeePass"/>
        <s v="/home/barry/.config/UMS"/>
        <s v="/home/barry/.config/variety"/>
        <s v="/home/barry/.config/VirtualBox"/>
        <s v="/home/barry/.gramps"/>
        <s v="/home/barry/.local/share"/>
        <s v="/home/barry/.local/share/applications"/>
        <s v="/home/barry/.local/share/calibre-ebook.com"/>
        <s v="/home/barry/.local/share/gnucash"/>
        <s v="/home/barry/.local/share/JetBrains"/>
        <s v="/home/barry/.local/share/keyrings"/>
        <s v="/home/barry/.mozilla/firefox/barry.default-release"/>
        <s v="/home/barry/.processing"/>
        <s v="/home/barry/.ssh"/>
        <s v="/home/barry/.thunderbird/BarryOnizak"/>
        <s v="/home/barry/.unison"/>
        <s v="/home/barry/.wine"/>
        <s v="/home/barry/.zoom"/>
        <s v="/home/barry/bin"/>
        <s v="/home/barry/crontabs"/>
        <s v="/home/barry/Desktop"/>
        <s v="/home/barry/Documents/Books/StarWars_Books"/>
        <s v="/home/barry/Documents/Books/StarWars_Comics"/>
        <s v="/home/barry/Documents/Books/StarWars_LegacyoftheForceandLastoftheJedi"/>
        <s v="/home/barry/Documents/Books/StarWars_RevisedTimelineCollectionUpdate060610"/>
        <s v="/home/barry/Documents/Books/TheCompleteStarWarsEncyclopedia"/>
        <s v="/home/barry/Documents/Books/UltimateStarWarsComicCollection"/>
        <s v="/home/barry/Documents/Career"/>
        <s v="/home/barry/Documents/Co-Op"/>
        <s v="/home/barry/Documents/ComputerFiles"/>
        <s v="/home/barry/Documents/DVDProfiler"/>
        <s v="/home/barry/Documents/Education"/>
        <s v="/home/barry/Documents/Family"/>
        <s v="/home/barry/Documents/Financials"/>
        <s v="/home/barry/Documents/Gaming"/>
        <s v="/home/barry/Documents/Genealogy"/>
        <s v="/home/barry/Documents/GeneralDocuments"/>
        <s v="/home/barry/Documents/Health"/>
        <s v="/home/barry/Documents/HouseAndHome"/>
        <s v="/home/barry/Documents/IBM"/>
        <s v="/home/barry/Documents/Jeffrey"/>
        <s v="/home/barry/Documents/Joplin"/>
        <s v="/home/barry/Documents/Kathy"/>
        <s v="/home/barry/Documents/Kindle"/>
        <s v="/home/barry/Documents/LegacyFamilyTree"/>
        <s v="/home/barry/Documents/LifeinGeneral"/>
        <s v="/home/barry/Documents/MarieOnizak"/>
        <s v="/home/barry/Documents/Michael"/>
        <s v="/home/barry/Documents/MyKindleContent"/>
        <s v="/home/barry/Documents/Recipes"/>
        <s v="/home/barry/Documents/Religion"/>
        <s v="/home/barry/Documents/ScannedDocuments"/>
        <s v="/home/barry/Documents/Security"/>
        <s v="/home/barry/Documents/Shopping"/>
        <s v="/home/barry/Documents/Spreadsheets"/>
        <s v="/home/barry/Documents/StarWars"/>
        <s v="/home/barry/Documents/StarWars/Dark Horse Comics - Products - Zones - Timeline_files"/>
        <s v="/home/barry/Documents/StarWars/Star Wars Books"/>
        <s v="/home/barry/Documents/StarWars/Star Wars Comics"/>
        <s v="/home/barry/Documents/StarWars/Star Wars Legacy of the Force and Last of the Jedi"/>
        <s v="/home/barry/Documents/StarWars/Star Wars Revised Timeline Collection Update 06.06.10"/>
        <s v="/home/barry/Documents/StarWars/The Complete Star Wars Encyclopedia"/>
        <s v="/home/barry/Documents/StarWars/The Star Wars Literature Compendium The New Republic -- The Empire Fights Back_files"/>
        <s v="/home/barry/Documents/Steven"/>
        <s v="/home/barry/Documents/VeraBuss"/>
        <s v="/home/barry/DVD Profiler"/>
        <s v="/home/barry/logs"/>
        <s v="/home/barry/PDF_Prints"/>
        <s v="/home/barry/Pictures/Android"/>
        <s v="/home/barry/Pictures/Scans"/>
        <s v="/home/barry/Public"/>
        <s v="/home/barry/Templates"/>
        <s v="/home/barry/winehome"/>
        <s v="/home/barry/WineTricks"/>
        <m/>
      </sharedItems>
    </cacheField>
    <cacheField name="Excludes" numFmtId="0">
      <sharedItems containsBlank="1" count="3" longText="1">
        <s v="/home/barry/Documents/StarWars/Dark Horse Comics - Products - Zones – Timeline_files&#10;/home/barry/Documents/StarWars/Star Wars Books &#10;/home/barry/Documents/StarWars/Star Wars Comics &#10;/home/barry/Documents/StarWars/Star Wars Legacy of the Force and Last of the Jedi &#10;/home/barry/Documents/StarWars/Star Wars Revised Timeline Collection Update 06.06.10 &#10;/home/barry/Documents/StarWars/The Complete Star Wars Encyclopedia &#10;/home/barry/Documents/StarWars/The Star Wars Literature Compendium The New Republic -- The Empire Fights Back_files "/>
        <s v="NA"/>
        <m/>
      </sharedItems>
    </cacheField>
    <cacheField name="Compress" numFmtId="0">
      <sharedItems containsBlank="1" count="2">
        <s v="Yes"/>
        <m/>
      </sharedItems>
    </cacheField>
    <cacheField name="Recurse" numFmtId="0">
      <sharedItems containsBlank="1" count="2">
        <s v="Yes"/>
        <m/>
      </sharedItems>
    </cacheField>
    <cacheField name="Size" numFmtId="0">
      <sharedItems containsBlank="1" containsMixedTypes="1" containsNumber="1" containsInteger="1" minValue="4000" maxValue="693000000000" count="339">
        <n v="4000"/>
        <n v="8000"/>
        <n v="12000"/>
        <n v="16000"/>
        <n v="20000"/>
        <n v="24000"/>
        <n v="28000"/>
        <n v="32000"/>
        <n v="40000"/>
        <n v="52000"/>
        <n v="56000"/>
        <n v="60000"/>
        <n v="64000"/>
        <n v="68000"/>
        <n v="80000"/>
        <n v="84000"/>
        <n v="88000"/>
        <n v="96000"/>
        <n v="104000"/>
        <n v="120000"/>
        <n v="140000"/>
        <n v="148000"/>
        <n v="152000"/>
        <n v="156000"/>
        <n v="164000"/>
        <n v="168000"/>
        <n v="172000"/>
        <n v="216000"/>
        <n v="228000"/>
        <n v="232000"/>
        <n v="240000"/>
        <n v="248000"/>
        <n v="252000"/>
        <n v="268000"/>
        <n v="276000"/>
        <n v="296000"/>
        <n v="308000"/>
        <n v="320000"/>
        <n v="328000"/>
        <n v="340000"/>
        <n v="348000"/>
        <n v="360000"/>
        <n v="368000"/>
        <n v="436000"/>
        <n v="440000"/>
        <n v="448000"/>
        <n v="456000"/>
        <n v="480000"/>
        <n v="484000"/>
        <n v="488000"/>
        <n v="516000"/>
        <n v="528000"/>
        <n v="540000"/>
        <n v="548000"/>
        <n v="572000"/>
        <n v="576000"/>
        <n v="604000"/>
        <n v="620000"/>
        <n v="656000"/>
        <n v="664000"/>
        <n v="692000"/>
        <n v="736000"/>
        <n v="796000"/>
        <n v="872000"/>
        <n v="908000"/>
        <n v="912000"/>
        <n v="1004000"/>
        <n v="1100000"/>
        <n v="1200000"/>
        <n v="1400000"/>
        <n v="1500000"/>
        <n v="1600000"/>
        <n v="1700000"/>
        <n v="1800000"/>
        <n v="1900000"/>
        <n v="2000000"/>
        <n v="2100000"/>
        <n v="2200000"/>
        <n v="2400000"/>
        <n v="2700000"/>
        <n v="2800000"/>
        <n v="3000000"/>
        <n v="3100000"/>
        <n v="3200000"/>
        <n v="3300000"/>
        <n v="3500000"/>
        <n v="3600000"/>
        <n v="3700000"/>
        <n v="3900000"/>
        <n v="4100000"/>
        <n v="4300000"/>
        <n v="4500000"/>
        <n v="4600000"/>
        <n v="4800000"/>
        <n v="5400000"/>
        <n v="5600000"/>
        <n v="5700000"/>
        <n v="5800000"/>
        <n v="5900000"/>
        <n v="6300000"/>
        <n v="6500000"/>
        <n v="6600000"/>
        <n v="6800000"/>
        <n v="7900000"/>
        <n v="8100000"/>
        <n v="8400000"/>
        <n v="8500000"/>
        <n v="8600000"/>
        <n v="8700000"/>
        <n v="9200000"/>
        <n v="9400000"/>
        <n v="9500000"/>
        <n v="9600000"/>
        <n v="10000000"/>
        <n v="11000000"/>
        <n v="12000000"/>
        <n v="13000000"/>
        <n v="14000000"/>
        <n v="15000000"/>
        <n v="17000000"/>
        <n v="18000000"/>
        <n v="20000000"/>
        <n v="21000000"/>
        <n v="23000000"/>
        <n v="24000000"/>
        <n v="26000000"/>
        <n v="27000000"/>
        <n v="28000000"/>
        <n v="29000000"/>
        <n v="30000000"/>
        <n v="35000000"/>
        <n v="36000000"/>
        <n v="37000000"/>
        <n v="38000000"/>
        <n v="41000000"/>
        <n v="42000000"/>
        <n v="43000000"/>
        <n v="45000000"/>
        <n v="46000000"/>
        <n v="48000000"/>
        <n v="49000000"/>
        <n v="50000000"/>
        <n v="51000000"/>
        <n v="52000000"/>
        <n v="53000000"/>
        <n v="54000000"/>
        <n v="55000000"/>
        <n v="56000000"/>
        <n v="57000000"/>
        <n v="60000000"/>
        <n v="61000000"/>
        <n v="62000000"/>
        <n v="63000000"/>
        <n v="64000000"/>
        <n v="65000000"/>
        <n v="69000000"/>
        <n v="70000000"/>
        <n v="71000000"/>
        <n v="72000000"/>
        <n v="74000000"/>
        <n v="75000000"/>
        <n v="76000000"/>
        <n v="77000000"/>
        <n v="78000000"/>
        <n v="79000000"/>
        <n v="82000000"/>
        <n v="84000000"/>
        <n v="86000000"/>
        <n v="87000000"/>
        <n v="88000000"/>
        <n v="91000000"/>
        <n v="94000000"/>
        <n v="95000000"/>
        <n v="96000000"/>
        <n v="98000000"/>
        <n v="99000000"/>
        <n v="106000000"/>
        <n v="108000000"/>
        <n v="110000000"/>
        <n v="112000000"/>
        <n v="120000000"/>
        <n v="121000000"/>
        <n v="123000000"/>
        <n v="125000000"/>
        <n v="126000000"/>
        <n v="130000000"/>
        <n v="135000000"/>
        <n v="137000000"/>
        <n v="143000000"/>
        <n v="145000000"/>
        <n v="146000000"/>
        <n v="150000000"/>
        <n v="152000000"/>
        <n v="153000000"/>
        <n v="154000000"/>
        <n v="156000000"/>
        <n v="158000000"/>
        <n v="159000000"/>
        <n v="162000000"/>
        <n v="164000000"/>
        <n v="165000000"/>
        <n v="167000000"/>
        <n v="175000000"/>
        <n v="176000000"/>
        <n v="179000000"/>
        <n v="183000000"/>
        <n v="187000000"/>
        <n v="188000000"/>
        <n v="193000000"/>
        <n v="194000000"/>
        <n v="195000000"/>
        <n v="197000000"/>
        <n v="201000000"/>
        <n v="205000000"/>
        <n v="210000000"/>
        <n v="212000000"/>
        <n v="215000000"/>
        <n v="222000000"/>
        <n v="229000000"/>
        <n v="230000000"/>
        <n v="232000000"/>
        <n v="233000000"/>
        <n v="234000000"/>
        <n v="235000000"/>
        <n v="239000000"/>
        <n v="242000000"/>
        <n v="243000000"/>
        <n v="245000000"/>
        <n v="246000000"/>
        <n v="248000000"/>
        <n v="249000000"/>
        <n v="251000000"/>
        <n v="260000000"/>
        <n v="266000000"/>
        <n v="270000000"/>
        <n v="274000000"/>
        <n v="281000000"/>
        <n v="298000000"/>
        <n v="303000000"/>
        <n v="306000000"/>
        <n v="329000000"/>
        <n v="336000000"/>
        <n v="340000000"/>
        <n v="341000000"/>
        <n v="343000000"/>
        <n v="347000000"/>
        <n v="348000000"/>
        <n v="360000000"/>
        <n v="365000000"/>
        <n v="371000000"/>
        <n v="374000000"/>
        <n v="378000000"/>
        <n v="389000000"/>
        <n v="391000000"/>
        <n v="401000000"/>
        <n v="403000000"/>
        <n v="411000000"/>
        <n v="425000000"/>
        <n v="432000000"/>
        <n v="434000000"/>
        <n v="436000000"/>
        <n v="450000000"/>
        <n v="481000000"/>
        <n v="489000000"/>
        <n v="505000000"/>
        <n v="524000000"/>
        <n v="525000000"/>
        <n v="532000000"/>
        <n v="533000000"/>
        <n v="543000000"/>
        <n v="544000000"/>
        <n v="545000000"/>
        <n v="557000000"/>
        <n v="559000000"/>
        <n v="603000000"/>
        <n v="605000000"/>
        <n v="614000000"/>
        <n v="615000000"/>
        <n v="622000000"/>
        <n v="680000000"/>
        <n v="694000000"/>
        <n v="714000000"/>
        <n v="730000000"/>
        <n v="746000000"/>
        <n v="754000000"/>
        <n v="759000000"/>
        <n v="774000000"/>
        <n v="793000000"/>
        <n v="828000000"/>
        <n v="851000000"/>
        <n v="857000000"/>
        <n v="883000000"/>
        <n v="964000000"/>
        <n v="970000000"/>
        <n v="1019000000"/>
        <n v="1023000000"/>
        <n v="1200000000"/>
        <n v="1300000000"/>
        <n v="1400000000"/>
        <n v="1600000000"/>
        <n v="1800000000"/>
        <n v="1900000000"/>
        <n v="2000000000"/>
        <n v="2200000000"/>
        <n v="2300000000"/>
        <n v="2400000000"/>
        <n v="2700000000"/>
        <n v="2800000000"/>
        <n v="2900000000"/>
        <n v="3000000000"/>
        <n v="3100000000"/>
        <n v="3400000000"/>
        <n v="4400000000"/>
        <n v="4900000000"/>
        <n v="5000000000"/>
        <n v="5900000000"/>
        <n v="7200000000"/>
        <n v="7400000000"/>
        <n v="8900000000"/>
        <n v="11000000000"/>
        <n v="14000000000"/>
        <n v="16000000000"/>
        <n v="17000000000"/>
        <n v="22000000000"/>
        <n v="23000000000"/>
        <n v="41000000000"/>
        <n v="45000000000"/>
        <n v="48000000000"/>
        <n v="53000000000"/>
        <n v="65000000000"/>
        <n v="69000000000"/>
        <n v="73000000000"/>
        <n v="100000000000"/>
        <n v="103000000000"/>
        <n v="141000000000"/>
        <n v="445000000000"/>
        <n v="693000000000"/>
        <s v=""/>
        <m/>
      </sharedItems>
    </cacheField>
  </cacheFields>
</pivotCacheDefinition>
</file>

<file path=xl/pivotCache/pivotCacheRecords1.xml><?xml version="1.0" encoding="utf-8"?>
<pivotCacheRecords xmlns="http://schemas.openxmlformats.org/spreadsheetml/2006/main" xmlns:r="http://schemas.openxmlformats.org/officeDocument/2006/relationships" count="546">
  <r>
    <x v="0"/>
    <x v="1"/>
    <x v="0"/>
    <x v="1"/>
    <x v="0"/>
    <x v="0"/>
    <x v="325"/>
  </r>
  <r>
    <x v="1"/>
    <x v="3"/>
    <x v="1"/>
    <x v="1"/>
    <x v="0"/>
    <x v="0"/>
    <x v="207"/>
  </r>
  <r>
    <x v="2"/>
    <x v="3"/>
    <x v="2"/>
    <x v="1"/>
    <x v="0"/>
    <x v="0"/>
    <x v="166"/>
  </r>
  <r>
    <x v="3"/>
    <x v="3"/>
    <x v="3"/>
    <x v="1"/>
    <x v="0"/>
    <x v="0"/>
    <x v="279"/>
  </r>
  <r>
    <x v="4"/>
    <x v="3"/>
    <x v="4"/>
    <x v="1"/>
    <x v="0"/>
    <x v="0"/>
    <x v="0"/>
  </r>
  <r>
    <x v="5"/>
    <x v="3"/>
    <x v="5"/>
    <x v="1"/>
    <x v="0"/>
    <x v="0"/>
    <x v="113"/>
  </r>
  <r>
    <x v="6"/>
    <x v="3"/>
    <x v="6"/>
    <x v="1"/>
    <x v="0"/>
    <x v="0"/>
    <x v="114"/>
  </r>
  <r>
    <x v="7"/>
    <x v="3"/>
    <x v="7"/>
    <x v="1"/>
    <x v="0"/>
    <x v="0"/>
    <x v="301"/>
  </r>
  <r>
    <x v="8"/>
    <x v="3"/>
    <x v="8"/>
    <x v="1"/>
    <x v="0"/>
    <x v="0"/>
    <x v="274"/>
  </r>
  <r>
    <x v="9"/>
    <x v="3"/>
    <x v="9"/>
    <x v="1"/>
    <x v="0"/>
    <x v="0"/>
    <x v="110"/>
  </r>
  <r>
    <x v="10"/>
    <x v="3"/>
    <x v="10"/>
    <x v="1"/>
    <x v="0"/>
    <x v="0"/>
    <x v="225"/>
  </r>
  <r>
    <x v="11"/>
    <x v="3"/>
    <x v="11"/>
    <x v="1"/>
    <x v="0"/>
    <x v="0"/>
    <x v="203"/>
  </r>
  <r>
    <x v="12"/>
    <x v="3"/>
    <x v="12"/>
    <x v="1"/>
    <x v="0"/>
    <x v="0"/>
    <x v="138"/>
  </r>
  <r>
    <x v="13"/>
    <x v="3"/>
    <x v="13"/>
    <x v="1"/>
    <x v="0"/>
    <x v="0"/>
    <x v="292"/>
  </r>
  <r>
    <x v="14"/>
    <x v="3"/>
    <x v="14"/>
    <x v="1"/>
    <x v="0"/>
    <x v="0"/>
    <x v="107"/>
  </r>
  <r>
    <x v="15"/>
    <x v="3"/>
    <x v="15"/>
    <x v="1"/>
    <x v="0"/>
    <x v="0"/>
    <x v="140"/>
  </r>
  <r>
    <x v="16"/>
    <x v="3"/>
    <x v="16"/>
    <x v="1"/>
    <x v="0"/>
    <x v="0"/>
    <x v="188"/>
  </r>
  <r>
    <x v="17"/>
    <x v="3"/>
    <x v="17"/>
    <x v="1"/>
    <x v="0"/>
    <x v="0"/>
    <x v="46"/>
  </r>
  <r>
    <x v="18"/>
    <x v="3"/>
    <x v="18"/>
    <x v="1"/>
    <x v="0"/>
    <x v="0"/>
    <x v="193"/>
  </r>
  <r>
    <x v="19"/>
    <x v="3"/>
    <x v="19"/>
    <x v="1"/>
    <x v="0"/>
    <x v="0"/>
    <x v="259"/>
  </r>
  <r>
    <x v="20"/>
    <x v="3"/>
    <x v="20"/>
    <x v="1"/>
    <x v="0"/>
    <x v="0"/>
    <x v="249"/>
  </r>
  <r>
    <x v="21"/>
    <x v="3"/>
    <x v="21"/>
    <x v="1"/>
    <x v="0"/>
    <x v="0"/>
    <x v="298"/>
  </r>
  <r>
    <x v="22"/>
    <x v="3"/>
    <x v="22"/>
    <x v="1"/>
    <x v="0"/>
    <x v="0"/>
    <x v="294"/>
  </r>
  <r>
    <x v="23"/>
    <x v="3"/>
    <x v="23"/>
    <x v="1"/>
    <x v="0"/>
    <x v="0"/>
    <x v="298"/>
  </r>
  <r>
    <x v="24"/>
    <x v="3"/>
    <x v="24"/>
    <x v="1"/>
    <x v="0"/>
    <x v="0"/>
    <x v="132"/>
  </r>
  <r>
    <x v="25"/>
    <x v="3"/>
    <x v="25"/>
    <x v="1"/>
    <x v="0"/>
    <x v="0"/>
    <x v="228"/>
  </r>
  <r>
    <x v="26"/>
    <x v="3"/>
    <x v="26"/>
    <x v="1"/>
    <x v="0"/>
    <x v="0"/>
    <x v="98"/>
  </r>
  <r>
    <x v="27"/>
    <x v="3"/>
    <x v="27"/>
    <x v="1"/>
    <x v="0"/>
    <x v="0"/>
    <x v="155"/>
  </r>
  <r>
    <x v="28"/>
    <x v="3"/>
    <x v="28"/>
    <x v="1"/>
    <x v="0"/>
    <x v="0"/>
    <x v="136"/>
  </r>
  <r>
    <x v="29"/>
    <x v="25"/>
    <x v="29"/>
    <x v="1"/>
    <x v="0"/>
    <x v="0"/>
    <x v="313"/>
  </r>
  <r>
    <x v="30"/>
    <x v="30"/>
    <x v="30"/>
    <x v="1"/>
    <x v="0"/>
    <x v="0"/>
    <x v="92"/>
  </r>
  <r>
    <x v="31"/>
    <x v="7"/>
    <x v="31"/>
    <x v="1"/>
    <x v="0"/>
    <x v="0"/>
    <x v="112"/>
  </r>
  <r>
    <x v="32"/>
    <x v="30"/>
    <x v="32"/>
    <x v="1"/>
    <x v="0"/>
    <x v="0"/>
    <x v="324"/>
  </r>
  <r>
    <x v="33"/>
    <x v="30"/>
    <x v="33"/>
    <x v="1"/>
    <x v="0"/>
    <x v="0"/>
    <x v="319"/>
  </r>
  <r>
    <x v="34"/>
    <x v="30"/>
    <x v="34"/>
    <x v="1"/>
    <x v="0"/>
    <x v="0"/>
    <x v="187"/>
  </r>
  <r>
    <x v="35"/>
    <x v="23"/>
    <x v="35"/>
    <x v="1"/>
    <x v="0"/>
    <x v="0"/>
    <x v="67"/>
  </r>
  <r>
    <x v="36"/>
    <x v="23"/>
    <x v="36"/>
    <x v="1"/>
    <x v="0"/>
    <x v="0"/>
    <x v="153"/>
  </r>
  <r>
    <x v="37"/>
    <x v="23"/>
    <x v="37"/>
    <x v="1"/>
    <x v="0"/>
    <x v="0"/>
    <x v="36"/>
  </r>
  <r>
    <x v="38"/>
    <x v="23"/>
    <x v="38"/>
    <x v="1"/>
    <x v="0"/>
    <x v="0"/>
    <x v="246"/>
  </r>
  <r>
    <x v="39"/>
    <x v="23"/>
    <x v="39"/>
    <x v="1"/>
    <x v="0"/>
    <x v="0"/>
    <x v="137"/>
  </r>
  <r>
    <x v="40"/>
    <x v="23"/>
    <x v="40"/>
    <x v="1"/>
    <x v="0"/>
    <x v="0"/>
    <x v="31"/>
  </r>
  <r>
    <x v="41"/>
    <x v="23"/>
    <x v="41"/>
    <x v="1"/>
    <x v="0"/>
    <x v="0"/>
    <x v="103"/>
  </r>
  <r>
    <x v="42"/>
    <x v="23"/>
    <x v="42"/>
    <x v="1"/>
    <x v="0"/>
    <x v="0"/>
    <x v="126"/>
  </r>
  <r>
    <x v="43"/>
    <x v="23"/>
    <x v="43"/>
    <x v="1"/>
    <x v="0"/>
    <x v="0"/>
    <x v="180"/>
  </r>
  <r>
    <x v="44"/>
    <x v="23"/>
    <x v="44"/>
    <x v="1"/>
    <x v="0"/>
    <x v="0"/>
    <x v="161"/>
  </r>
  <r>
    <x v="45"/>
    <x v="23"/>
    <x v="45"/>
    <x v="1"/>
    <x v="0"/>
    <x v="0"/>
    <x v="11"/>
  </r>
  <r>
    <x v="46"/>
    <x v="23"/>
    <x v="46"/>
    <x v="1"/>
    <x v="0"/>
    <x v="0"/>
    <x v="219"/>
  </r>
  <r>
    <x v="47"/>
    <x v="23"/>
    <x v="47"/>
    <x v="1"/>
    <x v="0"/>
    <x v="0"/>
    <x v="278"/>
  </r>
  <r>
    <x v="48"/>
    <x v="23"/>
    <x v="48"/>
    <x v="1"/>
    <x v="0"/>
    <x v="0"/>
    <x v="73"/>
  </r>
  <r>
    <x v="49"/>
    <x v="23"/>
    <x v="49"/>
    <x v="1"/>
    <x v="0"/>
    <x v="0"/>
    <x v="217"/>
  </r>
  <r>
    <x v="50"/>
    <x v="23"/>
    <x v="50"/>
    <x v="1"/>
    <x v="0"/>
    <x v="0"/>
    <x v="149"/>
  </r>
  <r>
    <x v="51"/>
    <x v="23"/>
    <x v="51"/>
    <x v="1"/>
    <x v="0"/>
    <x v="0"/>
    <x v="1"/>
  </r>
  <r>
    <x v="52"/>
    <x v="23"/>
    <x v="52"/>
    <x v="1"/>
    <x v="0"/>
    <x v="0"/>
    <x v="121"/>
  </r>
  <r>
    <x v="53"/>
    <x v="23"/>
    <x v="53"/>
    <x v="1"/>
    <x v="0"/>
    <x v="0"/>
    <x v="240"/>
  </r>
  <r>
    <x v="54"/>
    <x v="23"/>
    <x v="54"/>
    <x v="1"/>
    <x v="0"/>
    <x v="0"/>
    <x v="241"/>
  </r>
  <r>
    <x v="55"/>
    <x v="23"/>
    <x v="55"/>
    <x v="1"/>
    <x v="0"/>
    <x v="0"/>
    <x v="130"/>
  </r>
  <r>
    <x v="56"/>
    <x v="23"/>
    <x v="56"/>
    <x v="1"/>
    <x v="0"/>
    <x v="0"/>
    <x v="13"/>
  </r>
  <r>
    <x v="57"/>
    <x v="23"/>
    <x v="57"/>
    <x v="1"/>
    <x v="0"/>
    <x v="0"/>
    <x v="83"/>
  </r>
  <r>
    <x v="58"/>
    <x v="23"/>
    <x v="58"/>
    <x v="1"/>
    <x v="0"/>
    <x v="0"/>
    <x v="76"/>
  </r>
  <r>
    <x v="59"/>
    <x v="23"/>
    <x v="59"/>
    <x v="1"/>
    <x v="0"/>
    <x v="0"/>
    <x v="117"/>
  </r>
  <r>
    <x v="60"/>
    <x v="23"/>
    <x v="60"/>
    <x v="1"/>
    <x v="0"/>
    <x v="0"/>
    <x v="113"/>
  </r>
  <r>
    <x v="61"/>
    <x v="23"/>
    <x v="61"/>
    <x v="1"/>
    <x v="0"/>
    <x v="0"/>
    <x v="1"/>
  </r>
  <r>
    <x v="62"/>
    <x v="23"/>
    <x v="62"/>
    <x v="1"/>
    <x v="0"/>
    <x v="0"/>
    <x v="73"/>
  </r>
  <r>
    <x v="63"/>
    <x v="23"/>
    <x v="63"/>
    <x v="1"/>
    <x v="0"/>
    <x v="0"/>
    <x v="250"/>
  </r>
  <r>
    <x v="64"/>
    <x v="23"/>
    <x v="64"/>
    <x v="1"/>
    <x v="0"/>
    <x v="0"/>
    <x v="105"/>
  </r>
  <r>
    <x v="65"/>
    <x v="23"/>
    <x v="65"/>
    <x v="1"/>
    <x v="0"/>
    <x v="0"/>
    <x v="114"/>
  </r>
  <r>
    <x v="66"/>
    <x v="23"/>
    <x v="66"/>
    <x v="1"/>
    <x v="0"/>
    <x v="0"/>
    <x v="13"/>
  </r>
  <r>
    <x v="67"/>
    <x v="2"/>
    <x v="67"/>
    <x v="1"/>
    <x v="0"/>
    <x v="0"/>
    <x v="59"/>
  </r>
  <r>
    <x v="68"/>
    <x v="4"/>
    <x v="68"/>
    <x v="1"/>
    <x v="0"/>
    <x v="0"/>
    <x v="319"/>
  </r>
  <r>
    <x v="69"/>
    <x v="5"/>
    <x v="69"/>
    <x v="1"/>
    <x v="0"/>
    <x v="0"/>
    <x v="170"/>
  </r>
  <r>
    <x v="70"/>
    <x v="5"/>
    <x v="70"/>
    <x v="1"/>
    <x v="0"/>
    <x v="0"/>
    <x v="318"/>
  </r>
  <r>
    <x v="71"/>
    <x v="5"/>
    <x v="71"/>
    <x v="1"/>
    <x v="0"/>
    <x v="0"/>
    <x v="255"/>
  </r>
  <r>
    <x v="72"/>
    <x v="5"/>
    <x v="72"/>
    <x v="1"/>
    <x v="0"/>
    <x v="0"/>
    <x v="141"/>
  </r>
  <r>
    <x v="73"/>
    <x v="5"/>
    <x v="73"/>
    <x v="1"/>
    <x v="0"/>
    <x v="0"/>
    <x v="88"/>
  </r>
  <r>
    <x v="74"/>
    <x v="5"/>
    <x v="74"/>
    <x v="1"/>
    <x v="0"/>
    <x v="0"/>
    <x v="1"/>
  </r>
  <r>
    <x v="75"/>
    <x v="5"/>
    <x v="75"/>
    <x v="1"/>
    <x v="0"/>
    <x v="0"/>
    <x v="3"/>
  </r>
  <r>
    <x v="76"/>
    <x v="5"/>
    <x v="76"/>
    <x v="1"/>
    <x v="0"/>
    <x v="0"/>
    <x v="102"/>
  </r>
  <r>
    <x v="77"/>
    <x v="25"/>
    <x v="77"/>
    <x v="1"/>
    <x v="0"/>
    <x v="0"/>
    <x v="335"/>
  </r>
  <r>
    <x v="78"/>
    <x v="6"/>
    <x v="78"/>
    <x v="1"/>
    <x v="0"/>
    <x v="0"/>
    <x v="40"/>
  </r>
  <r>
    <x v="79"/>
    <x v="6"/>
    <x v="79"/>
    <x v="1"/>
    <x v="0"/>
    <x v="0"/>
    <x v="125"/>
  </r>
  <r>
    <x v="80"/>
    <x v="6"/>
    <x v="80"/>
    <x v="1"/>
    <x v="0"/>
    <x v="0"/>
    <x v="40"/>
  </r>
  <r>
    <x v="81"/>
    <x v="6"/>
    <x v="81"/>
    <x v="1"/>
    <x v="0"/>
    <x v="0"/>
    <x v="126"/>
  </r>
  <r>
    <x v="82"/>
    <x v="6"/>
    <x v="82"/>
    <x v="1"/>
    <x v="0"/>
    <x v="0"/>
    <x v="87"/>
  </r>
  <r>
    <x v="83"/>
    <x v="6"/>
    <x v="83"/>
    <x v="1"/>
    <x v="0"/>
    <x v="0"/>
    <x v="109"/>
  </r>
  <r>
    <x v="84"/>
    <x v="6"/>
    <x v="84"/>
    <x v="1"/>
    <x v="0"/>
    <x v="0"/>
    <x v="71"/>
  </r>
  <r>
    <x v="85"/>
    <x v="6"/>
    <x v="85"/>
    <x v="1"/>
    <x v="0"/>
    <x v="0"/>
    <x v="108"/>
  </r>
  <r>
    <x v="86"/>
    <x v="6"/>
    <x v="86"/>
    <x v="1"/>
    <x v="0"/>
    <x v="0"/>
    <x v="79"/>
  </r>
  <r>
    <x v="87"/>
    <x v="30"/>
    <x v="87"/>
    <x v="1"/>
    <x v="0"/>
    <x v="0"/>
    <x v="309"/>
  </r>
  <r>
    <x v="88"/>
    <x v="35"/>
    <x v="88"/>
    <x v="1"/>
    <x v="0"/>
    <x v="0"/>
    <x v="331"/>
  </r>
  <r>
    <x v="89"/>
    <x v="35"/>
    <x v="89"/>
    <x v="1"/>
    <x v="0"/>
    <x v="0"/>
    <x v="330"/>
  </r>
  <r>
    <x v="90"/>
    <x v="35"/>
    <x v="90"/>
    <x v="1"/>
    <x v="0"/>
    <x v="0"/>
    <x v="54"/>
  </r>
  <r>
    <x v="91"/>
    <x v="9"/>
    <x v="91"/>
    <x v="1"/>
    <x v="0"/>
    <x v="0"/>
    <x v="262"/>
  </r>
  <r>
    <x v="92"/>
    <x v="9"/>
    <x v="92"/>
    <x v="1"/>
    <x v="0"/>
    <x v="0"/>
    <x v="152"/>
  </r>
  <r>
    <x v="93"/>
    <x v="9"/>
    <x v="93"/>
    <x v="1"/>
    <x v="0"/>
    <x v="0"/>
    <x v="20"/>
  </r>
  <r>
    <x v="94"/>
    <x v="9"/>
    <x v="94"/>
    <x v="1"/>
    <x v="0"/>
    <x v="0"/>
    <x v="320"/>
  </r>
  <r>
    <x v="95"/>
    <x v="9"/>
    <x v="95"/>
    <x v="1"/>
    <x v="0"/>
    <x v="0"/>
    <x v="316"/>
  </r>
  <r>
    <x v="96"/>
    <x v="9"/>
    <x v="96"/>
    <x v="1"/>
    <x v="0"/>
    <x v="0"/>
    <x v="231"/>
  </r>
  <r>
    <x v="97"/>
    <x v="28"/>
    <x v="97"/>
    <x v="1"/>
    <x v="0"/>
    <x v="0"/>
    <x v="328"/>
  </r>
  <r>
    <x v="98"/>
    <x v="28"/>
    <x v="98"/>
    <x v="1"/>
    <x v="0"/>
    <x v="0"/>
    <x v="319"/>
  </r>
  <r>
    <x v="99"/>
    <x v="28"/>
    <x v="99"/>
    <x v="1"/>
    <x v="0"/>
    <x v="0"/>
    <x v="0"/>
  </r>
  <r>
    <x v="100"/>
    <x v="28"/>
    <x v="100"/>
    <x v="1"/>
    <x v="0"/>
    <x v="0"/>
    <x v="307"/>
  </r>
  <r>
    <x v="101"/>
    <x v="28"/>
    <x v="101"/>
    <x v="1"/>
    <x v="0"/>
    <x v="0"/>
    <x v="321"/>
  </r>
  <r>
    <x v="102"/>
    <x v="28"/>
    <x v="102"/>
    <x v="1"/>
    <x v="0"/>
    <x v="0"/>
    <x v="322"/>
  </r>
  <r>
    <x v="103"/>
    <x v="28"/>
    <x v="103"/>
    <x v="1"/>
    <x v="0"/>
    <x v="0"/>
    <x v="326"/>
  </r>
  <r>
    <x v="104"/>
    <x v="28"/>
    <x v="104"/>
    <x v="1"/>
    <x v="0"/>
    <x v="0"/>
    <x v="120"/>
  </r>
  <r>
    <x v="105"/>
    <x v="28"/>
    <x v="105"/>
    <x v="1"/>
    <x v="0"/>
    <x v="0"/>
    <x v="295"/>
  </r>
  <r>
    <x v="106"/>
    <x v="28"/>
    <x v="106"/>
    <x v="1"/>
    <x v="0"/>
    <x v="0"/>
    <x v="247"/>
  </r>
  <r>
    <x v="107"/>
    <x v="29"/>
    <x v="107"/>
    <x v="1"/>
    <x v="0"/>
    <x v="0"/>
    <x v="298"/>
  </r>
  <r>
    <x v="108"/>
    <x v="29"/>
    <x v="108"/>
    <x v="1"/>
    <x v="0"/>
    <x v="0"/>
    <x v="14"/>
  </r>
  <r>
    <x v="109"/>
    <x v="29"/>
    <x v="109"/>
    <x v="1"/>
    <x v="0"/>
    <x v="0"/>
    <x v="67"/>
  </r>
  <r>
    <x v="110"/>
    <x v="29"/>
    <x v="110"/>
    <x v="1"/>
    <x v="0"/>
    <x v="0"/>
    <x v="252"/>
  </r>
  <r>
    <x v="111"/>
    <x v="29"/>
    <x v="111"/>
    <x v="1"/>
    <x v="0"/>
    <x v="0"/>
    <x v="198"/>
  </r>
  <r>
    <x v="112"/>
    <x v="29"/>
    <x v="112"/>
    <x v="1"/>
    <x v="0"/>
    <x v="0"/>
    <x v="200"/>
  </r>
  <r>
    <x v="113"/>
    <x v="29"/>
    <x v="113"/>
    <x v="1"/>
    <x v="0"/>
    <x v="0"/>
    <x v="139"/>
  </r>
  <r>
    <x v="114"/>
    <x v="29"/>
    <x v="114"/>
    <x v="1"/>
    <x v="0"/>
    <x v="0"/>
    <x v="213"/>
  </r>
  <r>
    <x v="115"/>
    <x v="29"/>
    <x v="115"/>
    <x v="1"/>
    <x v="0"/>
    <x v="0"/>
    <x v="221"/>
  </r>
  <r>
    <x v="116"/>
    <x v="29"/>
    <x v="116"/>
    <x v="1"/>
    <x v="0"/>
    <x v="0"/>
    <x v="108"/>
  </r>
  <r>
    <x v="117"/>
    <x v="29"/>
    <x v="117"/>
    <x v="1"/>
    <x v="0"/>
    <x v="0"/>
    <x v="87"/>
  </r>
  <r>
    <x v="118"/>
    <x v="29"/>
    <x v="118"/>
    <x v="1"/>
    <x v="0"/>
    <x v="0"/>
    <x v="163"/>
  </r>
  <r>
    <x v="119"/>
    <x v="29"/>
    <x v="119"/>
    <x v="1"/>
    <x v="0"/>
    <x v="0"/>
    <x v="242"/>
  </r>
  <r>
    <x v="120"/>
    <x v="29"/>
    <x v="120"/>
    <x v="1"/>
    <x v="0"/>
    <x v="0"/>
    <x v="118"/>
  </r>
  <r>
    <x v="121"/>
    <x v="29"/>
    <x v="121"/>
    <x v="1"/>
    <x v="0"/>
    <x v="0"/>
    <x v="7"/>
  </r>
  <r>
    <x v="122"/>
    <x v="29"/>
    <x v="122"/>
    <x v="1"/>
    <x v="0"/>
    <x v="0"/>
    <x v="152"/>
  </r>
  <r>
    <x v="123"/>
    <x v="29"/>
    <x v="123"/>
    <x v="1"/>
    <x v="0"/>
    <x v="0"/>
    <x v="81"/>
  </r>
  <r>
    <x v="124"/>
    <x v="29"/>
    <x v="124"/>
    <x v="1"/>
    <x v="0"/>
    <x v="0"/>
    <x v="212"/>
  </r>
  <r>
    <x v="125"/>
    <x v="29"/>
    <x v="125"/>
    <x v="1"/>
    <x v="0"/>
    <x v="0"/>
    <x v="172"/>
  </r>
  <r>
    <x v="126"/>
    <x v="29"/>
    <x v="126"/>
    <x v="1"/>
    <x v="0"/>
    <x v="0"/>
    <x v="135"/>
  </r>
  <r>
    <x v="127"/>
    <x v="29"/>
    <x v="127"/>
    <x v="1"/>
    <x v="0"/>
    <x v="0"/>
    <x v="158"/>
  </r>
  <r>
    <x v="128"/>
    <x v="29"/>
    <x v="128"/>
    <x v="1"/>
    <x v="0"/>
    <x v="0"/>
    <x v="225"/>
  </r>
  <r>
    <x v="129"/>
    <x v="29"/>
    <x v="129"/>
    <x v="1"/>
    <x v="0"/>
    <x v="0"/>
    <x v="171"/>
  </r>
  <r>
    <x v="130"/>
    <x v="29"/>
    <x v="130"/>
    <x v="1"/>
    <x v="0"/>
    <x v="0"/>
    <x v="154"/>
  </r>
  <r>
    <x v="131"/>
    <x v="29"/>
    <x v="131"/>
    <x v="1"/>
    <x v="0"/>
    <x v="0"/>
    <x v="283"/>
  </r>
  <r>
    <x v="132"/>
    <x v="29"/>
    <x v="132"/>
    <x v="1"/>
    <x v="0"/>
    <x v="0"/>
    <x v="135"/>
  </r>
  <r>
    <x v="133"/>
    <x v="29"/>
    <x v="133"/>
    <x v="1"/>
    <x v="0"/>
    <x v="0"/>
    <x v="173"/>
  </r>
  <r>
    <x v="134"/>
    <x v="29"/>
    <x v="134"/>
    <x v="1"/>
    <x v="0"/>
    <x v="0"/>
    <x v="77"/>
  </r>
  <r>
    <x v="135"/>
    <x v="29"/>
    <x v="135"/>
    <x v="1"/>
    <x v="0"/>
    <x v="0"/>
    <x v="159"/>
  </r>
  <r>
    <x v="136"/>
    <x v="29"/>
    <x v="136"/>
    <x v="1"/>
    <x v="0"/>
    <x v="0"/>
    <x v="174"/>
  </r>
  <r>
    <x v="137"/>
    <x v="29"/>
    <x v="137"/>
    <x v="1"/>
    <x v="0"/>
    <x v="0"/>
    <x v="127"/>
  </r>
  <r>
    <x v="138"/>
    <x v="29"/>
    <x v="138"/>
    <x v="1"/>
    <x v="0"/>
    <x v="0"/>
    <x v="0"/>
  </r>
  <r>
    <x v="139"/>
    <x v="29"/>
    <x v="139"/>
    <x v="1"/>
    <x v="0"/>
    <x v="0"/>
    <x v="196"/>
  </r>
  <r>
    <x v="140"/>
    <x v="29"/>
    <x v="140"/>
    <x v="1"/>
    <x v="0"/>
    <x v="0"/>
    <x v="276"/>
  </r>
  <r>
    <x v="141"/>
    <x v="29"/>
    <x v="141"/>
    <x v="1"/>
    <x v="0"/>
    <x v="0"/>
    <x v="157"/>
  </r>
  <r>
    <x v="142"/>
    <x v="29"/>
    <x v="142"/>
    <x v="1"/>
    <x v="0"/>
    <x v="0"/>
    <x v="146"/>
  </r>
  <r>
    <x v="143"/>
    <x v="29"/>
    <x v="143"/>
    <x v="1"/>
    <x v="0"/>
    <x v="0"/>
    <x v="236"/>
  </r>
  <r>
    <x v="144"/>
    <x v="29"/>
    <x v="144"/>
    <x v="1"/>
    <x v="0"/>
    <x v="0"/>
    <x v="185"/>
  </r>
  <r>
    <x v="145"/>
    <x v="29"/>
    <x v="145"/>
    <x v="1"/>
    <x v="0"/>
    <x v="0"/>
    <x v="175"/>
  </r>
  <r>
    <x v="146"/>
    <x v="29"/>
    <x v="146"/>
    <x v="1"/>
    <x v="0"/>
    <x v="0"/>
    <x v="5"/>
  </r>
  <r>
    <x v="147"/>
    <x v="29"/>
    <x v="147"/>
    <x v="1"/>
    <x v="0"/>
    <x v="0"/>
    <x v="211"/>
  </r>
  <r>
    <x v="148"/>
    <x v="29"/>
    <x v="148"/>
    <x v="1"/>
    <x v="0"/>
    <x v="0"/>
    <x v="145"/>
  </r>
  <r>
    <x v="149"/>
    <x v="29"/>
    <x v="149"/>
    <x v="1"/>
    <x v="0"/>
    <x v="0"/>
    <x v="147"/>
  </r>
  <r>
    <x v="150"/>
    <x v="29"/>
    <x v="150"/>
    <x v="1"/>
    <x v="0"/>
    <x v="0"/>
    <x v="224"/>
  </r>
  <r>
    <x v="151"/>
    <x v="29"/>
    <x v="151"/>
    <x v="1"/>
    <x v="0"/>
    <x v="0"/>
    <x v="268"/>
  </r>
  <r>
    <x v="152"/>
    <x v="29"/>
    <x v="152"/>
    <x v="1"/>
    <x v="0"/>
    <x v="0"/>
    <x v="277"/>
  </r>
  <r>
    <x v="153"/>
    <x v="29"/>
    <x v="153"/>
    <x v="1"/>
    <x v="0"/>
    <x v="0"/>
    <x v="205"/>
  </r>
  <r>
    <x v="154"/>
    <x v="29"/>
    <x v="154"/>
    <x v="1"/>
    <x v="0"/>
    <x v="0"/>
    <x v="253"/>
  </r>
  <r>
    <x v="155"/>
    <x v="29"/>
    <x v="155"/>
    <x v="1"/>
    <x v="0"/>
    <x v="0"/>
    <x v="296"/>
  </r>
  <r>
    <x v="156"/>
    <x v="29"/>
    <x v="156"/>
    <x v="1"/>
    <x v="0"/>
    <x v="0"/>
    <x v="222"/>
  </r>
  <r>
    <x v="157"/>
    <x v="29"/>
    <x v="157"/>
    <x v="1"/>
    <x v="0"/>
    <x v="0"/>
    <x v="159"/>
  </r>
  <r>
    <x v="158"/>
    <x v="29"/>
    <x v="158"/>
    <x v="1"/>
    <x v="0"/>
    <x v="0"/>
    <x v="190"/>
  </r>
  <r>
    <x v="159"/>
    <x v="29"/>
    <x v="159"/>
    <x v="1"/>
    <x v="0"/>
    <x v="0"/>
    <x v="134"/>
  </r>
  <r>
    <x v="160"/>
    <x v="29"/>
    <x v="160"/>
    <x v="1"/>
    <x v="0"/>
    <x v="0"/>
    <x v="163"/>
  </r>
  <r>
    <x v="161"/>
    <x v="29"/>
    <x v="161"/>
    <x v="1"/>
    <x v="0"/>
    <x v="0"/>
    <x v="168"/>
  </r>
  <r>
    <x v="162"/>
    <x v="29"/>
    <x v="162"/>
    <x v="1"/>
    <x v="0"/>
    <x v="0"/>
    <x v="118"/>
  </r>
  <r>
    <x v="163"/>
    <x v="29"/>
    <x v="163"/>
    <x v="1"/>
    <x v="0"/>
    <x v="0"/>
    <x v="176"/>
  </r>
  <r>
    <x v="164"/>
    <x v="29"/>
    <x v="164"/>
    <x v="1"/>
    <x v="0"/>
    <x v="0"/>
    <x v="150"/>
  </r>
  <r>
    <x v="165"/>
    <x v="29"/>
    <x v="165"/>
    <x v="1"/>
    <x v="0"/>
    <x v="0"/>
    <x v="231"/>
  </r>
  <r>
    <x v="166"/>
    <x v="29"/>
    <x v="166"/>
    <x v="1"/>
    <x v="0"/>
    <x v="0"/>
    <x v="192"/>
  </r>
  <r>
    <x v="167"/>
    <x v="29"/>
    <x v="167"/>
    <x v="1"/>
    <x v="0"/>
    <x v="0"/>
    <x v="191"/>
  </r>
  <r>
    <x v="168"/>
    <x v="29"/>
    <x v="168"/>
    <x v="1"/>
    <x v="0"/>
    <x v="0"/>
    <x v="95"/>
  </r>
  <r>
    <x v="169"/>
    <x v="29"/>
    <x v="169"/>
    <x v="1"/>
    <x v="0"/>
    <x v="0"/>
    <x v="128"/>
  </r>
  <r>
    <x v="170"/>
    <x v="29"/>
    <x v="170"/>
    <x v="1"/>
    <x v="0"/>
    <x v="0"/>
    <x v="152"/>
  </r>
  <r>
    <x v="171"/>
    <x v="29"/>
    <x v="171"/>
    <x v="1"/>
    <x v="0"/>
    <x v="0"/>
    <x v="10"/>
  </r>
  <r>
    <x v="172"/>
    <x v="29"/>
    <x v="172"/>
    <x v="1"/>
    <x v="0"/>
    <x v="0"/>
    <x v="206"/>
  </r>
  <r>
    <x v="173"/>
    <x v="29"/>
    <x v="173"/>
    <x v="1"/>
    <x v="0"/>
    <x v="0"/>
    <x v="158"/>
  </r>
  <r>
    <x v="174"/>
    <x v="29"/>
    <x v="174"/>
    <x v="1"/>
    <x v="0"/>
    <x v="0"/>
    <x v="214"/>
  </r>
  <r>
    <x v="175"/>
    <x v="29"/>
    <x v="175"/>
    <x v="1"/>
    <x v="0"/>
    <x v="0"/>
    <x v="296"/>
  </r>
  <r>
    <x v="176"/>
    <x v="29"/>
    <x v="176"/>
    <x v="1"/>
    <x v="0"/>
    <x v="0"/>
    <x v="24"/>
  </r>
  <r>
    <x v="177"/>
    <x v="29"/>
    <x v="177"/>
    <x v="1"/>
    <x v="0"/>
    <x v="0"/>
    <x v="181"/>
  </r>
  <r>
    <x v="178"/>
    <x v="29"/>
    <x v="178"/>
    <x v="1"/>
    <x v="0"/>
    <x v="0"/>
    <x v="197"/>
  </r>
  <r>
    <x v="179"/>
    <x v="29"/>
    <x v="179"/>
    <x v="1"/>
    <x v="0"/>
    <x v="0"/>
    <x v="245"/>
  </r>
  <r>
    <x v="180"/>
    <x v="29"/>
    <x v="180"/>
    <x v="1"/>
    <x v="0"/>
    <x v="0"/>
    <x v="151"/>
  </r>
  <r>
    <x v="181"/>
    <x v="29"/>
    <x v="181"/>
    <x v="1"/>
    <x v="0"/>
    <x v="0"/>
    <x v="2"/>
  </r>
  <r>
    <x v="182"/>
    <x v="29"/>
    <x v="182"/>
    <x v="1"/>
    <x v="0"/>
    <x v="0"/>
    <x v="2"/>
  </r>
  <r>
    <x v="183"/>
    <x v="29"/>
    <x v="183"/>
    <x v="1"/>
    <x v="0"/>
    <x v="0"/>
    <x v="263"/>
  </r>
  <r>
    <x v="184"/>
    <x v="29"/>
    <x v="184"/>
    <x v="1"/>
    <x v="0"/>
    <x v="0"/>
    <x v="183"/>
  </r>
  <r>
    <x v="185"/>
    <x v="29"/>
    <x v="185"/>
    <x v="1"/>
    <x v="0"/>
    <x v="0"/>
    <x v="127"/>
  </r>
  <r>
    <x v="186"/>
    <x v="29"/>
    <x v="186"/>
    <x v="1"/>
    <x v="0"/>
    <x v="0"/>
    <x v="173"/>
  </r>
  <r>
    <x v="187"/>
    <x v="29"/>
    <x v="187"/>
    <x v="1"/>
    <x v="0"/>
    <x v="0"/>
    <x v="269"/>
  </r>
  <r>
    <x v="188"/>
    <x v="29"/>
    <x v="188"/>
    <x v="1"/>
    <x v="0"/>
    <x v="0"/>
    <x v="61"/>
  </r>
  <r>
    <x v="189"/>
    <x v="29"/>
    <x v="189"/>
    <x v="1"/>
    <x v="0"/>
    <x v="0"/>
    <x v="233"/>
  </r>
  <r>
    <x v="190"/>
    <x v="29"/>
    <x v="190"/>
    <x v="1"/>
    <x v="0"/>
    <x v="0"/>
    <x v="179"/>
  </r>
  <r>
    <x v="191"/>
    <x v="29"/>
    <x v="191"/>
    <x v="1"/>
    <x v="0"/>
    <x v="0"/>
    <x v="8"/>
  </r>
  <r>
    <x v="192"/>
    <x v="29"/>
    <x v="192"/>
    <x v="1"/>
    <x v="0"/>
    <x v="0"/>
    <x v="176"/>
  </r>
  <r>
    <x v="193"/>
    <x v="29"/>
    <x v="193"/>
    <x v="1"/>
    <x v="0"/>
    <x v="0"/>
    <x v="210"/>
  </r>
  <r>
    <x v="194"/>
    <x v="29"/>
    <x v="194"/>
    <x v="1"/>
    <x v="0"/>
    <x v="0"/>
    <x v="178"/>
  </r>
  <r>
    <x v="195"/>
    <x v="29"/>
    <x v="195"/>
    <x v="1"/>
    <x v="0"/>
    <x v="0"/>
    <x v="229"/>
  </r>
  <r>
    <x v="196"/>
    <x v="29"/>
    <x v="196"/>
    <x v="1"/>
    <x v="0"/>
    <x v="0"/>
    <x v="202"/>
  </r>
  <r>
    <x v="197"/>
    <x v="29"/>
    <x v="197"/>
    <x v="1"/>
    <x v="0"/>
    <x v="0"/>
    <x v="244"/>
  </r>
  <r>
    <x v="198"/>
    <x v="29"/>
    <x v="198"/>
    <x v="1"/>
    <x v="0"/>
    <x v="0"/>
    <x v="135"/>
  </r>
  <r>
    <x v="199"/>
    <x v="29"/>
    <x v="199"/>
    <x v="1"/>
    <x v="0"/>
    <x v="0"/>
    <x v="309"/>
  </r>
  <r>
    <x v="200"/>
    <x v="29"/>
    <x v="200"/>
    <x v="1"/>
    <x v="0"/>
    <x v="0"/>
    <x v="162"/>
  </r>
  <r>
    <x v="201"/>
    <x v="29"/>
    <x v="201"/>
    <x v="1"/>
    <x v="0"/>
    <x v="0"/>
    <x v="223"/>
  </r>
  <r>
    <x v="202"/>
    <x v="29"/>
    <x v="202"/>
    <x v="1"/>
    <x v="0"/>
    <x v="0"/>
    <x v="297"/>
  </r>
  <r>
    <x v="203"/>
    <x v="29"/>
    <x v="203"/>
    <x v="1"/>
    <x v="0"/>
    <x v="0"/>
    <x v="184"/>
  </r>
  <r>
    <x v="204"/>
    <x v="29"/>
    <x v="204"/>
    <x v="1"/>
    <x v="0"/>
    <x v="0"/>
    <x v="220"/>
  </r>
  <r>
    <x v="205"/>
    <x v="29"/>
    <x v="205"/>
    <x v="1"/>
    <x v="0"/>
    <x v="0"/>
    <x v="306"/>
  </r>
  <r>
    <x v="206"/>
    <x v="29"/>
    <x v="206"/>
    <x v="1"/>
    <x v="0"/>
    <x v="0"/>
    <x v="72"/>
  </r>
  <r>
    <x v="207"/>
    <x v="29"/>
    <x v="207"/>
    <x v="1"/>
    <x v="0"/>
    <x v="0"/>
    <x v="195"/>
  </r>
  <r>
    <x v="208"/>
    <x v="29"/>
    <x v="208"/>
    <x v="1"/>
    <x v="0"/>
    <x v="0"/>
    <x v="189"/>
  </r>
  <r>
    <x v="209"/>
    <x v="29"/>
    <x v="209"/>
    <x v="1"/>
    <x v="0"/>
    <x v="0"/>
    <x v="0"/>
  </r>
  <r>
    <x v="210"/>
    <x v="29"/>
    <x v="210"/>
    <x v="1"/>
    <x v="0"/>
    <x v="0"/>
    <x v="87"/>
  </r>
  <r>
    <x v="211"/>
    <x v="29"/>
    <x v="211"/>
    <x v="1"/>
    <x v="0"/>
    <x v="0"/>
    <x v="261"/>
  </r>
  <r>
    <x v="212"/>
    <x v="29"/>
    <x v="212"/>
    <x v="1"/>
    <x v="0"/>
    <x v="0"/>
    <x v="209"/>
  </r>
  <r>
    <x v="213"/>
    <x v="29"/>
    <x v="213"/>
    <x v="1"/>
    <x v="0"/>
    <x v="0"/>
    <x v="260"/>
  </r>
  <r>
    <x v="214"/>
    <x v="29"/>
    <x v="214"/>
    <x v="1"/>
    <x v="0"/>
    <x v="0"/>
    <x v="287"/>
  </r>
  <r>
    <x v="215"/>
    <x v="29"/>
    <x v="215"/>
    <x v="1"/>
    <x v="0"/>
    <x v="0"/>
    <x v="99"/>
  </r>
  <r>
    <x v="216"/>
    <x v="29"/>
    <x v="216"/>
    <x v="1"/>
    <x v="0"/>
    <x v="0"/>
    <x v="297"/>
  </r>
  <r>
    <x v="217"/>
    <x v="29"/>
    <x v="217"/>
    <x v="1"/>
    <x v="0"/>
    <x v="0"/>
    <x v="199"/>
  </r>
  <r>
    <x v="218"/>
    <x v="29"/>
    <x v="218"/>
    <x v="1"/>
    <x v="0"/>
    <x v="0"/>
    <x v="302"/>
  </r>
  <r>
    <x v="219"/>
    <x v="26"/>
    <x v="219"/>
    <x v="1"/>
    <x v="0"/>
    <x v="0"/>
    <x v="264"/>
  </r>
  <r>
    <x v="220"/>
    <x v="31"/>
    <x v="220"/>
    <x v="1"/>
    <x v="0"/>
    <x v="0"/>
    <x v="57"/>
  </r>
  <r>
    <x v="221"/>
    <x v="31"/>
    <x v="221"/>
    <x v="1"/>
    <x v="0"/>
    <x v="0"/>
    <x v="100"/>
  </r>
  <r>
    <x v="222"/>
    <x v="31"/>
    <x v="222"/>
    <x v="1"/>
    <x v="0"/>
    <x v="0"/>
    <x v="34"/>
  </r>
  <r>
    <x v="223"/>
    <x v="31"/>
    <x v="223"/>
    <x v="1"/>
    <x v="0"/>
    <x v="0"/>
    <x v="143"/>
  </r>
  <r>
    <x v="224"/>
    <x v="31"/>
    <x v="224"/>
    <x v="1"/>
    <x v="0"/>
    <x v="0"/>
    <x v="49"/>
  </r>
  <r>
    <x v="225"/>
    <x v="31"/>
    <x v="225"/>
    <x v="1"/>
    <x v="0"/>
    <x v="0"/>
    <x v="53"/>
  </r>
  <r>
    <x v="226"/>
    <x v="31"/>
    <x v="226"/>
    <x v="1"/>
    <x v="0"/>
    <x v="0"/>
    <x v="67"/>
  </r>
  <r>
    <x v="227"/>
    <x v="31"/>
    <x v="227"/>
    <x v="1"/>
    <x v="0"/>
    <x v="0"/>
    <x v="55"/>
  </r>
  <r>
    <x v="228"/>
    <x v="31"/>
    <x v="228"/>
    <x v="1"/>
    <x v="0"/>
    <x v="0"/>
    <x v="52"/>
  </r>
  <r>
    <x v="229"/>
    <x v="31"/>
    <x v="229"/>
    <x v="1"/>
    <x v="0"/>
    <x v="0"/>
    <x v="101"/>
  </r>
  <r>
    <x v="230"/>
    <x v="31"/>
    <x v="230"/>
    <x v="1"/>
    <x v="0"/>
    <x v="0"/>
    <x v="37"/>
  </r>
  <r>
    <x v="231"/>
    <x v="31"/>
    <x v="231"/>
    <x v="1"/>
    <x v="0"/>
    <x v="0"/>
    <x v="208"/>
  </r>
  <r>
    <x v="232"/>
    <x v="31"/>
    <x v="232"/>
    <x v="1"/>
    <x v="0"/>
    <x v="0"/>
    <x v="33"/>
  </r>
  <r>
    <x v="233"/>
    <x v="31"/>
    <x v="233"/>
    <x v="1"/>
    <x v="0"/>
    <x v="0"/>
    <x v="35"/>
  </r>
  <r>
    <x v="234"/>
    <x v="31"/>
    <x v="234"/>
    <x v="1"/>
    <x v="0"/>
    <x v="0"/>
    <x v="93"/>
  </r>
  <r>
    <x v="235"/>
    <x v="31"/>
    <x v="235"/>
    <x v="1"/>
    <x v="0"/>
    <x v="0"/>
    <x v="84"/>
  </r>
  <r>
    <x v="236"/>
    <x v="31"/>
    <x v="236"/>
    <x v="1"/>
    <x v="0"/>
    <x v="0"/>
    <x v="85"/>
  </r>
  <r>
    <x v="237"/>
    <x v="31"/>
    <x v="237"/>
    <x v="1"/>
    <x v="0"/>
    <x v="0"/>
    <x v="136"/>
  </r>
  <r>
    <x v="238"/>
    <x v="31"/>
    <x v="238"/>
    <x v="1"/>
    <x v="0"/>
    <x v="0"/>
    <x v="120"/>
  </r>
  <r>
    <x v="239"/>
    <x v="31"/>
    <x v="239"/>
    <x v="1"/>
    <x v="0"/>
    <x v="0"/>
    <x v="153"/>
  </r>
  <r>
    <x v="240"/>
    <x v="31"/>
    <x v="240"/>
    <x v="1"/>
    <x v="0"/>
    <x v="0"/>
    <x v="81"/>
  </r>
  <r>
    <x v="241"/>
    <x v="31"/>
    <x v="241"/>
    <x v="1"/>
    <x v="0"/>
    <x v="0"/>
    <x v="169"/>
  </r>
  <r>
    <x v="242"/>
    <x v="31"/>
    <x v="242"/>
    <x v="1"/>
    <x v="0"/>
    <x v="0"/>
    <x v="120"/>
  </r>
  <r>
    <x v="243"/>
    <x v="31"/>
    <x v="243"/>
    <x v="1"/>
    <x v="0"/>
    <x v="0"/>
    <x v="99"/>
  </r>
  <r>
    <x v="244"/>
    <x v="31"/>
    <x v="244"/>
    <x v="1"/>
    <x v="0"/>
    <x v="0"/>
    <x v="78"/>
  </r>
  <r>
    <x v="245"/>
    <x v="31"/>
    <x v="245"/>
    <x v="1"/>
    <x v="0"/>
    <x v="0"/>
    <x v="70"/>
  </r>
  <r>
    <x v="246"/>
    <x v="31"/>
    <x v="246"/>
    <x v="1"/>
    <x v="0"/>
    <x v="0"/>
    <x v="275"/>
  </r>
  <r>
    <x v="247"/>
    <x v="31"/>
    <x v="247"/>
    <x v="1"/>
    <x v="0"/>
    <x v="0"/>
    <x v="69"/>
  </r>
  <r>
    <x v="248"/>
    <x v="31"/>
    <x v="248"/>
    <x v="1"/>
    <x v="0"/>
    <x v="0"/>
    <x v="110"/>
  </r>
  <r>
    <x v="249"/>
    <x v="31"/>
    <x v="249"/>
    <x v="1"/>
    <x v="0"/>
    <x v="0"/>
    <x v="88"/>
  </r>
  <r>
    <x v="250"/>
    <x v="31"/>
    <x v="250"/>
    <x v="1"/>
    <x v="0"/>
    <x v="0"/>
    <x v="190"/>
  </r>
  <r>
    <x v="251"/>
    <x v="31"/>
    <x v="251"/>
    <x v="1"/>
    <x v="0"/>
    <x v="0"/>
    <x v="139"/>
  </r>
  <r>
    <x v="252"/>
    <x v="31"/>
    <x v="252"/>
    <x v="1"/>
    <x v="0"/>
    <x v="0"/>
    <x v="293"/>
  </r>
  <r>
    <x v="253"/>
    <x v="31"/>
    <x v="253"/>
    <x v="1"/>
    <x v="0"/>
    <x v="0"/>
    <x v="114"/>
  </r>
  <r>
    <x v="254"/>
    <x v="31"/>
    <x v="254"/>
    <x v="1"/>
    <x v="0"/>
    <x v="0"/>
    <x v="142"/>
  </r>
  <r>
    <x v="255"/>
    <x v="31"/>
    <x v="255"/>
    <x v="1"/>
    <x v="0"/>
    <x v="0"/>
    <x v="221"/>
  </r>
  <r>
    <x v="256"/>
    <x v="31"/>
    <x v="256"/>
    <x v="1"/>
    <x v="0"/>
    <x v="0"/>
    <x v="44"/>
  </r>
  <r>
    <x v="257"/>
    <x v="31"/>
    <x v="257"/>
    <x v="1"/>
    <x v="0"/>
    <x v="0"/>
    <x v="164"/>
  </r>
  <r>
    <x v="258"/>
    <x v="31"/>
    <x v="258"/>
    <x v="1"/>
    <x v="0"/>
    <x v="0"/>
    <x v="270"/>
  </r>
  <r>
    <x v="259"/>
    <x v="31"/>
    <x v="259"/>
    <x v="1"/>
    <x v="0"/>
    <x v="0"/>
    <x v="296"/>
  </r>
  <r>
    <x v="260"/>
    <x v="31"/>
    <x v="260"/>
    <x v="1"/>
    <x v="0"/>
    <x v="0"/>
    <x v="310"/>
  </r>
  <r>
    <x v="261"/>
    <x v="31"/>
    <x v="261"/>
    <x v="1"/>
    <x v="0"/>
    <x v="0"/>
    <x v="308"/>
  </r>
  <r>
    <x v="262"/>
    <x v="31"/>
    <x v="262"/>
    <x v="1"/>
    <x v="0"/>
    <x v="0"/>
    <x v="297"/>
  </r>
  <r>
    <x v="263"/>
    <x v="31"/>
    <x v="263"/>
    <x v="1"/>
    <x v="0"/>
    <x v="0"/>
    <x v="232"/>
  </r>
  <r>
    <x v="264"/>
    <x v="31"/>
    <x v="264"/>
    <x v="1"/>
    <x v="0"/>
    <x v="0"/>
    <x v="281"/>
  </r>
  <r>
    <x v="265"/>
    <x v="31"/>
    <x v="265"/>
    <x v="1"/>
    <x v="0"/>
    <x v="0"/>
    <x v="318"/>
  </r>
  <r>
    <x v="266"/>
    <x v="31"/>
    <x v="266"/>
    <x v="1"/>
    <x v="0"/>
    <x v="0"/>
    <x v="300"/>
  </r>
  <r>
    <x v="267"/>
    <x v="31"/>
    <x v="267"/>
    <x v="1"/>
    <x v="0"/>
    <x v="0"/>
    <x v="304"/>
  </r>
  <r>
    <x v="268"/>
    <x v="31"/>
    <x v="268"/>
    <x v="1"/>
    <x v="0"/>
    <x v="0"/>
    <x v="307"/>
  </r>
  <r>
    <x v="269"/>
    <x v="31"/>
    <x v="269"/>
    <x v="1"/>
    <x v="0"/>
    <x v="0"/>
    <x v="196"/>
  </r>
  <r>
    <x v="270"/>
    <x v="31"/>
    <x v="270"/>
    <x v="1"/>
    <x v="0"/>
    <x v="0"/>
    <x v="254"/>
  </r>
  <r>
    <x v="271"/>
    <x v="31"/>
    <x v="271"/>
    <x v="1"/>
    <x v="0"/>
    <x v="0"/>
    <x v="315"/>
  </r>
  <r>
    <x v="272"/>
    <x v="31"/>
    <x v="272"/>
    <x v="1"/>
    <x v="0"/>
    <x v="0"/>
    <x v="165"/>
  </r>
  <r>
    <x v="273"/>
    <x v="31"/>
    <x v="273"/>
    <x v="1"/>
    <x v="0"/>
    <x v="0"/>
    <x v="138"/>
  </r>
  <r>
    <x v="274"/>
    <x v="31"/>
    <x v="274"/>
    <x v="1"/>
    <x v="0"/>
    <x v="0"/>
    <x v="207"/>
  </r>
  <r>
    <x v="275"/>
    <x v="31"/>
    <x v="275"/>
    <x v="1"/>
    <x v="0"/>
    <x v="0"/>
    <x v="303"/>
  </r>
  <r>
    <x v="276"/>
    <x v="31"/>
    <x v="276"/>
    <x v="1"/>
    <x v="0"/>
    <x v="0"/>
    <x v="67"/>
  </r>
  <r>
    <x v="277"/>
    <x v="31"/>
    <x v="277"/>
    <x v="1"/>
    <x v="0"/>
    <x v="0"/>
    <x v="321"/>
  </r>
  <r>
    <x v="278"/>
    <x v="31"/>
    <x v="278"/>
    <x v="1"/>
    <x v="0"/>
    <x v="0"/>
    <x v="239"/>
  </r>
  <r>
    <x v="279"/>
    <x v="31"/>
    <x v="279"/>
    <x v="1"/>
    <x v="0"/>
    <x v="0"/>
    <x v="97"/>
  </r>
  <r>
    <x v="280"/>
    <x v="31"/>
    <x v="280"/>
    <x v="1"/>
    <x v="0"/>
    <x v="0"/>
    <x v="291"/>
  </r>
  <r>
    <x v="281"/>
    <x v="31"/>
    <x v="281"/>
    <x v="1"/>
    <x v="0"/>
    <x v="0"/>
    <x v="306"/>
  </r>
  <r>
    <x v="282"/>
    <x v="31"/>
    <x v="282"/>
    <x v="1"/>
    <x v="0"/>
    <x v="0"/>
    <x v="121"/>
  </r>
  <r>
    <x v="283"/>
    <x v="31"/>
    <x v="283"/>
    <x v="1"/>
    <x v="0"/>
    <x v="0"/>
    <x v="149"/>
  </r>
  <r>
    <x v="284"/>
    <x v="31"/>
    <x v="284"/>
    <x v="1"/>
    <x v="0"/>
    <x v="0"/>
    <x v="274"/>
  </r>
  <r>
    <x v="285"/>
    <x v="32"/>
    <x v="285"/>
    <x v="1"/>
    <x v="0"/>
    <x v="0"/>
    <x v="238"/>
  </r>
  <r>
    <x v="286"/>
    <x v="32"/>
    <x v="286"/>
    <x v="1"/>
    <x v="0"/>
    <x v="0"/>
    <x v="218"/>
  </r>
  <r>
    <x v="287"/>
    <x v="32"/>
    <x v="287"/>
    <x v="1"/>
    <x v="0"/>
    <x v="0"/>
    <x v="314"/>
  </r>
  <r>
    <x v="288"/>
    <x v="8"/>
    <x v="288"/>
    <x v="1"/>
    <x v="0"/>
    <x v="0"/>
    <x v="265"/>
  </r>
  <r>
    <x v="289"/>
    <x v="31"/>
    <x v="289"/>
    <x v="1"/>
    <x v="0"/>
    <x v="0"/>
    <x v="285"/>
  </r>
  <r>
    <x v="290"/>
    <x v="31"/>
    <x v="290"/>
    <x v="1"/>
    <x v="0"/>
    <x v="0"/>
    <x v="117"/>
  </r>
  <r>
    <x v="291"/>
    <x v="31"/>
    <x v="291"/>
    <x v="1"/>
    <x v="0"/>
    <x v="0"/>
    <x v="297"/>
  </r>
  <r>
    <x v="292"/>
    <x v="31"/>
    <x v="292"/>
    <x v="1"/>
    <x v="0"/>
    <x v="0"/>
    <x v="0"/>
  </r>
  <r>
    <x v="293"/>
    <x v="32"/>
    <x v="293"/>
    <x v="1"/>
    <x v="0"/>
    <x v="0"/>
    <x v="0"/>
  </r>
  <r>
    <x v="294"/>
    <x v="32"/>
    <x v="294"/>
    <x v="1"/>
    <x v="0"/>
    <x v="0"/>
    <x v="70"/>
  </r>
  <r>
    <x v="295"/>
    <x v="32"/>
    <x v="295"/>
    <x v="1"/>
    <x v="0"/>
    <x v="0"/>
    <x v="333"/>
  </r>
  <r>
    <x v="296"/>
    <x v="32"/>
    <x v="296"/>
    <x v="1"/>
    <x v="0"/>
    <x v="0"/>
    <x v="332"/>
  </r>
  <r>
    <x v="297"/>
    <x v="32"/>
    <x v="297"/>
    <x v="1"/>
    <x v="0"/>
    <x v="0"/>
    <x v="0"/>
  </r>
  <r>
    <x v="298"/>
    <x v="32"/>
    <x v="298"/>
    <x v="1"/>
    <x v="0"/>
    <x v="0"/>
    <x v="336"/>
  </r>
  <r>
    <x v="299"/>
    <x v="32"/>
    <x v="299"/>
    <x v="1"/>
    <x v="0"/>
    <x v="0"/>
    <x v="329"/>
  </r>
  <r>
    <x v="300"/>
    <x v="35"/>
    <x v="300"/>
    <x v="1"/>
    <x v="0"/>
    <x v="0"/>
    <x v="38"/>
  </r>
  <r>
    <x v="301"/>
    <x v="35"/>
    <x v="301"/>
    <x v="1"/>
    <x v="0"/>
    <x v="0"/>
    <x v="302"/>
  </r>
  <r>
    <x v="302"/>
    <x v="35"/>
    <x v="302"/>
    <x v="1"/>
    <x v="0"/>
    <x v="0"/>
    <x v="334"/>
  </r>
  <r>
    <x v="303"/>
    <x v="35"/>
    <x v="303"/>
    <x v="1"/>
    <x v="0"/>
    <x v="0"/>
    <x v="329"/>
  </r>
  <r>
    <x v="304"/>
    <x v="8"/>
    <x v="304"/>
    <x v="1"/>
    <x v="0"/>
    <x v="0"/>
    <x v="120"/>
  </r>
  <r>
    <x v="305"/>
    <x v="31"/>
    <x v="305"/>
    <x v="1"/>
    <x v="0"/>
    <x v="0"/>
    <x v="0"/>
  </r>
  <r>
    <x v="306"/>
    <x v="31"/>
    <x v="306"/>
    <x v="1"/>
    <x v="0"/>
    <x v="0"/>
    <x v="317"/>
  </r>
  <r>
    <x v="307"/>
    <x v="33"/>
    <x v="307"/>
    <x v="1"/>
    <x v="0"/>
    <x v="0"/>
    <x v="311"/>
  </r>
  <r>
    <x v="308"/>
    <x v="0"/>
    <x v="308"/>
    <x v="1"/>
    <x v="0"/>
    <x v="0"/>
    <x v="177"/>
  </r>
  <r>
    <x v="309"/>
    <x v="0"/>
    <x v="309"/>
    <x v="1"/>
    <x v="0"/>
    <x v="0"/>
    <x v="249"/>
  </r>
  <r>
    <x v="310"/>
    <x v="8"/>
    <x v="310"/>
    <x v="1"/>
    <x v="0"/>
    <x v="0"/>
    <x v="125"/>
  </r>
  <r>
    <x v="311"/>
    <x v="8"/>
    <x v="311"/>
    <x v="1"/>
    <x v="0"/>
    <x v="0"/>
    <x v="266"/>
  </r>
  <r>
    <x v="312"/>
    <x v="8"/>
    <x v="312"/>
    <x v="1"/>
    <x v="0"/>
    <x v="0"/>
    <x v="234"/>
  </r>
  <r>
    <x v="313"/>
    <x v="8"/>
    <x v="313"/>
    <x v="1"/>
    <x v="0"/>
    <x v="0"/>
    <x v="235"/>
  </r>
  <r>
    <x v="314"/>
    <x v="8"/>
    <x v="314"/>
    <x v="1"/>
    <x v="0"/>
    <x v="0"/>
    <x v="166"/>
  </r>
  <r>
    <x v="315"/>
    <x v="11"/>
    <x v="315"/>
    <x v="1"/>
    <x v="0"/>
    <x v="0"/>
    <x v="26"/>
  </r>
  <r>
    <x v="316"/>
    <x v="11"/>
    <x v="316"/>
    <x v="1"/>
    <x v="0"/>
    <x v="0"/>
    <x v="75"/>
  </r>
  <r>
    <x v="317"/>
    <x v="11"/>
    <x v="317"/>
    <x v="1"/>
    <x v="0"/>
    <x v="0"/>
    <x v="119"/>
  </r>
  <r>
    <x v="318"/>
    <x v="11"/>
    <x v="318"/>
    <x v="1"/>
    <x v="0"/>
    <x v="0"/>
    <x v="45"/>
  </r>
  <r>
    <x v="319"/>
    <x v="11"/>
    <x v="319"/>
    <x v="1"/>
    <x v="0"/>
    <x v="0"/>
    <x v="51"/>
  </r>
  <r>
    <x v="320"/>
    <x v="11"/>
    <x v="320"/>
    <x v="1"/>
    <x v="0"/>
    <x v="0"/>
    <x v="2"/>
  </r>
  <r>
    <x v="321"/>
    <x v="11"/>
    <x v="321"/>
    <x v="1"/>
    <x v="0"/>
    <x v="0"/>
    <x v="96"/>
  </r>
  <r>
    <x v="322"/>
    <x v="11"/>
    <x v="322"/>
    <x v="1"/>
    <x v="0"/>
    <x v="0"/>
    <x v="123"/>
  </r>
  <r>
    <x v="323"/>
    <x v="11"/>
    <x v="323"/>
    <x v="1"/>
    <x v="0"/>
    <x v="0"/>
    <x v="5"/>
  </r>
  <r>
    <x v="324"/>
    <x v="11"/>
    <x v="324"/>
    <x v="1"/>
    <x v="0"/>
    <x v="0"/>
    <x v="79"/>
  </r>
  <r>
    <x v="325"/>
    <x v="11"/>
    <x v="325"/>
    <x v="1"/>
    <x v="0"/>
    <x v="0"/>
    <x v="62"/>
  </r>
  <r>
    <x v="326"/>
    <x v="11"/>
    <x v="326"/>
    <x v="1"/>
    <x v="0"/>
    <x v="0"/>
    <x v="117"/>
  </r>
  <r>
    <x v="327"/>
    <x v="11"/>
    <x v="327"/>
    <x v="1"/>
    <x v="0"/>
    <x v="0"/>
    <x v="63"/>
  </r>
  <r>
    <x v="328"/>
    <x v="11"/>
    <x v="328"/>
    <x v="1"/>
    <x v="0"/>
    <x v="0"/>
    <x v="80"/>
  </r>
  <r>
    <x v="329"/>
    <x v="11"/>
    <x v="329"/>
    <x v="1"/>
    <x v="0"/>
    <x v="0"/>
    <x v="39"/>
  </r>
  <r>
    <x v="330"/>
    <x v="11"/>
    <x v="330"/>
    <x v="1"/>
    <x v="0"/>
    <x v="0"/>
    <x v="126"/>
  </r>
  <r>
    <x v="331"/>
    <x v="11"/>
    <x v="331"/>
    <x v="1"/>
    <x v="0"/>
    <x v="0"/>
    <x v="124"/>
  </r>
  <r>
    <x v="332"/>
    <x v="11"/>
    <x v="332"/>
    <x v="1"/>
    <x v="0"/>
    <x v="0"/>
    <x v="127"/>
  </r>
  <r>
    <x v="333"/>
    <x v="11"/>
    <x v="333"/>
    <x v="1"/>
    <x v="0"/>
    <x v="0"/>
    <x v="78"/>
  </r>
  <r>
    <x v="334"/>
    <x v="14"/>
    <x v="334"/>
    <x v="1"/>
    <x v="0"/>
    <x v="0"/>
    <x v="9"/>
  </r>
  <r>
    <x v="335"/>
    <x v="14"/>
    <x v="335"/>
    <x v="1"/>
    <x v="0"/>
    <x v="0"/>
    <x v="122"/>
  </r>
  <r>
    <x v="336"/>
    <x v="13"/>
    <x v="336"/>
    <x v="1"/>
    <x v="0"/>
    <x v="0"/>
    <x v="67"/>
  </r>
  <r>
    <x v="337"/>
    <x v="13"/>
    <x v="337"/>
    <x v="1"/>
    <x v="0"/>
    <x v="0"/>
    <x v="227"/>
  </r>
  <r>
    <x v="338"/>
    <x v="13"/>
    <x v="338"/>
    <x v="1"/>
    <x v="0"/>
    <x v="0"/>
    <x v="243"/>
  </r>
  <r>
    <x v="339"/>
    <x v="13"/>
    <x v="339"/>
    <x v="1"/>
    <x v="0"/>
    <x v="0"/>
    <x v="105"/>
  </r>
  <r>
    <x v="340"/>
    <x v="13"/>
    <x v="340"/>
    <x v="1"/>
    <x v="0"/>
    <x v="0"/>
    <x v="206"/>
  </r>
  <r>
    <x v="341"/>
    <x v="13"/>
    <x v="341"/>
    <x v="1"/>
    <x v="0"/>
    <x v="0"/>
    <x v="70"/>
  </r>
  <r>
    <x v="342"/>
    <x v="13"/>
    <x v="342"/>
    <x v="1"/>
    <x v="0"/>
    <x v="0"/>
    <x v="133"/>
  </r>
  <r>
    <x v="343"/>
    <x v="13"/>
    <x v="343"/>
    <x v="1"/>
    <x v="0"/>
    <x v="0"/>
    <x v="42"/>
  </r>
  <r>
    <x v="344"/>
    <x v="13"/>
    <x v="344"/>
    <x v="1"/>
    <x v="0"/>
    <x v="0"/>
    <x v="88"/>
  </r>
  <r>
    <x v="345"/>
    <x v="13"/>
    <x v="345"/>
    <x v="1"/>
    <x v="0"/>
    <x v="0"/>
    <x v="282"/>
  </r>
  <r>
    <x v="346"/>
    <x v="13"/>
    <x v="346"/>
    <x v="1"/>
    <x v="0"/>
    <x v="0"/>
    <x v="15"/>
  </r>
  <r>
    <x v="347"/>
    <x v="13"/>
    <x v="347"/>
    <x v="1"/>
    <x v="0"/>
    <x v="0"/>
    <x v="47"/>
  </r>
  <r>
    <x v="348"/>
    <x v="13"/>
    <x v="348"/>
    <x v="1"/>
    <x v="0"/>
    <x v="0"/>
    <x v="89"/>
  </r>
  <r>
    <x v="349"/>
    <x v="13"/>
    <x v="349"/>
    <x v="1"/>
    <x v="0"/>
    <x v="0"/>
    <x v="5"/>
  </r>
  <r>
    <x v="350"/>
    <x v="13"/>
    <x v="350"/>
    <x v="1"/>
    <x v="0"/>
    <x v="0"/>
    <x v="168"/>
  </r>
  <r>
    <x v="351"/>
    <x v="13"/>
    <x v="351"/>
    <x v="1"/>
    <x v="0"/>
    <x v="0"/>
    <x v="71"/>
  </r>
  <r>
    <x v="352"/>
    <x v="13"/>
    <x v="352"/>
    <x v="1"/>
    <x v="0"/>
    <x v="0"/>
    <x v="24"/>
  </r>
  <r>
    <x v="353"/>
    <x v="13"/>
    <x v="353"/>
    <x v="1"/>
    <x v="0"/>
    <x v="0"/>
    <x v="74"/>
  </r>
  <r>
    <x v="354"/>
    <x v="13"/>
    <x v="354"/>
    <x v="1"/>
    <x v="0"/>
    <x v="0"/>
    <x v="78"/>
  </r>
  <r>
    <x v="355"/>
    <x v="13"/>
    <x v="355"/>
    <x v="1"/>
    <x v="0"/>
    <x v="0"/>
    <x v="4"/>
  </r>
  <r>
    <x v="356"/>
    <x v="13"/>
    <x v="356"/>
    <x v="1"/>
    <x v="0"/>
    <x v="0"/>
    <x v="4"/>
  </r>
  <r>
    <x v="357"/>
    <x v="13"/>
    <x v="357"/>
    <x v="1"/>
    <x v="0"/>
    <x v="0"/>
    <x v="75"/>
  </r>
  <r>
    <x v="358"/>
    <x v="13"/>
    <x v="358"/>
    <x v="1"/>
    <x v="0"/>
    <x v="0"/>
    <x v="118"/>
  </r>
  <r>
    <x v="359"/>
    <x v="13"/>
    <x v="359"/>
    <x v="1"/>
    <x v="0"/>
    <x v="0"/>
    <x v="89"/>
  </r>
  <r>
    <x v="360"/>
    <x v="13"/>
    <x v="360"/>
    <x v="1"/>
    <x v="0"/>
    <x v="0"/>
    <x v="43"/>
  </r>
  <r>
    <x v="361"/>
    <x v="13"/>
    <x v="361"/>
    <x v="1"/>
    <x v="0"/>
    <x v="0"/>
    <x v="116"/>
  </r>
  <r>
    <x v="362"/>
    <x v="13"/>
    <x v="362"/>
    <x v="1"/>
    <x v="0"/>
    <x v="0"/>
    <x v="66"/>
  </r>
  <r>
    <x v="363"/>
    <x v="13"/>
    <x v="363"/>
    <x v="1"/>
    <x v="0"/>
    <x v="0"/>
    <x v="144"/>
  </r>
  <r>
    <x v="364"/>
    <x v="13"/>
    <x v="364"/>
    <x v="1"/>
    <x v="0"/>
    <x v="0"/>
    <x v="1"/>
  </r>
  <r>
    <x v="365"/>
    <x v="13"/>
    <x v="365"/>
    <x v="1"/>
    <x v="0"/>
    <x v="0"/>
    <x v="72"/>
  </r>
  <r>
    <x v="366"/>
    <x v="13"/>
    <x v="366"/>
    <x v="1"/>
    <x v="0"/>
    <x v="0"/>
    <x v="124"/>
  </r>
  <r>
    <x v="367"/>
    <x v="13"/>
    <x v="367"/>
    <x v="1"/>
    <x v="0"/>
    <x v="0"/>
    <x v="18"/>
  </r>
  <r>
    <x v="368"/>
    <x v="17"/>
    <x v="368"/>
    <x v="1"/>
    <x v="0"/>
    <x v="0"/>
    <x v="160"/>
  </r>
  <r>
    <x v="369"/>
    <x v="17"/>
    <x v="369"/>
    <x v="1"/>
    <x v="0"/>
    <x v="0"/>
    <x v="227"/>
  </r>
  <r>
    <x v="370"/>
    <x v="17"/>
    <x v="370"/>
    <x v="1"/>
    <x v="0"/>
    <x v="0"/>
    <x v="68"/>
  </r>
  <r>
    <x v="371"/>
    <x v="17"/>
    <x v="371"/>
    <x v="1"/>
    <x v="0"/>
    <x v="0"/>
    <x v="41"/>
  </r>
  <r>
    <x v="372"/>
    <x v="17"/>
    <x v="372"/>
    <x v="1"/>
    <x v="0"/>
    <x v="0"/>
    <x v="273"/>
  </r>
  <r>
    <x v="373"/>
    <x v="17"/>
    <x v="373"/>
    <x v="1"/>
    <x v="0"/>
    <x v="0"/>
    <x v="90"/>
  </r>
  <r>
    <x v="374"/>
    <x v="17"/>
    <x v="374"/>
    <x v="1"/>
    <x v="0"/>
    <x v="0"/>
    <x v="106"/>
  </r>
  <r>
    <x v="375"/>
    <x v="17"/>
    <x v="375"/>
    <x v="1"/>
    <x v="0"/>
    <x v="0"/>
    <x v="11"/>
  </r>
  <r>
    <x v="376"/>
    <x v="17"/>
    <x v="376"/>
    <x v="1"/>
    <x v="0"/>
    <x v="0"/>
    <x v="85"/>
  </r>
  <r>
    <x v="377"/>
    <x v="17"/>
    <x v="377"/>
    <x v="1"/>
    <x v="0"/>
    <x v="0"/>
    <x v="131"/>
  </r>
  <r>
    <x v="378"/>
    <x v="17"/>
    <x v="378"/>
    <x v="1"/>
    <x v="0"/>
    <x v="0"/>
    <x v="82"/>
  </r>
  <r>
    <x v="379"/>
    <x v="17"/>
    <x v="379"/>
    <x v="1"/>
    <x v="0"/>
    <x v="0"/>
    <x v="118"/>
  </r>
  <r>
    <x v="380"/>
    <x v="17"/>
    <x v="380"/>
    <x v="1"/>
    <x v="0"/>
    <x v="0"/>
    <x v="302"/>
  </r>
  <r>
    <x v="381"/>
    <x v="17"/>
    <x v="381"/>
    <x v="1"/>
    <x v="0"/>
    <x v="0"/>
    <x v="111"/>
  </r>
  <r>
    <x v="382"/>
    <x v="17"/>
    <x v="382"/>
    <x v="1"/>
    <x v="0"/>
    <x v="0"/>
    <x v="5"/>
  </r>
  <r>
    <x v="383"/>
    <x v="16"/>
    <x v="383"/>
    <x v="1"/>
    <x v="0"/>
    <x v="0"/>
    <x v="248"/>
  </r>
  <r>
    <x v="384"/>
    <x v="19"/>
    <x v="384"/>
    <x v="1"/>
    <x v="0"/>
    <x v="0"/>
    <x v="126"/>
  </r>
  <r>
    <x v="385"/>
    <x v="19"/>
    <x v="385"/>
    <x v="1"/>
    <x v="0"/>
    <x v="0"/>
    <x v="280"/>
  </r>
  <r>
    <x v="386"/>
    <x v="19"/>
    <x v="386"/>
    <x v="1"/>
    <x v="0"/>
    <x v="0"/>
    <x v="271"/>
  </r>
  <r>
    <x v="387"/>
    <x v="19"/>
    <x v="387"/>
    <x v="1"/>
    <x v="0"/>
    <x v="0"/>
    <x v="299"/>
  </r>
  <r>
    <x v="388"/>
    <x v="19"/>
    <x v="388"/>
    <x v="1"/>
    <x v="0"/>
    <x v="0"/>
    <x v="267"/>
  </r>
  <r>
    <x v="389"/>
    <x v="19"/>
    <x v="389"/>
    <x v="1"/>
    <x v="0"/>
    <x v="0"/>
    <x v="304"/>
  </r>
  <r>
    <x v="390"/>
    <x v="19"/>
    <x v="390"/>
    <x v="1"/>
    <x v="0"/>
    <x v="0"/>
    <x v="160"/>
  </r>
  <r>
    <x v="391"/>
    <x v="19"/>
    <x v="391"/>
    <x v="1"/>
    <x v="0"/>
    <x v="0"/>
    <x v="237"/>
  </r>
  <r>
    <x v="392"/>
    <x v="19"/>
    <x v="392"/>
    <x v="1"/>
    <x v="0"/>
    <x v="0"/>
    <x v="121"/>
  </r>
  <r>
    <x v="393"/>
    <x v="19"/>
    <x v="393"/>
    <x v="1"/>
    <x v="0"/>
    <x v="0"/>
    <x v="159"/>
  </r>
  <r>
    <x v="394"/>
    <x v="19"/>
    <x v="394"/>
    <x v="1"/>
    <x v="0"/>
    <x v="0"/>
    <x v="256"/>
  </r>
  <r>
    <x v="395"/>
    <x v="19"/>
    <x v="395"/>
    <x v="1"/>
    <x v="0"/>
    <x v="0"/>
    <x v="284"/>
  </r>
  <r>
    <x v="396"/>
    <x v="13"/>
    <x v="396"/>
    <x v="1"/>
    <x v="0"/>
    <x v="0"/>
    <x v="50"/>
  </r>
  <r>
    <x v="397"/>
    <x v="15"/>
    <x v="397"/>
    <x v="1"/>
    <x v="0"/>
    <x v="0"/>
    <x v="138"/>
  </r>
  <r>
    <x v="398"/>
    <x v="15"/>
    <x v="398"/>
    <x v="1"/>
    <x v="0"/>
    <x v="0"/>
    <x v="131"/>
  </r>
  <r>
    <x v="399"/>
    <x v="15"/>
    <x v="399"/>
    <x v="1"/>
    <x v="0"/>
    <x v="0"/>
    <x v="30"/>
  </r>
  <r>
    <x v="400"/>
    <x v="15"/>
    <x v="400"/>
    <x v="1"/>
    <x v="0"/>
    <x v="0"/>
    <x v="201"/>
  </r>
  <r>
    <x v="401"/>
    <x v="15"/>
    <x v="401"/>
    <x v="1"/>
    <x v="0"/>
    <x v="0"/>
    <x v="272"/>
  </r>
  <r>
    <x v="402"/>
    <x v="15"/>
    <x v="402"/>
    <x v="1"/>
    <x v="0"/>
    <x v="0"/>
    <x v="226"/>
  </r>
  <r>
    <x v="403"/>
    <x v="15"/>
    <x v="403"/>
    <x v="1"/>
    <x v="0"/>
    <x v="0"/>
    <x v="32"/>
  </r>
  <r>
    <x v="404"/>
    <x v="15"/>
    <x v="404"/>
    <x v="1"/>
    <x v="0"/>
    <x v="0"/>
    <x v="12"/>
  </r>
  <r>
    <x v="405"/>
    <x v="15"/>
    <x v="405"/>
    <x v="1"/>
    <x v="0"/>
    <x v="0"/>
    <x v="170"/>
  </r>
  <r>
    <x v="406"/>
    <x v="15"/>
    <x v="406"/>
    <x v="1"/>
    <x v="0"/>
    <x v="0"/>
    <x v="51"/>
  </r>
  <r>
    <x v="407"/>
    <x v="13"/>
    <x v="407"/>
    <x v="1"/>
    <x v="0"/>
    <x v="0"/>
    <x v="75"/>
  </r>
  <r>
    <x v="408"/>
    <x v="13"/>
    <x v="408"/>
    <x v="1"/>
    <x v="0"/>
    <x v="0"/>
    <x v="6"/>
  </r>
  <r>
    <x v="409"/>
    <x v="13"/>
    <x v="409"/>
    <x v="1"/>
    <x v="0"/>
    <x v="0"/>
    <x v="144"/>
  </r>
  <r>
    <x v="410"/>
    <x v="13"/>
    <x v="410"/>
    <x v="1"/>
    <x v="0"/>
    <x v="0"/>
    <x v="0"/>
  </r>
  <r>
    <x v="411"/>
    <x v="13"/>
    <x v="411"/>
    <x v="1"/>
    <x v="0"/>
    <x v="0"/>
    <x v="251"/>
  </r>
  <r>
    <x v="412"/>
    <x v="13"/>
    <x v="412"/>
    <x v="1"/>
    <x v="0"/>
    <x v="0"/>
    <x v="28"/>
  </r>
  <r>
    <x v="413"/>
    <x v="13"/>
    <x v="413"/>
    <x v="1"/>
    <x v="0"/>
    <x v="0"/>
    <x v="201"/>
  </r>
  <r>
    <x v="414"/>
    <x v="16"/>
    <x v="414"/>
    <x v="1"/>
    <x v="0"/>
    <x v="0"/>
    <x v="286"/>
  </r>
  <r>
    <x v="415"/>
    <x v="33"/>
    <x v="415"/>
    <x v="1"/>
    <x v="0"/>
    <x v="0"/>
    <x v="131"/>
  </r>
  <r>
    <x v="416"/>
    <x v="33"/>
    <x v="416"/>
    <x v="1"/>
    <x v="0"/>
    <x v="0"/>
    <x v="29"/>
  </r>
  <r>
    <x v="417"/>
    <x v="33"/>
    <x v="417"/>
    <x v="1"/>
    <x v="0"/>
    <x v="0"/>
    <x v="289"/>
  </r>
  <r>
    <x v="418"/>
    <x v="13"/>
    <x v="418"/>
    <x v="1"/>
    <x v="0"/>
    <x v="0"/>
    <x v="2"/>
  </r>
  <r>
    <x v="419"/>
    <x v="16"/>
    <x v="419"/>
    <x v="1"/>
    <x v="0"/>
    <x v="0"/>
    <x v="305"/>
  </r>
  <r>
    <x v="420"/>
    <x v="13"/>
    <x v="420"/>
    <x v="1"/>
    <x v="0"/>
    <x v="0"/>
    <x v="112"/>
  </r>
  <r>
    <x v="421"/>
    <x v="13"/>
    <x v="421"/>
    <x v="1"/>
    <x v="0"/>
    <x v="0"/>
    <x v="23"/>
  </r>
  <r>
    <x v="422"/>
    <x v="13"/>
    <x v="422"/>
    <x v="1"/>
    <x v="0"/>
    <x v="0"/>
    <x v="215"/>
  </r>
  <r>
    <x v="423"/>
    <x v="13"/>
    <x v="423"/>
    <x v="1"/>
    <x v="0"/>
    <x v="0"/>
    <x v="132"/>
  </r>
  <r>
    <x v="424"/>
    <x v="13"/>
    <x v="424"/>
    <x v="1"/>
    <x v="0"/>
    <x v="0"/>
    <x v="299"/>
  </r>
  <r>
    <x v="425"/>
    <x v="13"/>
    <x v="425"/>
    <x v="1"/>
    <x v="0"/>
    <x v="0"/>
    <x v="148"/>
  </r>
  <r>
    <x v="426"/>
    <x v="13"/>
    <x v="426"/>
    <x v="1"/>
    <x v="0"/>
    <x v="0"/>
    <x v="1"/>
  </r>
  <r>
    <x v="427"/>
    <x v="24"/>
    <x v="427"/>
    <x v="1"/>
    <x v="0"/>
    <x v="0"/>
    <x v="68"/>
  </r>
  <r>
    <x v="428"/>
    <x v="24"/>
    <x v="428"/>
    <x v="1"/>
    <x v="0"/>
    <x v="0"/>
    <x v="1"/>
  </r>
  <r>
    <x v="429"/>
    <x v="24"/>
    <x v="429"/>
    <x v="1"/>
    <x v="0"/>
    <x v="0"/>
    <x v="29"/>
  </r>
  <r>
    <x v="430"/>
    <x v="24"/>
    <x v="430"/>
    <x v="1"/>
    <x v="0"/>
    <x v="0"/>
    <x v="37"/>
  </r>
  <r>
    <x v="431"/>
    <x v="24"/>
    <x v="431"/>
    <x v="1"/>
    <x v="0"/>
    <x v="0"/>
    <x v="0"/>
  </r>
  <r>
    <x v="432"/>
    <x v="24"/>
    <x v="432"/>
    <x v="1"/>
    <x v="0"/>
    <x v="0"/>
    <x v="64"/>
  </r>
  <r>
    <x v="433"/>
    <x v="24"/>
    <x v="433"/>
    <x v="1"/>
    <x v="0"/>
    <x v="0"/>
    <x v="81"/>
  </r>
  <r>
    <x v="434"/>
    <x v="24"/>
    <x v="434"/>
    <x v="1"/>
    <x v="0"/>
    <x v="0"/>
    <x v="2"/>
  </r>
  <r>
    <x v="435"/>
    <x v="24"/>
    <x v="435"/>
    <x v="1"/>
    <x v="0"/>
    <x v="0"/>
    <x v="11"/>
  </r>
  <r>
    <x v="436"/>
    <x v="24"/>
    <x v="436"/>
    <x v="1"/>
    <x v="0"/>
    <x v="0"/>
    <x v="290"/>
  </r>
  <r>
    <x v="437"/>
    <x v="24"/>
    <x v="437"/>
    <x v="1"/>
    <x v="0"/>
    <x v="0"/>
    <x v="48"/>
  </r>
  <r>
    <x v="438"/>
    <x v="24"/>
    <x v="438"/>
    <x v="1"/>
    <x v="0"/>
    <x v="0"/>
    <x v="91"/>
  </r>
  <r>
    <x v="439"/>
    <x v="24"/>
    <x v="439"/>
    <x v="1"/>
    <x v="0"/>
    <x v="0"/>
    <x v="169"/>
  </r>
  <r>
    <x v="440"/>
    <x v="24"/>
    <x v="440"/>
    <x v="1"/>
    <x v="0"/>
    <x v="0"/>
    <x v="22"/>
  </r>
  <r>
    <x v="441"/>
    <x v="24"/>
    <x v="441"/>
    <x v="1"/>
    <x v="0"/>
    <x v="0"/>
    <x v="27"/>
  </r>
  <r>
    <x v="442"/>
    <x v="24"/>
    <x v="442"/>
    <x v="1"/>
    <x v="0"/>
    <x v="0"/>
    <x v="124"/>
  </r>
  <r>
    <x v="443"/>
    <x v="24"/>
    <x v="443"/>
    <x v="1"/>
    <x v="0"/>
    <x v="0"/>
    <x v="94"/>
  </r>
  <r>
    <x v="444"/>
    <x v="24"/>
    <x v="444"/>
    <x v="1"/>
    <x v="0"/>
    <x v="0"/>
    <x v="3"/>
  </r>
  <r>
    <x v="445"/>
    <x v="24"/>
    <x v="445"/>
    <x v="1"/>
    <x v="0"/>
    <x v="0"/>
    <x v="221"/>
  </r>
  <r>
    <x v="446"/>
    <x v="24"/>
    <x v="446"/>
    <x v="1"/>
    <x v="0"/>
    <x v="0"/>
    <x v="20"/>
  </r>
  <r>
    <x v="447"/>
    <x v="24"/>
    <x v="447"/>
    <x v="1"/>
    <x v="0"/>
    <x v="0"/>
    <x v="3"/>
  </r>
  <r>
    <x v="448"/>
    <x v="24"/>
    <x v="448"/>
    <x v="1"/>
    <x v="0"/>
    <x v="0"/>
    <x v="302"/>
  </r>
  <r>
    <x v="449"/>
    <x v="24"/>
    <x v="449"/>
    <x v="1"/>
    <x v="0"/>
    <x v="0"/>
    <x v="16"/>
  </r>
  <r>
    <x v="450"/>
    <x v="24"/>
    <x v="450"/>
    <x v="1"/>
    <x v="0"/>
    <x v="0"/>
    <x v="300"/>
  </r>
  <r>
    <x v="451"/>
    <x v="24"/>
    <x v="451"/>
    <x v="1"/>
    <x v="0"/>
    <x v="0"/>
    <x v="68"/>
  </r>
  <r>
    <x v="452"/>
    <x v="24"/>
    <x v="452"/>
    <x v="1"/>
    <x v="0"/>
    <x v="0"/>
    <x v="216"/>
  </r>
  <r>
    <x v="453"/>
    <x v="24"/>
    <x v="453"/>
    <x v="1"/>
    <x v="0"/>
    <x v="0"/>
    <x v="1"/>
  </r>
  <r>
    <x v="454"/>
    <x v="24"/>
    <x v="454"/>
    <x v="1"/>
    <x v="0"/>
    <x v="0"/>
    <x v="2"/>
  </r>
  <r>
    <x v="455"/>
    <x v="34"/>
    <x v="455"/>
    <x v="1"/>
    <x v="0"/>
    <x v="0"/>
    <x v="173"/>
  </r>
  <r>
    <x v="456"/>
    <x v="34"/>
    <x v="456"/>
    <x v="1"/>
    <x v="0"/>
    <x v="0"/>
    <x v="327"/>
  </r>
  <r>
    <x v="457"/>
    <x v="34"/>
    <x v="457"/>
    <x v="1"/>
    <x v="0"/>
    <x v="0"/>
    <x v="80"/>
  </r>
  <r>
    <x v="458"/>
    <x v="34"/>
    <x v="458"/>
    <x v="1"/>
    <x v="0"/>
    <x v="0"/>
    <x v="186"/>
  </r>
  <r>
    <x v="459"/>
    <x v="34"/>
    <x v="459"/>
    <x v="1"/>
    <x v="0"/>
    <x v="0"/>
    <x v="298"/>
  </r>
  <r>
    <x v="460"/>
    <x v="34"/>
    <x v="460"/>
    <x v="1"/>
    <x v="0"/>
    <x v="0"/>
    <x v="135"/>
  </r>
  <r>
    <x v="461"/>
    <x v="10"/>
    <x v="461"/>
    <x v="1"/>
    <x v="0"/>
    <x v="0"/>
    <x v="124"/>
  </r>
  <r>
    <x v="462"/>
    <x v="18"/>
    <x v="462"/>
    <x v="1"/>
    <x v="0"/>
    <x v="0"/>
    <x v="58"/>
  </r>
  <r>
    <x v="463"/>
    <x v="12"/>
    <x v="463"/>
    <x v="1"/>
    <x v="0"/>
    <x v="0"/>
    <x v="167"/>
  </r>
  <r>
    <x v="464"/>
    <x v="27"/>
    <x v="464"/>
    <x v="1"/>
    <x v="0"/>
    <x v="0"/>
    <x v="258"/>
  </r>
  <r>
    <x v="465"/>
    <x v="10"/>
    <x v="465"/>
    <x v="1"/>
    <x v="0"/>
    <x v="0"/>
    <x v="323"/>
  </r>
  <r>
    <x v="466"/>
    <x v="20"/>
    <x v="466"/>
    <x v="1"/>
    <x v="0"/>
    <x v="0"/>
    <x v="0"/>
  </r>
  <r>
    <x v="467"/>
    <x v="21"/>
    <x v="467"/>
    <x v="1"/>
    <x v="0"/>
    <x v="0"/>
    <x v="298"/>
  </r>
  <r>
    <x v="468"/>
    <x v="18"/>
    <x v="468"/>
    <x v="1"/>
    <x v="0"/>
    <x v="0"/>
    <x v="14"/>
  </r>
  <r>
    <x v="469"/>
    <x v="22"/>
    <x v="469"/>
    <x v="1"/>
    <x v="0"/>
    <x v="0"/>
    <x v="204"/>
  </r>
  <r>
    <x v="470"/>
    <x v="20"/>
    <x v="470"/>
    <x v="1"/>
    <x v="0"/>
    <x v="0"/>
    <x v="131"/>
  </r>
  <r>
    <x v="471"/>
    <x v="20"/>
    <x v="471"/>
    <x v="1"/>
    <x v="0"/>
    <x v="0"/>
    <x v="171"/>
  </r>
  <r>
    <x v="472"/>
    <x v="20"/>
    <x v="472"/>
    <x v="1"/>
    <x v="0"/>
    <x v="0"/>
    <x v="230"/>
  </r>
  <r>
    <x v="473"/>
    <x v="25"/>
    <x v="473"/>
    <x v="1"/>
    <x v="0"/>
    <x v="0"/>
    <x v="288"/>
  </r>
  <r>
    <x v="474"/>
    <x v="20"/>
    <x v="474"/>
    <x v="1"/>
    <x v="0"/>
    <x v="0"/>
    <x v="157"/>
  </r>
  <r>
    <x v="475"/>
    <x v="18"/>
    <x v="475"/>
    <x v="1"/>
    <x v="0"/>
    <x v="0"/>
    <x v="86"/>
  </r>
  <r>
    <x v="476"/>
    <x v="20"/>
    <x v="476"/>
    <x v="1"/>
    <x v="0"/>
    <x v="0"/>
    <x v="129"/>
  </r>
  <r>
    <x v="477"/>
    <x v="9"/>
    <x v="477"/>
    <x v="1"/>
    <x v="0"/>
    <x v="0"/>
    <x v="175"/>
  </r>
  <r>
    <x v="478"/>
    <x v="22"/>
    <x v="478"/>
    <x v="1"/>
    <x v="0"/>
    <x v="0"/>
    <x v="157"/>
  </r>
  <r>
    <x v="479"/>
    <x v="20"/>
    <x v="479"/>
    <x v="1"/>
    <x v="0"/>
    <x v="0"/>
    <x v="20"/>
  </r>
  <r>
    <x v="480"/>
    <x v="20"/>
    <x v="480"/>
    <x v="1"/>
    <x v="0"/>
    <x v="0"/>
    <x v="114"/>
  </r>
  <r>
    <x v="481"/>
    <x v="20"/>
    <x v="481"/>
    <x v="1"/>
    <x v="0"/>
    <x v="0"/>
    <x v="112"/>
  </r>
  <r>
    <x v="482"/>
    <x v="9"/>
    <x v="482"/>
    <x v="1"/>
    <x v="0"/>
    <x v="0"/>
    <x v="150"/>
  </r>
  <r>
    <x v="483"/>
    <x v="18"/>
    <x v="483"/>
    <x v="1"/>
    <x v="0"/>
    <x v="0"/>
    <x v="29"/>
  </r>
  <r>
    <x v="484"/>
    <x v="18"/>
    <x v="484"/>
    <x v="1"/>
    <x v="0"/>
    <x v="0"/>
    <x v="194"/>
  </r>
  <r>
    <x v="485"/>
    <x v="18"/>
    <x v="485"/>
    <x v="1"/>
    <x v="0"/>
    <x v="0"/>
    <x v="65"/>
  </r>
  <r>
    <x v="486"/>
    <x v="20"/>
    <x v="486"/>
    <x v="1"/>
    <x v="0"/>
    <x v="0"/>
    <x v="93"/>
  </r>
  <r>
    <x v="487"/>
    <x v="20"/>
    <x v="487"/>
    <x v="1"/>
    <x v="0"/>
    <x v="0"/>
    <x v="82"/>
  </r>
  <r>
    <x v="488"/>
    <x v="18"/>
    <x v="488"/>
    <x v="1"/>
    <x v="0"/>
    <x v="0"/>
    <x v="156"/>
  </r>
  <r>
    <x v="489"/>
    <x v="34"/>
    <x v="490"/>
    <x v="1"/>
    <x v="0"/>
    <x v="0"/>
    <x v="25"/>
  </r>
  <r>
    <x v="490"/>
    <x v="34"/>
    <x v="491"/>
    <x v="1"/>
    <x v="0"/>
    <x v="0"/>
    <x v="173"/>
  </r>
  <r>
    <x v="491"/>
    <x v="34"/>
    <x v="492"/>
    <x v="1"/>
    <x v="0"/>
    <x v="0"/>
    <x v="327"/>
  </r>
  <r>
    <x v="492"/>
    <x v="34"/>
    <x v="493"/>
    <x v="1"/>
    <x v="0"/>
    <x v="0"/>
    <x v="80"/>
  </r>
  <r>
    <x v="493"/>
    <x v="34"/>
    <x v="494"/>
    <x v="1"/>
    <x v="0"/>
    <x v="0"/>
    <x v="186"/>
  </r>
  <r>
    <x v="494"/>
    <x v="34"/>
    <x v="495"/>
    <x v="1"/>
    <x v="0"/>
    <x v="0"/>
    <x v="298"/>
  </r>
  <r>
    <x v="495"/>
    <x v="34"/>
    <x v="496"/>
    <x v="1"/>
    <x v="0"/>
    <x v="0"/>
    <x v="17"/>
  </r>
  <r>
    <x v="496"/>
    <x v="20"/>
    <x v="497"/>
    <x v="1"/>
    <x v="0"/>
    <x v="0"/>
    <x v="115"/>
  </r>
  <r>
    <x v="497"/>
    <x v="20"/>
    <x v="498"/>
    <x v="1"/>
    <x v="0"/>
    <x v="0"/>
    <x v="182"/>
  </r>
  <r>
    <x v="498"/>
    <x v="28"/>
    <x v="499"/>
    <x v="1"/>
    <x v="0"/>
    <x v="0"/>
    <x v="257"/>
  </r>
  <r>
    <x v="499"/>
    <x v="24"/>
    <x v="500"/>
    <x v="1"/>
    <x v="0"/>
    <x v="0"/>
    <x v="56"/>
  </r>
  <r>
    <x v="500"/>
    <x v="24"/>
    <x v="501"/>
    <x v="1"/>
    <x v="0"/>
    <x v="0"/>
    <x v="1"/>
  </r>
  <r>
    <x v="501"/>
    <x v="31"/>
    <x v="502"/>
    <x v="1"/>
    <x v="0"/>
    <x v="0"/>
    <x v="312"/>
  </r>
  <r>
    <x v="502"/>
    <x v="31"/>
    <x v="503"/>
    <x v="1"/>
    <x v="0"/>
    <x v="0"/>
    <x v="104"/>
  </r>
  <r>
    <x v="503"/>
    <x v="8"/>
    <x v="504"/>
    <x v="1"/>
    <x v="0"/>
    <x v="0"/>
    <x v="21"/>
  </r>
  <r>
    <x v="504"/>
    <x v="18"/>
    <x v="505"/>
    <x v="1"/>
    <x v="0"/>
    <x v="0"/>
    <x v="19"/>
  </r>
  <r>
    <x v="505"/>
    <x v="24"/>
    <x v="506"/>
    <x v="1"/>
    <x v="0"/>
    <x v="0"/>
    <x v="4"/>
  </r>
  <r>
    <x v="506"/>
    <x v="24"/>
    <x v="507"/>
    <x v="1"/>
    <x v="0"/>
    <x v="0"/>
    <x v="60"/>
  </r>
  <r>
    <x v="507"/>
    <x v="34"/>
    <x v="489"/>
    <x v="0"/>
    <x v="0"/>
    <x v="0"/>
    <x v="337"/>
  </r>
  <r>
    <x v="508"/>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8"/>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M2:O41" firstHeaderRow="1" firstDataRow="2" firstDataCol="1"/>
  <pivotFields count="7">
    <pivotField compact="0" showAll="0"/>
    <pivotField axis="axisRow" compact="0" showAll="0" defaultSubtotal="0" outline="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s>
    </pivotField>
    <pivotField dataField="1" compact="0" showAll="0" outline="0"/>
    <pivotField compact="0" showAll="0"/>
    <pivotField compact="0" showAll="0"/>
    <pivotField compact="0" showAll="0"/>
    <pivotField dataField="1" compact="0" showAll="0" outline="0"/>
  </pivotFields>
  <rowFields count="1">
    <field x="1"/>
  </rowFields>
  <colFields count="1">
    <field x="-2"/>
  </colFields>
  <dataFields count="2">
    <dataField name="Count - Includes" fld="2" subtotal="count" numFmtId="164"/>
    <dataField name="Sum - Size" fld="6" subtotal="sum" numFmtId="167"/>
  </dataFields>
  <pivotTableStyleInfo name="PivotStyleLight16" showRowHeaders="1" showColHeaders="1" showRowStripes="0" showColStripes="0" showLastColumn="1"/>
</pivotTableDefinition>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42"/>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E9" activeCellId="0" sqref="E9"/>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7.84"/>
    <col collapsed="false" customWidth="true" hidden="false" outlineLevel="0" max="3" min="3" style="1" width="66.61"/>
    <col collapsed="false" customWidth="false" hidden="false" outlineLevel="0" max="7" min="4" style="1" width="11.52"/>
    <col collapsed="false" customWidth="true" hidden="false" outlineLevel="0" max="8" min="8" style="1" width="13.47"/>
    <col collapsed="false" customWidth="false" hidden="false" outlineLevel="0" max="1024" min="9" style="1" width="11.52"/>
  </cols>
  <sheetData>
    <row r="2" customFormat="false" ht="44.15" hidden="false" customHeight="true" outlineLevel="0" collapsed="false">
      <c r="A2" s="2" t="s">
        <v>0</v>
      </c>
      <c r="B2" s="2"/>
      <c r="C2" s="2"/>
      <c r="D2" s="2"/>
      <c r="E2" s="2"/>
      <c r="F2" s="2"/>
      <c r="G2" s="2"/>
      <c r="H2" s="2"/>
    </row>
    <row r="3" customFormat="false" ht="27.35" hidden="false" customHeight="true" outlineLevel="0" collapsed="false">
      <c r="A3" s="2" t="s">
        <v>1</v>
      </c>
      <c r="B3" s="2"/>
      <c r="C3" s="2"/>
      <c r="D3" s="2"/>
      <c r="E3" s="2"/>
      <c r="F3" s="2"/>
      <c r="G3" s="2"/>
      <c r="H3" s="2"/>
    </row>
    <row r="4" customFormat="false" ht="12.8" hidden="false" customHeight="false" outlineLevel="0" collapsed="false">
      <c r="A4" s="3" t="s">
        <v>2</v>
      </c>
    </row>
    <row r="5" customFormat="false" ht="12.8" hidden="false" customHeight="true" outlineLevel="0" collapsed="false">
      <c r="A5" s="4" t="n">
        <v>1</v>
      </c>
      <c r="B5" s="5" t="s">
        <v>3</v>
      </c>
      <c r="C5" s="5"/>
    </row>
    <row r="6" customFormat="false" ht="46" hidden="false" customHeight="false" outlineLevel="0" collapsed="false">
      <c r="A6" s="0"/>
      <c r="B6" s="0"/>
      <c r="C6" s="6" t="s">
        <v>4</v>
      </c>
    </row>
    <row r="7" customFormat="false" ht="16.15" hidden="false" customHeight="false" outlineLevel="0" collapsed="false">
      <c r="A7" s="7"/>
      <c r="B7" s="8"/>
      <c r="C7" s="9" t="s">
        <v>5</v>
      </c>
    </row>
    <row r="8" customFormat="false" ht="16.15" hidden="false" customHeight="false" outlineLevel="0" collapsed="false">
      <c r="A8" s="7"/>
      <c r="B8" s="8"/>
    </row>
    <row r="9" customFormat="false" ht="12.8" hidden="false" customHeight="true" outlineLevel="0" collapsed="false">
      <c r="A9" s="4" t="n">
        <v>2</v>
      </c>
      <c r="B9" s="5" t="s">
        <v>6</v>
      </c>
      <c r="C9" s="5"/>
    </row>
    <row r="10" customFormat="false" ht="12.8" hidden="false" customHeight="false" outlineLevel="0" collapsed="false">
      <c r="A10" s="4"/>
      <c r="B10" s="8"/>
      <c r="C10" s="6" t="s">
        <v>7</v>
      </c>
    </row>
    <row r="11" customFormat="false" ht="12.8" hidden="false" customHeight="false" outlineLevel="0" collapsed="false">
      <c r="A11" s="4"/>
      <c r="B11" s="8"/>
      <c r="C11" s="10" t="s">
        <v>8</v>
      </c>
    </row>
    <row r="12" customFormat="false" ht="22.35" hidden="false" customHeight="false" outlineLevel="0" collapsed="false">
      <c r="A12" s="4"/>
      <c r="B12" s="8"/>
      <c r="C12" s="10" t="s">
        <v>9</v>
      </c>
    </row>
    <row r="13" customFormat="false" ht="12.8" hidden="false" customHeight="false" outlineLevel="0" collapsed="false">
      <c r="A13" s="4"/>
      <c r="B13" s="8"/>
      <c r="C13" s="10" t="s">
        <v>10</v>
      </c>
    </row>
    <row r="14" customFormat="false" ht="12.8" hidden="false" customHeight="false" outlineLevel="0" collapsed="false">
      <c r="A14" s="4"/>
      <c r="B14" s="8"/>
      <c r="C14" s="11" t="s">
        <v>11</v>
      </c>
    </row>
    <row r="15" customFormat="false" ht="12.8" hidden="false" customHeight="false" outlineLevel="0" collapsed="false">
      <c r="A15" s="4"/>
      <c r="B15" s="8"/>
    </row>
    <row r="16" customFormat="false" ht="12.8" hidden="false" customHeight="true" outlineLevel="0" collapsed="false">
      <c r="A16" s="4" t="n">
        <v>3</v>
      </c>
      <c r="B16" s="5" t="s">
        <v>12</v>
      </c>
      <c r="C16" s="5"/>
    </row>
    <row r="17" customFormat="false" ht="23.6" hidden="false" customHeight="false" outlineLevel="0" collapsed="false">
      <c r="A17" s="4"/>
      <c r="B17" s="8"/>
      <c r="C17" s="6" t="s">
        <v>13</v>
      </c>
    </row>
    <row r="18" customFormat="false" ht="12.8" hidden="false" customHeight="false" outlineLevel="0" collapsed="false">
      <c r="A18" s="4"/>
      <c r="B18" s="8"/>
      <c r="C18" s="10" t="s">
        <v>14</v>
      </c>
    </row>
    <row r="19" customFormat="false" ht="12.8" hidden="false" customHeight="false" outlineLevel="0" collapsed="false">
      <c r="A19" s="4"/>
      <c r="B19" s="8"/>
      <c r="C19" s="10" t="s">
        <v>15</v>
      </c>
    </row>
    <row r="20" customFormat="false" ht="46" hidden="false" customHeight="false" outlineLevel="0" collapsed="false">
      <c r="A20" s="4"/>
      <c r="B20" s="8"/>
      <c r="C20" s="10" t="s">
        <v>16</v>
      </c>
    </row>
    <row r="21" customFormat="false" ht="12.8" hidden="false" customHeight="false" outlineLevel="0" collapsed="false">
      <c r="A21" s="4"/>
      <c r="B21" s="8"/>
      <c r="C21" s="10" t="s">
        <v>17</v>
      </c>
    </row>
    <row r="22" customFormat="false" ht="12.8" hidden="false" customHeight="false" outlineLevel="0" collapsed="false">
      <c r="A22" s="4"/>
      <c r="B22" s="8"/>
      <c r="C22" s="10" t="s">
        <v>18</v>
      </c>
    </row>
    <row r="23" customFormat="false" ht="12.8" hidden="false" customHeight="false" outlineLevel="0" collapsed="false">
      <c r="A23" s="4"/>
      <c r="B23" s="8"/>
      <c r="C23" s="10" t="s">
        <v>19</v>
      </c>
    </row>
    <row r="24" customFormat="false" ht="12.8" hidden="false" customHeight="false" outlineLevel="0" collapsed="false">
      <c r="A24" s="4"/>
      <c r="B24" s="8"/>
      <c r="C24" s="11" t="s">
        <v>20</v>
      </c>
    </row>
    <row r="25" customFormat="false" ht="12.8" hidden="false" customHeight="false" outlineLevel="0" collapsed="false">
      <c r="A25" s="4"/>
      <c r="B25" s="8"/>
    </row>
    <row r="26" customFormat="false" ht="12.8" hidden="false" customHeight="true" outlineLevel="0" collapsed="false">
      <c r="A26" s="4" t="n">
        <v>4</v>
      </c>
      <c r="B26" s="5" t="s">
        <v>21</v>
      </c>
      <c r="C26" s="5"/>
    </row>
    <row r="27" customFormat="false" ht="12.8" hidden="false" customHeight="false" outlineLevel="0" collapsed="false">
      <c r="A27" s="4"/>
      <c r="B27" s="8"/>
      <c r="C27" s="6" t="s">
        <v>22</v>
      </c>
    </row>
    <row r="28" customFormat="false" ht="12.8" hidden="false" customHeight="false" outlineLevel="0" collapsed="false">
      <c r="A28" s="4"/>
      <c r="B28" s="8"/>
      <c r="C28" s="10" t="s">
        <v>23</v>
      </c>
    </row>
    <row r="29" customFormat="false" ht="23.6" hidden="false" customHeight="false" outlineLevel="0" collapsed="false">
      <c r="A29" s="4"/>
      <c r="B29" s="8"/>
      <c r="C29" s="10" t="s">
        <v>24</v>
      </c>
    </row>
    <row r="30" customFormat="false" ht="23.6" hidden="false" customHeight="false" outlineLevel="0" collapsed="false">
      <c r="A30" s="4"/>
      <c r="B30" s="8"/>
      <c r="C30" s="10" t="s">
        <v>25</v>
      </c>
    </row>
    <row r="31" customFormat="false" ht="22.35" hidden="false" customHeight="false" outlineLevel="0" collapsed="false">
      <c r="A31" s="4"/>
      <c r="B31" s="8"/>
      <c r="C31" s="10" t="s">
        <v>26</v>
      </c>
    </row>
    <row r="32" customFormat="false" ht="12.8" hidden="false" customHeight="false" outlineLevel="0" collapsed="false">
      <c r="A32" s="4"/>
      <c r="B32" s="8"/>
      <c r="C32" s="11" t="s">
        <v>11</v>
      </c>
    </row>
    <row r="33" customFormat="false" ht="12.8" hidden="false" customHeight="false" outlineLevel="0" collapsed="false">
      <c r="A33" s="4"/>
      <c r="B33" s="8"/>
    </row>
    <row r="34" customFormat="false" ht="12.8" hidden="false" customHeight="false" outlineLevel="0" collapsed="false">
      <c r="A34" s="4"/>
      <c r="B34" s="8"/>
    </row>
    <row r="35" customFormat="false" ht="12.8" hidden="false" customHeight="false" outlineLevel="0" collapsed="false">
      <c r="A35" s="4"/>
      <c r="B35" s="8"/>
    </row>
    <row r="36" customFormat="false" ht="12.8" hidden="false" customHeight="false" outlineLevel="0" collapsed="false">
      <c r="A36" s="4"/>
      <c r="B36" s="8"/>
    </row>
    <row r="37" customFormat="false" ht="12.8" hidden="false" customHeight="false" outlineLevel="0" collapsed="false">
      <c r="A37" s="4"/>
      <c r="B37" s="8"/>
    </row>
    <row r="38" customFormat="false" ht="12.8" hidden="false" customHeight="false" outlineLevel="0" collapsed="false">
      <c r="A38" s="3"/>
    </row>
    <row r="39" customFormat="false" ht="12.8" hidden="false" customHeight="false" outlineLevel="0" collapsed="false">
      <c r="A39" s="3"/>
    </row>
    <row r="40" customFormat="false" ht="12.8" hidden="false" customHeight="false" outlineLevel="0" collapsed="false">
      <c r="A40" s="3"/>
    </row>
    <row r="41" customFormat="false" ht="12.8" hidden="false" customHeight="false" outlineLevel="0" collapsed="false">
      <c r="A41" s="3"/>
    </row>
    <row r="42" customFormat="false" ht="12.8" hidden="false" customHeight="false" outlineLevel="0" collapsed="false">
      <c r="A42" s="3"/>
    </row>
  </sheetData>
  <mergeCells count="6">
    <mergeCell ref="A2:H2"/>
    <mergeCell ref="A3:H3"/>
    <mergeCell ref="B5:C5"/>
    <mergeCell ref="B9:C9"/>
    <mergeCell ref="B16:C16"/>
    <mergeCell ref="B26:C2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ColWidth="11.66796875" defaultRowHeight="12.8" zeroHeight="false" outlineLevelRow="0" outlineLevelCol="0"/>
  <cols>
    <col collapsed="false" customWidth="true" hidden="false" outlineLevel="0" max="1" min="1" style="0" width="26.03"/>
    <col collapsed="false" customWidth="true" hidden="false" outlineLevel="0" max="2" min="2" style="0" width="10.73"/>
    <col collapsed="false" customWidth="true" hidden="false" outlineLevel="0" max="3" min="3" style="0" width="11.85"/>
    <col collapsed="false" customWidth="true" hidden="false" outlineLevel="0" max="4" min="4" style="0" width="12.41"/>
    <col collapsed="false" customWidth="true" hidden="false" outlineLevel="0" max="5" min="5" style="0" width="10.05"/>
    <col collapsed="false" customWidth="true" hidden="false" outlineLevel="0" max="6" min="6" style="0" width="14.21"/>
  </cols>
  <sheetData>
    <row r="1" customFormat="false" ht="15" hidden="false" customHeight="false" outlineLevel="0" collapsed="false">
      <c r="A1" s="12" t="s">
        <v>27</v>
      </c>
      <c r="B1" s="13" t="s">
        <v>28</v>
      </c>
      <c r="C1" s="13" t="s">
        <v>29</v>
      </c>
      <c r="D1" s="13" t="s">
        <v>30</v>
      </c>
      <c r="E1" s="13" t="s">
        <v>31</v>
      </c>
      <c r="F1" s="13" t="s">
        <v>32</v>
      </c>
    </row>
    <row r="2" customFormat="false" ht="15" hidden="false" customHeight="false" outlineLevel="0" collapsed="false">
      <c r="A2" s="12" t="s">
        <v>33</v>
      </c>
      <c r="B2" s="13" t="s">
        <v>34</v>
      </c>
      <c r="C2" s="13" t="s">
        <v>35</v>
      </c>
      <c r="D2" s="13" t="s">
        <v>36</v>
      </c>
      <c r="E2" s="13" t="s">
        <v>37</v>
      </c>
      <c r="F2" s="13" t="s">
        <v>38</v>
      </c>
    </row>
    <row r="3" customFormat="false" ht="15" hidden="false" customHeight="false" outlineLevel="0" collapsed="false">
      <c r="A3" s="12" t="s">
        <v>39</v>
      </c>
      <c r="B3" s="13" t="s">
        <v>40</v>
      </c>
      <c r="C3" s="13"/>
      <c r="D3" s="13"/>
      <c r="E3" s="13"/>
      <c r="F3" s="13"/>
    </row>
    <row r="4" customFormat="false" ht="15" hidden="false" customHeight="false" outlineLevel="0" collapsed="false">
      <c r="A4" s="12" t="s">
        <v>41</v>
      </c>
      <c r="B4" s="13" t="s">
        <v>42</v>
      </c>
      <c r="C4" s="13"/>
      <c r="D4" s="13"/>
      <c r="E4" s="13"/>
      <c r="F4" s="13"/>
    </row>
    <row r="5" customFormat="false" ht="15" hidden="false" customHeight="false" outlineLevel="0" collapsed="false">
      <c r="A5" s="12" t="s">
        <v>43</v>
      </c>
      <c r="B5" s="13" t="s">
        <v>44</v>
      </c>
      <c r="C5" s="13"/>
      <c r="D5" s="13"/>
      <c r="E5" s="13"/>
      <c r="F5" s="13"/>
    </row>
    <row r="6" customFormat="false" ht="15" hidden="false" customHeight="false" outlineLevel="0" collapsed="false">
      <c r="A6" s="12" t="s">
        <v>45</v>
      </c>
      <c r="B6" s="14" t="n">
        <v>2</v>
      </c>
      <c r="C6" s="13"/>
      <c r="D6" s="13"/>
      <c r="E6" s="13"/>
      <c r="F6" s="13"/>
    </row>
    <row r="7" customFormat="false" ht="15" hidden="false" customHeight="false" outlineLevel="0" collapsed="false">
      <c r="A7" s="13"/>
      <c r="B7" s="13"/>
      <c r="C7" s="13"/>
      <c r="D7" s="13"/>
      <c r="E7" s="13"/>
      <c r="F7" s="13"/>
    </row>
  </sheetData>
  <dataValidations count="1">
    <dataValidation allowBlank="false" operator="equal" showDropDown="false" showErrorMessage="true" showInputMessage="false" sqref="B3" type="list">
      <formula1>Lists!$E$1:$E$7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1" activeCellId="0" sqref="D1"/>
    </sheetView>
  </sheetViews>
  <sheetFormatPr defaultColWidth="11.72265625" defaultRowHeight="12.8" zeroHeight="false" outlineLevelRow="0" outlineLevelCol="0"/>
  <cols>
    <col collapsed="false" customWidth="true" hidden="false" outlineLevel="0" max="1" min="1" style="15" width="8.75"/>
    <col collapsed="false" customWidth="true" hidden="false" outlineLevel="0" max="2" min="2" style="0" width="16.99"/>
    <col collapsed="false" customWidth="true" hidden="false" outlineLevel="0" max="3" min="3" style="15" width="16.99"/>
    <col collapsed="false" customWidth="true" hidden="false" outlineLevel="0" max="4" min="4" style="0" width="87.65"/>
  </cols>
  <sheetData>
    <row r="1" customFormat="false" ht="12.8" hidden="false" customHeight="true" outlineLevel="0" collapsed="false">
      <c r="A1" s="16" t="s">
        <v>46</v>
      </c>
      <c r="B1" s="17" t="s">
        <v>47</v>
      </c>
      <c r="C1" s="18" t="s">
        <v>48</v>
      </c>
      <c r="D1" s="19" t="s">
        <v>49</v>
      </c>
    </row>
    <row r="2" customFormat="false" ht="12.8" hidden="false" customHeight="false" outlineLevel="0" collapsed="false">
      <c r="A2" s="20" t="n">
        <f aca="false">IF(ISBLANK($B2),"",ROW()-2)</f>
        <v>0</v>
      </c>
      <c r="B2" s="21" t="s">
        <v>50</v>
      </c>
      <c r="C2" s="22" t="n">
        <v>3</v>
      </c>
      <c r="D2" s="19"/>
    </row>
    <row r="3" customFormat="false" ht="12.8" hidden="false" customHeight="false" outlineLevel="0" collapsed="false">
      <c r="A3" s="20" t="n">
        <f aca="false">IF(ISBLANK($B3),"",ROW()-2)</f>
        <v>1</v>
      </c>
      <c r="B3" s="23" t="s">
        <v>51</v>
      </c>
      <c r="C3" s="24" t="n">
        <v>3</v>
      </c>
      <c r="D3" s="19"/>
    </row>
    <row r="4" customFormat="false" ht="12.8" hidden="false" customHeight="false" outlineLevel="0" collapsed="false">
      <c r="A4" s="20" t="n">
        <f aca="false">IF(ISBLANK($B4),"",ROW()-2)</f>
        <v>2</v>
      </c>
      <c r="B4" s="21" t="s">
        <v>52</v>
      </c>
      <c r="C4" s="22" t="n">
        <v>3</v>
      </c>
      <c r="D4" s="19"/>
    </row>
    <row r="5" customFormat="false" ht="12.8" hidden="false" customHeight="false" outlineLevel="0" collapsed="false">
      <c r="A5" s="20" t="n">
        <f aca="false">IF(ISBLANK($B5),"",ROW()-2)</f>
        <v>3</v>
      </c>
      <c r="B5" s="21" t="s">
        <v>53</v>
      </c>
      <c r="C5" s="22" t="n">
        <v>3</v>
      </c>
      <c r="D5" s="19"/>
    </row>
    <row r="6" customFormat="false" ht="12.8" hidden="false" customHeight="false" outlineLevel="0" collapsed="false">
      <c r="A6" s="20" t="n">
        <f aca="false">IF(ISBLANK($B6),"",ROW()-2)</f>
        <v>4</v>
      </c>
      <c r="B6" s="23" t="s">
        <v>54</v>
      </c>
      <c r="C6" s="22" t="n">
        <v>-1</v>
      </c>
      <c r="D6" s="19"/>
    </row>
    <row r="7" customFormat="false" ht="12.8" hidden="false" customHeight="false" outlineLevel="0" collapsed="false">
      <c r="A7" s="20" t="n">
        <f aca="false">IF(ISBLANK($B7),"",ROW()-2)</f>
        <v>5</v>
      </c>
      <c r="B7" s="23" t="s">
        <v>55</v>
      </c>
      <c r="C7" s="22" t="n">
        <v>5</v>
      </c>
      <c r="D7" s="19"/>
    </row>
    <row r="8" customFormat="false" ht="12.8" hidden="false" customHeight="false" outlineLevel="0" collapsed="false">
      <c r="A8" s="20" t="n">
        <f aca="false">IF(ISBLANK($B8),"",ROW()-2)</f>
        <v>6</v>
      </c>
      <c r="B8" s="23" t="s">
        <v>56</v>
      </c>
      <c r="C8" s="22" t="n">
        <v>-1</v>
      </c>
      <c r="D8" s="19"/>
    </row>
    <row r="9" customFormat="false" ht="12.8" hidden="false" customHeight="false" outlineLevel="0" collapsed="false">
      <c r="A9" s="20" t="n">
        <f aca="false">IF(ISBLANK($B9),"",ROW()-2)</f>
        <v>7</v>
      </c>
      <c r="B9" s="23" t="s">
        <v>57</v>
      </c>
      <c r="C9" s="22" t="n">
        <v>3</v>
      </c>
      <c r="D9" s="19"/>
    </row>
    <row r="10" customFormat="false" ht="12.8" hidden="false" customHeight="false" outlineLevel="0" collapsed="false">
      <c r="A10" s="20" t="n">
        <f aca="false">IF(ISBLANK($B10),"",ROW()-2)</f>
        <v>8</v>
      </c>
      <c r="B10" s="25" t="s">
        <v>58</v>
      </c>
      <c r="C10" s="26" t="n">
        <v>3</v>
      </c>
      <c r="D10" s="19"/>
    </row>
    <row r="11" customFormat="false" ht="12.8" hidden="false" customHeight="false" outlineLevel="0" collapsed="false">
      <c r="A11" s="20" t="n">
        <f aca="false">IF(ISBLANK($B11),"",ROW()-2)</f>
        <v>9</v>
      </c>
      <c r="B11" s="27" t="s">
        <v>59</v>
      </c>
      <c r="C11" s="26" t="n">
        <v>-1</v>
      </c>
      <c r="D11" s="19"/>
    </row>
    <row r="12" customFormat="false" ht="12.8" hidden="false" customHeight="false" outlineLevel="0" collapsed="false">
      <c r="A12" s="20" t="str">
        <f aca="false">IF(ISBLANK($B12),"",ROW()-2)</f>
        <v/>
      </c>
      <c r="B12" s="27"/>
      <c r="C12" s="26"/>
      <c r="D12" s="19"/>
    </row>
    <row r="13" customFormat="false" ht="12.8" hidden="false" customHeight="false" outlineLevel="0" collapsed="false">
      <c r="A13" s="20" t="str">
        <f aca="false">IF(ISBLANK($B13),"",ROW()-2)</f>
        <v/>
      </c>
      <c r="B13" s="27"/>
      <c r="C13" s="26"/>
      <c r="D13" s="19"/>
    </row>
    <row r="14" customFormat="false" ht="12.8" hidden="false" customHeight="false" outlineLevel="0" collapsed="false">
      <c r="A14" s="20" t="str">
        <f aca="false">IF(ISBLANK($B14),"",ROW()-2)</f>
        <v/>
      </c>
      <c r="B14" s="27"/>
      <c r="C14" s="26"/>
      <c r="D14" s="19"/>
    </row>
    <row r="15" customFormat="false" ht="12.8" hidden="false" customHeight="false" outlineLevel="0" collapsed="false">
      <c r="A15" s="20" t="str">
        <f aca="false">IF(ISBLANK($B15),"",ROW()-2)</f>
        <v/>
      </c>
      <c r="B15" s="27"/>
      <c r="C15" s="26"/>
      <c r="D15" s="19"/>
    </row>
    <row r="16" customFormat="false" ht="12.8" hidden="false" customHeight="false" outlineLevel="0" collapsed="false">
      <c r="A16" s="20" t="str">
        <f aca="false">IF(ISBLANK($B16),"",ROW()-2)</f>
        <v/>
      </c>
      <c r="B16" s="27"/>
      <c r="C16" s="26"/>
      <c r="D16" s="19"/>
    </row>
    <row r="17" customFormat="false" ht="12.8" hidden="false" customHeight="false" outlineLevel="0" collapsed="false">
      <c r="A17" s="20" t="str">
        <f aca="false">IF(ISBLANK($B17),"",ROW()-2)</f>
        <v/>
      </c>
      <c r="B17" s="27"/>
      <c r="C17" s="26"/>
      <c r="D17" s="19"/>
    </row>
    <row r="18" customFormat="false" ht="12.8" hidden="false" customHeight="false" outlineLevel="0" collapsed="false">
      <c r="A18" s="20" t="str">
        <f aca="false">IF(ISBLANK($B18),"",ROW()-2)</f>
        <v/>
      </c>
      <c r="B18" s="27"/>
      <c r="C18" s="26"/>
      <c r="D18" s="19"/>
    </row>
    <row r="19" customFormat="false" ht="12.8" hidden="false" customHeight="false" outlineLevel="0" collapsed="false">
      <c r="A19" s="20" t="str">
        <f aca="false">IF(ISBLANK($B19),"",ROW()-2)</f>
        <v/>
      </c>
      <c r="B19" s="27"/>
      <c r="C19" s="26"/>
      <c r="D19" s="19"/>
    </row>
    <row r="20" customFormat="false" ht="12.8" hidden="false" customHeight="false" outlineLevel="0" collapsed="false">
      <c r="A20" s="28" t="str">
        <f aca="false">IF(ISBLANK($B20),"",ROW()-2)</f>
        <v/>
      </c>
      <c r="B20" s="29"/>
      <c r="C20" s="30"/>
      <c r="D20" s="19"/>
    </row>
  </sheetData>
  <mergeCells count="1">
    <mergeCell ref="D1:D20"/>
  </mergeCells>
  <dataValidations count="1">
    <dataValidation allowBlank="false" operator="equal" showDropDown="false" showErrorMessage="true" showInputMessage="false" sqref="B2:C9" type="none">
      <formula1>FileSets!$J$2:$J$41</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C15" activeCellId="0" sqref="C15"/>
    </sheetView>
  </sheetViews>
  <sheetFormatPr defaultColWidth="11.640625" defaultRowHeight="12.8" zeroHeight="false" outlineLevelRow="0" outlineLevelCol="0"/>
  <cols>
    <col collapsed="false" customWidth="true" hidden="false" outlineLevel="0" max="1" min="1" style="31" width="8.13"/>
    <col collapsed="false" customWidth="true" hidden="false" outlineLevel="0" max="2" min="2" style="32" width="20.14"/>
    <col collapsed="false" customWidth="true" hidden="false" outlineLevel="0" max="3" min="3" style="32" width="23.54"/>
    <col collapsed="false" customWidth="true" hidden="false" outlineLevel="0" max="4" min="4" style="32" width="23.98"/>
    <col collapsed="false" customWidth="true" hidden="false" outlineLevel="0" max="5" min="5" style="33" width="11.97"/>
    <col collapsed="false" customWidth="true" hidden="false" outlineLevel="0" max="6" min="6" style="32" width="13.89"/>
    <col collapsed="false" customWidth="true" hidden="false" outlineLevel="0" max="7" min="7" style="34" width="27.99"/>
    <col collapsed="false" customWidth="false" hidden="false" outlineLevel="0" max="1024" min="8" style="32" width="11.63"/>
  </cols>
  <sheetData>
    <row r="1" customFormat="false" ht="12.8" hidden="false" customHeight="false" outlineLevel="0" collapsed="false">
      <c r="A1" s="16" t="s">
        <v>46</v>
      </c>
      <c r="B1" s="17" t="s">
        <v>60</v>
      </c>
      <c r="C1" s="17" t="s">
        <v>61</v>
      </c>
      <c r="D1" s="17" t="s">
        <v>62</v>
      </c>
      <c r="E1" s="35" t="s">
        <v>63</v>
      </c>
      <c r="F1" s="17" t="s">
        <v>64</v>
      </c>
      <c r="G1" s="36" t="s">
        <v>65</v>
      </c>
      <c r="H1" s="37"/>
      <c r="I1" s="37"/>
    </row>
    <row r="2" customFormat="false" ht="12.8" hidden="false" customHeight="false" outlineLevel="0" collapsed="false">
      <c r="A2" s="20" t="n">
        <f aca="false">IF(ISBLANK($B2),"",ROW()-2)</f>
        <v>0</v>
      </c>
      <c r="B2" s="21" t="s">
        <v>66</v>
      </c>
      <c r="C2" s="21" t="s">
        <v>67</v>
      </c>
      <c r="D2" s="21" t="s">
        <v>66</v>
      </c>
      <c r="E2" s="38" t="n">
        <v>1</v>
      </c>
      <c r="F2" s="32" t="s">
        <v>68</v>
      </c>
      <c r="G2" s="39" t="n">
        <f aca="false">IF(ISBLANK($B2),"", SUMIF(FileSets!$B$1:$B$567,D2,FileSets!$G$1:$G$998))</f>
        <v>479000000</v>
      </c>
    </row>
    <row r="3" customFormat="false" ht="12.8" hidden="false" customHeight="false" outlineLevel="0" collapsed="false">
      <c r="A3" s="20" t="n">
        <f aca="false">IF(ISBLANK($B3),"",ROW()-2)</f>
        <v>1</v>
      </c>
      <c r="B3" s="21" t="s">
        <v>69</v>
      </c>
      <c r="C3" s="21" t="s">
        <v>70</v>
      </c>
      <c r="D3" s="21" t="s">
        <v>69</v>
      </c>
      <c r="E3" s="33" t="n">
        <v>1</v>
      </c>
      <c r="F3" s="32" t="s">
        <v>68</v>
      </c>
      <c r="G3" s="39" t="n">
        <f aca="false">IF(ISBLANK($B3),"", SUMIF(FileSets!$B$1:$B$567,D3,FileSets!$G$1:$G$998))</f>
        <v>41000000000</v>
      </c>
    </row>
    <row r="4" customFormat="false" ht="12.8" hidden="false" customHeight="false" outlineLevel="0" collapsed="false">
      <c r="A4" s="20" t="n">
        <f aca="false">IF(ISBLANK($B4),"",ROW()-2)</f>
        <v>2</v>
      </c>
      <c r="B4" s="21" t="s">
        <v>71</v>
      </c>
      <c r="C4" s="21" t="s">
        <v>72</v>
      </c>
      <c r="D4" s="21" t="s">
        <v>71</v>
      </c>
      <c r="E4" s="38" t="n">
        <v>1</v>
      </c>
      <c r="F4" s="32" t="s">
        <v>68</v>
      </c>
      <c r="G4" s="39" t="n">
        <f aca="false">IF(ISBLANK($B4),"", SUMIF(FileSets!$B$1:$B$567,D4,FileSets!$G$1:$G$998))</f>
        <v>664000</v>
      </c>
    </row>
    <row r="5" customFormat="false" ht="12.8" hidden="false" customHeight="false" outlineLevel="0" collapsed="false">
      <c r="A5" s="20" t="n">
        <f aca="false">IF(ISBLANK($B5),"",ROW()-2)</f>
        <v>3</v>
      </c>
      <c r="B5" s="21" t="s">
        <v>73</v>
      </c>
      <c r="C5" s="21" t="s">
        <v>70</v>
      </c>
      <c r="D5" s="21" t="s">
        <v>73</v>
      </c>
      <c r="E5" s="38" t="n">
        <v>1</v>
      </c>
      <c r="F5" s="32" t="s">
        <v>68</v>
      </c>
      <c r="G5" s="39" t="n">
        <f aca="false">IF(ISBLANK($B5),"", SUMIF(FileSets!$B$1:$B$567,D5,FileSets!$G$1:$G$998))</f>
        <v>10292360000</v>
      </c>
    </row>
    <row r="6" customFormat="false" ht="12.8" hidden="false" customHeight="false" outlineLevel="0" collapsed="false">
      <c r="A6" s="20" t="n">
        <f aca="false">IF(ISBLANK($B6),"",ROW()-2)</f>
        <v>4</v>
      </c>
      <c r="B6" s="21" t="s">
        <v>74</v>
      </c>
      <c r="C6" s="21" t="s">
        <v>70</v>
      </c>
      <c r="D6" s="21" t="s">
        <v>74</v>
      </c>
      <c r="E6" s="38" t="n">
        <v>1</v>
      </c>
      <c r="F6" s="32" t="s">
        <v>68</v>
      </c>
      <c r="G6" s="39" t="n">
        <f aca="false">IF(ISBLANK($B6),"", SUMIF(FileSets!$B$1:$B$567,D6,FileSets!$G$1:$G$998))</f>
        <v>11000000000</v>
      </c>
    </row>
    <row r="7" customFormat="false" ht="12.8" hidden="false" customHeight="false" outlineLevel="0" collapsed="false">
      <c r="A7" s="20" t="n">
        <f aca="false">IF(ISBLANK($B7),"",ROW()-2)</f>
        <v>5</v>
      </c>
      <c r="B7" s="21" t="s">
        <v>75</v>
      </c>
      <c r="C7" s="21" t="s">
        <v>72</v>
      </c>
      <c r="D7" s="21" t="s">
        <v>75</v>
      </c>
      <c r="E7" s="33" t="n">
        <v>1</v>
      </c>
      <c r="F7" s="32" t="s">
        <v>68</v>
      </c>
      <c r="G7" s="39" t="n">
        <f aca="false">IF(ISBLANK($B7),"", SUMIF(FileSets!$B$1:$B$567,D7,FileSets!$G$1:$G$998))</f>
        <v>9454724000</v>
      </c>
    </row>
    <row r="8" customFormat="false" ht="12.8" hidden="false" customHeight="false" outlineLevel="0" collapsed="false">
      <c r="A8" s="20" t="n">
        <f aca="false">IF(ISBLANK($B8),"",ROW()-2)</f>
        <v>6</v>
      </c>
      <c r="B8" s="21" t="s">
        <v>76</v>
      </c>
      <c r="C8" s="21" t="s">
        <v>77</v>
      </c>
      <c r="D8" s="21" t="s">
        <v>76</v>
      </c>
      <c r="E8" s="38" t="n">
        <v>1</v>
      </c>
      <c r="F8" s="32" t="s">
        <v>68</v>
      </c>
      <c r="G8" s="39" t="n">
        <f aca="false">IF(ISBLANK($B8),"", SUMIF(FileSets!$B$1:$B$567,D8,FileSets!$G$1:$G$998))</f>
        <v>79596000</v>
      </c>
    </row>
    <row r="9" customFormat="false" ht="12.8" hidden="false" customHeight="false" outlineLevel="0" collapsed="false">
      <c r="A9" s="20" t="n">
        <f aca="false">IF(ISBLANK($B9),"",ROW()-2)</f>
        <v>7</v>
      </c>
      <c r="B9" s="21" t="s">
        <v>78</v>
      </c>
      <c r="C9" s="21" t="s">
        <v>79</v>
      </c>
      <c r="D9" s="21" t="s">
        <v>80</v>
      </c>
      <c r="E9" s="38" t="n">
        <v>1</v>
      </c>
      <c r="F9" s="32" t="s">
        <v>68</v>
      </c>
      <c r="G9" s="39" t="n">
        <f aca="false">IF(ISBLANK($B9),"", SUMIF(FileSets!$B$1:$B$567,D9,FileSets!$G$1:$G$998))</f>
        <v>9600000</v>
      </c>
    </row>
    <row r="10" customFormat="false" ht="12.8" hidden="false" customHeight="false" outlineLevel="0" collapsed="false">
      <c r="A10" s="20" t="n">
        <f aca="false">IF(ISBLANK($B10),"",ROW()-2)</f>
        <v>8</v>
      </c>
      <c r="B10" s="21" t="s">
        <v>81</v>
      </c>
      <c r="C10" s="21" t="s">
        <v>82</v>
      </c>
      <c r="D10" s="21" t="s">
        <v>81</v>
      </c>
      <c r="E10" s="38" t="n">
        <v>2</v>
      </c>
      <c r="F10" s="32" t="s">
        <v>83</v>
      </c>
      <c r="G10" s="39" t="n">
        <f aca="false">IF(ISBLANK($B10),"", SUMIF(FileSets!$B$1:$B$567,D10,FileSets!$G$1:$G$998))</f>
        <v>1721148000</v>
      </c>
    </row>
    <row r="11" customFormat="false" ht="12.8" hidden="false" customHeight="false" outlineLevel="0" collapsed="false">
      <c r="A11" s="20" t="n">
        <f aca="false">IF(ISBLANK($B11),"",ROW()-2)</f>
        <v>9</v>
      </c>
      <c r="B11" s="21" t="s">
        <v>84</v>
      </c>
      <c r="C11" s="21" t="s">
        <v>85</v>
      </c>
      <c r="D11" s="21" t="s">
        <v>84</v>
      </c>
      <c r="E11" s="38" t="n">
        <v>1</v>
      </c>
      <c r="F11" s="32" t="s">
        <v>31</v>
      </c>
      <c r="G11" s="39" t="n">
        <f aca="false">IF(ISBLANK($B11),"", SUMIF(FileSets!$B$1:$B$567,D11,FileSets!$G$1:$G$998))</f>
        <v>22155140000</v>
      </c>
    </row>
    <row r="12" customFormat="false" ht="12.8" hidden="false" customHeight="false" outlineLevel="0" collapsed="false">
      <c r="A12" s="20" t="n">
        <f aca="false">IF(ISBLANK($B12),"",ROW()-2)</f>
        <v>10</v>
      </c>
      <c r="B12" s="21" t="s">
        <v>86</v>
      </c>
      <c r="C12" s="21" t="s">
        <v>87</v>
      </c>
      <c r="D12" s="21" t="s">
        <v>88</v>
      </c>
      <c r="E12" s="38" t="n">
        <v>2</v>
      </c>
      <c r="F12" s="32" t="s">
        <v>83</v>
      </c>
      <c r="G12" s="39" t="n">
        <f aca="false">IF(ISBLANK($B12),"", SUMIF(FileSets!$B$1:$B$567,D12,FileSets!$G$1:$G$998))</f>
        <v>22024000000</v>
      </c>
    </row>
    <row r="13" customFormat="false" ht="12.8" hidden="false" customHeight="false" outlineLevel="0" collapsed="false">
      <c r="A13" s="20" t="n">
        <f aca="false">IF(ISBLANK($B13),"",ROW()-2)</f>
        <v>11</v>
      </c>
      <c r="B13" s="21" t="s">
        <v>89</v>
      </c>
      <c r="C13" s="21" t="s">
        <v>67</v>
      </c>
      <c r="D13" s="21" t="s">
        <v>89</v>
      </c>
      <c r="E13" s="38" t="n">
        <v>1</v>
      </c>
      <c r="F13" s="32" t="s">
        <v>31</v>
      </c>
      <c r="G13" s="39" t="n">
        <f aca="false">IF(ISBLANK($B13),"", SUMIF(FileSets!$B$1:$B$567,D13,FileSets!$G$1:$G$998))</f>
        <v>151792000</v>
      </c>
    </row>
    <row r="14" customFormat="false" ht="12.8" hidden="false" customHeight="false" outlineLevel="0" collapsed="false">
      <c r="A14" s="20" t="n">
        <f aca="false">IF(ISBLANK($B14),"",ROW()-2)</f>
        <v>12</v>
      </c>
      <c r="B14" s="21" t="s">
        <v>90</v>
      </c>
      <c r="C14" s="21" t="s">
        <v>87</v>
      </c>
      <c r="D14" s="21" t="s">
        <v>90</v>
      </c>
      <c r="E14" s="38" t="n">
        <v>2</v>
      </c>
      <c r="F14" s="32" t="s">
        <v>83</v>
      </c>
      <c r="G14" s="39" t="n">
        <f aca="false">IF(ISBLANK($B14),"", SUMIF(FileSets!$B$1:$B$567,D14,FileSets!$G$1:$G$998))</f>
        <v>86000000</v>
      </c>
    </row>
    <row r="15" customFormat="false" ht="12.8" hidden="false" customHeight="false" outlineLevel="0" collapsed="false">
      <c r="A15" s="20" t="n">
        <f aca="false">IF(ISBLANK($B15),"",ROW()-2)</f>
        <v>13</v>
      </c>
      <c r="B15" s="21" t="s">
        <v>91</v>
      </c>
      <c r="C15" s="21" t="s">
        <v>67</v>
      </c>
      <c r="D15" s="21" t="s">
        <v>91</v>
      </c>
      <c r="E15" s="38" t="n">
        <v>2</v>
      </c>
      <c r="F15" s="32" t="s">
        <v>83</v>
      </c>
      <c r="G15" s="39" t="n">
        <f aca="false">IF(ISBLANK($B15),"", SUMIF(FileSets!$B$1:$B$567,D15,FileSets!$G$1:$G$998))</f>
        <v>4284964000</v>
      </c>
    </row>
    <row r="16" customFormat="false" ht="12.8" hidden="false" customHeight="false" outlineLevel="0" collapsed="false">
      <c r="A16" s="20" t="n">
        <f aca="false">IF(ISBLANK($B16),"",ROW()-2)</f>
        <v>14</v>
      </c>
      <c r="B16" s="21" t="s">
        <v>92</v>
      </c>
      <c r="C16" s="21" t="s">
        <v>67</v>
      </c>
      <c r="D16" s="21" t="s">
        <v>92</v>
      </c>
      <c r="E16" s="38" t="n">
        <v>2</v>
      </c>
      <c r="F16" s="32" t="s">
        <v>83</v>
      </c>
      <c r="G16" s="39" t="n">
        <f aca="false">IF(ISBLANK($B16),"", SUMIF(FileSets!$B$1:$B$567,D16,FileSets!$G$1:$G$998))</f>
        <v>21052000</v>
      </c>
    </row>
    <row r="17" customFormat="false" ht="12.8" hidden="false" customHeight="false" outlineLevel="0" collapsed="false">
      <c r="A17" s="20" t="n">
        <f aca="false">IF(ISBLANK($B17),"",ROW()-2)</f>
        <v>15</v>
      </c>
      <c r="B17" s="21" t="s">
        <v>93</v>
      </c>
      <c r="C17" s="21" t="s">
        <v>85</v>
      </c>
      <c r="D17" s="21" t="s">
        <v>93</v>
      </c>
      <c r="E17" s="38" t="n">
        <v>1</v>
      </c>
      <c r="F17" s="32" t="s">
        <v>83</v>
      </c>
      <c r="G17" s="39" t="n">
        <f aca="false">IF(ISBLANK($B17),"", SUMIF(FileSets!$B$1:$B$567,D17,FileSets!$G$1:$G$998))</f>
        <v>1141084000</v>
      </c>
    </row>
    <row r="18" customFormat="false" ht="12.8" hidden="false" customHeight="false" outlineLevel="0" collapsed="false">
      <c r="A18" s="20" t="n">
        <f aca="false">IF(ISBLANK($B18),"",ROW()-2)</f>
        <v>16</v>
      </c>
      <c r="B18" s="21" t="s">
        <v>94</v>
      </c>
      <c r="C18" s="21" t="s">
        <v>67</v>
      </c>
      <c r="D18" s="21" t="s">
        <v>94</v>
      </c>
      <c r="E18" s="38" t="n">
        <v>1</v>
      </c>
      <c r="F18" s="32" t="s">
        <v>83</v>
      </c>
      <c r="G18" s="39" t="n">
        <f aca="false">IF(ISBLANK($B18),"", SUMIF(FileSets!$B$1:$B$567,D18,FileSets!$G$1:$G$998))</f>
        <v>3539000000</v>
      </c>
    </row>
    <row r="19" customFormat="false" ht="12.8" hidden="false" customHeight="false" outlineLevel="0" collapsed="false">
      <c r="A19" s="20" t="n">
        <f aca="false">IF(ISBLANK($B19),"",ROW()-2)</f>
        <v>17</v>
      </c>
      <c r="B19" s="21" t="s">
        <v>95</v>
      </c>
      <c r="C19" s="21" t="s">
        <v>67</v>
      </c>
      <c r="D19" s="21" t="s">
        <v>95</v>
      </c>
      <c r="E19" s="38" t="n">
        <v>1</v>
      </c>
      <c r="F19" s="32" t="s">
        <v>83</v>
      </c>
      <c r="G19" s="39" t="n">
        <f aca="false">IF(ISBLANK($B19),"", SUMIF(FileSets!$B$1:$B$567,D19,FileSets!$G$1:$G$998))</f>
        <v>2960544000</v>
      </c>
    </row>
    <row r="20" customFormat="false" ht="12.8" hidden="false" customHeight="false" outlineLevel="0" collapsed="false">
      <c r="A20" s="20" t="n">
        <f aca="false">IF(ISBLANK($B20),"",ROW()-2)</f>
        <v>18</v>
      </c>
      <c r="B20" s="21" t="s">
        <v>86</v>
      </c>
      <c r="C20" s="21" t="s">
        <v>87</v>
      </c>
      <c r="D20" s="21" t="s">
        <v>86</v>
      </c>
      <c r="E20" s="38" t="n">
        <v>4</v>
      </c>
      <c r="F20" s="32" t="s">
        <v>96</v>
      </c>
      <c r="G20" s="39" t="n">
        <f aca="false">IF(ISBLANK($B20),"", SUMIF(FileSets!$B$1:$B$567,D20,FileSets!$G$1:$G$998))</f>
        <v>229600000</v>
      </c>
    </row>
    <row r="21" customFormat="false" ht="12.8" hidden="false" customHeight="false" outlineLevel="0" collapsed="false">
      <c r="A21" s="20" t="n">
        <f aca="false">IF(ISBLANK($B21),"",ROW()-2)</f>
        <v>19</v>
      </c>
      <c r="B21" s="21" t="s">
        <v>97</v>
      </c>
      <c r="C21" s="21" t="s">
        <v>67</v>
      </c>
      <c r="D21" s="21" t="s">
        <v>97</v>
      </c>
      <c r="E21" s="38" t="n">
        <v>2</v>
      </c>
      <c r="F21" s="32" t="s">
        <v>98</v>
      </c>
      <c r="G21" s="39" t="n">
        <f aca="false">IF(ISBLANK($B21),"", SUMIF(FileSets!$B$1:$B$567,D21,FileSets!$G$1:$G$998))</f>
        <v>7330000000</v>
      </c>
    </row>
    <row r="22" customFormat="false" ht="12.8" hidden="false" customHeight="false" outlineLevel="0" collapsed="false">
      <c r="A22" s="20" t="n">
        <f aca="false">IF(ISBLANK($B22),"",ROW()-2)</f>
        <v>20</v>
      </c>
      <c r="B22" s="21" t="s">
        <v>99</v>
      </c>
      <c r="C22" s="21" t="s">
        <v>87</v>
      </c>
      <c r="D22" s="21" t="s">
        <v>99</v>
      </c>
      <c r="E22" s="38" t="n">
        <v>3</v>
      </c>
      <c r="F22" s="32" t="s">
        <v>98</v>
      </c>
      <c r="G22" s="39" t="n">
        <f aca="false">IF(ISBLANK($B22),"", SUMIF(FileSets!$B$1:$B$567,D22,FileSets!$G$1:$G$998))</f>
        <v>643644000</v>
      </c>
    </row>
    <row r="23" customFormat="false" ht="12.8" hidden="false" customHeight="false" outlineLevel="0" collapsed="false">
      <c r="A23" s="20" t="n">
        <f aca="false">IF(ISBLANK($B23),"",ROW()-2)</f>
        <v>21</v>
      </c>
      <c r="B23" s="21" t="s">
        <v>100</v>
      </c>
      <c r="C23" s="21" t="s">
        <v>87</v>
      </c>
      <c r="D23" s="21" t="s">
        <v>100</v>
      </c>
      <c r="E23" s="38" t="n">
        <v>4</v>
      </c>
      <c r="F23" s="32" t="s">
        <v>96</v>
      </c>
      <c r="G23" s="39" t="n">
        <f aca="false">IF(ISBLANK($B23),"", SUMIF(FileSets!$B$1:$B$567,D23,FileSets!$G$1:$G$998))</f>
        <v>1400000000</v>
      </c>
    </row>
    <row r="24" customFormat="false" ht="12.8" hidden="false" customHeight="false" outlineLevel="0" collapsed="false">
      <c r="A24" s="20" t="n">
        <f aca="false">IF(ISBLANK($B24),"",ROW()-2)</f>
        <v>22</v>
      </c>
      <c r="B24" s="21" t="s">
        <v>101</v>
      </c>
      <c r="C24" s="21" t="s">
        <v>87</v>
      </c>
      <c r="D24" s="21" t="s">
        <v>101</v>
      </c>
      <c r="E24" s="38" t="n">
        <v>3</v>
      </c>
      <c r="F24" s="32" t="s">
        <v>98</v>
      </c>
      <c r="G24" s="39" t="n">
        <f aca="false">IF(ISBLANK($B24),"", SUMIF(FileSets!$B$1:$B$567,D24,FileSets!$G$1:$G$998))</f>
        <v>250000000</v>
      </c>
    </row>
    <row r="25" customFormat="false" ht="12.8" hidden="false" customHeight="false" outlineLevel="0" collapsed="false">
      <c r="A25" s="20" t="n">
        <f aca="false">IF(ISBLANK($B25),"",ROW()-2)</f>
        <v>23</v>
      </c>
      <c r="B25" s="21" t="s">
        <v>102</v>
      </c>
      <c r="C25" s="21" t="s">
        <v>67</v>
      </c>
      <c r="D25" s="21" t="s">
        <v>102</v>
      </c>
      <c r="E25" s="38" t="n">
        <v>1</v>
      </c>
      <c r="F25" s="32" t="s">
        <v>83</v>
      </c>
      <c r="G25" s="39" t="n">
        <f aca="false">IF(ISBLANK($B25),"", SUMIF(FileSets!$B$1:$B$567,D25,FileSets!$G$1:$G$998))</f>
        <v>2970068000</v>
      </c>
    </row>
    <row r="26" customFormat="false" ht="12.8" hidden="false" customHeight="false" outlineLevel="0" collapsed="false">
      <c r="A26" s="20" t="n">
        <f aca="false">IF(ISBLANK($B26),"",ROW()-2)</f>
        <v>24</v>
      </c>
      <c r="B26" s="21" t="s">
        <v>103</v>
      </c>
      <c r="C26" s="21" t="s">
        <v>87</v>
      </c>
      <c r="D26" s="21" t="s">
        <v>103</v>
      </c>
      <c r="E26" s="38" t="n">
        <v>3</v>
      </c>
      <c r="F26" s="32" t="s">
        <v>96</v>
      </c>
      <c r="G26" s="39" t="n">
        <f aca="false">IF(ISBLANK($B26),"", SUMIF(FileSets!$B$1:$B$567,D26,FileSets!$G$1:$G$998))</f>
        <v>5236300000</v>
      </c>
    </row>
    <row r="27" customFormat="false" ht="12.8" hidden="false" customHeight="false" outlineLevel="0" collapsed="false">
      <c r="A27" s="20" t="n">
        <f aca="false">IF(ISBLANK($B27),"",ROW()-2)</f>
        <v>25</v>
      </c>
      <c r="B27" s="21" t="s">
        <v>104</v>
      </c>
      <c r="C27" s="21" t="s">
        <v>105</v>
      </c>
      <c r="D27" s="21" t="s">
        <v>104</v>
      </c>
      <c r="E27" s="38" t="n">
        <v>1</v>
      </c>
      <c r="F27" s="32" t="s">
        <v>68</v>
      </c>
      <c r="G27" s="39" t="n">
        <f aca="false">IF(ISBLANK($B27),"", SUMIF(FileSets!$B$1:$B$567,D27,FileSets!$G$1:$G$998))</f>
        <v>450728000000</v>
      </c>
    </row>
    <row r="28" customFormat="false" ht="12.8" hidden="false" customHeight="false" outlineLevel="0" collapsed="false">
      <c r="A28" s="20" t="n">
        <f aca="false">IF(ISBLANK($B28),"",ROW()-2)</f>
        <v>26</v>
      </c>
      <c r="B28" s="21" t="s">
        <v>106</v>
      </c>
      <c r="C28" s="21" t="s">
        <v>107</v>
      </c>
      <c r="D28" s="21" t="s">
        <v>106</v>
      </c>
      <c r="E28" s="38" t="n">
        <v>2</v>
      </c>
      <c r="F28" s="32" t="s">
        <v>83</v>
      </c>
      <c r="G28" s="39" t="n">
        <f aca="false">IF(ISBLANK($B28),"", SUMIF(FileSets!$B$1:$B$567,D28,FileSets!$G$1:$G$998))</f>
        <v>505000000</v>
      </c>
    </row>
    <row r="29" customFormat="false" ht="12.8" hidden="false" customHeight="false" outlineLevel="0" collapsed="false">
      <c r="A29" s="20" t="n">
        <f aca="false">IF(ISBLANK($B29),"",ROW()-2)</f>
        <v>27</v>
      </c>
      <c r="B29" s="21" t="s">
        <v>108</v>
      </c>
      <c r="C29" s="21" t="s">
        <v>85</v>
      </c>
      <c r="D29" s="21" t="s">
        <v>108</v>
      </c>
      <c r="E29" s="38" t="n">
        <v>2</v>
      </c>
      <c r="F29" s="32" t="s">
        <v>83</v>
      </c>
      <c r="G29" s="39" t="n">
        <f aca="false">IF(ISBLANK($B29),"", SUMIF(FileSets!$B$1:$B$567,D29,FileSets!$G$1:$G$998))</f>
        <v>432000000</v>
      </c>
    </row>
    <row r="30" customFormat="false" ht="12.8" hidden="false" customHeight="false" outlineLevel="0" collapsed="false">
      <c r="A30" s="20" t="n">
        <f aca="false">IF(ISBLANK($B30),"",ROW()-2)</f>
        <v>28</v>
      </c>
      <c r="B30" s="21" t="s">
        <v>109</v>
      </c>
      <c r="C30" s="21" t="s">
        <v>110</v>
      </c>
      <c r="D30" s="21" t="s">
        <v>109</v>
      </c>
      <c r="E30" s="38" t="n">
        <v>1</v>
      </c>
      <c r="F30" s="32" t="s">
        <v>31</v>
      </c>
      <c r="G30" s="39" t="n">
        <f aca="false">IF(ISBLANK($B30),"", SUMIF(FileSets!$B$1:$B$567,D30,FileSets!$G$1:$G$998))</f>
        <v>146626004000</v>
      </c>
    </row>
    <row r="31" customFormat="false" ht="12.8" hidden="false" customHeight="false" outlineLevel="0" collapsed="false">
      <c r="A31" s="20" t="n">
        <f aca="false">IF(ISBLANK($B31),"",ROW()-2)</f>
        <v>29</v>
      </c>
      <c r="B31" s="21" t="s">
        <v>111</v>
      </c>
      <c r="C31" s="21" t="s">
        <v>112</v>
      </c>
      <c r="D31" s="21" t="s">
        <v>111</v>
      </c>
      <c r="E31" s="38" t="n">
        <v>2</v>
      </c>
      <c r="F31" s="32" t="s">
        <v>31</v>
      </c>
      <c r="G31" s="39" t="n">
        <f aca="false">IF(ISBLANK($B31),"", SUMIF(FileSets!$B$1:$B$567,D31,FileSets!$G$1:$G$998))</f>
        <v>29937164000</v>
      </c>
    </row>
    <row r="32" customFormat="false" ht="12.8" hidden="false" customHeight="false" outlineLevel="0" collapsed="false">
      <c r="A32" s="20" t="n">
        <f aca="false">IF(ISBLANK($B32),"",ROW()-2)</f>
        <v>30</v>
      </c>
      <c r="B32" s="21" t="s">
        <v>113</v>
      </c>
      <c r="C32" s="21" t="s">
        <v>107</v>
      </c>
      <c r="D32" s="21" t="s">
        <v>113</v>
      </c>
      <c r="E32" s="38" t="n">
        <v>3</v>
      </c>
      <c r="F32" s="32" t="s">
        <v>98</v>
      </c>
      <c r="G32" s="39" t="n">
        <f aca="false">IF(ISBLANK($B32),"", SUMIF(FileSets!$B$1:$B$567,D32,FileSets!$G$1:$G$998))</f>
        <v>71930080000</v>
      </c>
    </row>
    <row r="33" customFormat="false" ht="12.8" hidden="false" customHeight="false" outlineLevel="0" collapsed="false">
      <c r="A33" s="20" t="n">
        <f aca="false">IF(ISBLANK($B33),"",ROW()-2)</f>
        <v>31</v>
      </c>
      <c r="B33" s="21" t="s">
        <v>114</v>
      </c>
      <c r="C33" s="21" t="s">
        <v>107</v>
      </c>
      <c r="D33" s="21" t="s">
        <v>114</v>
      </c>
      <c r="E33" s="33" t="n">
        <v>2</v>
      </c>
      <c r="F33" s="32" t="s">
        <v>83</v>
      </c>
      <c r="G33" s="39" t="n">
        <f aca="false">IF(ISBLANK($B33),"", SUMIF(FileSets!$B$1:$B$567,D33,FileSets!$G$1:$G$998))</f>
        <v>966533508000</v>
      </c>
    </row>
    <row r="34" customFormat="false" ht="12.8" hidden="false" customHeight="false" outlineLevel="0" collapsed="false">
      <c r="A34" s="20" t="n">
        <f aca="false">IF(ISBLANK($B34),"",ROW()-2)</f>
        <v>32</v>
      </c>
      <c r="B34" s="21" t="s">
        <v>115</v>
      </c>
      <c r="C34" s="21" t="s">
        <v>67</v>
      </c>
      <c r="D34" s="21" t="s">
        <v>115</v>
      </c>
      <c r="E34" s="38" t="n">
        <v>3</v>
      </c>
      <c r="F34" s="32" t="s">
        <v>96</v>
      </c>
      <c r="G34" s="39" t="n">
        <f aca="false">IF(ISBLANK($B34),"", SUMIF(FileSets!$B$1:$B$567,D34,FileSets!$G$1:$G$998))</f>
        <v>4287232000</v>
      </c>
    </row>
    <row r="35" customFormat="false" ht="12.8" hidden="false" customHeight="false" outlineLevel="0" collapsed="false">
      <c r="A35" s="20" t="n">
        <f aca="false">IF(ISBLANK($B35),"",ROW()-2)</f>
        <v>33</v>
      </c>
      <c r="B35" s="21" t="s">
        <v>116</v>
      </c>
      <c r="C35" s="21" t="s">
        <v>85</v>
      </c>
      <c r="D35" s="21" t="s">
        <v>116</v>
      </c>
      <c r="E35" s="33" t="n">
        <v>3</v>
      </c>
      <c r="F35" s="32" t="s">
        <v>83</v>
      </c>
      <c r="G35" s="39" t="n">
        <f aca="false">IF(ISBLANK($B35),"", SUMIF(FileSets!$B$1:$B$567,D35,FileSets!$G$1:$G$998))</f>
        <v>99309864000</v>
      </c>
    </row>
    <row r="36" customFormat="false" ht="12.8" hidden="false" customHeight="false" outlineLevel="0" collapsed="false">
      <c r="A36" s="20" t="n">
        <f aca="false">IF(ISBLANK($B36),"",ROW()-2)</f>
        <v>34</v>
      </c>
      <c r="B36" s="21" t="s">
        <v>117</v>
      </c>
      <c r="C36" s="21" t="s">
        <v>72</v>
      </c>
      <c r="D36" s="21" t="s">
        <v>117</v>
      </c>
      <c r="E36" s="33" t="n">
        <v>1</v>
      </c>
      <c r="F36" s="32" t="s">
        <v>68</v>
      </c>
      <c r="G36" s="39" t="n">
        <f aca="false">IF(ISBLANK($B36),"", SUMIF(FileSets!$B$1:$B$567,D36,FileSets!$G$1:$G$998))</f>
        <v>350000900000</v>
      </c>
    </row>
    <row r="37" customFormat="false" ht="12.8" hidden="false" customHeight="false" outlineLevel="0" collapsed="false">
      <c r="A37" s="20" t="str">
        <f aca="false">IF(ISBLANK($B37),"",ROW()-2)</f>
        <v/>
      </c>
      <c r="B37" s="21"/>
      <c r="C37" s="21"/>
      <c r="D37" s="21"/>
      <c r="G37" s="39" t="str">
        <f aca="false">IF(ISBLANK($B37),"", SUMIF(FileSets!$B$1:$B$567,D37,FileSets!$G$1:$G$998))</f>
        <v/>
      </c>
    </row>
    <row r="38" customFormat="false" ht="12.8" hidden="false" customHeight="false" outlineLevel="0" collapsed="false">
      <c r="A38" s="20" t="str">
        <f aca="false">IF(ISBLANK($B38),"",ROW()-2)</f>
        <v/>
      </c>
      <c r="B38" s="21"/>
      <c r="C38" s="21"/>
      <c r="D38" s="21"/>
      <c r="G38" s="39" t="str">
        <f aca="false">IF(ISBLANK($B38),"", SUMIF(FileSets!$B$1:$B$567,D38,FileSets!$G$1:$G$998))</f>
        <v/>
      </c>
    </row>
    <row r="39" customFormat="false" ht="12.8" hidden="false" customHeight="false" outlineLevel="0" collapsed="false">
      <c r="A39" s="20" t="str">
        <f aca="false">IF(ISBLANK($B39),"",ROW()-2)</f>
        <v/>
      </c>
      <c r="B39" s="21"/>
      <c r="C39" s="21"/>
      <c r="D39" s="21"/>
      <c r="G39" s="39" t="str">
        <f aca="false">IF(ISBLANK($B39),"", SUMIF(FileSets!$B$1:$B$567,D39,FileSets!$G$1:$G$998))</f>
        <v/>
      </c>
    </row>
    <row r="40" customFormat="false" ht="12.8" hidden="false" customHeight="false" outlineLevel="0" collapsed="false">
      <c r="A40" s="20" t="str">
        <f aca="false">IF(ISBLANK($B40),"",ROW()-2)</f>
        <v/>
      </c>
      <c r="B40" s="21"/>
      <c r="C40" s="21"/>
      <c r="D40" s="21"/>
      <c r="G40" s="39" t="str">
        <f aca="false">IF(ISBLANK($B40),"", SUMIF(FileSets!$B$1:$B$567,D40,FileSets!$G$1:$G$998))</f>
        <v/>
      </c>
    </row>
    <row r="41" customFormat="false" ht="12.8" hidden="false" customHeight="false" outlineLevel="0" collapsed="false">
      <c r="A41" s="20" t="str">
        <f aca="false">IF(ISBLANK($B41),"",ROW()-2)</f>
        <v/>
      </c>
      <c r="B41" s="21"/>
      <c r="C41" s="21"/>
      <c r="D41" s="21"/>
      <c r="G41" s="39" t="str">
        <f aca="false">IF(ISBLANK($B41),"", SUMIF(FileSets!$B$1:$B$567,D41,FileSets!$G$1:$G$998))</f>
        <v/>
      </c>
    </row>
    <row r="42" customFormat="false" ht="12.8" hidden="false" customHeight="false" outlineLevel="0" collapsed="false">
      <c r="A42" s="20" t="str">
        <f aca="false">IF(ISBLANK($B42),"",ROW()-2)</f>
        <v/>
      </c>
      <c r="B42" s="21"/>
      <c r="C42" s="21"/>
      <c r="D42" s="21"/>
      <c r="G42" s="39" t="str">
        <f aca="false">IF(ISBLANK($B42),"", SUMIF(FileSets!$B$1:$B$567,D42,FileSets!$G$1:$G$998))</f>
        <v/>
      </c>
    </row>
    <row r="43" customFormat="false" ht="12.8" hidden="false" customHeight="false" outlineLevel="0" collapsed="false">
      <c r="A43" s="20" t="str">
        <f aca="false">IF(ISBLANK($B43),"",ROW()-2)</f>
        <v/>
      </c>
      <c r="B43" s="21"/>
      <c r="C43" s="21"/>
      <c r="D43" s="21"/>
      <c r="G43" s="39" t="str">
        <f aca="false">IF(ISBLANK($B43),"", SUMIF(FileSets!$B$1:$B$567,D43,FileSets!$G$1:$G$998))</f>
        <v/>
      </c>
    </row>
    <row r="44" customFormat="false" ht="12.8" hidden="false" customHeight="false" outlineLevel="0" collapsed="false">
      <c r="A44" s="20" t="str">
        <f aca="false">IF(ISBLANK($B44),"",ROW()-2)</f>
        <v/>
      </c>
      <c r="B44" s="21"/>
      <c r="C44" s="21"/>
      <c r="D44" s="21"/>
      <c r="G44" s="39" t="str">
        <f aca="false">IF(ISBLANK($B44),"", SUMIF(FileSets!$B$1:$B$567,D44,FileSets!$G$1:$G$998))</f>
        <v/>
      </c>
    </row>
    <row r="45" customFormat="false" ht="12.8" hidden="false" customHeight="false" outlineLevel="0" collapsed="false">
      <c r="A45" s="20" t="str">
        <f aca="false">IF(ISBLANK($B45),"",ROW()-2)</f>
        <v/>
      </c>
      <c r="B45" s="21"/>
      <c r="C45" s="21"/>
      <c r="D45" s="21"/>
      <c r="G45" s="39" t="str">
        <f aca="false">IF(ISBLANK($B45),"", SUMIF(FileSets!$B$1:$B$567,D45,FileSets!$G$1:$G$998))</f>
        <v/>
      </c>
    </row>
    <row r="46" customFormat="false" ht="12.8" hidden="false" customHeight="false" outlineLevel="0" collapsed="false">
      <c r="A46" s="20" t="str">
        <f aca="false">IF(ISBLANK($B46),"",ROW()-2)</f>
        <v/>
      </c>
      <c r="B46" s="21"/>
      <c r="C46" s="21"/>
      <c r="D46" s="21"/>
      <c r="G46" s="39" t="str">
        <f aca="false">IF(ISBLANK($B46),"", SUMIF(FileSets!$B$1:$B$567,D46,FileSets!$G$1:$G$998))</f>
        <v/>
      </c>
    </row>
    <row r="47" customFormat="false" ht="12.8" hidden="false" customHeight="false" outlineLevel="0" collapsed="false">
      <c r="A47" s="20" t="str">
        <f aca="false">IF(ISBLANK($B47),"",ROW()-2)</f>
        <v/>
      </c>
      <c r="B47" s="21"/>
      <c r="C47" s="21"/>
      <c r="D47" s="21"/>
      <c r="G47" s="39" t="str">
        <f aca="false">IF(ISBLANK($B47),"", SUMIF(FileSets!$B$1:$B$567,D47,FileSets!$G$1:$G$998))</f>
        <v/>
      </c>
    </row>
    <row r="48" customFormat="false" ht="12.8" hidden="false" customHeight="false" outlineLevel="0" collapsed="false">
      <c r="A48" s="20" t="str">
        <f aca="false">IF(ISBLANK($B48),"",ROW()-2)</f>
        <v/>
      </c>
      <c r="B48" s="21"/>
      <c r="C48" s="21"/>
      <c r="D48" s="21"/>
      <c r="G48" s="39" t="str">
        <f aca="false">IF(ISBLANK($B48),"", SUMIF(FileSets!$B$1:$B$567,D48,FileSets!$G$1:$G$998))</f>
        <v/>
      </c>
    </row>
    <row r="49" customFormat="false" ht="12.8" hidden="false" customHeight="false" outlineLevel="0" collapsed="false">
      <c r="A49" s="20" t="str">
        <f aca="false">IF(ISBLANK($B49),"",ROW()-2)</f>
        <v/>
      </c>
      <c r="B49" s="21"/>
      <c r="C49" s="21"/>
      <c r="D49" s="21"/>
      <c r="G49" s="39" t="str">
        <f aca="false">IF(ISBLANK($B49),"", SUMIF(FileSets!$B$1:$B$567,D49,FileSets!$G$1:$G$998))</f>
        <v/>
      </c>
    </row>
    <row r="50" customFormat="false" ht="12.8" hidden="false" customHeight="false" outlineLevel="0" collapsed="false">
      <c r="A50" s="20" t="str">
        <f aca="false">IF(ISBLANK($B50),"",ROW()-2)</f>
        <v/>
      </c>
      <c r="B50" s="21"/>
      <c r="C50" s="21"/>
      <c r="D50" s="21"/>
      <c r="G50" s="39" t="str">
        <f aca="false">IF(ISBLANK($B50),"", SUMIF(FileSets!$B$1:$B$567,D50,FileSets!$G$1:$G$998))</f>
        <v/>
      </c>
    </row>
    <row r="51" customFormat="false" ht="12.8" hidden="false" customHeight="false" outlineLevel="0" collapsed="false">
      <c r="A51" s="40" t="str">
        <f aca="false">IF(ISBLANK($B51),"",ROW()-2)</f>
        <v/>
      </c>
      <c r="B51" s="41"/>
      <c r="C51" s="41"/>
      <c r="D51" s="41"/>
      <c r="E51" s="42"/>
      <c r="F51" s="43"/>
      <c r="G51" s="44" t="str">
        <f aca="false">IF(ISBLANK($B51),"", SUMIF(FileSets!$B$1:$B$567,D51,FileSets!$G$1:$G$998))</f>
        <v/>
      </c>
    </row>
  </sheetData>
  <autoFilter ref="A1:F51"/>
  <dataValidations count="7">
    <dataValidation allowBlank="false" operator="equal" showDropDown="false" showErrorMessage="true" showInputMessage="false" sqref="B2 B4 B6:B9 B37 B38:C51 B52:B58" type="none">
      <formula1>FileSets!$J$2:$J$41</formula1>
      <formula2>0</formula2>
    </dataValidation>
    <dataValidation allowBlank="false" operator="equal" showDropDown="false" showErrorMessage="true" showInputMessage="false" sqref="C52:C68" type="list">
      <formula1>StorageSets!$B$2:$B$38</formula1>
      <formula2>0</formula2>
    </dataValidation>
    <dataValidation allowBlank="false" operator="equal" showDropDown="false" showErrorMessage="true" showInputMessage="false" sqref="C37" type="list">
      <formula1>StorageSets!$B$2:$B$29</formula1>
      <formula2>0</formula2>
    </dataValidation>
    <dataValidation allowBlank="true" operator="equal" showDropDown="false" showErrorMessage="true" showInputMessage="false" sqref="F2:F51" type="list">
      <formula1>Lists!$A$1:$A$9</formula1>
      <formula2>0</formula2>
    </dataValidation>
    <dataValidation allowBlank="false" operator="equal" showDropDown="false" showErrorMessage="true" showInputMessage="false" sqref="C1" type="list">
      <formula1>AppConfig!$A$2:$A$38</formula1>
      <formula2>0</formula2>
    </dataValidation>
    <dataValidation allowBlank="true" operator="equal" showDropDown="false" showErrorMessage="true" showInputMessage="false" sqref="D2:D37 B3 B5 B10:B36 D38:D51" type="list">
      <formula1>FileSets!$J$2:$J$1001</formula1>
      <formula2>0</formula2>
    </dataValidation>
    <dataValidation allowBlank="false" operator="equal" showDropDown="false" showErrorMessage="true" showInputMessage="false" sqref="C2:C36" type="list">
      <formula1>StorageSets!$B$2:$B$29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11" colorId="64" zoomScale="120" zoomScaleNormal="120" zoomScalePageLayoutView="100" workbookViewId="0">
      <selection pane="topLeft" activeCell="A41" activeCellId="0" sqref="A41"/>
    </sheetView>
  </sheetViews>
  <sheetFormatPr defaultColWidth="11.9140625" defaultRowHeight="12.8" zeroHeight="false" outlineLevelRow="0" outlineLevelCol="0"/>
  <cols>
    <col collapsed="false" customWidth="true" hidden="false" outlineLevel="0" max="1" min="1" style="15" width="5.82"/>
    <col collapsed="false" customWidth="true" hidden="false" outlineLevel="0" max="2" min="2" style="0" width="23.19"/>
    <col collapsed="false" customWidth="true" hidden="false" outlineLevel="0" max="3" min="3" style="0" width="35.27"/>
    <col collapsed="false" customWidth="true" hidden="false" outlineLevel="0" max="4" min="4" style="0" width="17.74"/>
    <col collapsed="false" customWidth="true" hidden="false" outlineLevel="0" max="64" min="5" style="0" width="10.77"/>
  </cols>
  <sheetData>
    <row r="1" s="32" customFormat="true" ht="12.8" hidden="false" customHeight="false" outlineLevel="0" collapsed="false">
      <c r="A1" s="16" t="s">
        <v>46</v>
      </c>
      <c r="B1" s="17" t="s">
        <v>61</v>
      </c>
      <c r="C1" s="17" t="s">
        <v>118</v>
      </c>
      <c r="D1" s="45" t="s">
        <v>119</v>
      </c>
      <c r="E1" s="46"/>
      <c r="F1" s="47"/>
      <c r="G1" s="46"/>
      <c r="H1" s="48"/>
      <c r="I1" s="37"/>
      <c r="J1" s="37"/>
    </row>
    <row r="2" customFormat="false" ht="12.8" hidden="false" customHeight="false" outlineLevel="0" collapsed="false">
      <c r="A2" s="20" t="n">
        <f aca="false">IF(ISBLANK($B2),"",ROW()-2)</f>
        <v>0</v>
      </c>
      <c r="B2" s="49" t="s">
        <v>77</v>
      </c>
      <c r="C2" s="1" t="s">
        <v>120</v>
      </c>
      <c r="D2" s="50" t="s">
        <v>36</v>
      </c>
    </row>
    <row r="3" customFormat="false" ht="12.8" hidden="false" customHeight="false" outlineLevel="0" collapsed="false">
      <c r="A3" s="20" t="n">
        <f aca="false">IF(ISBLANK($B3),"",ROW()-2)</f>
        <v>1</v>
      </c>
      <c r="B3" s="49" t="s">
        <v>72</v>
      </c>
      <c r="C3" s="1" t="s">
        <v>121</v>
      </c>
      <c r="D3" s="50" t="s">
        <v>36</v>
      </c>
    </row>
    <row r="4" customFormat="false" ht="12.8" hidden="false" customHeight="false" outlineLevel="0" collapsed="false">
      <c r="A4" s="20" t="n">
        <f aca="false">IF(ISBLANK($B4),"",ROW()-2)</f>
        <v>2</v>
      </c>
      <c r="B4" s="49" t="s">
        <v>85</v>
      </c>
      <c r="C4" s="1" t="s">
        <v>122</v>
      </c>
      <c r="D4" s="50" t="s">
        <v>36</v>
      </c>
    </row>
    <row r="5" customFormat="false" ht="12.8" hidden="false" customHeight="false" outlineLevel="0" collapsed="false">
      <c r="A5" s="20" t="n">
        <f aca="false">IF(ISBLANK($B5),"",ROW()-2)</f>
        <v>3</v>
      </c>
      <c r="B5" s="49" t="s">
        <v>110</v>
      </c>
      <c r="C5" s="1" t="s">
        <v>123</v>
      </c>
      <c r="D5" s="50" t="s">
        <v>36</v>
      </c>
    </row>
    <row r="6" customFormat="false" ht="12.8" hidden="false" customHeight="false" outlineLevel="0" collapsed="false">
      <c r="A6" s="20" t="n">
        <f aca="false">IF(ISBLANK($B6),"",ROW()-2)</f>
        <v>4</v>
      </c>
      <c r="B6" s="49" t="s">
        <v>124</v>
      </c>
      <c r="C6" s="1" t="s">
        <v>125</v>
      </c>
      <c r="D6" s="50" t="s">
        <v>36</v>
      </c>
    </row>
    <row r="7" customFormat="false" ht="12.8" hidden="false" customHeight="false" outlineLevel="0" collapsed="false">
      <c r="A7" s="20" t="n">
        <f aca="false">IF(ISBLANK($B7),"",ROW()-2)</f>
        <v>5</v>
      </c>
      <c r="B7" s="49" t="s">
        <v>79</v>
      </c>
      <c r="C7" s="1" t="s">
        <v>126</v>
      </c>
      <c r="D7" s="50" t="s">
        <v>36</v>
      </c>
    </row>
    <row r="8" customFormat="false" ht="12.8" hidden="false" customHeight="false" outlineLevel="0" collapsed="false">
      <c r="A8" s="20" t="n">
        <f aca="false">IF(ISBLANK($B8),"",ROW()-2)</f>
        <v>6</v>
      </c>
      <c r="B8" s="49" t="s">
        <v>127</v>
      </c>
      <c r="C8" s="1" t="s">
        <v>128</v>
      </c>
      <c r="D8" s="50" t="s">
        <v>36</v>
      </c>
    </row>
    <row r="9" customFormat="false" ht="12.8" hidden="false" customHeight="false" outlineLevel="0" collapsed="false">
      <c r="A9" s="20" t="n">
        <f aca="false">IF(ISBLANK($B9),"",ROW()-2)</f>
        <v>7</v>
      </c>
      <c r="B9" s="49" t="s">
        <v>129</v>
      </c>
      <c r="C9" s="1" t="s">
        <v>130</v>
      </c>
      <c r="D9" s="50" t="s">
        <v>36</v>
      </c>
    </row>
    <row r="10" customFormat="false" ht="12.8" hidden="false" customHeight="false" outlineLevel="0" collapsed="false">
      <c r="A10" s="20" t="n">
        <f aca="false">IF(ISBLANK($B10),"",ROW()-2)</f>
        <v>8</v>
      </c>
      <c r="B10" s="49" t="s">
        <v>131</v>
      </c>
      <c r="C10" s="1" t="s">
        <v>132</v>
      </c>
      <c r="D10" s="50" t="s">
        <v>36</v>
      </c>
    </row>
    <row r="11" customFormat="false" ht="12.8" hidden="false" customHeight="false" outlineLevel="0" collapsed="false">
      <c r="A11" s="20" t="n">
        <f aca="false">IF(ISBLANK($B11),"",ROW()-2)</f>
        <v>9</v>
      </c>
      <c r="B11" s="49" t="s">
        <v>70</v>
      </c>
      <c r="C11" s="1" t="s">
        <v>133</v>
      </c>
      <c r="D11" s="50" t="s">
        <v>36</v>
      </c>
    </row>
    <row r="12" customFormat="false" ht="12.8" hidden="false" customHeight="false" outlineLevel="0" collapsed="false">
      <c r="A12" s="20" t="n">
        <f aca="false">IF(ISBLANK($B12),"",ROW()-2)</f>
        <v>10</v>
      </c>
      <c r="B12" s="49" t="s">
        <v>134</v>
      </c>
      <c r="C12" s="1" t="s">
        <v>135</v>
      </c>
      <c r="D12" s="50" t="s">
        <v>36</v>
      </c>
    </row>
    <row r="13" customFormat="false" ht="12.8" hidden="false" customHeight="false" outlineLevel="0" collapsed="false">
      <c r="A13" s="20" t="n">
        <f aca="false">IF(ISBLANK($B13),"",ROW()-2)</f>
        <v>11</v>
      </c>
      <c r="B13" s="49" t="s">
        <v>107</v>
      </c>
      <c r="C13" s="1" t="s">
        <v>136</v>
      </c>
      <c r="D13" s="50" t="s">
        <v>36</v>
      </c>
    </row>
    <row r="14" customFormat="false" ht="12.8" hidden="false" customHeight="false" outlineLevel="0" collapsed="false">
      <c r="A14" s="20" t="n">
        <f aca="false">IF(ISBLANK($B14),"",ROW()-2)</f>
        <v>12</v>
      </c>
      <c r="B14" s="49" t="s">
        <v>82</v>
      </c>
      <c r="C14" s="1" t="s">
        <v>137</v>
      </c>
      <c r="D14" s="50" t="s">
        <v>36</v>
      </c>
    </row>
    <row r="15" customFormat="false" ht="12.8" hidden="false" customHeight="false" outlineLevel="0" collapsed="false">
      <c r="A15" s="20" t="n">
        <f aca="false">IF(ISBLANK($B15),"",ROW()-2)</f>
        <v>13</v>
      </c>
      <c r="B15" s="49" t="s">
        <v>112</v>
      </c>
      <c r="C15" s="1" t="s">
        <v>138</v>
      </c>
      <c r="D15" s="50" t="s">
        <v>36</v>
      </c>
    </row>
    <row r="16" customFormat="false" ht="12.8" hidden="false" customHeight="false" outlineLevel="0" collapsed="false">
      <c r="A16" s="20" t="n">
        <f aca="false">IF(ISBLANK($B16),"",ROW()-2)</f>
        <v>14</v>
      </c>
      <c r="B16" s="49" t="s">
        <v>87</v>
      </c>
      <c r="C16" s="1" t="s">
        <v>139</v>
      </c>
      <c r="D16" s="50" t="s">
        <v>36</v>
      </c>
    </row>
    <row r="17" customFormat="false" ht="12.8" hidden="false" customHeight="false" outlineLevel="0" collapsed="false">
      <c r="A17" s="20" t="n">
        <f aca="false">IF(ISBLANK($B17),"",ROW()-2)</f>
        <v>15</v>
      </c>
      <c r="B17" s="49" t="s">
        <v>140</v>
      </c>
      <c r="C17" s="1" t="s">
        <v>141</v>
      </c>
      <c r="D17" s="50" t="s">
        <v>36</v>
      </c>
    </row>
    <row r="18" customFormat="false" ht="12.8" hidden="false" customHeight="false" outlineLevel="0" collapsed="false">
      <c r="A18" s="20" t="n">
        <f aca="false">IF(ISBLANK($B18),"",ROW()-2)</f>
        <v>16</v>
      </c>
      <c r="B18" s="49" t="s">
        <v>142</v>
      </c>
      <c r="C18" s="1" t="s">
        <v>143</v>
      </c>
      <c r="D18" s="51" t="s">
        <v>36</v>
      </c>
    </row>
    <row r="19" customFormat="false" ht="12.8" hidden="false" customHeight="false" outlineLevel="0" collapsed="false">
      <c r="A19" s="20" t="n">
        <f aca="false">IF(ISBLANK($B19),"",ROW()-2)</f>
        <v>17</v>
      </c>
      <c r="B19" s="49" t="s">
        <v>67</v>
      </c>
      <c r="C19" s="1" t="s">
        <v>144</v>
      </c>
      <c r="D19" s="50" t="s">
        <v>36</v>
      </c>
    </row>
    <row r="20" customFormat="false" ht="12.8" hidden="false" customHeight="false" outlineLevel="0" collapsed="false">
      <c r="A20" s="20" t="n">
        <f aca="false">IF(ISBLANK($B20),"",ROW()-2)</f>
        <v>18</v>
      </c>
      <c r="B20" s="49" t="s">
        <v>145</v>
      </c>
      <c r="C20" s="1" t="s">
        <v>146</v>
      </c>
      <c r="D20" s="51" t="s">
        <v>36</v>
      </c>
    </row>
    <row r="21" customFormat="false" ht="12.8" hidden="false" customHeight="false" outlineLevel="0" collapsed="false">
      <c r="A21" s="20" t="n">
        <f aca="false">IF(ISBLANK($B21),"",ROW()-2)</f>
        <v>19</v>
      </c>
      <c r="B21" s="49" t="s">
        <v>147</v>
      </c>
      <c r="C21" s="1" t="s">
        <v>37</v>
      </c>
      <c r="D21" s="50" t="s">
        <v>37</v>
      </c>
    </row>
    <row r="22" customFormat="false" ht="12.8" hidden="false" customHeight="false" outlineLevel="0" collapsed="false">
      <c r="A22" s="20" t="n">
        <f aca="false">IF(ISBLANK($B22),"",ROW()-2)</f>
        <v>20</v>
      </c>
      <c r="B22" s="27" t="s">
        <v>148</v>
      </c>
      <c r="C22" s="32" t="s">
        <v>37</v>
      </c>
      <c r="D22" s="50" t="s">
        <v>37</v>
      </c>
    </row>
    <row r="23" customFormat="false" ht="12.8" hidden="false" customHeight="false" outlineLevel="0" collapsed="false">
      <c r="A23" s="20" t="n">
        <f aca="false">IF(ISBLANK($B23),"",ROW()-2)</f>
        <v>21</v>
      </c>
      <c r="B23" s="27" t="s">
        <v>149</v>
      </c>
      <c r="C23" s="32" t="s">
        <v>150</v>
      </c>
      <c r="D23" s="51" t="s">
        <v>38</v>
      </c>
    </row>
    <row r="24" customFormat="false" ht="12.8" hidden="false" customHeight="false" outlineLevel="0" collapsed="false">
      <c r="A24" s="20" t="n">
        <f aca="false">IF(ISBLANK($B24),"",ROW()-2)</f>
        <v>22</v>
      </c>
      <c r="B24" s="27" t="s">
        <v>151</v>
      </c>
      <c r="C24" s="32" t="s">
        <v>152</v>
      </c>
      <c r="D24" s="51" t="s">
        <v>38</v>
      </c>
    </row>
    <row r="25" customFormat="false" ht="12.8" hidden="false" customHeight="false" outlineLevel="0" collapsed="false">
      <c r="A25" s="20" t="n">
        <f aca="false">IF(ISBLANK($B25),"",ROW()-2)</f>
        <v>23</v>
      </c>
      <c r="B25" s="27" t="s">
        <v>105</v>
      </c>
      <c r="C25" s="32" t="s">
        <v>153</v>
      </c>
      <c r="D25" s="51" t="s">
        <v>38</v>
      </c>
    </row>
    <row r="26" customFormat="false" ht="12.8" hidden="false" customHeight="false" outlineLevel="0" collapsed="false">
      <c r="A26" s="20" t="n">
        <f aca="false">IF(ISBLANK($B26),"",ROW()-2)</f>
        <v>24</v>
      </c>
      <c r="B26" s="27" t="s">
        <v>154</v>
      </c>
      <c r="C26" s="32" t="s">
        <v>155</v>
      </c>
      <c r="D26" s="51" t="s">
        <v>38</v>
      </c>
    </row>
    <row r="27" customFormat="false" ht="12.8" hidden="false" customHeight="false" outlineLevel="0" collapsed="false">
      <c r="A27" s="20" t="n">
        <f aca="false">IF(ISBLANK($B27),"",ROW()-2)</f>
        <v>25</v>
      </c>
      <c r="B27" s="27" t="s">
        <v>156</v>
      </c>
      <c r="C27" s="32" t="s">
        <v>157</v>
      </c>
      <c r="D27" s="51" t="s">
        <v>38</v>
      </c>
    </row>
    <row r="28" customFormat="false" ht="12.8" hidden="false" customHeight="false" outlineLevel="0" collapsed="false">
      <c r="A28" s="20" t="n">
        <f aca="false">IF(ISBLANK($B28),"",ROW()-2)</f>
        <v>26</v>
      </c>
      <c r="B28" s="27" t="s">
        <v>158</v>
      </c>
      <c r="C28" s="32" t="s">
        <v>159</v>
      </c>
      <c r="D28" s="51" t="s">
        <v>38</v>
      </c>
    </row>
    <row r="29" customFormat="false" ht="12.8" hidden="false" customHeight="false" outlineLevel="0" collapsed="false">
      <c r="A29" s="20" t="str">
        <f aca="false">IF(ISBLANK($B29),"",ROW()-2)</f>
        <v/>
      </c>
      <c r="B29" s="27"/>
      <c r="C29" s="32"/>
      <c r="D29" s="51"/>
    </row>
    <row r="30" customFormat="false" ht="12.8" hidden="false" customHeight="false" outlineLevel="0" collapsed="false">
      <c r="A30" s="20" t="str">
        <f aca="false">IF(ISBLANK($B30),"",ROW()-2)</f>
        <v/>
      </c>
      <c r="B30" s="27"/>
      <c r="C30" s="32"/>
      <c r="D30" s="51"/>
    </row>
    <row r="31" customFormat="false" ht="12.8" hidden="false" customHeight="false" outlineLevel="0" collapsed="false">
      <c r="A31" s="20" t="str">
        <f aca="false">IF(ISBLANK($B31),"",ROW()-2)</f>
        <v/>
      </c>
      <c r="B31" s="27"/>
      <c r="C31" s="52"/>
      <c r="D31" s="53"/>
    </row>
    <row r="32" customFormat="false" ht="12.8" hidden="false" customHeight="false" outlineLevel="0" collapsed="false">
      <c r="A32" s="20" t="str">
        <f aca="false">IF(ISBLANK($B32),"",ROW()-2)</f>
        <v/>
      </c>
      <c r="C32" s="32"/>
      <c r="D32" s="53"/>
    </row>
    <row r="33" customFormat="false" ht="12.8" hidden="false" customHeight="false" outlineLevel="0" collapsed="false">
      <c r="A33" s="20" t="str">
        <f aca="false">IF(ISBLANK($B33),"",ROW()-2)</f>
        <v/>
      </c>
      <c r="D33" s="53"/>
    </row>
    <row r="34" customFormat="false" ht="12.8" hidden="false" customHeight="false" outlineLevel="0" collapsed="false">
      <c r="A34" s="20" t="str">
        <f aca="false">IF(ISBLANK($B34),"",ROW()-2)</f>
        <v/>
      </c>
      <c r="C34" s="32"/>
      <c r="D34" s="53"/>
    </row>
    <row r="35" customFormat="false" ht="12.8" hidden="false" customHeight="false" outlineLevel="0" collapsed="false">
      <c r="A35" s="20" t="str">
        <f aca="false">IF(ISBLANK($B35),"",ROW()-2)</f>
        <v/>
      </c>
      <c r="C35" s="32"/>
      <c r="D35" s="53"/>
    </row>
    <row r="36" customFormat="false" ht="12.8" hidden="false" customHeight="false" outlineLevel="0" collapsed="false">
      <c r="A36" s="20" t="str">
        <f aca="false">IF(ISBLANK($B36),"",ROW()-2)</f>
        <v/>
      </c>
      <c r="C36" s="32"/>
      <c r="D36" s="53"/>
    </row>
    <row r="37" customFormat="false" ht="12.8" hidden="false" customHeight="false" outlineLevel="0" collapsed="false">
      <c r="A37" s="20" t="str">
        <f aca="false">IF(ISBLANK($B37),"",ROW()-2)</f>
        <v/>
      </c>
      <c r="C37" s="32"/>
      <c r="D37" s="53"/>
    </row>
    <row r="38" customFormat="false" ht="12.8" hidden="false" customHeight="false" outlineLevel="0" collapsed="false">
      <c r="A38" s="20" t="str">
        <f aca="false">IF(ISBLANK($B38),"",ROW()-2)</f>
        <v/>
      </c>
      <c r="C38" s="32"/>
      <c r="D38" s="53"/>
    </row>
    <row r="39" customFormat="false" ht="12.8" hidden="false" customHeight="false" outlineLevel="0" collapsed="false">
      <c r="A39" s="20" t="str">
        <f aca="false">IF(ISBLANK($B39),"",ROW()-2)</f>
        <v/>
      </c>
      <c r="C39" s="32"/>
      <c r="D39" s="53"/>
    </row>
    <row r="40" customFormat="false" ht="12.8" hidden="false" customHeight="false" outlineLevel="0" collapsed="false">
      <c r="A40" s="20" t="str">
        <f aca="false">IF(ISBLANK($B40),"",ROW()-2)</f>
        <v/>
      </c>
      <c r="C40" s="32"/>
      <c r="D40" s="53"/>
    </row>
    <row r="41" customFormat="false" ht="12.8" hidden="false" customHeight="false" outlineLevel="0" collapsed="false">
      <c r="A41" s="28" t="str">
        <f aca="false">IF(ISBLANK($B41),"",ROW()-2)</f>
        <v/>
      </c>
      <c r="B41" s="29"/>
      <c r="C41" s="43"/>
      <c r="D41" s="54"/>
    </row>
    <row r="42" customFormat="false" ht="12.8" hidden="false" customHeight="false" outlineLevel="0" collapsed="false">
      <c r="C42" s="32"/>
    </row>
    <row r="43" customFormat="false" ht="12.8" hidden="false" customHeight="false" outlineLevel="0" collapsed="false">
      <c r="C43" s="32"/>
    </row>
    <row r="44" customFormat="false" ht="12.8" hidden="false" customHeight="false" outlineLevel="0" collapsed="false">
      <c r="C44" s="32"/>
    </row>
    <row r="45" customFormat="false" ht="12.8" hidden="false" customHeight="false" outlineLevel="0" collapsed="false">
      <c r="C45" s="32"/>
    </row>
    <row r="46" customFormat="false" ht="12.8" hidden="false" customHeight="false" outlineLevel="0" collapsed="false">
      <c r="C46" s="32"/>
    </row>
    <row r="47" customFormat="false" ht="12.8" hidden="false" customHeight="false" outlineLevel="0" collapsed="false">
      <c r="C47" s="32"/>
    </row>
    <row r="48" customFormat="false" ht="12.8" hidden="false" customHeight="false" outlineLevel="0" collapsed="false">
      <c r="C48" s="32"/>
    </row>
    <row r="49" customFormat="false" ht="12.8" hidden="false" customHeight="false" outlineLevel="0" collapsed="false">
      <c r="C49" s="32"/>
    </row>
    <row r="50" customFormat="false" ht="12.8" hidden="false" customHeight="false" outlineLevel="0" collapsed="false">
      <c r="C50" s="32"/>
    </row>
    <row r="51" customFormat="false" ht="12.8" hidden="false" customHeight="false" outlineLevel="0" collapsed="false">
      <c r="C51" s="32"/>
    </row>
    <row r="52" customFormat="false" ht="12.8" hidden="false" customHeight="false" outlineLevel="0" collapsed="false">
      <c r="C52" s="32"/>
    </row>
    <row r="53" customFormat="false" ht="12.8" hidden="false" customHeight="false" outlineLevel="0" collapsed="false">
      <c r="C53" s="32"/>
    </row>
    <row r="54" customFormat="false" ht="12.8" hidden="false" customHeight="false" outlineLevel="0" collapsed="false">
      <c r="C54" s="32"/>
    </row>
    <row r="55" customFormat="false" ht="12.8" hidden="false" customHeight="false" outlineLevel="0" collapsed="false">
      <c r="C55" s="32"/>
    </row>
    <row r="56" customFormat="false" ht="12.8" hidden="false" customHeight="false" outlineLevel="0" collapsed="false">
      <c r="C56" s="32"/>
    </row>
    <row r="57" customFormat="false" ht="12.8" hidden="false" customHeight="false" outlineLevel="0" collapsed="false">
      <c r="C57" s="32"/>
    </row>
    <row r="58" customFormat="false" ht="12.8" hidden="false" customHeight="false" outlineLevel="0" collapsed="false">
      <c r="C58" s="32"/>
    </row>
  </sheetData>
  <dataValidations count="4">
    <dataValidation allowBlank="false" operator="equal" showDropDown="false" showErrorMessage="true" showInputMessage="false" sqref="C2:C32 C34:C58" type="none">
      <formula1>FileSets!$J$2:$J$41</formula1>
      <formula2>0</formula2>
    </dataValidation>
    <dataValidation allowBlank="true" operator="equal" showDropDown="false" showErrorMessage="true" showInputMessage="false" sqref="E2:E30" type="none">
      <formula1>0</formula1>
      <formula2>0</formula2>
    </dataValidation>
    <dataValidation allowBlank="true" operator="equal" showDropDown="false" showErrorMessage="true" showInputMessage="false" sqref="D2:D31" type="list">
      <formula1>Lists!$C$1:$C$6</formula1>
      <formula2>0</formula2>
    </dataValidation>
    <dataValidation allowBlank="false" operator="equal" showDropDown="false" showErrorMessage="true" showInputMessage="false" sqref="D1" type="list">
      <formula1>StorageSets!$B$2:$B$38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10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G2" activeCellId="0" sqref="G2"/>
    </sheetView>
  </sheetViews>
  <sheetFormatPr defaultColWidth="11.9140625" defaultRowHeight="12.8" zeroHeight="false" outlineLevelRow="0" outlineLevelCol="0"/>
  <cols>
    <col collapsed="false" customWidth="true" hidden="false" outlineLevel="0" max="1" min="1" style="27" width="6.04"/>
    <col collapsed="false" customWidth="true" hidden="false" outlineLevel="0" max="2" min="2" style="0" width="21.67"/>
    <col collapsed="false" customWidth="true" hidden="false" outlineLevel="0" max="3" min="3" style="55" width="73.43"/>
    <col collapsed="false" customWidth="true" hidden="false" outlineLevel="0" max="4" min="4" style="56" width="51.08"/>
    <col collapsed="false" customWidth="true" hidden="false" outlineLevel="0" max="5" min="5" style="55" width="15.14"/>
    <col collapsed="false" customWidth="true" hidden="false" outlineLevel="0" max="6" min="6" style="56" width="12.64"/>
    <col collapsed="false" customWidth="true" hidden="false" outlineLevel="0" max="7" min="7" style="57" width="14.21"/>
    <col collapsed="false" customWidth="true" hidden="false" outlineLevel="0" max="8" min="8" style="55" width="18.7"/>
    <col collapsed="false" customWidth="true" hidden="false" outlineLevel="0" max="9" min="9" style="58" width="18.81"/>
    <col collapsed="false" customWidth="true" hidden="false" outlineLevel="0" max="10" min="10" style="56" width="20.74"/>
    <col collapsed="false" customWidth="true" hidden="false" outlineLevel="0" max="11" min="11" style="56" width="16.14"/>
    <col collapsed="false" customWidth="true" hidden="false" outlineLevel="0" max="12" min="12" style="56" width="11.52"/>
    <col collapsed="false" customWidth="true" hidden="false" outlineLevel="0" max="13" min="13" style="56" width="22.01"/>
    <col collapsed="false" customWidth="true" hidden="false" outlineLevel="0" max="14" min="14" style="56" width="19.77"/>
    <col collapsed="false" customWidth="true" hidden="false" outlineLevel="0" max="15" min="15" style="56" width="20.71"/>
    <col collapsed="false" customWidth="true" hidden="false" outlineLevel="0" max="63" min="16" style="56" width="11.52"/>
  </cols>
  <sheetData>
    <row r="1" s="32" customFormat="true" ht="12.8" hidden="false" customHeight="false" outlineLevel="0" collapsed="false">
      <c r="A1" s="59" t="s">
        <v>46</v>
      </c>
      <c r="B1" s="17" t="s">
        <v>62</v>
      </c>
      <c r="C1" s="17" t="s">
        <v>160</v>
      </c>
      <c r="D1" s="17" t="s">
        <v>161</v>
      </c>
      <c r="E1" s="35" t="s">
        <v>162</v>
      </c>
      <c r="F1" s="17" t="s">
        <v>163</v>
      </c>
      <c r="G1" s="36" t="s">
        <v>164</v>
      </c>
      <c r="H1" s="60" t="s">
        <v>165</v>
      </c>
      <c r="I1" s="60" t="s">
        <v>166</v>
      </c>
      <c r="J1" s="61" t="s">
        <v>167</v>
      </c>
    </row>
    <row r="2" customFormat="false" ht="12.8" hidden="false" customHeight="false" outlineLevel="0" collapsed="false">
      <c r="A2" s="62" t="n">
        <f aca="false">IF(ISBLANK($B2),"",ROW()-2)</f>
        <v>0</v>
      </c>
      <c r="B2" s="63" t="s">
        <v>69</v>
      </c>
      <c r="C2" s="64" t="s">
        <v>168</v>
      </c>
      <c r="D2" s="65" t="s">
        <v>169</v>
      </c>
      <c r="E2" s="64" t="s">
        <v>170</v>
      </c>
      <c r="F2" s="64" t="s">
        <v>170</v>
      </c>
      <c r="G2" s="66" t="n">
        <f aca="false">IF(ISNA(VLOOKUP(C2,FS_SIZE!$B$1:$C$551,2,0)),"",VLOOKUP(C2,FS_SIZE!$B$1:$C$551,2,0))</f>
        <v>41000000000</v>
      </c>
      <c r="H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ArchivedMusicAlbums</v>
      </c>
      <c r="I2" s="68" t="str">
        <f aca="true" t="array" ref="I2:I1001">IF(ISERROR( ADDRESS(SMALL(IF(H2:H1001="","",ROW()),ROW(INDIRECT("1:"&amp;COUNTA(H2:H1001)))),2)),"",ADDRESS(SMALL(IF(H2:H1001="","",ROW()),ROW(INDIRECT("1:"&amp;COUNTA(H2:H1001)))),2))</f>
        <v>$B$2</v>
      </c>
      <c r="J2" s="69" t="str">
        <f aca="true">IF(IFERROR(I2,"")="","",INDIRECT(I2))</f>
        <v>ArchivedMusicAlbums</v>
      </c>
      <c r="M2" s="70"/>
      <c r="N2" s="71" t="s">
        <v>171</v>
      </c>
      <c r="O2" s="72"/>
      <c r="P2" s="0"/>
      <c r="BL2" s="56"/>
    </row>
    <row r="3" customFormat="false" ht="12.8" hidden="false" customHeight="false" outlineLevel="0" collapsed="false">
      <c r="A3" s="62" t="n">
        <f aca="false">IF(ISBLANK($B3),"",ROW()-2)</f>
        <v>1</v>
      </c>
      <c r="B3" s="63" t="s">
        <v>73</v>
      </c>
      <c r="C3" s="64" t="s">
        <v>172</v>
      </c>
      <c r="D3" s="65" t="s">
        <v>169</v>
      </c>
      <c r="E3" s="64" t="s">
        <v>170</v>
      </c>
      <c r="F3" s="64" t="s">
        <v>170</v>
      </c>
      <c r="G3" s="66" t="n">
        <f aca="false">IF(ISNA(VLOOKUP(C3,FS_SIZE!$B$1:$C$551,2,0)),"",VLOOKUP(C3,FS_SIZE!$B$1:$C$551,2,0))</f>
        <v>188000000</v>
      </c>
      <c r="H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ArchivedPhotoAlbums</v>
      </c>
      <c r="I3" s="68" t="str">
        <v>$B$3</v>
      </c>
      <c r="J3" s="69" t="str">
        <f aca="true">IF(IFERROR(I3,"")="","",INDIRECT(I3))</f>
        <v>ArchivedPhotoAlbums</v>
      </c>
      <c r="M3" s="73" t="s">
        <v>62</v>
      </c>
      <c r="N3" s="74" t="s">
        <v>173</v>
      </c>
      <c r="O3" s="75" t="s">
        <v>174</v>
      </c>
      <c r="P3" s="0"/>
      <c r="BL3" s="56"/>
    </row>
    <row r="4" customFormat="false" ht="12.8" hidden="false" customHeight="false" outlineLevel="0" collapsed="false">
      <c r="A4" s="62" t="n">
        <f aca="false">IF(ISBLANK($B4),"",ROW()-2)</f>
        <v>2</v>
      </c>
      <c r="B4" s="63" t="s">
        <v>73</v>
      </c>
      <c r="C4" s="64" t="s">
        <v>175</v>
      </c>
      <c r="D4" s="65" t="s">
        <v>169</v>
      </c>
      <c r="E4" s="64" t="s">
        <v>170</v>
      </c>
      <c r="F4" s="64" t="s">
        <v>170</v>
      </c>
      <c r="G4" s="66" t="n">
        <f aca="false">IF(ISNA(VLOOKUP(C4,FS_SIZE!$B$1:$C$551,2,0)),"",VLOOKUP(C4,FS_SIZE!$B$1:$C$551,2,0))</f>
        <v>84000000</v>
      </c>
      <c r="H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68" t="str">
        <v>$B$31</v>
      </c>
      <c r="J4" s="69" t="str">
        <f aca="true">IF(IFERROR(I4,"")="","",INDIRECT(I4))</f>
        <v>IBM</v>
      </c>
      <c r="M4" s="76" t="s">
        <v>66</v>
      </c>
      <c r="N4" s="77" t="n">
        <v>2</v>
      </c>
      <c r="O4" s="78" t="n">
        <v>479000000</v>
      </c>
      <c r="P4" s="0"/>
      <c r="BL4" s="56"/>
    </row>
    <row r="5" customFormat="false" ht="12.8" hidden="false" customHeight="false" outlineLevel="0" collapsed="false">
      <c r="A5" s="62" t="n">
        <f aca="false">IF(ISBLANK($B5),"",ROW()-2)</f>
        <v>3</v>
      </c>
      <c r="B5" s="63" t="s">
        <v>73</v>
      </c>
      <c r="C5" s="64" t="s">
        <v>176</v>
      </c>
      <c r="D5" s="65" t="s">
        <v>169</v>
      </c>
      <c r="E5" s="64" t="s">
        <v>170</v>
      </c>
      <c r="F5" s="64" t="s">
        <v>170</v>
      </c>
      <c r="G5" s="66" t="n">
        <f aca="false">IF(ISNA(VLOOKUP(C5,FS_SIZE!$B$1:$C$551,2,0)),"",VLOOKUP(C5,FS_SIZE!$B$1:$C$551,2,0))</f>
        <v>680000000</v>
      </c>
      <c r="H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68" t="str">
        <v>$B$32</v>
      </c>
      <c r="J5" s="69" t="str">
        <f aca="true">IF(IFERROR(I5,"")="","",INDIRECT(I5))</f>
        <v>NotRequired</v>
      </c>
      <c r="M5" s="79" t="s">
        <v>69</v>
      </c>
      <c r="N5" s="80" t="n">
        <v>1</v>
      </c>
      <c r="O5" s="81" t="n">
        <v>41000000000</v>
      </c>
      <c r="P5" s="0"/>
      <c r="BL5" s="56"/>
    </row>
    <row r="6" customFormat="false" ht="12.8" hidden="false" customHeight="false" outlineLevel="0" collapsed="false">
      <c r="A6" s="62" t="n">
        <f aca="false">IF(ISBLANK($B6),"",ROW()-2)</f>
        <v>4</v>
      </c>
      <c r="B6" s="63" t="s">
        <v>73</v>
      </c>
      <c r="C6" s="64" t="s">
        <v>177</v>
      </c>
      <c r="D6" s="65" t="s">
        <v>169</v>
      </c>
      <c r="E6" s="64" t="s">
        <v>170</v>
      </c>
      <c r="F6" s="64" t="s">
        <v>170</v>
      </c>
      <c r="G6" s="66" t="n">
        <f aca="false">IF(ISNA(VLOOKUP(C6,FS_SIZE!$B$1:$C$551,2,0)),"",VLOOKUP(C6,FS_SIZE!$B$1:$C$551,2,0))</f>
        <v>4000</v>
      </c>
      <c r="H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68" t="str">
        <v>$B$33</v>
      </c>
      <c r="J6" s="69" t="str">
        <f aca="true">IF(IFERROR(I6,"")="","",INDIRECT(I6))</f>
        <v>ArchivedWebAudio</v>
      </c>
      <c r="M6" s="79" t="s">
        <v>71</v>
      </c>
      <c r="N6" s="80" t="n">
        <v>1</v>
      </c>
      <c r="O6" s="81" t="n">
        <v>664000</v>
      </c>
      <c r="P6" s="0"/>
      <c r="BL6" s="56"/>
    </row>
    <row r="7" customFormat="false" ht="12.8" hidden="false" customHeight="false" outlineLevel="0" collapsed="false">
      <c r="A7" s="62" t="n">
        <f aca="false">IF(ISBLANK($B7),"",ROW()-2)</f>
        <v>5</v>
      </c>
      <c r="B7" s="63" t="s">
        <v>73</v>
      </c>
      <c r="C7" s="64" t="s">
        <v>178</v>
      </c>
      <c r="D7" s="65" t="s">
        <v>169</v>
      </c>
      <c r="E7" s="64" t="s">
        <v>170</v>
      </c>
      <c r="F7" s="64" t="s">
        <v>170</v>
      </c>
      <c r="G7" s="66" t="n">
        <f aca="false">IF(ISNA(VLOOKUP(C7,FS_SIZE!$B$1:$C$551,2,0)),"",VLOOKUP(C7,FS_SIZE!$B$1:$C$551,2,0))</f>
        <v>10000000</v>
      </c>
      <c r="H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 s="68" t="str">
        <v>$B$37</v>
      </c>
      <c r="J7" s="69" t="str">
        <f aca="true">IF(IFERROR(I7,"")="","",INDIRECT(I7))</f>
        <v>Git</v>
      </c>
      <c r="M7" s="79" t="s">
        <v>73</v>
      </c>
      <c r="N7" s="80" t="n">
        <v>28</v>
      </c>
      <c r="O7" s="81" t="n">
        <v>10292360000</v>
      </c>
      <c r="P7" s="0"/>
      <c r="BL7" s="56"/>
    </row>
    <row r="8" customFormat="false" ht="12.8" hidden="false" customHeight="false" outlineLevel="0" collapsed="false">
      <c r="A8" s="62" t="n">
        <f aca="false">IF(ISBLANK($B8),"",ROW()-2)</f>
        <v>6</v>
      </c>
      <c r="B8" s="63" t="s">
        <v>73</v>
      </c>
      <c r="C8" s="64" t="s">
        <v>179</v>
      </c>
      <c r="D8" s="65" t="s">
        <v>169</v>
      </c>
      <c r="E8" s="64" t="s">
        <v>170</v>
      </c>
      <c r="F8" s="64" t="s">
        <v>170</v>
      </c>
      <c r="G8" s="66" t="n">
        <f aca="false">IF(ISNA(VLOOKUP(C8,FS_SIZE!$B$1:$C$551,2,0)),"",VLOOKUP(C8,FS_SIZE!$B$1:$C$551,2,0))</f>
        <v>11000000</v>
      </c>
      <c r="H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 s="68" t="str">
        <v>$B$69</v>
      </c>
      <c r="J8" s="69" t="str">
        <f aca="true">IF(IFERROR(I8,"")="","",INDIRECT(I8))</f>
        <v>ArchivedOpenSource</v>
      </c>
      <c r="M8" s="79" t="s">
        <v>74</v>
      </c>
      <c r="N8" s="80" t="n">
        <v>1</v>
      </c>
      <c r="O8" s="81" t="n">
        <v>11000000000</v>
      </c>
      <c r="P8" s="0"/>
      <c r="BL8" s="56"/>
    </row>
    <row r="9" customFormat="false" ht="12.8" hidden="false" customHeight="false" outlineLevel="0" collapsed="false">
      <c r="A9" s="62" t="n">
        <f aca="false">IF(ISBLANK($B9),"",ROW()-2)</f>
        <v>7</v>
      </c>
      <c r="B9" s="63" t="s">
        <v>73</v>
      </c>
      <c r="C9" s="64" t="s">
        <v>180</v>
      </c>
      <c r="D9" s="65" t="s">
        <v>169</v>
      </c>
      <c r="E9" s="64" t="s">
        <v>170</v>
      </c>
      <c r="F9" s="64" t="s">
        <v>170</v>
      </c>
      <c r="G9" s="66" t="n">
        <f aca="false">IF(ISNA(VLOOKUP(C9,FS_SIZE!$B$1:$C$551,2,0)),"",VLOOKUP(C9,FS_SIZE!$B$1:$C$551,2,0))</f>
        <v>1900000000</v>
      </c>
      <c r="H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 s="68" t="str">
        <v>$B$70</v>
      </c>
      <c r="J9" s="69" t="str">
        <f aca="true">IF(IFERROR(I9,"")="","",INDIRECT(I9))</f>
        <v>ArchivedPixZIps</v>
      </c>
      <c r="M9" s="79" t="s">
        <v>75</v>
      </c>
      <c r="N9" s="80" t="n">
        <v>8</v>
      </c>
      <c r="O9" s="81" t="n">
        <v>9454724000</v>
      </c>
      <c r="P9" s="0"/>
      <c r="BL9" s="56"/>
    </row>
    <row r="10" customFormat="false" ht="12.8" hidden="false" customHeight="false" outlineLevel="0" collapsed="false">
      <c r="A10" s="62" t="n">
        <f aca="false">IF(ISBLANK($B10),"",ROW()-2)</f>
        <v>8</v>
      </c>
      <c r="B10" s="63" t="s">
        <v>73</v>
      </c>
      <c r="C10" s="64" t="s">
        <v>181</v>
      </c>
      <c r="D10" s="65" t="s">
        <v>169</v>
      </c>
      <c r="E10" s="64" t="s">
        <v>170</v>
      </c>
      <c r="F10" s="64" t="s">
        <v>170</v>
      </c>
      <c r="G10" s="66" t="n">
        <f aca="false">IF(ISNA(VLOOKUP(C10,FS_SIZE!$B$1:$C$551,2,0)),"",VLOOKUP(C10,FS_SIZE!$B$1:$C$551,2,0))</f>
        <v>603000000</v>
      </c>
      <c r="H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 s="68" t="str">
        <v>$B$71</v>
      </c>
      <c r="J10" s="69" t="str">
        <f aca="true">IF(IFERROR(I10,"")="","",INDIRECT(I10))</f>
        <v>ArchivedSoftware</v>
      </c>
      <c r="M10" s="79" t="s">
        <v>76</v>
      </c>
      <c r="N10" s="80" t="n">
        <v>9</v>
      </c>
      <c r="O10" s="81" t="n">
        <v>79596000</v>
      </c>
      <c r="P10" s="0"/>
      <c r="BL10" s="56"/>
    </row>
    <row r="11" customFormat="false" ht="12.8" hidden="false" customHeight="false" outlineLevel="0" collapsed="false">
      <c r="A11" s="62" t="n">
        <f aca="false">IF(ISBLANK($B11),"",ROW()-2)</f>
        <v>9</v>
      </c>
      <c r="B11" s="63" t="s">
        <v>73</v>
      </c>
      <c r="C11" s="64" t="s">
        <v>182</v>
      </c>
      <c r="D11" s="65" t="s">
        <v>169</v>
      </c>
      <c r="E11" s="64" t="s">
        <v>170</v>
      </c>
      <c r="F11" s="64" t="s">
        <v>170</v>
      </c>
      <c r="G11" s="66" t="n">
        <f aca="false">IF(ISNA(VLOOKUP(C11,FS_SIZE!$B$1:$C$551,2,0)),"",VLOOKUP(C11,FS_SIZE!$B$1:$C$551,2,0))</f>
        <v>9400000</v>
      </c>
      <c r="H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 s="68" t="str">
        <v>$B$80</v>
      </c>
      <c r="J11" s="69" t="str">
        <f aca="true">IF(IFERROR(I11,"")="","",INDIRECT(I11))</f>
        <v>ArchivedTechieBooks</v>
      </c>
      <c r="M11" s="79" t="s">
        <v>80</v>
      </c>
      <c r="N11" s="80" t="n">
        <v>1</v>
      </c>
      <c r="O11" s="81" t="n">
        <v>9600000</v>
      </c>
      <c r="P11" s="0"/>
      <c r="BL11" s="56"/>
    </row>
    <row r="12" customFormat="false" ht="12.8" hidden="false" customHeight="false" outlineLevel="0" collapsed="false">
      <c r="A12" s="62" t="n">
        <f aca="false">IF(ISBLANK($B12),"",ROW()-2)</f>
        <v>10</v>
      </c>
      <c r="B12" s="63" t="s">
        <v>73</v>
      </c>
      <c r="C12" s="64" t="s">
        <v>183</v>
      </c>
      <c r="D12" s="65" t="s">
        <v>169</v>
      </c>
      <c r="E12" s="64" t="s">
        <v>170</v>
      </c>
      <c r="F12" s="64" t="s">
        <v>170</v>
      </c>
      <c r="G12" s="66" t="n">
        <f aca="false">IF(ISNA(VLOOKUP(C12,FS_SIZE!$B$1:$C$551,2,0)),"",VLOOKUP(C12,FS_SIZE!$B$1:$C$551,2,0))</f>
        <v>242000000</v>
      </c>
      <c r="H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 s="68" t="str">
        <v>$B$90</v>
      </c>
      <c r="J12" s="69" t="str">
        <f aca="true">IF(IFERROR(I12,"")="","",INDIRECT(I12))</f>
        <v>VM</v>
      </c>
      <c r="M12" s="79" t="s">
        <v>81</v>
      </c>
      <c r="N12" s="80" t="n">
        <v>8</v>
      </c>
      <c r="O12" s="81" t="n">
        <v>1721148000</v>
      </c>
      <c r="P12" s="0"/>
      <c r="BL12" s="56"/>
    </row>
    <row r="13" customFormat="false" ht="12.8" hidden="false" customHeight="false" outlineLevel="0" collapsed="false">
      <c r="A13" s="62" t="n">
        <f aca="false">IF(ISBLANK($B13),"",ROW()-2)</f>
        <v>11</v>
      </c>
      <c r="B13" s="63" t="s">
        <v>73</v>
      </c>
      <c r="C13" s="64" t="s">
        <v>184</v>
      </c>
      <c r="D13" s="65" t="s">
        <v>169</v>
      </c>
      <c r="E13" s="64" t="s">
        <v>170</v>
      </c>
      <c r="F13" s="64" t="s">
        <v>170</v>
      </c>
      <c r="G13" s="66" t="n">
        <f aca="false">IF(ISNA(VLOOKUP(C13,FS_SIZE!$B$1:$C$551,2,0)),"",VLOOKUP(C13,FS_SIZE!$B$1:$C$551,2,0))</f>
        <v>176000000</v>
      </c>
      <c r="H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 s="68" t="str">
        <v>$B$93</v>
      </c>
      <c r="J13" s="69" t="str">
        <f aca="true">IF(IFERROR(I13,"")="","",INDIRECT(I13))</f>
        <v>CalibreLibrary</v>
      </c>
      <c r="M13" s="79" t="s">
        <v>84</v>
      </c>
      <c r="N13" s="80" t="n">
        <v>8</v>
      </c>
      <c r="O13" s="81" t="n">
        <v>22155140000</v>
      </c>
      <c r="P13" s="0"/>
      <c r="BL13" s="56"/>
    </row>
    <row r="14" customFormat="false" ht="12.8" hidden="false" customHeight="false" outlineLevel="0" collapsed="false">
      <c r="A14" s="62" t="n">
        <f aca="false">IF(ISBLANK($B14),"",ROW()-2)</f>
        <v>12</v>
      </c>
      <c r="B14" s="63" t="s">
        <v>73</v>
      </c>
      <c r="C14" s="64" t="s">
        <v>185</v>
      </c>
      <c r="D14" s="65" t="s">
        <v>169</v>
      </c>
      <c r="E14" s="64" t="s">
        <v>170</v>
      </c>
      <c r="F14" s="64" t="s">
        <v>170</v>
      </c>
      <c r="G14" s="66" t="n">
        <f aca="false">IF(ISNA(VLOOKUP(C14,FS_SIZE!$B$1:$C$551,2,0)),"",VLOOKUP(C14,FS_SIZE!$B$1:$C$551,2,0))</f>
        <v>46000000</v>
      </c>
      <c r="H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 s="68" t="str">
        <v>$B$99</v>
      </c>
      <c r="J14" s="69" t="str">
        <f aca="true">IF(IFERROR(I14,"")="","",INDIRECT(I14))</f>
        <v>Movies</v>
      </c>
      <c r="M14" s="79" t="s">
        <v>88</v>
      </c>
      <c r="N14" s="80" t="n">
        <v>2</v>
      </c>
      <c r="O14" s="81" t="n">
        <v>22024000000</v>
      </c>
      <c r="P14" s="0"/>
      <c r="BL14" s="56"/>
    </row>
    <row r="15" customFormat="false" ht="12.8" hidden="false" customHeight="false" outlineLevel="0" collapsed="false">
      <c r="A15" s="62" t="n">
        <f aca="false">IF(ISBLANK($B15),"",ROW()-2)</f>
        <v>13</v>
      </c>
      <c r="B15" s="63" t="s">
        <v>73</v>
      </c>
      <c r="C15" s="64" t="s">
        <v>186</v>
      </c>
      <c r="D15" s="65" t="s">
        <v>169</v>
      </c>
      <c r="E15" s="64" t="s">
        <v>170</v>
      </c>
      <c r="F15" s="64" t="s">
        <v>170</v>
      </c>
      <c r="G15" s="66" t="n">
        <f aca="false">IF(ISNA(VLOOKUP(C15,FS_SIZE!$B$1:$C$551,2,0)),"",VLOOKUP(C15,FS_SIZE!$B$1:$C$551,2,0))</f>
        <v>964000000</v>
      </c>
      <c r="H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 s="68" t="str">
        <v>$B$109</v>
      </c>
      <c r="J15" s="69" t="str">
        <f aca="true">IF(IFERROR(I15,"")="","",INDIRECT(I15))</f>
        <v>Music</v>
      </c>
      <c r="M15" s="79" t="s">
        <v>89</v>
      </c>
      <c r="N15" s="80" t="n">
        <v>19</v>
      </c>
      <c r="O15" s="81" t="n">
        <v>151792000</v>
      </c>
      <c r="P15" s="0"/>
      <c r="BL15" s="56"/>
    </row>
    <row r="16" customFormat="false" ht="12.8" hidden="false" customHeight="false" outlineLevel="0" collapsed="false">
      <c r="A16" s="62" t="n">
        <f aca="false">IF(ISBLANK($B16),"",ROW()-2)</f>
        <v>14</v>
      </c>
      <c r="B16" s="63" t="s">
        <v>73</v>
      </c>
      <c r="C16" s="64" t="s">
        <v>187</v>
      </c>
      <c r="D16" s="65" t="s">
        <v>169</v>
      </c>
      <c r="E16" s="64" t="s">
        <v>170</v>
      </c>
      <c r="F16" s="64" t="s">
        <v>170</v>
      </c>
      <c r="G16" s="66" t="n">
        <f aca="false">IF(ISNA(VLOOKUP(C16,FS_SIZE!$B$1:$C$551,2,0)),"",VLOOKUP(C16,FS_SIZE!$B$1:$C$551,2,0))</f>
        <v>8600000</v>
      </c>
      <c r="H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 s="68" t="str">
        <v>$B$221</v>
      </c>
      <c r="J16" s="69" t="str">
        <f aca="true">IF(IFERROR(I16,"")="","",INDIRECT(I16))</f>
        <v>Images</v>
      </c>
      <c r="M16" s="79" t="s">
        <v>90</v>
      </c>
      <c r="N16" s="80" t="n">
        <v>1</v>
      </c>
      <c r="O16" s="81" t="n">
        <v>86000000</v>
      </c>
      <c r="P16" s="0"/>
      <c r="BL16" s="56"/>
    </row>
    <row r="17" customFormat="false" ht="12.8" hidden="false" customHeight="false" outlineLevel="0" collapsed="false">
      <c r="A17" s="62" t="n">
        <f aca="false">IF(ISBLANK($B17),"",ROW()-2)</f>
        <v>15</v>
      </c>
      <c r="B17" s="63" t="s">
        <v>73</v>
      </c>
      <c r="C17" s="64" t="s">
        <v>188</v>
      </c>
      <c r="D17" s="65" t="s">
        <v>169</v>
      </c>
      <c r="E17" s="64" t="s">
        <v>170</v>
      </c>
      <c r="F17" s="64" t="s">
        <v>170</v>
      </c>
      <c r="G17" s="66" t="n">
        <f aca="false">IF(ISNA(VLOOKUP(C17,FS_SIZE!$B$1:$C$551,2,0)),"",VLOOKUP(C17,FS_SIZE!$B$1:$C$551,2,0))</f>
        <v>49000000</v>
      </c>
      <c r="H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 s="68" t="str">
        <v>$B$222</v>
      </c>
      <c r="J17" s="69" t="str">
        <f aca="true">IF(IFERROR(I17,"")="","",INDIRECT(I17))</f>
        <v>OnizakAlbums</v>
      </c>
      <c r="M17" s="79" t="s">
        <v>91</v>
      </c>
      <c r="N17" s="80" t="n">
        <v>48</v>
      </c>
      <c r="O17" s="81" t="n">
        <v>4284964000</v>
      </c>
      <c r="P17" s="0"/>
      <c r="BL17" s="56"/>
    </row>
    <row r="18" customFormat="false" ht="12.8" hidden="false" customHeight="false" outlineLevel="0" collapsed="false">
      <c r="A18" s="62" t="n">
        <f aca="false">IF(ISBLANK($B18),"",ROW()-2)</f>
        <v>16</v>
      </c>
      <c r="B18" s="63" t="s">
        <v>73</v>
      </c>
      <c r="C18" s="64" t="s">
        <v>189</v>
      </c>
      <c r="D18" s="65" t="s">
        <v>169</v>
      </c>
      <c r="E18" s="64" t="s">
        <v>170</v>
      </c>
      <c r="F18" s="64" t="s">
        <v>170</v>
      </c>
      <c r="G18" s="66" t="n">
        <f aca="false">IF(ISNA(VLOOKUP(C18,FS_SIZE!$B$1:$C$551,2,0)),"",VLOOKUP(C18,FS_SIZE!$B$1:$C$551,2,0))</f>
        <v>143000000</v>
      </c>
      <c r="H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 s="68" t="str">
        <v>$B$287</v>
      </c>
      <c r="J18" s="69" t="str">
        <f aca="true">IF(IFERROR(I18,"")="","",INDIRECT(I18))</f>
        <v>OnizakVideos</v>
      </c>
      <c r="M18" s="79" t="s">
        <v>92</v>
      </c>
      <c r="N18" s="80" t="n">
        <v>2</v>
      </c>
      <c r="O18" s="81" t="n">
        <v>21052000</v>
      </c>
      <c r="P18" s="0"/>
      <c r="BL18" s="56"/>
    </row>
    <row r="19" customFormat="false" ht="12.8" hidden="false" customHeight="false" outlineLevel="0" collapsed="false">
      <c r="A19" s="62" t="n">
        <f aca="false">IF(ISBLANK($B19),"",ROW()-2)</f>
        <v>17</v>
      </c>
      <c r="B19" s="63" t="s">
        <v>73</v>
      </c>
      <c r="C19" s="64" t="s">
        <v>190</v>
      </c>
      <c r="D19" s="65" t="s">
        <v>169</v>
      </c>
      <c r="E19" s="64" t="s">
        <v>170</v>
      </c>
      <c r="F19" s="64" t="s">
        <v>170</v>
      </c>
      <c r="G19" s="66" t="n">
        <f aca="false">IF(ISNA(VLOOKUP(C19,FS_SIZE!$B$1:$C$551,2,0)),"",VLOOKUP(C19,FS_SIZE!$B$1:$C$551,2,0))</f>
        <v>456000</v>
      </c>
      <c r="H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 s="68" t="str">
        <v>$B$290</v>
      </c>
      <c r="J19" s="69" t="str">
        <f aca="true">IF(IFERROR(I19,"")="","",INDIRECT(I19))</f>
        <v>CaladanWeb</v>
      </c>
      <c r="M19" s="79" t="s">
        <v>93</v>
      </c>
      <c r="N19" s="80" t="n">
        <v>10</v>
      </c>
      <c r="O19" s="81" t="n">
        <v>1141084000</v>
      </c>
      <c r="P19" s="0"/>
      <c r="BL19" s="56"/>
    </row>
    <row r="20" customFormat="false" ht="12.8" hidden="false" customHeight="false" outlineLevel="0" collapsed="false">
      <c r="A20" s="62" t="n">
        <f aca="false">IF(ISBLANK($B20),"",ROW()-2)</f>
        <v>18</v>
      </c>
      <c r="B20" s="63" t="s">
        <v>73</v>
      </c>
      <c r="C20" s="64" t="s">
        <v>191</v>
      </c>
      <c r="D20" s="65" t="s">
        <v>169</v>
      </c>
      <c r="E20" s="64" t="s">
        <v>170</v>
      </c>
      <c r="F20" s="64" t="s">
        <v>170</v>
      </c>
      <c r="G20" s="66" t="n">
        <f aca="false">IF(ISNA(VLOOKUP(C20,FS_SIZE!$B$1:$C$551,2,0)),"",VLOOKUP(C20,FS_SIZE!$B$1:$C$551,2,0))</f>
        <v>153000000</v>
      </c>
      <c r="H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68" t="str">
        <v>$B$309</v>
      </c>
      <c r="J20" s="69" t="str">
        <f aca="true">IF(IFERROR(I20,"")="","",INDIRECT(I20))</f>
        <v>PythonWork</v>
      </c>
      <c r="M20" s="79" t="s">
        <v>94</v>
      </c>
      <c r="N20" s="80" t="n">
        <v>3</v>
      </c>
      <c r="O20" s="81" t="n">
        <v>3539000000</v>
      </c>
      <c r="P20" s="0"/>
      <c r="BL20" s="56"/>
    </row>
    <row r="21" customFormat="false" ht="12.8" hidden="false" customHeight="false" outlineLevel="0" collapsed="false">
      <c r="A21" s="62" t="n">
        <f aca="false">IF(ISBLANK($B21),"",ROW()-2)</f>
        <v>19</v>
      </c>
      <c r="B21" s="63" t="s">
        <v>73</v>
      </c>
      <c r="C21" s="64" t="s">
        <v>192</v>
      </c>
      <c r="D21" s="65" t="s">
        <v>169</v>
      </c>
      <c r="E21" s="64" t="s">
        <v>170</v>
      </c>
      <c r="F21" s="64" t="s">
        <v>170</v>
      </c>
      <c r="G21" s="66" t="n">
        <f aca="false">IF(ISNA(VLOOKUP(C21,FS_SIZE!$B$1:$C$551,2,0)),"",VLOOKUP(C21,FS_SIZE!$B$1:$C$551,2,0))</f>
        <v>434000000</v>
      </c>
      <c r="H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68" t="str">
        <v>$B$310</v>
      </c>
      <c r="J21" s="69" t="str">
        <f aca="true">IF(IFERROR(I21,"")="","",INDIRECT(I21))</f>
        <v>AndroidSpace</v>
      </c>
      <c r="M21" s="79" t="s">
        <v>95</v>
      </c>
      <c r="N21" s="80" t="n">
        <v>15</v>
      </c>
      <c r="O21" s="81" t="n">
        <v>2960544000</v>
      </c>
      <c r="P21" s="0"/>
      <c r="BL21" s="56"/>
    </row>
    <row r="22" customFormat="false" ht="12.8" hidden="false" customHeight="false" outlineLevel="0" collapsed="false">
      <c r="A22" s="62" t="n">
        <f aca="false">IF(ISBLANK($B22),"",ROW()-2)</f>
        <v>20</v>
      </c>
      <c r="B22" s="63" t="s">
        <v>73</v>
      </c>
      <c r="C22" s="64" t="s">
        <v>193</v>
      </c>
      <c r="D22" s="65" t="s">
        <v>169</v>
      </c>
      <c r="E22" s="64" t="s">
        <v>170</v>
      </c>
      <c r="F22" s="64" t="s">
        <v>170</v>
      </c>
      <c r="G22" s="66" t="n">
        <f aca="false">IF(ISNA(VLOOKUP(C22,FS_SIZE!$B$1:$C$551,2,0)),"",VLOOKUP(C22,FS_SIZE!$B$1:$C$551,2,0))</f>
        <v>371000000</v>
      </c>
      <c r="H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68" t="str">
        <v>$B$317</v>
      </c>
      <c r="J22" s="69" t="str">
        <f aca="true">IF(IFERROR(I22,"")="","",INDIRECT(I22))</f>
        <v>CodeSamples</v>
      </c>
      <c r="M22" s="79" t="s">
        <v>86</v>
      </c>
      <c r="N22" s="80" t="n">
        <v>8</v>
      </c>
      <c r="O22" s="81" t="n">
        <v>229600000</v>
      </c>
      <c r="P22" s="0"/>
      <c r="BL22" s="56"/>
    </row>
    <row r="23" customFormat="false" ht="12.8" hidden="false" customHeight="false" outlineLevel="0" collapsed="false">
      <c r="A23" s="62" t="n">
        <f aca="false">IF(ISBLANK($B23),"",ROW()-2)</f>
        <v>21</v>
      </c>
      <c r="B23" s="63" t="s">
        <v>73</v>
      </c>
      <c r="C23" s="64" t="s">
        <v>194</v>
      </c>
      <c r="D23" s="65" t="s">
        <v>169</v>
      </c>
      <c r="E23" s="64" t="s">
        <v>170</v>
      </c>
      <c r="F23" s="64" t="s">
        <v>170</v>
      </c>
      <c r="G23" s="66" t="n">
        <f aca="false">IF(ISNA(VLOOKUP(C23,FS_SIZE!$B$1:$C$551,2,0)),"",VLOOKUP(C23,FS_SIZE!$B$1:$C$551,2,0))</f>
        <v>1400000000</v>
      </c>
      <c r="H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68" t="str">
        <v>$B$336</v>
      </c>
      <c r="J23" s="69" t="str">
        <f aca="true">IF(IFERROR(I23,"")="","",INDIRECT(I23))</f>
        <v>DevEducation</v>
      </c>
      <c r="M23" s="79" t="s">
        <v>97</v>
      </c>
      <c r="N23" s="80" t="n">
        <v>12</v>
      </c>
      <c r="O23" s="81" t="n">
        <v>7330000000</v>
      </c>
      <c r="P23" s="0"/>
      <c r="BL23" s="56"/>
    </row>
    <row r="24" customFormat="false" ht="12.8" hidden="false" customHeight="false" outlineLevel="0" collapsed="false">
      <c r="A24" s="62" t="n">
        <f aca="false">IF(ISBLANK($B24),"",ROW()-2)</f>
        <v>22</v>
      </c>
      <c r="B24" s="63" t="s">
        <v>73</v>
      </c>
      <c r="C24" s="64" t="s">
        <v>195</v>
      </c>
      <c r="D24" s="65" t="s">
        <v>169</v>
      </c>
      <c r="E24" s="64" t="s">
        <v>170</v>
      </c>
      <c r="F24" s="64" t="s">
        <v>170</v>
      </c>
      <c r="G24" s="66" t="n">
        <f aca="false">IF(ISNA(VLOOKUP(C24,FS_SIZE!$B$1:$C$551,2,0)),"",VLOOKUP(C24,FS_SIZE!$B$1:$C$551,2,0))</f>
        <v>1019000000</v>
      </c>
      <c r="H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 s="68" t="str">
        <v>$B$338</v>
      </c>
      <c r="J24" s="69" t="str">
        <f aca="true">IF(IFERROR(I24,"")="","",INDIRECT(I24))</f>
        <v>DevAppls</v>
      </c>
      <c r="M24" s="79" t="s">
        <v>99</v>
      </c>
      <c r="N24" s="80" t="n">
        <v>13</v>
      </c>
      <c r="O24" s="81" t="n">
        <v>643644000</v>
      </c>
      <c r="P24" s="0"/>
      <c r="BL24" s="56"/>
    </row>
    <row r="25" customFormat="false" ht="12.8" hidden="false" customHeight="false" outlineLevel="0" collapsed="false">
      <c r="A25" s="62" t="n">
        <f aca="false">IF(ISBLANK($B25),"",ROW()-2)</f>
        <v>23</v>
      </c>
      <c r="B25" s="63" t="s">
        <v>73</v>
      </c>
      <c r="C25" s="64" t="s">
        <v>196</v>
      </c>
      <c r="D25" s="65" t="s">
        <v>169</v>
      </c>
      <c r="E25" s="64" t="s">
        <v>170</v>
      </c>
      <c r="F25" s="64" t="s">
        <v>170</v>
      </c>
      <c r="G25" s="66" t="n">
        <f aca="false">IF(ISNA(VLOOKUP(C25,FS_SIZE!$B$1:$C$551,2,0)),"",VLOOKUP(C25,FS_SIZE!$B$1:$C$551,2,0))</f>
        <v>1400000000</v>
      </c>
      <c r="H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68" t="str">
        <v>$B$370</v>
      </c>
      <c r="J25" s="69" t="str">
        <f aca="true">IF(IFERROR(I25,"")="","",INDIRECT(I25))</f>
        <v>DevTools</v>
      </c>
      <c r="M25" s="79" t="s">
        <v>100</v>
      </c>
      <c r="N25" s="80" t="n">
        <v>1</v>
      </c>
      <c r="O25" s="81" t="n">
        <v>1400000000</v>
      </c>
      <c r="P25" s="0"/>
      <c r="BL25" s="56"/>
    </row>
    <row r="26" customFormat="false" ht="12.8" hidden="false" customHeight="false" outlineLevel="0" collapsed="false">
      <c r="A26" s="62" t="n">
        <f aca="false">IF(ISBLANK($B26),"",ROW()-2)</f>
        <v>24</v>
      </c>
      <c r="B26" s="63" t="s">
        <v>73</v>
      </c>
      <c r="C26" s="64" t="s">
        <v>197</v>
      </c>
      <c r="D26" s="65" t="s">
        <v>169</v>
      </c>
      <c r="E26" s="64" t="s">
        <v>170</v>
      </c>
      <c r="F26" s="64" t="s">
        <v>170</v>
      </c>
      <c r="G26" s="66" t="n">
        <f aca="false">IF(ISNA(VLOOKUP(C26,FS_SIZE!$B$1:$C$551,2,0)),"",VLOOKUP(C26,FS_SIZE!$B$1:$C$551,2,0))</f>
        <v>37000000</v>
      </c>
      <c r="H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68" t="str">
        <v>$B$385</v>
      </c>
      <c r="J26" s="69" t="str">
        <f aca="true">IF(IFERROR(I26,"")="","",INDIRECT(I26))</f>
        <v>DevResources</v>
      </c>
      <c r="M26" s="79" t="s">
        <v>101</v>
      </c>
      <c r="N26" s="80" t="n">
        <v>2</v>
      </c>
      <c r="O26" s="81" t="n">
        <v>250000000</v>
      </c>
      <c r="P26" s="0"/>
      <c r="BL26" s="56"/>
    </row>
    <row r="27" customFormat="false" ht="12.8" hidden="false" customHeight="false" outlineLevel="0" collapsed="false">
      <c r="A27" s="62" t="n">
        <f aca="false">IF(ISBLANK($B27),"",ROW()-2)</f>
        <v>25</v>
      </c>
      <c r="B27" s="63" t="s">
        <v>73</v>
      </c>
      <c r="C27" s="64" t="s">
        <v>198</v>
      </c>
      <c r="D27" s="65" t="s">
        <v>169</v>
      </c>
      <c r="E27" s="64" t="s">
        <v>170</v>
      </c>
      <c r="F27" s="64" t="s">
        <v>170</v>
      </c>
      <c r="G27" s="66" t="n">
        <f aca="false">IF(ISNA(VLOOKUP(C27,FS_SIZE!$B$1:$C$551,2,0)),"",VLOOKUP(C27,FS_SIZE!$B$1:$C$551,2,0))</f>
        <v>246000000</v>
      </c>
      <c r="H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68" t="str">
        <v>$B$386</v>
      </c>
      <c r="J27" s="69" t="str">
        <f aca="true">IF(IFERROR(I27,"")="","",INDIRECT(I27))</f>
        <v>EclipseSpace</v>
      </c>
      <c r="M27" s="79" t="s">
        <v>102</v>
      </c>
      <c r="N27" s="80" t="n">
        <v>32</v>
      </c>
      <c r="O27" s="81" t="n">
        <v>2970068000</v>
      </c>
      <c r="P27" s="0"/>
      <c r="BL27" s="56"/>
    </row>
    <row r="28" customFormat="false" ht="12.8" hidden="false" customHeight="false" outlineLevel="0" collapsed="false">
      <c r="A28" s="62" t="n">
        <f aca="false">IF(ISBLANK($B28),"",ROW()-2)</f>
        <v>26</v>
      </c>
      <c r="B28" s="63" t="s">
        <v>73</v>
      </c>
      <c r="C28" s="64" t="s">
        <v>199</v>
      </c>
      <c r="D28" s="65" t="s">
        <v>169</v>
      </c>
      <c r="E28" s="64" t="s">
        <v>170</v>
      </c>
      <c r="F28" s="64" t="s">
        <v>170</v>
      </c>
      <c r="G28" s="66" t="n">
        <f aca="false">IF(ISNA(VLOOKUP(C28,FS_SIZE!$B$1:$C$551,2,0)),"",VLOOKUP(C28,FS_SIZE!$B$1:$C$551,2,0))</f>
        <v>5900000</v>
      </c>
      <c r="H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 s="68" t="str">
        <v>$B$399</v>
      </c>
      <c r="J28" s="69" t="str">
        <f aca="true">IF(IFERROR(I28,"")="","",INDIRECT(I28))</f>
        <v>DevLibrary</v>
      </c>
      <c r="M28" s="79" t="s">
        <v>103</v>
      </c>
      <c r="N28" s="80" t="n">
        <v>32</v>
      </c>
      <c r="O28" s="81" t="n">
        <v>5236300000</v>
      </c>
      <c r="P28" s="0"/>
      <c r="BL28" s="56"/>
    </row>
    <row r="29" customFormat="false" ht="12.8" hidden="false" customHeight="false" outlineLevel="0" collapsed="false">
      <c r="A29" s="62" t="n">
        <f aca="false">IF(ISBLANK($B29),"",ROW()-2)</f>
        <v>27</v>
      </c>
      <c r="B29" s="63" t="s">
        <v>73</v>
      </c>
      <c r="C29" s="64" t="s">
        <v>200</v>
      </c>
      <c r="D29" s="65" t="s">
        <v>169</v>
      </c>
      <c r="E29" s="64" t="s">
        <v>170</v>
      </c>
      <c r="F29" s="64" t="s">
        <v>170</v>
      </c>
      <c r="G29" s="66" t="n">
        <f aca="false">IF(ISNA(VLOOKUP(C29,FS_SIZE!$B$1:$C$551,2,0)),"",VLOOKUP(C29,FS_SIZE!$B$1:$C$551,2,0))</f>
        <v>69000000</v>
      </c>
      <c r="H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 s="68" t="str">
        <v>$B$429</v>
      </c>
      <c r="J29" s="69" t="str">
        <f aca="true">IF(IFERROR(I29,"")="","",INDIRECT(I29))</f>
        <v>HomeFiles</v>
      </c>
      <c r="M29" s="79" t="s">
        <v>104</v>
      </c>
      <c r="N29" s="80" t="n">
        <v>3</v>
      </c>
      <c r="O29" s="81" t="n">
        <v>450728000000</v>
      </c>
      <c r="P29" s="0"/>
      <c r="BL29" s="56"/>
    </row>
    <row r="30" customFormat="false" ht="12.8" hidden="false" customHeight="false" outlineLevel="0" collapsed="false">
      <c r="A30" s="62" t="n">
        <f aca="false">IF(ISBLANK($B30),"",ROW()-2)</f>
        <v>28</v>
      </c>
      <c r="B30" s="63" t="s">
        <v>73</v>
      </c>
      <c r="C30" s="64" t="s">
        <v>201</v>
      </c>
      <c r="D30" s="65" t="s">
        <v>169</v>
      </c>
      <c r="E30" s="64" t="s">
        <v>170</v>
      </c>
      <c r="F30" s="64" t="s">
        <v>170</v>
      </c>
      <c r="G30" s="66" t="n">
        <f aca="false">IF(ISNA(VLOOKUP(C30,FS_SIZE!$B$1:$C$551,2,0)),"",VLOOKUP(C30,FS_SIZE!$B$1:$C$551,2,0))</f>
        <v>43000000</v>
      </c>
      <c r="H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 s="68" t="str">
        <v>$B$457</v>
      </c>
      <c r="J30" s="69" t="str">
        <f aca="true">IF(IFERROR(I30,"")="","",INDIRECT(I30))</f>
        <v>StarWars</v>
      </c>
      <c r="M30" s="79" t="s">
        <v>106</v>
      </c>
      <c r="N30" s="80" t="n">
        <v>1</v>
      </c>
      <c r="O30" s="81" t="n">
        <v>505000000</v>
      </c>
      <c r="P30" s="0"/>
      <c r="BL30" s="56"/>
    </row>
    <row r="31" customFormat="false" ht="12.8" hidden="false" customHeight="false" outlineLevel="0" collapsed="false">
      <c r="A31" s="62" t="n">
        <f aca="false">IF(ISBLANK($B31),"",ROW()-2)</f>
        <v>29</v>
      </c>
      <c r="B31" s="63" t="s">
        <v>104</v>
      </c>
      <c r="C31" s="64" t="s">
        <v>202</v>
      </c>
      <c r="D31" s="65" t="s">
        <v>169</v>
      </c>
      <c r="E31" s="64" t="s">
        <v>170</v>
      </c>
      <c r="F31" s="64" t="s">
        <v>170</v>
      </c>
      <c r="G31" s="66" t="n">
        <f aca="false">IF(ISNA(VLOOKUP(C31,FS_SIZE!$B$1:$C$551,2,0)),"",VLOOKUP(C31,FS_SIZE!$B$1:$C$551,2,0))</f>
        <v>4900000000</v>
      </c>
      <c r="H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IBM</v>
      </c>
      <c r="I31" s="68" t="str">
        <v>$B$463</v>
      </c>
      <c r="J31" s="69" t="str">
        <f aca="true">IF(IFERROR(I31,"")="","",INDIRECT(I31))</f>
        <v>Career</v>
      </c>
      <c r="M31" s="79" t="s">
        <v>108</v>
      </c>
      <c r="N31" s="80" t="n">
        <v>1</v>
      </c>
      <c r="O31" s="81" t="n">
        <v>432000000</v>
      </c>
      <c r="P31" s="0"/>
      <c r="BL31" s="56"/>
    </row>
    <row r="32" customFormat="false" ht="12.8" hidden="false" customHeight="false" outlineLevel="0" collapsed="false">
      <c r="A32" s="62" t="n">
        <f aca="false">IF(ISBLANK($B32),"",ROW()-2)</f>
        <v>30</v>
      </c>
      <c r="B32" s="63" t="s">
        <v>203</v>
      </c>
      <c r="C32" s="64" t="s">
        <v>204</v>
      </c>
      <c r="D32" s="65" t="s">
        <v>169</v>
      </c>
      <c r="E32" s="64" t="s">
        <v>170</v>
      </c>
      <c r="F32" s="64" t="s">
        <v>170</v>
      </c>
      <c r="G32" s="66" t="n">
        <f aca="false">IF(ISNA(VLOOKUP(C32,FS_SIZE!$B$1:$C$551,2,0)),"",VLOOKUP(C32,FS_SIZE!$B$1:$C$551,2,0))</f>
        <v>4600000</v>
      </c>
      <c r="H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NotRequired</v>
      </c>
      <c r="I32" s="68" t="str">
        <v>$B$464</v>
      </c>
      <c r="J32" s="69" t="str">
        <f aca="true">IF(IFERROR(I32,"")="","",INDIRECT(I32))</f>
        <v>Documents</v>
      </c>
      <c r="M32" s="79" t="s">
        <v>109</v>
      </c>
      <c r="N32" s="80" t="n">
        <v>11</v>
      </c>
      <c r="O32" s="81" t="n">
        <v>146626004000</v>
      </c>
      <c r="P32" s="0"/>
      <c r="BL32" s="56"/>
    </row>
    <row r="33" customFormat="false" ht="12.8" hidden="false" customHeight="false" outlineLevel="0" collapsed="false">
      <c r="A33" s="62" t="n">
        <f aca="false">IF(ISBLANK($B33),"",ROW()-2)</f>
        <v>31</v>
      </c>
      <c r="B33" s="63" t="s">
        <v>80</v>
      </c>
      <c r="C33" s="64" t="s">
        <v>205</v>
      </c>
      <c r="D33" s="65" t="s">
        <v>169</v>
      </c>
      <c r="E33" s="64" t="s">
        <v>170</v>
      </c>
      <c r="F33" s="64" t="s">
        <v>170</v>
      </c>
      <c r="G33" s="66" t="n">
        <f aca="false">IF(ISNA(VLOOKUP(C33,FS_SIZE!$B$1:$C$551,2,0)),"",VLOOKUP(C33,FS_SIZE!$B$1:$C$551,2,0))</f>
        <v>9600000</v>
      </c>
      <c r="H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ArchivedWebAudio</v>
      </c>
      <c r="I33" s="68" t="str">
        <v>$B$465</v>
      </c>
      <c r="J33" s="69" t="str">
        <f aca="true">IF(IFERROR(I33,"")="","",INDIRECT(I33))</f>
        <v>ComputerFiles</v>
      </c>
      <c r="M33" s="79" t="s">
        <v>111</v>
      </c>
      <c r="N33" s="80" t="n">
        <v>112</v>
      </c>
      <c r="O33" s="81" t="n">
        <v>29937164000</v>
      </c>
      <c r="P33" s="0"/>
      <c r="BL33" s="56"/>
    </row>
    <row r="34" customFormat="false" ht="12.8" hidden="false" customHeight="false" outlineLevel="0" collapsed="false">
      <c r="A34" s="62" t="n">
        <f aca="false">IF(ISBLANK($B34),"",ROW()-2)</f>
        <v>32</v>
      </c>
      <c r="B34" s="63" t="s">
        <v>203</v>
      </c>
      <c r="C34" s="64" t="s">
        <v>206</v>
      </c>
      <c r="D34" s="65" t="s">
        <v>169</v>
      </c>
      <c r="E34" s="64" t="s">
        <v>170</v>
      </c>
      <c r="F34" s="64" t="s">
        <v>170</v>
      </c>
      <c r="G34" s="66" t="n">
        <f aca="false">IF(ISNA(VLOOKUP(C34,FS_SIZE!$B$1:$C$551,2,0)),"",VLOOKUP(C34,FS_SIZE!$B$1:$C$551,2,0))</f>
        <v>23000000000</v>
      </c>
      <c r="H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68" t="str">
        <v>$B$466</v>
      </c>
      <c r="J34" s="69" t="str">
        <f aca="true">IF(IFERROR(I34,"")="","",INDIRECT(I34))</f>
        <v>Library</v>
      </c>
      <c r="M34" s="79" t="s">
        <v>203</v>
      </c>
      <c r="N34" s="80" t="n">
        <v>5</v>
      </c>
      <c r="O34" s="81" t="n">
        <v>37141600000</v>
      </c>
      <c r="P34" s="0"/>
      <c r="BL34" s="56"/>
    </row>
    <row r="35" customFormat="false" ht="12.8" hidden="false" customHeight="false" outlineLevel="0" collapsed="false">
      <c r="A35" s="62" t="n">
        <f aca="false">IF(ISBLANK($B35),"",ROW()-2)</f>
        <v>33</v>
      </c>
      <c r="B35" s="63" t="s">
        <v>203</v>
      </c>
      <c r="C35" s="64" t="s">
        <v>207</v>
      </c>
      <c r="D35" s="65" t="s">
        <v>169</v>
      </c>
      <c r="E35" s="64" t="s">
        <v>170</v>
      </c>
      <c r="F35" s="64" t="s">
        <v>170</v>
      </c>
      <c r="G35" s="66" t="n">
        <f aca="false">IF(ISNA(VLOOKUP(C35,FS_SIZE!$B$1:$C$551,2,0)),"",VLOOKUP(C35,FS_SIZE!$B$1:$C$551,2,0))</f>
        <v>11000000000</v>
      </c>
      <c r="H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 s="68" t="str">
        <v>$B$468</v>
      </c>
      <c r="J35" s="69" t="str">
        <f aca="true">IF(IFERROR(I35,"")="","",INDIRECT(I35))</f>
        <v>Family</v>
      </c>
      <c r="M35" s="79" t="s">
        <v>113</v>
      </c>
      <c r="N35" s="80" t="n">
        <v>73</v>
      </c>
      <c r="O35" s="81" t="n">
        <v>71930080000</v>
      </c>
      <c r="P35" s="0"/>
      <c r="BL35" s="56"/>
    </row>
    <row r="36" customFormat="false" ht="12.8" hidden="false" customHeight="false" outlineLevel="0" collapsed="false">
      <c r="A36" s="62" t="n">
        <f aca="false">IF(ISBLANK($B36),"",ROW()-2)</f>
        <v>34</v>
      </c>
      <c r="B36" s="63" t="s">
        <v>203</v>
      </c>
      <c r="C36" s="64" t="s">
        <v>208</v>
      </c>
      <c r="D36" s="65" t="s">
        <v>169</v>
      </c>
      <c r="E36" s="64" t="s">
        <v>170</v>
      </c>
      <c r="F36" s="64" t="s">
        <v>170</v>
      </c>
      <c r="G36" s="66" t="n">
        <f aca="false">IF(ISNA(VLOOKUP(C36,FS_SIZE!$B$1:$C$551,2,0)),"",VLOOKUP(C36,FS_SIZE!$B$1:$C$551,2,0))</f>
        <v>137000000</v>
      </c>
      <c r="H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 s="68" t="str">
        <v>$B$469</v>
      </c>
      <c r="J36" s="69" t="str">
        <f aca="true">IF(IFERROR(I36,"")="","",INDIRECT(I36))</f>
        <v>Financials</v>
      </c>
      <c r="K36" s="49"/>
      <c r="M36" s="79" t="s">
        <v>114</v>
      </c>
      <c r="N36" s="80" t="n">
        <v>10</v>
      </c>
      <c r="O36" s="81" t="n">
        <v>966533508000</v>
      </c>
      <c r="P36" s="0"/>
      <c r="BL36" s="56"/>
    </row>
    <row r="37" customFormat="false" ht="12.8" hidden="false" customHeight="false" outlineLevel="0" collapsed="false">
      <c r="A37" s="62" t="n">
        <f aca="false">IF(ISBLANK($B37),"",ROW()-2)</f>
        <v>35</v>
      </c>
      <c r="B37" s="63" t="s">
        <v>102</v>
      </c>
      <c r="C37" s="64" t="s">
        <v>209</v>
      </c>
      <c r="D37" s="65" t="s">
        <v>169</v>
      </c>
      <c r="E37" s="64" t="s">
        <v>170</v>
      </c>
      <c r="F37" s="64" t="s">
        <v>170</v>
      </c>
      <c r="G37" s="66" t="n">
        <f aca="false">IF(ISNA(VLOOKUP(C37,FS_SIZE!$B$1:$C$551,2,0)),"",VLOOKUP(C37,FS_SIZE!$B$1:$C$551,2,0))</f>
        <v>1100000</v>
      </c>
      <c r="H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Git</v>
      </c>
      <c r="I37" s="68" t="str">
        <v>$B$471</v>
      </c>
      <c r="J37" s="69" t="str">
        <f aca="true">IF(IFERROR(I37,"")="","",INDIRECT(I37))</f>
        <v>Genealogy</v>
      </c>
      <c r="K37" s="49"/>
      <c r="M37" s="79" t="s">
        <v>115</v>
      </c>
      <c r="N37" s="80" t="n">
        <v>4</v>
      </c>
      <c r="O37" s="81" t="n">
        <v>4287232000</v>
      </c>
      <c r="P37" s="0"/>
      <c r="BL37" s="56"/>
    </row>
    <row r="38" customFormat="false" ht="12.8" hidden="false" customHeight="false" outlineLevel="0" collapsed="false">
      <c r="A38" s="62" t="n">
        <f aca="false">IF(ISBLANK($B38),"",ROW()-2)</f>
        <v>36</v>
      </c>
      <c r="B38" s="63" t="s">
        <v>102</v>
      </c>
      <c r="C38" s="64" t="s">
        <v>210</v>
      </c>
      <c r="D38" s="65" t="s">
        <v>169</v>
      </c>
      <c r="E38" s="64" t="s">
        <v>170</v>
      </c>
      <c r="F38" s="64" t="s">
        <v>170</v>
      </c>
      <c r="G38" s="66" t="n">
        <f aca="false">IF(ISNA(VLOOKUP(C38,FS_SIZE!$B$1:$C$551,2,0)),"",VLOOKUP(C38,FS_SIZE!$B$1:$C$551,2,0))</f>
        <v>64000000</v>
      </c>
      <c r="H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68" t="str">
        <v/>
      </c>
      <c r="J38" s="69" t="str">
        <f aca="true">IF(IFERROR(I38,"")="","",INDIRECT(I38))</f>
        <v/>
      </c>
      <c r="K38" s="49"/>
      <c r="M38" s="79" t="s">
        <v>116</v>
      </c>
      <c r="N38" s="80" t="n">
        <v>14</v>
      </c>
      <c r="O38" s="81" t="n">
        <v>99309864000</v>
      </c>
      <c r="P38" s="0"/>
      <c r="BL38" s="56"/>
    </row>
    <row r="39" customFormat="false" ht="12.8" hidden="false" customHeight="false" outlineLevel="0" collapsed="false">
      <c r="A39" s="62" t="n">
        <f aca="false">IF(ISBLANK($B39),"",ROW()-2)</f>
        <v>37</v>
      </c>
      <c r="B39" s="63" t="s">
        <v>102</v>
      </c>
      <c r="C39" s="64" t="s">
        <v>211</v>
      </c>
      <c r="D39" s="65" t="s">
        <v>169</v>
      </c>
      <c r="E39" s="64" t="s">
        <v>170</v>
      </c>
      <c r="F39" s="64" t="s">
        <v>170</v>
      </c>
      <c r="G39" s="66" t="n">
        <f aca="false">IF(ISNA(VLOOKUP(C39,FS_SIZE!$B$1:$C$551,2,0)),"",VLOOKUP(C39,FS_SIZE!$B$1:$C$551,2,0))</f>
        <v>308000</v>
      </c>
      <c r="H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 s="68" t="str">
        <v/>
      </c>
      <c r="J39" s="69" t="str">
        <f aca="true">IF(IFERROR(I39,"")="","",INDIRECT(I39))</f>
        <v/>
      </c>
      <c r="K39" s="49"/>
      <c r="M39" s="79" t="s">
        <v>117</v>
      </c>
      <c r="N39" s="80" t="n">
        <v>7</v>
      </c>
      <c r="O39" s="81" t="n">
        <v>350000900000</v>
      </c>
      <c r="P39" s="0"/>
      <c r="BL39" s="56"/>
    </row>
    <row r="40" customFormat="false" ht="12.8" hidden="false" customHeight="false" outlineLevel="0" collapsed="false">
      <c r="A40" s="62" t="n">
        <f aca="false">IF(ISBLANK($B40),"",ROW()-2)</f>
        <v>38</v>
      </c>
      <c r="B40" s="63" t="s">
        <v>102</v>
      </c>
      <c r="C40" s="64" t="s">
        <v>212</v>
      </c>
      <c r="D40" s="65" t="s">
        <v>169</v>
      </c>
      <c r="E40" s="64" t="s">
        <v>170</v>
      </c>
      <c r="F40" s="64" t="s">
        <v>170</v>
      </c>
      <c r="G40" s="66" t="n">
        <f aca="false">IF(ISNA(VLOOKUP(C40,FS_SIZE!$B$1:$C$551,2,0)),"",VLOOKUP(C40,FS_SIZE!$B$1:$C$551,2,0))</f>
        <v>348000000</v>
      </c>
      <c r="H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68" t="str">
        <v/>
      </c>
      <c r="J40" s="69" t="str">
        <f aca="true">IF(IFERROR(I40,"")="","",INDIRECT(I40))</f>
        <v/>
      </c>
      <c r="M40" s="79" t="s">
        <v>213</v>
      </c>
      <c r="N40" s="82"/>
      <c r="O40" s="83"/>
      <c r="P40" s="0"/>
      <c r="BL40" s="56"/>
    </row>
    <row r="41" customFormat="false" ht="12.8" hidden="false" customHeight="false" outlineLevel="0" collapsed="false">
      <c r="A41" s="62" t="n">
        <f aca="false">IF(ISBLANK($B41),"",ROW()-2)</f>
        <v>39</v>
      </c>
      <c r="B41" s="63" t="s">
        <v>102</v>
      </c>
      <c r="C41" s="64" t="s">
        <v>214</v>
      </c>
      <c r="D41" s="65" t="s">
        <v>169</v>
      </c>
      <c r="E41" s="64" t="s">
        <v>170</v>
      </c>
      <c r="F41" s="64" t="s">
        <v>170</v>
      </c>
      <c r="G41" s="66" t="n">
        <f aca="false">IF(ISNA(VLOOKUP(C41,FS_SIZE!$B$1:$C$551,2,0)),"",VLOOKUP(C41,FS_SIZE!$B$1:$C$551,2,0))</f>
        <v>45000000</v>
      </c>
      <c r="H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68" t="str">
        <v/>
      </c>
      <c r="J41" s="69" t="str">
        <f aca="true">IF(IFERROR(I41,"")="","",INDIRECT(I41))</f>
        <v/>
      </c>
      <c r="M41" s="84" t="s">
        <v>215</v>
      </c>
      <c r="N41" s="85" t="n">
        <v>508</v>
      </c>
      <c r="O41" s="86" t="n">
        <v>2305891632000</v>
      </c>
      <c r="P41" s="0"/>
      <c r="BL41" s="56"/>
    </row>
    <row r="42" customFormat="false" ht="12.8" hidden="false" customHeight="false" outlineLevel="0" collapsed="false">
      <c r="A42" s="62" t="n">
        <f aca="false">IF(ISBLANK($B42),"",ROW()-2)</f>
        <v>40</v>
      </c>
      <c r="B42" s="63" t="s">
        <v>102</v>
      </c>
      <c r="C42" s="64" t="s">
        <v>216</v>
      </c>
      <c r="D42" s="65" t="s">
        <v>169</v>
      </c>
      <c r="E42" s="64" t="s">
        <v>170</v>
      </c>
      <c r="F42" s="64" t="s">
        <v>170</v>
      </c>
      <c r="G42" s="66" t="n">
        <f aca="false">IF(ISNA(VLOOKUP(C42,FS_SIZE!$B$1:$C$551,2,0)),"",VLOOKUP(C42,FS_SIZE!$B$1:$C$551,2,0))</f>
        <v>248000</v>
      </c>
      <c r="H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68" t="str">
        <v/>
      </c>
      <c r="J42" s="69" t="str">
        <f aca="true">IF(IFERROR(I42,"")="","",INDIRECT(I42))</f>
        <v/>
      </c>
      <c r="M42" s="0"/>
      <c r="N42" s="0"/>
      <c r="O42" s="0"/>
      <c r="P42" s="0"/>
      <c r="BL42" s="56"/>
    </row>
    <row r="43" customFormat="false" ht="12.8" hidden="false" customHeight="false" outlineLevel="0" collapsed="false">
      <c r="A43" s="62" t="n">
        <f aca="false">IF(ISBLANK($B43),"",ROW()-2)</f>
        <v>41</v>
      </c>
      <c r="B43" s="63" t="s">
        <v>102</v>
      </c>
      <c r="C43" s="64" t="s">
        <v>217</v>
      </c>
      <c r="D43" s="65" t="s">
        <v>169</v>
      </c>
      <c r="E43" s="64" t="s">
        <v>170</v>
      </c>
      <c r="F43" s="64" t="s">
        <v>170</v>
      </c>
      <c r="G43" s="66" t="n">
        <f aca="false">IF(ISNA(VLOOKUP(C43,FS_SIZE!$B$1:$C$551,2,0)),"",VLOOKUP(C43,FS_SIZE!$B$1:$C$551,2,0))</f>
        <v>7900000</v>
      </c>
      <c r="H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68" t="str">
        <v/>
      </c>
      <c r="J43" s="69" t="str">
        <f aca="true">IF(IFERROR(I43,"")="","",INDIRECT(I43))</f>
        <v/>
      </c>
      <c r="M43" s="0"/>
      <c r="N43" s="0"/>
      <c r="O43" s="0"/>
      <c r="P43" s="0"/>
      <c r="BL43" s="56"/>
    </row>
    <row r="44" customFormat="false" ht="12.8" hidden="false" customHeight="false" outlineLevel="0" collapsed="false">
      <c r="A44" s="62" t="n">
        <f aca="false">IF(ISBLANK($B44),"",ROW()-2)</f>
        <v>42</v>
      </c>
      <c r="B44" s="63" t="s">
        <v>102</v>
      </c>
      <c r="C44" s="64" t="s">
        <v>218</v>
      </c>
      <c r="D44" s="65" t="s">
        <v>169</v>
      </c>
      <c r="E44" s="64" t="s">
        <v>170</v>
      </c>
      <c r="F44" s="64" t="s">
        <v>170</v>
      </c>
      <c r="G44" s="66" t="n">
        <f aca="false">IF(ISNA(VLOOKUP(C44,FS_SIZE!$B$1:$C$551,2,0)),"",VLOOKUP(C44,FS_SIZE!$B$1:$C$551,2,0))</f>
        <v>27000000</v>
      </c>
      <c r="H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 s="68" t="str">
        <v/>
      </c>
      <c r="J44" s="69" t="str">
        <f aca="true">IF(IFERROR(I44,"")="","",INDIRECT(I44))</f>
        <v/>
      </c>
      <c r="BL44" s="56"/>
    </row>
    <row r="45" customFormat="false" ht="12.8" hidden="false" customHeight="false" outlineLevel="0" collapsed="false">
      <c r="A45" s="62" t="n">
        <f aca="false">IF(ISBLANK($B45),"",ROW()-2)</f>
        <v>43</v>
      </c>
      <c r="B45" s="63" t="s">
        <v>102</v>
      </c>
      <c r="C45" s="64" t="s">
        <v>219</v>
      </c>
      <c r="D45" s="65" t="s">
        <v>169</v>
      </c>
      <c r="E45" s="64" t="s">
        <v>170</v>
      </c>
      <c r="F45" s="64" t="s">
        <v>170</v>
      </c>
      <c r="G45" s="66" t="n">
        <f aca="false">IF(ISNA(VLOOKUP(C45,FS_SIZE!$B$1:$C$551,2,0)),"",VLOOKUP(C45,FS_SIZE!$B$1:$C$551,2,0))</f>
        <v>120000000</v>
      </c>
      <c r="H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 s="68" t="str">
        <v/>
      </c>
      <c r="J45" s="69" t="str">
        <f aca="true">IF(IFERROR(I45,"")="","",INDIRECT(I45))</f>
        <v/>
      </c>
      <c r="BL45" s="56"/>
    </row>
    <row r="46" customFormat="false" ht="12.8" hidden="false" customHeight="false" outlineLevel="0" collapsed="false">
      <c r="A46" s="62" t="n">
        <f aca="false">IF(ISBLANK($B46),"",ROW()-2)</f>
        <v>44</v>
      </c>
      <c r="B46" s="63" t="s">
        <v>102</v>
      </c>
      <c r="C46" s="64" t="s">
        <v>220</v>
      </c>
      <c r="D46" s="65" t="s">
        <v>169</v>
      </c>
      <c r="E46" s="64" t="s">
        <v>170</v>
      </c>
      <c r="F46" s="64" t="s">
        <v>170</v>
      </c>
      <c r="G46" s="66" t="n">
        <f aca="false">IF(ISNA(VLOOKUP(C46,FS_SIZE!$B$1:$C$551,2,0)),"",VLOOKUP(C46,FS_SIZE!$B$1:$C$551,2,0))</f>
        <v>76000000</v>
      </c>
      <c r="H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 s="68" t="str">
        <v/>
      </c>
      <c r="J46" s="69" t="str">
        <f aca="true">IF(IFERROR(I46,"")="","",INDIRECT(I46))</f>
        <v/>
      </c>
      <c r="M46" s="87" t="str">
        <f aca="false">_xlfn.CONCAT("Total Fileset Count : ", COUNTA(M4:M41))</f>
        <v>Total Fileset Count : 38</v>
      </c>
      <c r="BL46" s="56"/>
    </row>
    <row r="47" customFormat="false" ht="12.8" hidden="false" customHeight="false" outlineLevel="0" collapsed="false">
      <c r="A47" s="62" t="n">
        <f aca="false">IF(ISBLANK($B47),"",ROW()-2)</f>
        <v>45</v>
      </c>
      <c r="B47" s="63" t="s">
        <v>102</v>
      </c>
      <c r="C47" s="64" t="s">
        <v>221</v>
      </c>
      <c r="D47" s="65" t="s">
        <v>169</v>
      </c>
      <c r="E47" s="64" t="s">
        <v>170</v>
      </c>
      <c r="F47" s="64" t="s">
        <v>170</v>
      </c>
      <c r="G47" s="66" t="n">
        <f aca="false">IF(ISNA(VLOOKUP(C47,FS_SIZE!$B$1:$C$551,2,0)),"",VLOOKUP(C47,FS_SIZE!$B$1:$C$551,2,0))</f>
        <v>60000</v>
      </c>
      <c r="H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 s="68" t="str">
        <v/>
      </c>
      <c r="J47" s="69" t="str">
        <f aca="true">IF(IFERROR(I47,"")="","",INDIRECT(I47))</f>
        <v/>
      </c>
      <c r="BL47" s="56"/>
    </row>
    <row r="48" customFormat="false" ht="12.8" hidden="false" customHeight="false" outlineLevel="0" collapsed="false">
      <c r="A48" s="62" t="n">
        <f aca="false">IF(ISBLANK($B48),"",ROW()-2)</f>
        <v>46</v>
      </c>
      <c r="B48" s="63" t="s">
        <v>102</v>
      </c>
      <c r="C48" s="64" t="s">
        <v>222</v>
      </c>
      <c r="D48" s="65" t="s">
        <v>169</v>
      </c>
      <c r="E48" s="64" t="s">
        <v>170</v>
      </c>
      <c r="F48" s="64" t="s">
        <v>170</v>
      </c>
      <c r="G48" s="66" t="n">
        <f aca="false">IF(ISNA(VLOOKUP(C48,FS_SIZE!$B$1:$C$551,2,0)),"",VLOOKUP(C48,FS_SIZE!$B$1:$C$551,2,0))</f>
        <v>230000000</v>
      </c>
      <c r="H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 s="68" t="str">
        <v/>
      </c>
      <c r="J48" s="69" t="str">
        <f aca="true">IF(IFERROR(I48,"")="","",INDIRECT(I48))</f>
        <v/>
      </c>
      <c r="BL48" s="56"/>
    </row>
    <row r="49" customFormat="false" ht="12.8" hidden="false" customHeight="false" outlineLevel="0" collapsed="false">
      <c r="A49" s="62" t="n">
        <f aca="false">IF(ISBLANK($B49),"",ROW()-2)</f>
        <v>47</v>
      </c>
      <c r="B49" s="63" t="s">
        <v>102</v>
      </c>
      <c r="C49" s="64" t="s">
        <v>223</v>
      </c>
      <c r="D49" s="65" t="s">
        <v>169</v>
      </c>
      <c r="E49" s="64" t="s">
        <v>170</v>
      </c>
      <c r="F49" s="64" t="s">
        <v>170</v>
      </c>
      <c r="G49" s="66" t="n">
        <f aca="false">IF(ISNA(VLOOKUP(C49,FS_SIZE!$B$1:$C$551,2,0)),"",VLOOKUP(C49,FS_SIZE!$B$1:$C$551,2,0))</f>
        <v>622000000</v>
      </c>
      <c r="H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68" t="str">
        <v/>
      </c>
      <c r="J49" s="69" t="str">
        <f aca="true">IF(IFERROR(I49,"")="","",INDIRECT(I49))</f>
        <v/>
      </c>
      <c r="BL49" s="56"/>
    </row>
    <row r="50" customFormat="false" ht="12.8" hidden="false" customHeight="false" outlineLevel="0" collapsed="false">
      <c r="A50" s="62" t="n">
        <f aca="false">IF(ISBLANK($B50),"",ROW()-2)</f>
        <v>48</v>
      </c>
      <c r="B50" s="63" t="s">
        <v>102</v>
      </c>
      <c r="C50" s="64" t="s">
        <v>224</v>
      </c>
      <c r="D50" s="65" t="s">
        <v>169</v>
      </c>
      <c r="E50" s="64" t="s">
        <v>170</v>
      </c>
      <c r="F50" s="64" t="s">
        <v>170</v>
      </c>
      <c r="G50" s="66" t="n">
        <f aca="false">IF(ISNA(VLOOKUP(C50,FS_SIZE!$B$1:$C$551,2,0)),"",VLOOKUP(C50,FS_SIZE!$B$1:$C$551,2,0))</f>
        <v>1800000</v>
      </c>
      <c r="H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 s="68" t="str">
        <v/>
      </c>
      <c r="J50" s="69" t="str">
        <f aca="true">IF(IFERROR(I50,"")="","",INDIRECT(I50))</f>
        <v/>
      </c>
      <c r="BL50" s="56"/>
    </row>
    <row r="51" customFormat="false" ht="12.8" hidden="false" customHeight="false" outlineLevel="0" collapsed="false">
      <c r="A51" s="62" t="n">
        <f aca="false">IF(ISBLANK($B51),"",ROW()-2)</f>
        <v>49</v>
      </c>
      <c r="B51" s="63" t="s">
        <v>102</v>
      </c>
      <c r="C51" s="64" t="s">
        <v>225</v>
      </c>
      <c r="D51" s="65" t="s">
        <v>169</v>
      </c>
      <c r="E51" s="64" t="s">
        <v>170</v>
      </c>
      <c r="F51" s="64" t="s">
        <v>170</v>
      </c>
      <c r="G51" s="66" t="n">
        <f aca="false">IF(ISNA(VLOOKUP(C51,FS_SIZE!$B$1:$C$551,2,0)),"",VLOOKUP(C51,FS_SIZE!$B$1:$C$551,2,0))</f>
        <v>222000000</v>
      </c>
      <c r="H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68" t="str">
        <v/>
      </c>
      <c r="J51" s="69" t="str">
        <f aca="true">IF(IFERROR(I51,"")="","",INDIRECT(I51))</f>
        <v/>
      </c>
      <c r="BL51" s="56"/>
    </row>
    <row r="52" customFormat="false" ht="12.8" hidden="false" customHeight="false" outlineLevel="0" collapsed="false">
      <c r="A52" s="62" t="n">
        <f aca="false">IF(ISBLANK($B52),"",ROW()-2)</f>
        <v>50</v>
      </c>
      <c r="B52" s="63" t="s">
        <v>102</v>
      </c>
      <c r="C52" s="64" t="s">
        <v>226</v>
      </c>
      <c r="D52" s="65" t="s">
        <v>169</v>
      </c>
      <c r="E52" s="64" t="s">
        <v>170</v>
      </c>
      <c r="F52" s="64" t="s">
        <v>170</v>
      </c>
      <c r="G52" s="66" t="n">
        <f aca="false">IF(ISNA(VLOOKUP(C52,FS_SIZE!$B$1:$C$551,2,0)),"",VLOOKUP(C52,FS_SIZE!$B$1:$C$551,2,0))</f>
        <v>60000000</v>
      </c>
      <c r="H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68" t="str">
        <v/>
      </c>
      <c r="J52" s="69" t="str">
        <f aca="true">IF(IFERROR(I52,"")="","",INDIRECT(I52))</f>
        <v/>
      </c>
      <c r="BL52" s="56"/>
    </row>
    <row r="53" customFormat="false" ht="12.8" hidden="false" customHeight="false" outlineLevel="0" collapsed="false">
      <c r="A53" s="62" t="n">
        <f aca="false">IF(ISBLANK($B53),"",ROW()-2)</f>
        <v>51</v>
      </c>
      <c r="B53" s="63" t="s">
        <v>102</v>
      </c>
      <c r="C53" s="64" t="s">
        <v>227</v>
      </c>
      <c r="D53" s="65" t="s">
        <v>169</v>
      </c>
      <c r="E53" s="64" t="s">
        <v>170</v>
      </c>
      <c r="F53" s="64" t="s">
        <v>170</v>
      </c>
      <c r="G53" s="66" t="n">
        <f aca="false">IF(ISNA(VLOOKUP(C53,FS_SIZE!$B$1:$C$551,2,0)),"",VLOOKUP(C53,FS_SIZE!$B$1:$C$551,2,0))</f>
        <v>8000</v>
      </c>
      <c r="H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68" t="str">
        <v/>
      </c>
      <c r="J53" s="69" t="str">
        <f aca="true">IF(IFERROR(I53,"")="","",INDIRECT(I53))</f>
        <v/>
      </c>
      <c r="BL53" s="56"/>
    </row>
    <row r="54" customFormat="false" ht="12.8" hidden="false" customHeight="false" outlineLevel="0" collapsed="false">
      <c r="A54" s="62" t="n">
        <f aca="false">IF(ISBLANK($B54),"",ROW()-2)</f>
        <v>52</v>
      </c>
      <c r="B54" s="63" t="s">
        <v>102</v>
      </c>
      <c r="C54" s="64" t="s">
        <v>228</v>
      </c>
      <c r="D54" s="65" t="s">
        <v>169</v>
      </c>
      <c r="E54" s="64" t="s">
        <v>170</v>
      </c>
      <c r="F54" s="64" t="s">
        <v>170</v>
      </c>
      <c r="G54" s="66" t="n">
        <f aca="false">IF(ISNA(VLOOKUP(C54,FS_SIZE!$B$1:$C$551,2,0)),"",VLOOKUP(C54,FS_SIZE!$B$1:$C$551,2,0))</f>
        <v>20000000</v>
      </c>
      <c r="H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 s="68" t="str">
        <v/>
      </c>
      <c r="J54" s="69" t="str">
        <f aca="true">IF(IFERROR(I54,"")="","",INDIRECT(I54))</f>
        <v/>
      </c>
      <c r="BL54" s="56"/>
    </row>
    <row r="55" customFormat="false" ht="12.8" hidden="false" customHeight="false" outlineLevel="0" collapsed="false">
      <c r="A55" s="62" t="n">
        <f aca="false">IF(ISBLANK($B55),"",ROW()-2)</f>
        <v>53</v>
      </c>
      <c r="B55" s="63" t="s">
        <v>102</v>
      </c>
      <c r="C55" s="64" t="s">
        <v>229</v>
      </c>
      <c r="D55" s="65" t="s">
        <v>169</v>
      </c>
      <c r="E55" s="64" t="s">
        <v>170</v>
      </c>
      <c r="F55" s="64" t="s">
        <v>170</v>
      </c>
      <c r="G55" s="66" t="n">
        <f aca="false">IF(ISNA(VLOOKUP(C55,FS_SIZE!$B$1:$C$551,2,0)),"",VLOOKUP(C55,FS_SIZE!$B$1:$C$551,2,0))</f>
        <v>329000000</v>
      </c>
      <c r="H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 s="68" t="str">
        <v/>
      </c>
      <c r="J55" s="69" t="str">
        <f aca="true">IF(IFERROR(I55,"")="","",INDIRECT(I55))</f>
        <v/>
      </c>
      <c r="BL55" s="56"/>
    </row>
    <row r="56" customFormat="false" ht="12.8" hidden="false" customHeight="false" outlineLevel="0" collapsed="false">
      <c r="A56" s="62" t="n">
        <f aca="false">IF(ISBLANK($B56),"",ROW()-2)</f>
        <v>54</v>
      </c>
      <c r="B56" s="63" t="s">
        <v>102</v>
      </c>
      <c r="C56" s="64" t="s">
        <v>230</v>
      </c>
      <c r="D56" s="65" t="s">
        <v>169</v>
      </c>
      <c r="E56" s="64" t="s">
        <v>170</v>
      </c>
      <c r="F56" s="64" t="s">
        <v>170</v>
      </c>
      <c r="G56" s="66" t="n">
        <f aca="false">IF(ISNA(VLOOKUP(C56,FS_SIZE!$B$1:$C$551,2,0)),"",VLOOKUP(C56,FS_SIZE!$B$1:$C$551,2,0))</f>
        <v>336000000</v>
      </c>
      <c r="H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 s="68" t="str">
        <v/>
      </c>
      <c r="J56" s="69" t="str">
        <f aca="true">IF(IFERROR(I56,"")="","",INDIRECT(I56))</f>
        <v/>
      </c>
      <c r="BL56" s="56"/>
    </row>
    <row r="57" customFormat="false" ht="12.8" hidden="false" customHeight="false" outlineLevel="0" collapsed="false">
      <c r="A57" s="62" t="n">
        <f aca="false">IF(ISBLANK($B57),"",ROW()-2)</f>
        <v>55</v>
      </c>
      <c r="B57" s="63" t="s">
        <v>102</v>
      </c>
      <c r="C57" s="64" t="s">
        <v>231</v>
      </c>
      <c r="D57" s="65" t="s">
        <v>169</v>
      </c>
      <c r="E57" s="64" t="s">
        <v>170</v>
      </c>
      <c r="F57" s="64" t="s">
        <v>170</v>
      </c>
      <c r="G57" s="66" t="n">
        <f aca="false">IF(ISNA(VLOOKUP(C57,FS_SIZE!$B$1:$C$551,2,0)),"",VLOOKUP(C57,FS_SIZE!$B$1:$C$551,2,0))</f>
        <v>35000000</v>
      </c>
      <c r="H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68" t="str">
        <v/>
      </c>
      <c r="J57" s="69" t="str">
        <f aca="true">IF(IFERROR(I57,"")="","",INDIRECT(I57))</f>
        <v/>
      </c>
      <c r="BL57" s="56"/>
    </row>
    <row r="58" customFormat="false" ht="12.8" hidden="false" customHeight="false" outlineLevel="0" collapsed="false">
      <c r="A58" s="62" t="n">
        <f aca="false">IF(ISBLANK($B58),"",ROW()-2)</f>
        <v>56</v>
      </c>
      <c r="B58" s="63" t="s">
        <v>102</v>
      </c>
      <c r="C58" s="64" t="s">
        <v>232</v>
      </c>
      <c r="D58" s="65" t="s">
        <v>169</v>
      </c>
      <c r="E58" s="64" t="s">
        <v>170</v>
      </c>
      <c r="F58" s="64" t="s">
        <v>170</v>
      </c>
      <c r="G58" s="66" t="n">
        <f aca="false">IF(ISNA(VLOOKUP(C58,FS_SIZE!$B$1:$C$551,2,0)),"",VLOOKUP(C58,FS_SIZE!$B$1:$C$551,2,0))</f>
        <v>68000</v>
      </c>
      <c r="H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68" t="str">
        <v/>
      </c>
      <c r="J58" s="69" t="str">
        <f aca="true">IF(IFERROR(I58,"")="","",INDIRECT(I58))</f>
        <v/>
      </c>
      <c r="BL58" s="56"/>
    </row>
    <row r="59" customFormat="false" ht="12.8" hidden="false" customHeight="false" outlineLevel="0" collapsed="false">
      <c r="A59" s="62" t="n">
        <f aca="false">IF(ISBLANK($B59),"",ROW()-2)</f>
        <v>57</v>
      </c>
      <c r="B59" s="63" t="s">
        <v>102</v>
      </c>
      <c r="C59" s="64" t="s">
        <v>233</v>
      </c>
      <c r="D59" s="65" t="s">
        <v>169</v>
      </c>
      <c r="E59" s="64" t="s">
        <v>170</v>
      </c>
      <c r="F59" s="64" t="s">
        <v>170</v>
      </c>
      <c r="G59" s="66" t="n">
        <f aca="false">IF(ISNA(VLOOKUP(C59,FS_SIZE!$B$1:$C$551,2,0)),"",VLOOKUP(C59,FS_SIZE!$B$1:$C$551,2,0))</f>
        <v>3200000</v>
      </c>
      <c r="H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68" t="str">
        <v/>
      </c>
      <c r="J59" s="69" t="str">
        <f aca="true">IF(IFERROR(I59,"")="","",INDIRECT(I59))</f>
        <v/>
      </c>
      <c r="BL59" s="56"/>
    </row>
    <row r="60" customFormat="false" ht="12.8" hidden="false" customHeight="false" outlineLevel="0" collapsed="false">
      <c r="A60" s="62" t="n">
        <f aca="false">IF(ISBLANK($B60),"",ROW()-2)</f>
        <v>58</v>
      </c>
      <c r="B60" s="63" t="s">
        <v>102</v>
      </c>
      <c r="C60" s="64" t="s">
        <v>234</v>
      </c>
      <c r="D60" s="65" t="s">
        <v>169</v>
      </c>
      <c r="E60" s="64" t="s">
        <v>170</v>
      </c>
      <c r="F60" s="64" t="s">
        <v>170</v>
      </c>
      <c r="G60" s="66" t="n">
        <f aca="false">IF(ISNA(VLOOKUP(C60,FS_SIZE!$B$1:$C$551,2,0)),"",VLOOKUP(C60,FS_SIZE!$B$1:$C$551,2,0))</f>
        <v>2100000</v>
      </c>
      <c r="H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68" t="str">
        <v/>
      </c>
      <c r="J60" s="69" t="str">
        <f aca="true">IF(IFERROR(I60,"")="","",INDIRECT(I60))</f>
        <v/>
      </c>
      <c r="BL60" s="56"/>
    </row>
    <row r="61" customFormat="false" ht="12.8" hidden="false" customHeight="false" outlineLevel="0" collapsed="false">
      <c r="A61" s="62" t="n">
        <f aca="false">IF(ISBLANK($B61),"",ROW()-2)</f>
        <v>59</v>
      </c>
      <c r="B61" s="63" t="s">
        <v>102</v>
      </c>
      <c r="C61" s="64" t="s">
        <v>235</v>
      </c>
      <c r="D61" s="65" t="s">
        <v>169</v>
      </c>
      <c r="E61" s="64" t="s">
        <v>170</v>
      </c>
      <c r="F61" s="64" t="s">
        <v>170</v>
      </c>
      <c r="G61" s="66" t="n">
        <f aca="false">IF(ISNA(VLOOKUP(C61,FS_SIZE!$B$1:$C$551,2,0)),"",VLOOKUP(C61,FS_SIZE!$B$1:$C$551,2,0))</f>
        <v>14000000</v>
      </c>
      <c r="H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 s="68" t="str">
        <v/>
      </c>
      <c r="J61" s="69" t="str">
        <f aca="true">IF(IFERROR(I61,"")="","",INDIRECT(I61))</f>
        <v/>
      </c>
      <c r="BL61" s="56"/>
    </row>
    <row r="62" customFormat="false" ht="12.8" hidden="false" customHeight="false" outlineLevel="0" collapsed="false">
      <c r="A62" s="62" t="n">
        <f aca="false">IF(ISBLANK($B62),"",ROW()-2)</f>
        <v>60</v>
      </c>
      <c r="B62" s="63" t="s">
        <v>102</v>
      </c>
      <c r="C62" s="64" t="s">
        <v>236</v>
      </c>
      <c r="D62" s="65" t="s">
        <v>169</v>
      </c>
      <c r="E62" s="64" t="s">
        <v>170</v>
      </c>
      <c r="F62" s="64" t="s">
        <v>170</v>
      </c>
      <c r="G62" s="66" t="n">
        <f aca="false">IF(ISNA(VLOOKUP(C62,FS_SIZE!$B$1:$C$551,2,0)),"",VLOOKUP(C62,FS_SIZE!$B$1:$C$551,2,0))</f>
        <v>10000000</v>
      </c>
      <c r="H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 s="68" t="str">
        <v/>
      </c>
      <c r="J62" s="69" t="str">
        <f aca="true">IF(IFERROR(I62,"")="","",INDIRECT(I62))</f>
        <v/>
      </c>
      <c r="BL62" s="56"/>
    </row>
    <row r="63" customFormat="false" ht="12.8" hidden="false" customHeight="false" outlineLevel="0" collapsed="false">
      <c r="A63" s="62" t="n">
        <f aca="false">IF(ISBLANK($B63),"",ROW()-2)</f>
        <v>61</v>
      </c>
      <c r="B63" s="63" t="s">
        <v>102</v>
      </c>
      <c r="C63" s="64" t="s">
        <v>237</v>
      </c>
      <c r="D63" s="65" t="s">
        <v>169</v>
      </c>
      <c r="E63" s="64" t="s">
        <v>170</v>
      </c>
      <c r="F63" s="64" t="s">
        <v>170</v>
      </c>
      <c r="G63" s="66" t="n">
        <f aca="false">IF(ISNA(VLOOKUP(C63,FS_SIZE!$B$1:$C$551,2,0)),"",VLOOKUP(C63,FS_SIZE!$B$1:$C$551,2,0))</f>
        <v>8000</v>
      </c>
      <c r="H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 s="68" t="str">
        <v/>
      </c>
      <c r="J63" s="69" t="str">
        <f aca="true">IF(IFERROR(I63,"")="","",INDIRECT(I63))</f>
        <v/>
      </c>
      <c r="BL63" s="56"/>
    </row>
    <row r="64" customFormat="false" ht="12.8" hidden="false" customHeight="false" outlineLevel="0" collapsed="false">
      <c r="A64" s="62" t="n">
        <f aca="false">IF(ISBLANK($B64),"",ROW()-2)</f>
        <v>62</v>
      </c>
      <c r="B64" s="63" t="s">
        <v>102</v>
      </c>
      <c r="C64" s="64" t="s">
        <v>238</v>
      </c>
      <c r="D64" s="65" t="s">
        <v>169</v>
      </c>
      <c r="E64" s="64" t="s">
        <v>170</v>
      </c>
      <c r="F64" s="64" t="s">
        <v>170</v>
      </c>
      <c r="G64" s="66" t="n">
        <f aca="false">IF(ISNA(VLOOKUP(C64,FS_SIZE!$B$1:$C$551,2,0)),"",VLOOKUP(C64,FS_SIZE!$B$1:$C$551,2,0))</f>
        <v>1800000</v>
      </c>
      <c r="H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 s="68" t="str">
        <v/>
      </c>
      <c r="J64" s="69" t="str">
        <f aca="true">IF(IFERROR(I64,"")="","",INDIRECT(I64))</f>
        <v/>
      </c>
      <c r="BL64" s="56"/>
    </row>
    <row r="65" customFormat="false" ht="12.8" hidden="false" customHeight="false" outlineLevel="0" collapsed="false">
      <c r="A65" s="62" t="n">
        <f aca="false">IF(ISBLANK($B65),"",ROW()-2)</f>
        <v>63</v>
      </c>
      <c r="B65" s="63" t="s">
        <v>102</v>
      </c>
      <c r="C65" s="64" t="s">
        <v>239</v>
      </c>
      <c r="D65" s="65" t="s">
        <v>169</v>
      </c>
      <c r="E65" s="64" t="s">
        <v>170</v>
      </c>
      <c r="F65" s="64" t="s">
        <v>170</v>
      </c>
      <c r="G65" s="66" t="n">
        <f aca="false">IF(ISNA(VLOOKUP(C65,FS_SIZE!$B$1:$C$551,2,0)),"",VLOOKUP(C65,FS_SIZE!$B$1:$C$551,2,0))</f>
        <v>374000000</v>
      </c>
      <c r="H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 s="68" t="str">
        <v/>
      </c>
      <c r="J65" s="69" t="str">
        <f aca="true">IF(IFERROR(I65,"")="","",INDIRECT(I65))</f>
        <v/>
      </c>
      <c r="BL65" s="56"/>
    </row>
    <row r="66" customFormat="false" ht="12.8" hidden="false" customHeight="false" outlineLevel="0" collapsed="false">
      <c r="A66" s="62" t="n">
        <f aca="false">IF(ISBLANK($B66),"",ROW()-2)</f>
        <v>64</v>
      </c>
      <c r="B66" s="63" t="s">
        <v>102</v>
      </c>
      <c r="C66" s="64" t="s">
        <v>240</v>
      </c>
      <c r="D66" s="65" t="s">
        <v>169</v>
      </c>
      <c r="E66" s="64" t="s">
        <v>170</v>
      </c>
      <c r="F66" s="64" t="s">
        <v>170</v>
      </c>
      <c r="G66" s="66" t="n">
        <f aca="false">IF(ISNA(VLOOKUP(C66,FS_SIZE!$B$1:$C$551,2,0)),"",VLOOKUP(C66,FS_SIZE!$B$1:$C$551,2,0))</f>
        <v>8400000</v>
      </c>
      <c r="H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 s="68" t="str">
        <v/>
      </c>
      <c r="J66" s="69" t="str">
        <f aca="true">IF(IFERROR(I66,"")="","",INDIRECT(I66))</f>
        <v/>
      </c>
      <c r="BL66" s="56"/>
    </row>
    <row r="67" customFormat="false" ht="12.8" hidden="false" customHeight="false" outlineLevel="0" collapsed="false">
      <c r="A67" s="62" t="n">
        <f aca="false">IF(ISBLANK($B67),"",ROW()-2)</f>
        <v>65</v>
      </c>
      <c r="B67" s="63" t="s">
        <v>102</v>
      </c>
      <c r="C67" s="64" t="s">
        <v>241</v>
      </c>
      <c r="D67" s="65" t="s">
        <v>169</v>
      </c>
      <c r="E67" s="64" t="s">
        <v>170</v>
      </c>
      <c r="F67" s="64" t="s">
        <v>170</v>
      </c>
      <c r="G67" s="66" t="n">
        <f aca="false">IF(ISNA(VLOOKUP(C67,FS_SIZE!$B$1:$C$551,2,0)),"",VLOOKUP(C67,FS_SIZE!$B$1:$C$551,2,0))</f>
        <v>11000000</v>
      </c>
      <c r="H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68" t="str">
        <v/>
      </c>
      <c r="J67" s="69" t="str">
        <f aca="true">IF(IFERROR(I67,"")="","",INDIRECT(I67))</f>
        <v/>
      </c>
      <c r="BL67" s="56"/>
    </row>
    <row r="68" customFormat="false" ht="12.8" hidden="false" customHeight="false" outlineLevel="0" collapsed="false">
      <c r="A68" s="62" t="n">
        <f aca="false">IF(ISBLANK($B68),"",ROW()-2)</f>
        <v>66</v>
      </c>
      <c r="B68" s="63" t="s">
        <v>102</v>
      </c>
      <c r="C68" s="64" t="s">
        <v>242</v>
      </c>
      <c r="D68" s="65" t="s">
        <v>169</v>
      </c>
      <c r="E68" s="64" t="s">
        <v>170</v>
      </c>
      <c r="F68" s="64" t="s">
        <v>170</v>
      </c>
      <c r="G68" s="66" t="n">
        <f aca="false">IF(ISNA(VLOOKUP(C68,FS_SIZE!$B$1:$C$551,2,0)),"",VLOOKUP(C68,FS_SIZE!$B$1:$C$551,2,0))</f>
        <v>68000</v>
      </c>
      <c r="H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 s="68" t="str">
        <v/>
      </c>
      <c r="J68" s="69" t="str">
        <f aca="true">IF(IFERROR(I68,"")="","",INDIRECT(I68))</f>
        <v/>
      </c>
      <c r="BL68" s="56"/>
    </row>
    <row r="69" customFormat="false" ht="12.8" hidden="false" customHeight="false" outlineLevel="0" collapsed="false">
      <c r="A69" s="62" t="n">
        <f aca="false">IF(ISBLANK($B69),"",ROW()-2)</f>
        <v>67</v>
      </c>
      <c r="B69" s="63" t="s">
        <v>71</v>
      </c>
      <c r="C69" s="64" t="s">
        <v>243</v>
      </c>
      <c r="D69" s="65" t="s">
        <v>169</v>
      </c>
      <c r="E69" s="64" t="s">
        <v>170</v>
      </c>
      <c r="F69" s="64" t="s">
        <v>170</v>
      </c>
      <c r="G69" s="66" t="n">
        <f aca="false">IF(ISNA(VLOOKUP(C69,FS_SIZE!$B$1:$C$551,2,0)),"",VLOOKUP(C69,FS_SIZE!$B$1:$C$551,2,0))</f>
        <v>664000</v>
      </c>
      <c r="H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ArchivedOpenSource</v>
      </c>
      <c r="I69" s="68" t="str">
        <v/>
      </c>
      <c r="J69" s="69" t="str">
        <f aca="true">IF(IFERROR(I69,"")="","",INDIRECT(I69))</f>
        <v/>
      </c>
      <c r="BL69" s="56"/>
    </row>
    <row r="70" customFormat="false" ht="12.8" hidden="false" customHeight="false" outlineLevel="0" collapsed="false">
      <c r="A70" s="62" t="n">
        <f aca="false">IF(ISBLANK($B70),"",ROW()-2)</f>
        <v>68</v>
      </c>
      <c r="B70" s="63" t="s">
        <v>74</v>
      </c>
      <c r="C70" s="64" t="s">
        <v>244</v>
      </c>
      <c r="D70" s="65" t="s">
        <v>169</v>
      </c>
      <c r="E70" s="64" t="s">
        <v>170</v>
      </c>
      <c r="F70" s="64" t="s">
        <v>170</v>
      </c>
      <c r="G70" s="66" t="n">
        <f aca="false">IF(ISNA(VLOOKUP(C70,FS_SIZE!$B$1:$C$551,2,0)),"",VLOOKUP(C70,FS_SIZE!$B$1:$C$551,2,0))</f>
        <v>11000000000</v>
      </c>
      <c r="H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ArchivedPixZIps</v>
      </c>
      <c r="I70" s="68" t="str">
        <v/>
      </c>
      <c r="J70" s="69" t="str">
        <f aca="true">IF(IFERROR(I70,"")="","",INDIRECT(I70))</f>
        <v/>
      </c>
      <c r="BL70" s="56"/>
    </row>
    <row r="71" customFormat="false" ht="12.8" hidden="false" customHeight="false" outlineLevel="0" collapsed="false">
      <c r="A71" s="62" t="n">
        <f aca="false">IF(ISBLANK($B71),"",ROW()-2)</f>
        <v>69</v>
      </c>
      <c r="B71" s="63" t="s">
        <v>75</v>
      </c>
      <c r="C71" s="64" t="s">
        <v>245</v>
      </c>
      <c r="D71" s="65" t="s">
        <v>169</v>
      </c>
      <c r="E71" s="64" t="s">
        <v>170</v>
      </c>
      <c r="F71" s="64" t="s">
        <v>170</v>
      </c>
      <c r="G71" s="66" t="n">
        <f aca="false">IF(ISNA(VLOOKUP(C71,FS_SIZE!$B$1:$C$551,2,0)),"",VLOOKUP(C71,FS_SIZE!$B$1:$C$551,2,0))</f>
        <v>91000000</v>
      </c>
      <c r="H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ArchivedSoftware</v>
      </c>
      <c r="I71" s="68" t="str">
        <v/>
      </c>
      <c r="J71" s="69" t="str">
        <f aca="true">IF(IFERROR(I71,"")="","",INDIRECT(I71))</f>
        <v/>
      </c>
      <c r="BL71" s="56"/>
    </row>
    <row r="72" customFormat="false" ht="12.8" hidden="false" customHeight="false" outlineLevel="0" collapsed="false">
      <c r="A72" s="62" t="n">
        <f aca="false">IF(ISBLANK($B72),"",ROW()-2)</f>
        <v>70</v>
      </c>
      <c r="B72" s="63" t="s">
        <v>75</v>
      </c>
      <c r="C72" s="64" t="s">
        <v>246</v>
      </c>
      <c r="D72" s="65" t="s">
        <v>169</v>
      </c>
      <c r="E72" s="64" t="s">
        <v>170</v>
      </c>
      <c r="F72" s="64" t="s">
        <v>170</v>
      </c>
      <c r="G72" s="66" t="n">
        <f aca="false">IF(ISNA(VLOOKUP(C72,FS_SIZE!$B$1:$C$551,2,0)),"",VLOOKUP(C72,FS_SIZE!$B$1:$C$551,2,0))</f>
        <v>8900000000</v>
      </c>
      <c r="H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68" t="str">
        <v/>
      </c>
      <c r="J72" s="69" t="str">
        <f aca="true">IF(IFERROR(I72,"")="","",INDIRECT(I72))</f>
        <v/>
      </c>
      <c r="BL72" s="56"/>
    </row>
    <row r="73" customFormat="false" ht="12.8" hidden="false" customHeight="false" outlineLevel="0" collapsed="false">
      <c r="A73" s="62" t="n">
        <f aca="false">IF(ISBLANK($B73),"",ROW()-2)</f>
        <v>71</v>
      </c>
      <c r="B73" s="63" t="s">
        <v>75</v>
      </c>
      <c r="C73" s="64" t="s">
        <v>247</v>
      </c>
      <c r="D73" s="65" t="s">
        <v>169</v>
      </c>
      <c r="E73" s="64" t="s">
        <v>170</v>
      </c>
      <c r="F73" s="64" t="s">
        <v>170</v>
      </c>
      <c r="G73" s="66" t="n">
        <f aca="false">IF(ISNA(VLOOKUP(C73,FS_SIZE!$B$1:$C$551,2,0)),"",VLOOKUP(C73,FS_SIZE!$B$1:$C$551,2,0))</f>
        <v>403000000</v>
      </c>
      <c r="H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 s="68" t="str">
        <v/>
      </c>
      <c r="J73" s="69" t="str">
        <f aca="true">IF(IFERROR(I73,"")="","",INDIRECT(I73))</f>
        <v/>
      </c>
      <c r="BL73" s="56"/>
    </row>
    <row r="74" customFormat="false" ht="12.8" hidden="false" customHeight="false" outlineLevel="0" collapsed="false">
      <c r="A74" s="62" t="n">
        <f aca="false">IF(ISBLANK($B74),"",ROW()-2)</f>
        <v>72</v>
      </c>
      <c r="B74" s="63" t="s">
        <v>75</v>
      </c>
      <c r="C74" s="64" t="s">
        <v>248</v>
      </c>
      <c r="D74" s="65" t="s">
        <v>169</v>
      </c>
      <c r="E74" s="64" t="s">
        <v>170</v>
      </c>
      <c r="F74" s="64" t="s">
        <v>170</v>
      </c>
      <c r="G74" s="66" t="n">
        <f aca="false">IF(ISNA(VLOOKUP(C74,FS_SIZE!$B$1:$C$551,2,0)),"",VLOOKUP(C74,FS_SIZE!$B$1:$C$551,2,0))</f>
        <v>50000000</v>
      </c>
      <c r="H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68" t="str">
        <v/>
      </c>
      <c r="J74" s="69" t="str">
        <f aca="true">IF(IFERROR(I74,"")="","",INDIRECT(I74))</f>
        <v/>
      </c>
      <c r="BL74" s="56"/>
    </row>
    <row r="75" customFormat="false" ht="12.8" hidden="false" customHeight="false" outlineLevel="0" collapsed="false">
      <c r="A75" s="62" t="n">
        <f aca="false">IF(ISBLANK($B75),"",ROW()-2)</f>
        <v>73</v>
      </c>
      <c r="B75" s="63" t="s">
        <v>75</v>
      </c>
      <c r="C75" s="64" t="s">
        <v>249</v>
      </c>
      <c r="D75" s="65" t="s">
        <v>169</v>
      </c>
      <c r="E75" s="64" t="s">
        <v>170</v>
      </c>
      <c r="F75" s="64" t="s">
        <v>170</v>
      </c>
      <c r="G75" s="66" t="n">
        <f aca="false">IF(ISNA(VLOOKUP(C75,FS_SIZE!$B$1:$C$551,2,0)),"",VLOOKUP(C75,FS_SIZE!$B$1:$C$551,2,0))</f>
        <v>3900000</v>
      </c>
      <c r="H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68" t="str">
        <v/>
      </c>
      <c r="J75" s="69" t="str">
        <f aca="true">IF(IFERROR(I75,"")="","",INDIRECT(I75))</f>
        <v/>
      </c>
      <c r="BL75" s="56"/>
    </row>
    <row r="76" customFormat="false" ht="12.8" hidden="false" customHeight="false" outlineLevel="0" collapsed="false">
      <c r="A76" s="62" t="n">
        <f aca="false">IF(ISBLANK($B76),"",ROW()-2)</f>
        <v>74</v>
      </c>
      <c r="B76" s="63" t="s">
        <v>75</v>
      </c>
      <c r="C76" s="64" t="s">
        <v>250</v>
      </c>
      <c r="D76" s="65" t="s">
        <v>169</v>
      </c>
      <c r="E76" s="64" t="s">
        <v>170</v>
      </c>
      <c r="F76" s="64" t="s">
        <v>170</v>
      </c>
      <c r="G76" s="66" t="n">
        <f aca="false">IF(ISNA(VLOOKUP(C76,FS_SIZE!$B$1:$C$551,2,0)),"",VLOOKUP(C76,FS_SIZE!$B$1:$C$551,2,0))</f>
        <v>8000</v>
      </c>
      <c r="H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 s="68" t="str">
        <v/>
      </c>
      <c r="J76" s="69" t="str">
        <f aca="true">IF(IFERROR(I76,"")="","",INDIRECT(I76))</f>
        <v/>
      </c>
      <c r="BL76" s="56"/>
    </row>
    <row r="77" customFormat="false" ht="12.8" hidden="false" customHeight="false" outlineLevel="0" collapsed="false">
      <c r="A77" s="62" t="n">
        <f aca="false">IF(ISBLANK($B77),"",ROW()-2)</f>
        <v>75</v>
      </c>
      <c r="B77" s="63" t="s">
        <v>75</v>
      </c>
      <c r="C77" s="64" t="s">
        <v>251</v>
      </c>
      <c r="D77" s="65" t="s">
        <v>169</v>
      </c>
      <c r="E77" s="64" t="s">
        <v>170</v>
      </c>
      <c r="F77" s="64" t="s">
        <v>170</v>
      </c>
      <c r="G77" s="66" t="n">
        <f aca="false">IF(ISNA(VLOOKUP(C77,FS_SIZE!$B$1:$C$551,2,0)),"",VLOOKUP(C77,FS_SIZE!$B$1:$C$551,2,0))</f>
        <v>16000</v>
      </c>
      <c r="H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68" t="str">
        <v/>
      </c>
      <c r="J77" s="69" t="str">
        <f aca="true">IF(IFERROR(I77,"")="","",INDIRECT(I77))</f>
        <v/>
      </c>
      <c r="BL77" s="56"/>
    </row>
    <row r="78" customFormat="false" ht="12.8" hidden="false" customHeight="false" outlineLevel="0" collapsed="false">
      <c r="A78" s="62" t="n">
        <f aca="false">IF(ISBLANK($B78),"",ROW()-2)</f>
        <v>76</v>
      </c>
      <c r="B78" s="63" t="s">
        <v>75</v>
      </c>
      <c r="C78" s="64" t="s">
        <v>252</v>
      </c>
      <c r="D78" s="65" t="s">
        <v>169</v>
      </c>
      <c r="E78" s="64" t="s">
        <v>170</v>
      </c>
      <c r="F78" s="64" t="s">
        <v>170</v>
      </c>
      <c r="G78" s="66" t="n">
        <f aca="false">IF(ISNA(VLOOKUP(C78,FS_SIZE!$B$1:$C$551,2,0)),"",VLOOKUP(C78,FS_SIZE!$B$1:$C$551,2,0))</f>
        <v>6800000</v>
      </c>
      <c r="H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 s="68" t="str">
        <v/>
      </c>
      <c r="J78" s="69" t="str">
        <f aca="true">IF(IFERROR(I78,"")="","",INDIRECT(I78))</f>
        <v/>
      </c>
      <c r="BL78" s="56"/>
    </row>
    <row r="79" customFormat="false" ht="12.8" hidden="false" customHeight="false" outlineLevel="0" collapsed="false">
      <c r="A79" s="62" t="n">
        <f aca="false">IF(ISBLANK($B79),"",ROW()-2)</f>
        <v>77</v>
      </c>
      <c r="B79" s="63" t="s">
        <v>104</v>
      </c>
      <c r="C79" s="64" t="s">
        <v>253</v>
      </c>
      <c r="D79" s="65" t="s">
        <v>169</v>
      </c>
      <c r="E79" s="64" t="s">
        <v>170</v>
      </c>
      <c r="F79" s="64" t="s">
        <v>170</v>
      </c>
      <c r="G79" s="66" t="n">
        <f aca="false">IF(ISNA(VLOOKUP(C79,FS_SIZE!$B$1:$C$551,2,0)),"",VLOOKUP(C79,FS_SIZE!$B$1:$C$551,2,0))</f>
        <v>445000000000</v>
      </c>
      <c r="H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68" t="str">
        <v/>
      </c>
      <c r="J79" s="69" t="str">
        <f aca="true">IF(IFERROR(I79,"")="","",INDIRECT(I79))</f>
        <v/>
      </c>
      <c r="BL79" s="56"/>
    </row>
    <row r="80" customFormat="false" ht="12.8" hidden="false" customHeight="false" outlineLevel="0" collapsed="false">
      <c r="A80" s="62" t="n">
        <f aca="false">IF(ISBLANK($B80),"",ROW()-2)</f>
        <v>78</v>
      </c>
      <c r="B80" s="63" t="s">
        <v>76</v>
      </c>
      <c r="C80" s="64" t="s">
        <v>254</v>
      </c>
      <c r="D80" s="65" t="s">
        <v>169</v>
      </c>
      <c r="E80" s="64" t="s">
        <v>170</v>
      </c>
      <c r="F80" s="64" t="s">
        <v>170</v>
      </c>
      <c r="G80" s="66" t="n">
        <f aca="false">IF(ISNA(VLOOKUP(C80,FS_SIZE!$B$1:$C$551,2,0)),"",VLOOKUP(C80,FS_SIZE!$B$1:$C$551,2,0))</f>
        <v>348000</v>
      </c>
      <c r="H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ArchivedTechieBooks</v>
      </c>
      <c r="I80" s="68" t="str">
        <v/>
      </c>
      <c r="J80" s="69" t="str">
        <f aca="true">IF(IFERROR(I80,"")="","",INDIRECT(I80))</f>
        <v/>
      </c>
      <c r="BL80" s="56"/>
    </row>
    <row r="81" customFormat="false" ht="12.8" hidden="false" customHeight="false" outlineLevel="0" collapsed="false">
      <c r="A81" s="62" t="n">
        <f aca="false">IF(ISBLANK($B81),"",ROW()-2)</f>
        <v>79</v>
      </c>
      <c r="B81" s="63" t="s">
        <v>76</v>
      </c>
      <c r="C81" s="64" t="s">
        <v>255</v>
      </c>
      <c r="D81" s="65" t="s">
        <v>169</v>
      </c>
      <c r="E81" s="64" t="s">
        <v>170</v>
      </c>
      <c r="F81" s="64" t="s">
        <v>170</v>
      </c>
      <c r="G81" s="66" t="n">
        <f aca="false">IF(ISNA(VLOOKUP(C81,FS_SIZE!$B$1:$C$551,2,0)),"",VLOOKUP(C81,FS_SIZE!$B$1:$C$551,2,0))</f>
        <v>26000000</v>
      </c>
      <c r="H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68" t="str">
        <v/>
      </c>
      <c r="J81" s="69" t="str">
        <f aca="true">IF(IFERROR(I81,"")="","",INDIRECT(I81))</f>
        <v/>
      </c>
      <c r="BL81" s="56"/>
    </row>
    <row r="82" customFormat="false" ht="12.8" hidden="false" customHeight="false" outlineLevel="0" collapsed="false">
      <c r="A82" s="62" t="n">
        <f aca="false">IF(ISBLANK($B82),"",ROW()-2)</f>
        <v>80</v>
      </c>
      <c r="B82" s="63" t="s">
        <v>76</v>
      </c>
      <c r="C82" s="64" t="s">
        <v>256</v>
      </c>
      <c r="D82" s="65" t="s">
        <v>169</v>
      </c>
      <c r="E82" s="64" t="s">
        <v>170</v>
      </c>
      <c r="F82" s="64" t="s">
        <v>170</v>
      </c>
      <c r="G82" s="66" t="n">
        <f aca="false">IF(ISNA(VLOOKUP(C82,FS_SIZE!$B$1:$C$551,2,0)),"",VLOOKUP(C82,FS_SIZE!$B$1:$C$551,2,0))</f>
        <v>348000</v>
      </c>
      <c r="H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68" t="str">
        <v/>
      </c>
      <c r="J82" s="69" t="str">
        <f aca="true">IF(IFERROR(I82,"")="","",INDIRECT(I82))</f>
        <v/>
      </c>
      <c r="BL82" s="56"/>
    </row>
    <row r="83" customFormat="false" ht="12.8" hidden="false" customHeight="false" outlineLevel="0" collapsed="false">
      <c r="A83" s="62" t="n">
        <f aca="false">IF(ISBLANK($B83),"",ROW()-2)</f>
        <v>81</v>
      </c>
      <c r="B83" s="63" t="s">
        <v>76</v>
      </c>
      <c r="C83" s="64" t="s">
        <v>257</v>
      </c>
      <c r="D83" s="65" t="s">
        <v>169</v>
      </c>
      <c r="E83" s="64" t="s">
        <v>170</v>
      </c>
      <c r="F83" s="64" t="s">
        <v>170</v>
      </c>
      <c r="G83" s="66" t="n">
        <f aca="false">IF(ISNA(VLOOKUP(C83,FS_SIZE!$B$1:$C$551,2,0)),"",VLOOKUP(C83,FS_SIZE!$B$1:$C$551,2,0))</f>
        <v>27000000</v>
      </c>
      <c r="H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68" t="str">
        <v/>
      </c>
      <c r="J83" s="69" t="str">
        <f aca="true">IF(IFERROR(I83,"")="","",INDIRECT(I83))</f>
        <v/>
      </c>
      <c r="BL83" s="56"/>
    </row>
    <row r="84" customFormat="false" ht="12.8" hidden="false" customHeight="false" outlineLevel="0" collapsed="false">
      <c r="A84" s="62" t="n">
        <f aca="false">IF(ISBLANK($B84),"",ROW()-2)</f>
        <v>82</v>
      </c>
      <c r="B84" s="63" t="s">
        <v>76</v>
      </c>
      <c r="C84" s="64" t="s">
        <v>258</v>
      </c>
      <c r="D84" s="65" t="s">
        <v>169</v>
      </c>
      <c r="E84" s="64" t="s">
        <v>170</v>
      </c>
      <c r="F84" s="64" t="s">
        <v>170</v>
      </c>
      <c r="G84" s="66" t="n">
        <f aca="false">IF(ISNA(VLOOKUP(C84,FS_SIZE!$B$1:$C$551,2,0)),"",VLOOKUP(C84,FS_SIZE!$B$1:$C$551,2,0))</f>
        <v>3700000</v>
      </c>
      <c r="H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68" t="str">
        <v/>
      </c>
      <c r="J84" s="69" t="str">
        <f aca="true">IF(IFERROR(I84,"")="","",INDIRECT(I84))</f>
        <v/>
      </c>
      <c r="BL84" s="56"/>
    </row>
    <row r="85" customFormat="false" ht="12.8" hidden="false" customHeight="false" outlineLevel="0" collapsed="false">
      <c r="A85" s="62" t="n">
        <f aca="false">IF(ISBLANK($B85),"",ROW()-2)</f>
        <v>83</v>
      </c>
      <c r="B85" s="63" t="s">
        <v>76</v>
      </c>
      <c r="C85" s="64" t="s">
        <v>259</v>
      </c>
      <c r="D85" s="65" t="s">
        <v>169</v>
      </c>
      <c r="E85" s="64" t="s">
        <v>170</v>
      </c>
      <c r="F85" s="64" t="s">
        <v>170</v>
      </c>
      <c r="G85" s="66" t="n">
        <f aca="false">IF(ISNA(VLOOKUP(C85,FS_SIZE!$B$1:$C$551,2,0)),"",VLOOKUP(C85,FS_SIZE!$B$1:$C$551,2,0))</f>
        <v>9200000</v>
      </c>
      <c r="H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68" t="str">
        <v/>
      </c>
      <c r="J85" s="69" t="str">
        <f aca="true">IF(IFERROR(I85,"")="","",INDIRECT(I85))</f>
        <v/>
      </c>
      <c r="BL85" s="56"/>
    </row>
    <row r="86" customFormat="false" ht="12.8" hidden="false" customHeight="false" outlineLevel="0" collapsed="false">
      <c r="A86" s="62" t="n">
        <f aca="false">IF(ISBLANK($B86),"",ROW()-2)</f>
        <v>84</v>
      </c>
      <c r="B86" s="63" t="s">
        <v>76</v>
      </c>
      <c r="C86" s="64" t="s">
        <v>260</v>
      </c>
      <c r="D86" s="65" t="s">
        <v>169</v>
      </c>
      <c r="E86" s="64" t="s">
        <v>170</v>
      </c>
      <c r="F86" s="64" t="s">
        <v>170</v>
      </c>
      <c r="G86" s="66" t="n">
        <f aca="false">IF(ISNA(VLOOKUP(C86,FS_SIZE!$B$1:$C$551,2,0)),"",VLOOKUP(C86,FS_SIZE!$B$1:$C$551,2,0))</f>
        <v>1600000</v>
      </c>
      <c r="H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68" t="str">
        <v/>
      </c>
      <c r="J86" s="69" t="str">
        <f aca="true">IF(IFERROR(I86,"")="","",INDIRECT(I86))</f>
        <v/>
      </c>
      <c r="BL86" s="56"/>
    </row>
    <row r="87" customFormat="false" ht="12.8" hidden="false" customHeight="false" outlineLevel="0" collapsed="false">
      <c r="A87" s="62" t="n">
        <f aca="false">IF(ISBLANK($B87),"",ROW()-2)</f>
        <v>85</v>
      </c>
      <c r="B87" s="63" t="s">
        <v>76</v>
      </c>
      <c r="C87" s="64" t="s">
        <v>261</v>
      </c>
      <c r="D87" s="65" t="s">
        <v>169</v>
      </c>
      <c r="E87" s="64" t="s">
        <v>170</v>
      </c>
      <c r="F87" s="64" t="s">
        <v>170</v>
      </c>
      <c r="G87" s="66" t="n">
        <f aca="false">IF(ISNA(VLOOKUP(C87,FS_SIZE!$B$1:$C$551,2,0)),"",VLOOKUP(C87,FS_SIZE!$B$1:$C$551,2,0))</f>
        <v>8700000</v>
      </c>
      <c r="H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 s="68" t="str">
        <v/>
      </c>
      <c r="J87" s="69" t="str">
        <f aca="true">IF(IFERROR(I87,"")="","",INDIRECT(I87))</f>
        <v/>
      </c>
      <c r="BL87" s="56"/>
    </row>
    <row r="88" customFormat="false" ht="12.8" hidden="false" customHeight="false" outlineLevel="0" collapsed="false">
      <c r="A88" s="62" t="n">
        <f aca="false">IF(ISBLANK($B88),"",ROW()-2)</f>
        <v>86</v>
      </c>
      <c r="B88" s="63" t="s">
        <v>76</v>
      </c>
      <c r="C88" s="64" t="s">
        <v>262</v>
      </c>
      <c r="D88" s="65" t="s">
        <v>169</v>
      </c>
      <c r="E88" s="64" t="s">
        <v>170</v>
      </c>
      <c r="F88" s="64" t="s">
        <v>170</v>
      </c>
      <c r="G88" s="66" t="n">
        <f aca="false">IF(ISNA(VLOOKUP(C88,FS_SIZE!$B$1:$C$551,2,0)),"",VLOOKUP(C88,FS_SIZE!$B$1:$C$551,2,0))</f>
        <v>2700000</v>
      </c>
      <c r="H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 s="68" t="str">
        <v/>
      </c>
      <c r="J88" s="69" t="str">
        <f aca="true">IF(IFERROR(I88,"")="","",INDIRECT(I88))</f>
        <v/>
      </c>
      <c r="BL88" s="56"/>
    </row>
    <row r="89" customFormat="false" ht="12.8" hidden="false" customHeight="false" outlineLevel="0" collapsed="false">
      <c r="A89" s="62" t="n">
        <f aca="false">IF(ISBLANK($B89),"",ROW()-2)</f>
        <v>87</v>
      </c>
      <c r="B89" s="63" t="s">
        <v>203</v>
      </c>
      <c r="C89" s="64" t="s">
        <v>263</v>
      </c>
      <c r="D89" s="65" t="s">
        <v>169</v>
      </c>
      <c r="E89" s="64" t="s">
        <v>170</v>
      </c>
      <c r="F89" s="64" t="s">
        <v>170</v>
      </c>
      <c r="G89" s="66" t="n">
        <f aca="false">IF(ISNA(VLOOKUP(C89,FS_SIZE!$B$1:$C$551,2,0)),"",VLOOKUP(C89,FS_SIZE!$B$1:$C$551,2,0))</f>
        <v>3000000000</v>
      </c>
      <c r="H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68" t="str">
        <v/>
      </c>
      <c r="J89" s="69" t="str">
        <f aca="true">IF(IFERROR(I89,"")="","",INDIRECT(I89))</f>
        <v/>
      </c>
      <c r="BL89" s="56"/>
    </row>
    <row r="90" customFormat="false" ht="12.8" hidden="false" customHeight="false" outlineLevel="0" collapsed="false">
      <c r="A90" s="62" t="n">
        <f aca="false">IF(ISBLANK($B90),"",ROW()-2)</f>
        <v>88</v>
      </c>
      <c r="B90" s="63" t="s">
        <v>117</v>
      </c>
      <c r="C90" s="64" t="s">
        <v>264</v>
      </c>
      <c r="D90" s="65" t="s">
        <v>169</v>
      </c>
      <c r="E90" s="64" t="s">
        <v>170</v>
      </c>
      <c r="F90" s="64" t="s">
        <v>170</v>
      </c>
      <c r="G90" s="66" t="n">
        <f aca="false">IF(ISNA(VLOOKUP(C90,FS_SIZE!$B$1:$C$551,2,0)),"",VLOOKUP(C90,FS_SIZE!$B$1:$C$551,2,0))</f>
        <v>73000000000</v>
      </c>
      <c r="H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VM</v>
      </c>
      <c r="I90" s="68" t="str">
        <v/>
      </c>
      <c r="J90" s="69" t="str">
        <f aca="true">IF(IFERROR(I90,"")="","",INDIRECT(I90))</f>
        <v/>
      </c>
      <c r="BL90" s="56"/>
    </row>
    <row r="91" customFormat="false" ht="12.8" hidden="false" customHeight="false" outlineLevel="0" collapsed="false">
      <c r="A91" s="62" t="n">
        <f aca="false">IF(ISBLANK($B91),"",ROW()-2)</f>
        <v>89</v>
      </c>
      <c r="B91" s="63" t="s">
        <v>117</v>
      </c>
      <c r="C91" s="64" t="s">
        <v>265</v>
      </c>
      <c r="D91" s="65" t="s">
        <v>169</v>
      </c>
      <c r="E91" s="64" t="s">
        <v>170</v>
      </c>
      <c r="F91" s="64" t="s">
        <v>170</v>
      </c>
      <c r="G91" s="66" t="n">
        <f aca="false">IF(ISNA(VLOOKUP(C91,FS_SIZE!$B$1:$C$551,2,0)),"",VLOOKUP(C91,FS_SIZE!$B$1:$C$551,2,0))</f>
        <v>69000000000</v>
      </c>
      <c r="H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 s="68" t="str">
        <v/>
      </c>
      <c r="J91" s="69" t="str">
        <f aca="true">IF(IFERROR(I91,"")="","",INDIRECT(I91))</f>
        <v/>
      </c>
      <c r="BL91" s="56"/>
    </row>
    <row r="92" customFormat="false" ht="12.8" hidden="false" customHeight="false" outlineLevel="0" collapsed="false">
      <c r="A92" s="62" t="n">
        <f aca="false">IF(ISBLANK($B92),"",ROW()-2)</f>
        <v>90</v>
      </c>
      <c r="B92" s="63" t="s">
        <v>117</v>
      </c>
      <c r="C92" s="64" t="s">
        <v>266</v>
      </c>
      <c r="D92" s="65" t="s">
        <v>169</v>
      </c>
      <c r="E92" s="64" t="s">
        <v>170</v>
      </c>
      <c r="F92" s="64" t="s">
        <v>170</v>
      </c>
      <c r="G92" s="66" t="n">
        <f aca="false">IF(ISNA(VLOOKUP(C92,FS_SIZE!$B$1:$C$551,2,0)),"",VLOOKUP(C92,FS_SIZE!$B$1:$C$551,2,0))</f>
        <v>572000</v>
      </c>
      <c r="H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68" t="str">
        <v/>
      </c>
      <c r="J92" s="69" t="str">
        <f aca="true">IF(IFERROR(I92,"")="","",INDIRECT(I92))</f>
        <v/>
      </c>
      <c r="BL92" s="56"/>
    </row>
    <row r="93" customFormat="false" ht="12.8" hidden="false" customHeight="false" outlineLevel="0" collapsed="false">
      <c r="A93" s="62" t="n">
        <f aca="false">IF(ISBLANK($B93),"",ROW()-2)</f>
        <v>91</v>
      </c>
      <c r="B93" s="63" t="s">
        <v>84</v>
      </c>
      <c r="C93" s="64" t="s">
        <v>267</v>
      </c>
      <c r="D93" s="65" t="s">
        <v>169</v>
      </c>
      <c r="E93" s="64" t="s">
        <v>170</v>
      </c>
      <c r="F93" s="64" t="s">
        <v>170</v>
      </c>
      <c r="G93" s="66" t="n">
        <f aca="false">IF(ISNA(VLOOKUP(C93,FS_SIZE!$B$1:$C$551,2,0)),"",VLOOKUP(C93,FS_SIZE!$B$1:$C$551,2,0))</f>
        <v>481000000</v>
      </c>
      <c r="H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CalibreLibrary</v>
      </c>
      <c r="I93" s="68" t="str">
        <v/>
      </c>
      <c r="J93" s="69" t="str">
        <f aca="true">IF(IFERROR(I93,"")="","",INDIRECT(I93))</f>
        <v/>
      </c>
      <c r="BL93" s="56"/>
    </row>
    <row r="94" customFormat="false" ht="12.8" hidden="false" customHeight="false" outlineLevel="0" collapsed="false">
      <c r="A94" s="62" t="n">
        <f aca="false">IF(ISBLANK($B94),"",ROW()-2)</f>
        <v>92</v>
      </c>
      <c r="B94" s="63" t="s">
        <v>84</v>
      </c>
      <c r="C94" s="64" t="s">
        <v>268</v>
      </c>
      <c r="D94" s="65" t="s">
        <v>169</v>
      </c>
      <c r="E94" s="64" t="s">
        <v>170</v>
      </c>
      <c r="F94" s="64" t="s">
        <v>170</v>
      </c>
      <c r="G94" s="66" t="n">
        <f aca="false">IF(ISNA(VLOOKUP(C94,FS_SIZE!$B$1:$C$551,2,0)),"",VLOOKUP(C94,FS_SIZE!$B$1:$C$551,2,0))</f>
        <v>63000000</v>
      </c>
      <c r="H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 s="68" t="str">
        <v/>
      </c>
      <c r="J94" s="69" t="str">
        <f aca="true">IF(IFERROR(I94,"")="","",INDIRECT(I94))</f>
        <v/>
      </c>
      <c r="BL94" s="56"/>
    </row>
    <row r="95" customFormat="false" ht="12.8" hidden="false" customHeight="false" outlineLevel="0" collapsed="false">
      <c r="A95" s="62" t="n">
        <f aca="false">IF(ISBLANK($B95),"",ROW()-2)</f>
        <v>93</v>
      </c>
      <c r="B95" s="63" t="s">
        <v>84</v>
      </c>
      <c r="C95" s="64" t="s">
        <v>269</v>
      </c>
      <c r="D95" s="65" t="s">
        <v>169</v>
      </c>
      <c r="E95" s="64" t="s">
        <v>170</v>
      </c>
      <c r="F95" s="64" t="s">
        <v>170</v>
      </c>
      <c r="G95" s="66" t="n">
        <f aca="false">IF(ISNA(VLOOKUP(C95,FS_SIZE!$B$1:$C$551,2,0)),"",VLOOKUP(C95,FS_SIZE!$B$1:$C$551,2,0))</f>
        <v>140000</v>
      </c>
      <c r="H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 s="68" t="str">
        <v/>
      </c>
      <c r="J95" s="69" t="str">
        <f aca="true">IF(IFERROR(I95,"")="","",INDIRECT(I95))</f>
        <v/>
      </c>
      <c r="BL95" s="56"/>
    </row>
    <row r="96" customFormat="false" ht="12.8" hidden="false" customHeight="false" outlineLevel="0" collapsed="false">
      <c r="A96" s="62" t="n">
        <f aca="false">IF(ISBLANK($B96),"",ROW()-2)</f>
        <v>94</v>
      </c>
      <c r="B96" s="63" t="s">
        <v>84</v>
      </c>
      <c r="C96" s="64" t="s">
        <v>270</v>
      </c>
      <c r="D96" s="65" t="s">
        <v>169</v>
      </c>
      <c r="E96" s="64" t="s">
        <v>170</v>
      </c>
      <c r="F96" s="64" t="s">
        <v>170</v>
      </c>
      <c r="G96" s="66" t="n">
        <f aca="false">IF(ISNA(VLOOKUP(C96,FS_SIZE!$B$1:$C$551,2,0)),"",VLOOKUP(C96,FS_SIZE!$B$1:$C$551,2,0))</f>
        <v>14000000000</v>
      </c>
      <c r="H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 s="68" t="str">
        <v/>
      </c>
      <c r="J96" s="69" t="str">
        <f aca="true">IF(IFERROR(I96,"")="","",INDIRECT(I96))</f>
        <v/>
      </c>
      <c r="BL96" s="56"/>
    </row>
    <row r="97" customFormat="false" ht="12.8" hidden="false" customHeight="false" outlineLevel="0" collapsed="false">
      <c r="A97" s="62" t="n">
        <f aca="false">IF(ISBLANK($B97),"",ROW()-2)</f>
        <v>95</v>
      </c>
      <c r="B97" s="63" t="s">
        <v>84</v>
      </c>
      <c r="C97" s="64" t="s">
        <v>271</v>
      </c>
      <c r="D97" s="65" t="s">
        <v>169</v>
      </c>
      <c r="E97" s="64" t="s">
        <v>170</v>
      </c>
      <c r="F97" s="64" t="s">
        <v>170</v>
      </c>
      <c r="G97" s="66" t="n">
        <f aca="false">IF(ISNA(VLOOKUP(C97,FS_SIZE!$B$1:$C$551,2,0)),"",VLOOKUP(C97,FS_SIZE!$B$1:$C$551,2,0))</f>
        <v>7200000000</v>
      </c>
      <c r="H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68" t="str">
        <v/>
      </c>
      <c r="J97" s="69" t="str">
        <f aca="true">IF(IFERROR(I97,"")="","",INDIRECT(I97))</f>
        <v/>
      </c>
      <c r="BL97" s="56"/>
    </row>
    <row r="98" customFormat="false" ht="12.8" hidden="false" customHeight="false" outlineLevel="0" collapsed="false">
      <c r="A98" s="62" t="n">
        <f aca="false">IF(ISBLANK($B98),"",ROW()-2)</f>
        <v>96</v>
      </c>
      <c r="B98" s="63" t="s">
        <v>84</v>
      </c>
      <c r="C98" s="64" t="s">
        <v>272</v>
      </c>
      <c r="D98" s="65" t="s">
        <v>169</v>
      </c>
      <c r="E98" s="64" t="s">
        <v>170</v>
      </c>
      <c r="F98" s="64" t="s">
        <v>170</v>
      </c>
      <c r="G98" s="66" t="n">
        <f aca="false">IF(ISNA(VLOOKUP(C98,FS_SIZE!$B$1:$C$551,2,0)),"",VLOOKUP(C98,FS_SIZE!$B$1:$C$551,2,0))</f>
        <v>251000000</v>
      </c>
      <c r="H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68" t="str">
        <v/>
      </c>
      <c r="J98" s="69" t="str">
        <f aca="true">IF(IFERROR(I98,"")="","",INDIRECT(I98))</f>
        <v/>
      </c>
      <c r="BL98" s="56"/>
    </row>
    <row r="99" customFormat="false" ht="12.8" hidden="false" customHeight="false" outlineLevel="0" collapsed="false">
      <c r="A99" s="62" t="n">
        <f aca="false">IF(ISBLANK($B99),"",ROW()-2)</f>
        <v>97</v>
      </c>
      <c r="B99" s="63" t="s">
        <v>109</v>
      </c>
      <c r="C99" s="64" t="s">
        <v>273</v>
      </c>
      <c r="D99" s="65" t="s">
        <v>169</v>
      </c>
      <c r="E99" s="64" t="s">
        <v>170</v>
      </c>
      <c r="F99" s="64" t="s">
        <v>170</v>
      </c>
      <c r="G99" s="66" t="n">
        <f aca="false">IF(ISNA(VLOOKUP(C99,FS_SIZE!$B$1:$C$551,2,0)),"",VLOOKUP(C99,FS_SIZE!$B$1:$C$551,2,0))</f>
        <v>53000000000</v>
      </c>
      <c r="H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Movies</v>
      </c>
      <c r="I99" s="68" t="str">
        <v/>
      </c>
      <c r="J99" s="69" t="str">
        <f aca="true">IF(IFERROR(I99,"")="","",INDIRECT(I99))</f>
        <v/>
      </c>
      <c r="BL99" s="56"/>
    </row>
    <row r="100" customFormat="false" ht="12.8" hidden="false" customHeight="false" outlineLevel="0" collapsed="false">
      <c r="A100" s="62" t="n">
        <f aca="false">IF(ISBLANK($B100),"",ROW()-2)</f>
        <v>98</v>
      </c>
      <c r="B100" s="63" t="s">
        <v>109</v>
      </c>
      <c r="C100" s="64" t="s">
        <v>274</v>
      </c>
      <c r="D100" s="65" t="s">
        <v>169</v>
      </c>
      <c r="E100" s="64" t="s">
        <v>170</v>
      </c>
      <c r="F100" s="64" t="s">
        <v>170</v>
      </c>
      <c r="G100" s="66" t="n">
        <f aca="false">IF(ISNA(VLOOKUP(C100,FS_SIZE!$B$1:$C$551,2,0)),"",VLOOKUP(C100,FS_SIZE!$B$1:$C$551,2,0))</f>
        <v>11000000000</v>
      </c>
      <c r="H1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68" t="str">
        <v/>
      </c>
      <c r="J100" s="69" t="str">
        <f aca="true">IF(IFERROR(I100,"")="","",INDIRECT(I100))</f>
        <v/>
      </c>
      <c r="BL100" s="56"/>
    </row>
    <row r="101" customFormat="false" ht="12.8" hidden="false" customHeight="false" outlineLevel="0" collapsed="false">
      <c r="A101" s="62" t="n">
        <f aca="false">IF(ISBLANK($B101),"",ROW()-2)</f>
        <v>99</v>
      </c>
      <c r="B101" s="63" t="s">
        <v>109</v>
      </c>
      <c r="C101" s="64" t="s">
        <v>275</v>
      </c>
      <c r="D101" s="65" t="s">
        <v>169</v>
      </c>
      <c r="E101" s="64" t="s">
        <v>170</v>
      </c>
      <c r="F101" s="64" t="s">
        <v>170</v>
      </c>
      <c r="G101" s="66" t="n">
        <f aca="false">IF(ISNA(VLOOKUP(C101,FS_SIZE!$B$1:$C$551,2,0)),"",VLOOKUP(C101,FS_SIZE!$B$1:$C$551,2,0))</f>
        <v>4000</v>
      </c>
      <c r="H1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68" t="str">
        <v/>
      </c>
      <c r="J101" s="69" t="str">
        <f aca="true">IF(IFERROR(I101,"")="","",INDIRECT(I101))</f>
        <v/>
      </c>
      <c r="BL101" s="56"/>
    </row>
    <row r="102" customFormat="false" ht="12.8" hidden="false" customHeight="false" outlineLevel="0" collapsed="false">
      <c r="A102" s="62" t="n">
        <f aca="false">IF(ISBLANK($B102),"",ROW()-2)</f>
        <v>100</v>
      </c>
      <c r="B102" s="63" t="s">
        <v>109</v>
      </c>
      <c r="C102" s="64" t="s">
        <v>276</v>
      </c>
      <c r="D102" s="65" t="s">
        <v>169</v>
      </c>
      <c r="E102" s="64" t="s">
        <v>170</v>
      </c>
      <c r="F102" s="64" t="s">
        <v>170</v>
      </c>
      <c r="G102" s="66" t="n">
        <f aca="false">IF(ISNA(VLOOKUP(C102,FS_SIZE!$B$1:$C$551,2,0)),"",VLOOKUP(C102,FS_SIZE!$B$1:$C$551,2,0))</f>
        <v>2800000000</v>
      </c>
      <c r="H1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68" t="str">
        <v/>
      </c>
      <c r="J102" s="69" t="str">
        <f aca="true">IF(IFERROR(I102,"")="","",INDIRECT(I102))</f>
        <v/>
      </c>
      <c r="BL102" s="56"/>
    </row>
    <row r="103" customFormat="false" ht="12.8" hidden="false" customHeight="false" outlineLevel="0" collapsed="false">
      <c r="A103" s="62" t="n">
        <f aca="false">IF(ISBLANK($B103),"",ROW()-2)</f>
        <v>101</v>
      </c>
      <c r="B103" s="63" t="s">
        <v>109</v>
      </c>
      <c r="C103" s="64" t="s">
        <v>277</v>
      </c>
      <c r="D103" s="65" t="s">
        <v>169</v>
      </c>
      <c r="E103" s="64" t="s">
        <v>170</v>
      </c>
      <c r="F103" s="64" t="s">
        <v>170</v>
      </c>
      <c r="G103" s="66" t="n">
        <f aca="false">IF(ISNA(VLOOKUP(C103,FS_SIZE!$B$1:$C$551,2,0)),"",VLOOKUP(C103,FS_SIZE!$B$1:$C$551,2,0))</f>
        <v>16000000000</v>
      </c>
      <c r="H1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68" t="str">
        <v/>
      </c>
      <c r="J103" s="69" t="str">
        <f aca="true">IF(IFERROR(I103,"")="","",INDIRECT(I103))</f>
        <v/>
      </c>
      <c r="BL103" s="56"/>
    </row>
    <row r="104" customFormat="false" ht="12.8" hidden="false" customHeight="false" outlineLevel="0" collapsed="false">
      <c r="A104" s="62" t="n">
        <f aca="false">IF(ISBLANK($B104),"",ROW()-2)</f>
        <v>102</v>
      </c>
      <c r="B104" s="63" t="s">
        <v>109</v>
      </c>
      <c r="C104" s="64" t="s">
        <v>278</v>
      </c>
      <c r="D104" s="65" t="s">
        <v>169</v>
      </c>
      <c r="E104" s="64" t="s">
        <v>170</v>
      </c>
      <c r="F104" s="64" t="s">
        <v>170</v>
      </c>
      <c r="G104" s="66" t="n">
        <f aca="false">IF(ISNA(VLOOKUP(C104,FS_SIZE!$B$1:$C$551,2,0)),"",VLOOKUP(C104,FS_SIZE!$B$1:$C$551,2,0))</f>
        <v>17000000000</v>
      </c>
      <c r="H1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68" t="str">
        <v/>
      </c>
      <c r="J104" s="69" t="str">
        <f aca="true">IF(IFERROR(I104,"")="","",INDIRECT(I104))</f>
        <v/>
      </c>
      <c r="BL104" s="56"/>
    </row>
    <row r="105" customFormat="false" ht="12.8" hidden="false" customHeight="false" outlineLevel="0" collapsed="false">
      <c r="A105" s="62" t="n">
        <f aca="false">IF(ISBLANK($B105),"",ROW()-2)</f>
        <v>103</v>
      </c>
      <c r="B105" s="63" t="s">
        <v>109</v>
      </c>
      <c r="C105" s="64" t="s">
        <v>279</v>
      </c>
      <c r="D105" s="65" t="s">
        <v>169</v>
      </c>
      <c r="E105" s="64" t="s">
        <v>170</v>
      </c>
      <c r="F105" s="64" t="s">
        <v>170</v>
      </c>
      <c r="G105" s="66" t="n">
        <f aca="false">IF(ISNA(VLOOKUP(C105,FS_SIZE!$B$1:$C$551,2,0)),"",VLOOKUP(C105,FS_SIZE!$B$1:$C$551,2,0))</f>
        <v>45000000000</v>
      </c>
      <c r="H1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5" s="68" t="str">
        <v/>
      </c>
      <c r="J105" s="69" t="str">
        <f aca="true">IF(IFERROR(I105,"")="","",INDIRECT(I105))</f>
        <v/>
      </c>
      <c r="BL105" s="56"/>
    </row>
    <row r="106" customFormat="false" ht="12.8" hidden="false" customHeight="false" outlineLevel="0" collapsed="false">
      <c r="A106" s="62" t="n">
        <f aca="false">IF(ISBLANK($B106),"",ROW()-2)</f>
        <v>104</v>
      </c>
      <c r="B106" s="63" t="s">
        <v>109</v>
      </c>
      <c r="C106" s="64" t="s">
        <v>280</v>
      </c>
      <c r="D106" s="65" t="s">
        <v>169</v>
      </c>
      <c r="E106" s="64" t="s">
        <v>170</v>
      </c>
      <c r="F106" s="64" t="s">
        <v>170</v>
      </c>
      <c r="G106" s="66" t="n">
        <f aca="false">IF(ISNA(VLOOKUP(C106,FS_SIZE!$B$1:$C$551,2,0)),"",VLOOKUP(C106,FS_SIZE!$B$1:$C$551,2,0))</f>
        <v>18000000</v>
      </c>
      <c r="H1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68" t="str">
        <v/>
      </c>
      <c r="J106" s="69" t="str">
        <f aca="true">IF(IFERROR(I106,"")="","",INDIRECT(I106))</f>
        <v/>
      </c>
      <c r="BL106" s="56"/>
    </row>
    <row r="107" customFormat="false" ht="12.8" hidden="false" customHeight="false" outlineLevel="0" collapsed="false">
      <c r="A107" s="62" t="n">
        <f aca="false">IF(ISBLANK($B107),"",ROW()-2)</f>
        <v>105</v>
      </c>
      <c r="B107" s="63" t="s">
        <v>109</v>
      </c>
      <c r="C107" s="64" t="s">
        <v>281</v>
      </c>
      <c r="D107" s="65" t="s">
        <v>169</v>
      </c>
      <c r="E107" s="64" t="s">
        <v>170</v>
      </c>
      <c r="F107" s="64" t="s">
        <v>170</v>
      </c>
      <c r="G107" s="66" t="n">
        <f aca="false">IF(ISNA(VLOOKUP(C107,FS_SIZE!$B$1:$C$551,2,0)),"",VLOOKUP(C107,FS_SIZE!$B$1:$C$551,2,0))</f>
        <v>1023000000</v>
      </c>
      <c r="H1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68" t="str">
        <v/>
      </c>
      <c r="J107" s="69" t="str">
        <f aca="true">IF(IFERROR(I107,"")="","",INDIRECT(I107))</f>
        <v/>
      </c>
      <c r="BL107" s="56"/>
    </row>
    <row r="108" customFormat="false" ht="12.8" hidden="false" customHeight="false" outlineLevel="0" collapsed="false">
      <c r="A108" s="62" t="n">
        <f aca="false">IF(ISBLANK($B108),"",ROW()-2)</f>
        <v>106</v>
      </c>
      <c r="B108" s="63" t="s">
        <v>109</v>
      </c>
      <c r="C108" s="64" t="s">
        <v>282</v>
      </c>
      <c r="D108" s="65" t="s">
        <v>169</v>
      </c>
      <c r="E108" s="64" t="s">
        <v>170</v>
      </c>
      <c r="F108" s="64" t="s">
        <v>170</v>
      </c>
      <c r="G108" s="66" t="n">
        <f aca="false">IF(ISNA(VLOOKUP(C108,FS_SIZE!$B$1:$C$551,2,0)),"",VLOOKUP(C108,FS_SIZE!$B$1:$C$551,2,0))</f>
        <v>360000000</v>
      </c>
      <c r="H1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8" s="68" t="str">
        <v/>
      </c>
      <c r="J108" s="69" t="str">
        <f aca="true">IF(IFERROR(I108,"")="","",INDIRECT(I108))</f>
        <v/>
      </c>
      <c r="BL108" s="56"/>
    </row>
    <row r="109" customFormat="false" ht="12.8" hidden="false" customHeight="false" outlineLevel="0" collapsed="false">
      <c r="A109" s="62" t="n">
        <f aca="false">IF(ISBLANK($B109),"",ROW()-2)</f>
        <v>107</v>
      </c>
      <c r="B109" s="63" t="s">
        <v>111</v>
      </c>
      <c r="C109" s="64" t="s">
        <v>283</v>
      </c>
      <c r="D109" s="65" t="s">
        <v>169</v>
      </c>
      <c r="E109" s="64" t="s">
        <v>170</v>
      </c>
      <c r="F109" s="64" t="s">
        <v>170</v>
      </c>
      <c r="G109" s="66" t="n">
        <f aca="false">IF(ISNA(VLOOKUP(C109,FS_SIZE!$B$1:$C$551,2,0)),"",VLOOKUP(C109,FS_SIZE!$B$1:$C$551,2,0))</f>
        <v>1400000000</v>
      </c>
      <c r="H1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Music</v>
      </c>
      <c r="I109" s="68" t="str">
        <v/>
      </c>
      <c r="J109" s="69" t="str">
        <f aca="true">IF(IFERROR(I109,"")="","",INDIRECT(I109))</f>
        <v/>
      </c>
      <c r="BL109" s="56"/>
    </row>
    <row r="110" customFormat="false" ht="12.8" hidden="false" customHeight="false" outlineLevel="0" collapsed="false">
      <c r="A110" s="62" t="n">
        <f aca="false">IF(ISBLANK($B110),"",ROW()-2)</f>
        <v>108</v>
      </c>
      <c r="B110" s="63" t="s">
        <v>111</v>
      </c>
      <c r="C110" s="64" t="s">
        <v>284</v>
      </c>
      <c r="D110" s="65" t="s">
        <v>169</v>
      </c>
      <c r="E110" s="64" t="s">
        <v>170</v>
      </c>
      <c r="F110" s="64" t="s">
        <v>170</v>
      </c>
      <c r="G110" s="66" t="n">
        <f aca="false">IF(ISNA(VLOOKUP(C110,FS_SIZE!$B$1:$C$551,2,0)),"",VLOOKUP(C110,FS_SIZE!$B$1:$C$551,2,0))</f>
        <v>80000</v>
      </c>
      <c r="H1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68" t="str">
        <v/>
      </c>
      <c r="J110" s="69" t="str">
        <f aca="true">IF(IFERROR(I110,"")="","",INDIRECT(I110))</f>
        <v/>
      </c>
      <c r="BL110" s="56"/>
    </row>
    <row r="111" customFormat="false" ht="12.8" hidden="false" customHeight="false" outlineLevel="0" collapsed="false">
      <c r="A111" s="62" t="n">
        <f aca="false">IF(ISBLANK($B111),"",ROW()-2)</f>
        <v>109</v>
      </c>
      <c r="B111" s="63" t="s">
        <v>111</v>
      </c>
      <c r="C111" s="64" t="s">
        <v>285</v>
      </c>
      <c r="D111" s="65" t="s">
        <v>169</v>
      </c>
      <c r="E111" s="64" t="s">
        <v>170</v>
      </c>
      <c r="F111" s="64" t="s">
        <v>170</v>
      </c>
      <c r="G111" s="66" t="n">
        <f aca="false">IF(ISNA(VLOOKUP(C111,FS_SIZE!$B$1:$C$551,2,0)),"",VLOOKUP(C111,FS_SIZE!$B$1:$C$551,2,0))</f>
        <v>1100000</v>
      </c>
      <c r="H1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1" s="68" t="str">
        <v/>
      </c>
      <c r="J111" s="69" t="str">
        <f aca="true">IF(IFERROR(I111,"")="","",INDIRECT(I111))</f>
        <v/>
      </c>
      <c r="BL111" s="56"/>
    </row>
    <row r="112" customFormat="false" ht="12.8" hidden="false" customHeight="false" outlineLevel="0" collapsed="false">
      <c r="A112" s="62" t="n">
        <f aca="false">IF(ISBLANK($B112),"",ROW()-2)</f>
        <v>110</v>
      </c>
      <c r="B112" s="63" t="s">
        <v>111</v>
      </c>
      <c r="C112" s="64" t="s">
        <v>286</v>
      </c>
      <c r="D112" s="65" t="s">
        <v>169</v>
      </c>
      <c r="E112" s="64" t="s">
        <v>170</v>
      </c>
      <c r="F112" s="64" t="s">
        <v>170</v>
      </c>
      <c r="G112" s="66" t="n">
        <f aca="false">IF(ISNA(VLOOKUP(C112,FS_SIZE!$B$1:$C$551,2,0)),"",VLOOKUP(C112,FS_SIZE!$B$1:$C$551,2,0))</f>
        <v>389000000</v>
      </c>
      <c r="H1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2" s="68" t="str">
        <v/>
      </c>
      <c r="J112" s="69" t="str">
        <f aca="true">IF(IFERROR(I112,"")="","",INDIRECT(I112))</f>
        <v/>
      </c>
      <c r="BL112" s="56"/>
    </row>
    <row r="113" customFormat="false" ht="12.8" hidden="false" customHeight="false" outlineLevel="0" collapsed="false">
      <c r="A113" s="62" t="n">
        <f aca="false">IF(ISBLANK($B113),"",ROW()-2)</f>
        <v>111</v>
      </c>
      <c r="B113" s="63" t="s">
        <v>111</v>
      </c>
      <c r="C113" s="64" t="s">
        <v>287</v>
      </c>
      <c r="D113" s="65" t="s">
        <v>169</v>
      </c>
      <c r="E113" s="64" t="s">
        <v>170</v>
      </c>
      <c r="F113" s="64" t="s">
        <v>170</v>
      </c>
      <c r="G113" s="66" t="n">
        <f aca="false">IF(ISNA(VLOOKUP(C113,FS_SIZE!$B$1:$C$551,2,0)),"",VLOOKUP(C113,FS_SIZE!$B$1:$C$551,2,0))</f>
        <v>162000000</v>
      </c>
      <c r="H1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3" s="68" t="str">
        <v/>
      </c>
      <c r="J113" s="69" t="str">
        <f aca="true">IF(IFERROR(I113,"")="","",INDIRECT(I113))</f>
        <v/>
      </c>
      <c r="BL113" s="56"/>
    </row>
    <row r="114" customFormat="false" ht="12.8" hidden="false" customHeight="false" outlineLevel="0" collapsed="false">
      <c r="A114" s="62" t="n">
        <f aca="false">IF(ISBLANK($B114),"",ROW()-2)</f>
        <v>112</v>
      </c>
      <c r="B114" s="63" t="s">
        <v>111</v>
      </c>
      <c r="C114" s="64" t="s">
        <v>288</v>
      </c>
      <c r="D114" s="65" t="s">
        <v>169</v>
      </c>
      <c r="E114" s="64" t="s">
        <v>170</v>
      </c>
      <c r="F114" s="64" t="s">
        <v>170</v>
      </c>
      <c r="G114" s="66" t="n">
        <f aca="false">IF(ISNA(VLOOKUP(C114,FS_SIZE!$B$1:$C$551,2,0)),"",VLOOKUP(C114,FS_SIZE!$B$1:$C$551,2,0))</f>
        <v>165000000</v>
      </c>
      <c r="H1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68" t="str">
        <v/>
      </c>
      <c r="J114" s="69" t="str">
        <f aca="true">IF(IFERROR(I114,"")="","",INDIRECT(I114))</f>
        <v/>
      </c>
      <c r="BL114" s="56"/>
    </row>
    <row r="115" customFormat="false" ht="12.8" hidden="false" customHeight="false" outlineLevel="0" collapsed="false">
      <c r="A115" s="62" t="n">
        <f aca="false">IF(ISBLANK($B115),"",ROW()-2)</f>
        <v>113</v>
      </c>
      <c r="B115" s="63" t="s">
        <v>111</v>
      </c>
      <c r="C115" s="64" t="s">
        <v>289</v>
      </c>
      <c r="D115" s="65" t="s">
        <v>169</v>
      </c>
      <c r="E115" s="64" t="s">
        <v>170</v>
      </c>
      <c r="F115" s="64" t="s">
        <v>170</v>
      </c>
      <c r="G115" s="66" t="n">
        <f aca="false">IF(ISNA(VLOOKUP(C115,FS_SIZE!$B$1:$C$551,2,0)),"",VLOOKUP(C115,FS_SIZE!$B$1:$C$551,2,0))</f>
        <v>48000000</v>
      </c>
      <c r="H1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68" t="str">
        <v/>
      </c>
      <c r="J115" s="69" t="str">
        <f aca="true">IF(IFERROR(I115,"")="","",INDIRECT(I115))</f>
        <v/>
      </c>
      <c r="BL115" s="56"/>
    </row>
    <row r="116" customFormat="false" ht="12.8" hidden="false" customHeight="false" outlineLevel="0" collapsed="false">
      <c r="A116" s="62" t="n">
        <f aca="false">IF(ISBLANK($B116),"",ROW()-2)</f>
        <v>114</v>
      </c>
      <c r="B116" s="63" t="s">
        <v>111</v>
      </c>
      <c r="C116" s="64" t="s">
        <v>290</v>
      </c>
      <c r="D116" s="65" t="s">
        <v>169</v>
      </c>
      <c r="E116" s="64" t="s">
        <v>170</v>
      </c>
      <c r="F116" s="64" t="s">
        <v>170</v>
      </c>
      <c r="G116" s="66" t="n">
        <f aca="false">IF(ISNA(VLOOKUP(C116,FS_SIZE!$B$1:$C$551,2,0)),"",VLOOKUP(C116,FS_SIZE!$B$1:$C$551,2,0))</f>
        <v>205000000</v>
      </c>
      <c r="H1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6" s="68" t="str">
        <v/>
      </c>
      <c r="J116" s="69" t="str">
        <f aca="true">IF(IFERROR(I116,"")="","",INDIRECT(I116))</f>
        <v/>
      </c>
      <c r="BL116" s="56"/>
    </row>
    <row r="117" customFormat="false" ht="12.8" hidden="false" customHeight="false" outlineLevel="0" collapsed="false">
      <c r="A117" s="62" t="n">
        <f aca="false">IF(ISBLANK($B117),"",ROW()-2)</f>
        <v>115</v>
      </c>
      <c r="B117" s="63" t="s">
        <v>111</v>
      </c>
      <c r="C117" s="64" t="s">
        <v>291</v>
      </c>
      <c r="D117" s="65" t="s">
        <v>169</v>
      </c>
      <c r="E117" s="64" t="s">
        <v>170</v>
      </c>
      <c r="F117" s="64" t="s">
        <v>170</v>
      </c>
      <c r="G117" s="66" t="n">
        <f aca="false">IF(ISNA(VLOOKUP(C117,FS_SIZE!$B$1:$C$551,2,0)),"",VLOOKUP(C117,FS_SIZE!$B$1:$C$551,2,0))</f>
        <v>233000000</v>
      </c>
      <c r="H1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7" s="68" t="str">
        <v/>
      </c>
      <c r="J117" s="69" t="str">
        <f aca="true">IF(IFERROR(I117,"")="","",INDIRECT(I117))</f>
        <v/>
      </c>
      <c r="BL117" s="56"/>
    </row>
    <row r="118" customFormat="false" ht="12.8" hidden="false" customHeight="false" outlineLevel="0" collapsed="false">
      <c r="A118" s="62" t="n">
        <f aca="false">IF(ISBLANK($B118),"",ROW()-2)</f>
        <v>116</v>
      </c>
      <c r="B118" s="63" t="s">
        <v>111</v>
      </c>
      <c r="C118" s="64" t="s">
        <v>292</v>
      </c>
      <c r="D118" s="65" t="s">
        <v>169</v>
      </c>
      <c r="E118" s="64" t="s">
        <v>170</v>
      </c>
      <c r="F118" s="64" t="s">
        <v>170</v>
      </c>
      <c r="G118" s="66" t="n">
        <f aca="false">IF(ISNA(VLOOKUP(C118,FS_SIZE!$B$1:$C$551,2,0)),"",VLOOKUP(C118,FS_SIZE!$B$1:$C$551,2,0))</f>
        <v>8700000</v>
      </c>
      <c r="H1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8" s="68" t="str">
        <v/>
      </c>
      <c r="J118" s="69" t="str">
        <f aca="true">IF(IFERROR(I118,"")="","",INDIRECT(I118))</f>
        <v/>
      </c>
      <c r="BL118" s="56"/>
    </row>
    <row r="119" customFormat="false" ht="12.8" hidden="false" customHeight="false" outlineLevel="0" collapsed="false">
      <c r="A119" s="62" t="n">
        <f aca="false">IF(ISBLANK($B119),"",ROW()-2)</f>
        <v>117</v>
      </c>
      <c r="B119" s="63" t="s">
        <v>111</v>
      </c>
      <c r="C119" s="64" t="s">
        <v>293</v>
      </c>
      <c r="D119" s="65" t="s">
        <v>169</v>
      </c>
      <c r="E119" s="64" t="s">
        <v>170</v>
      </c>
      <c r="F119" s="64" t="s">
        <v>170</v>
      </c>
      <c r="G119" s="66" t="n">
        <f aca="false">IF(ISNA(VLOOKUP(C119,FS_SIZE!$B$1:$C$551,2,0)),"",VLOOKUP(C119,FS_SIZE!$B$1:$C$551,2,0))</f>
        <v>3700000</v>
      </c>
      <c r="H1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68" t="str">
        <v/>
      </c>
      <c r="J119" s="69" t="str">
        <f aca="true">IF(IFERROR(I119,"")="","",INDIRECT(I119))</f>
        <v/>
      </c>
      <c r="BL119" s="56"/>
    </row>
    <row r="120" customFormat="false" ht="12.8" hidden="false" customHeight="false" outlineLevel="0" collapsed="false">
      <c r="A120" s="62" t="n">
        <f aca="false">IF(ISBLANK($B120),"",ROW()-2)</f>
        <v>118</v>
      </c>
      <c r="B120" s="63" t="s">
        <v>111</v>
      </c>
      <c r="C120" s="64" t="s">
        <v>294</v>
      </c>
      <c r="D120" s="65" t="s">
        <v>169</v>
      </c>
      <c r="E120" s="64" t="s">
        <v>170</v>
      </c>
      <c r="F120" s="64" t="s">
        <v>170</v>
      </c>
      <c r="G120" s="66" t="n">
        <f aca="false">IF(ISNA(VLOOKUP(C120,FS_SIZE!$B$1:$C$551,2,0)),"",VLOOKUP(C120,FS_SIZE!$B$1:$C$551,2,0))</f>
        <v>78000000</v>
      </c>
      <c r="H1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68" t="str">
        <v/>
      </c>
      <c r="J120" s="69" t="str">
        <f aca="true">IF(IFERROR(I120,"")="","",INDIRECT(I120))</f>
        <v/>
      </c>
      <c r="BL120" s="56"/>
    </row>
    <row r="121" customFormat="false" ht="12.8" hidden="false" customHeight="false" outlineLevel="0" collapsed="false">
      <c r="A121" s="62" t="n">
        <f aca="false">IF(ISBLANK($B121),"",ROW()-2)</f>
        <v>119</v>
      </c>
      <c r="B121" s="63" t="s">
        <v>111</v>
      </c>
      <c r="C121" s="64" t="s">
        <v>295</v>
      </c>
      <c r="D121" s="65" t="s">
        <v>169</v>
      </c>
      <c r="E121" s="64" t="s">
        <v>170</v>
      </c>
      <c r="F121" s="64" t="s">
        <v>170</v>
      </c>
      <c r="G121" s="66" t="n">
        <f aca="false">IF(ISNA(VLOOKUP(C121,FS_SIZE!$B$1:$C$551,2,0)),"",VLOOKUP(C121,FS_SIZE!$B$1:$C$551,2,0))</f>
        <v>340000000</v>
      </c>
      <c r="H1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1" s="68" t="str">
        <v/>
      </c>
      <c r="J121" s="69" t="str">
        <f aca="true">IF(IFERROR(I121,"")="","",INDIRECT(I121))</f>
        <v/>
      </c>
      <c r="BL121" s="56"/>
    </row>
    <row r="122" customFormat="false" ht="12.8" hidden="false" customHeight="false" outlineLevel="0" collapsed="false">
      <c r="A122" s="62" t="n">
        <f aca="false">IF(ISBLANK($B122),"",ROW()-2)</f>
        <v>120</v>
      </c>
      <c r="B122" s="63" t="s">
        <v>111</v>
      </c>
      <c r="C122" s="64" t="s">
        <v>296</v>
      </c>
      <c r="D122" s="65" t="s">
        <v>169</v>
      </c>
      <c r="E122" s="64" t="s">
        <v>170</v>
      </c>
      <c r="F122" s="64" t="s">
        <v>170</v>
      </c>
      <c r="G122" s="66" t="n">
        <f aca="false">IF(ISNA(VLOOKUP(C122,FS_SIZE!$B$1:$C$551,2,0)),"",VLOOKUP(C122,FS_SIZE!$B$1:$C$551,2,0))</f>
        <v>15000000</v>
      </c>
      <c r="H1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2" s="68" t="str">
        <v/>
      </c>
      <c r="J122" s="69" t="str">
        <f aca="true">IF(IFERROR(I122,"")="","",INDIRECT(I122))</f>
        <v/>
      </c>
      <c r="BL122" s="56"/>
    </row>
    <row r="123" customFormat="false" ht="12.8" hidden="false" customHeight="false" outlineLevel="0" collapsed="false">
      <c r="A123" s="62" t="n">
        <f aca="false">IF(ISBLANK($B123),"",ROW()-2)</f>
        <v>121</v>
      </c>
      <c r="B123" s="63" t="s">
        <v>111</v>
      </c>
      <c r="C123" s="64" t="s">
        <v>297</v>
      </c>
      <c r="D123" s="65" t="s">
        <v>169</v>
      </c>
      <c r="E123" s="64" t="s">
        <v>170</v>
      </c>
      <c r="F123" s="64" t="s">
        <v>170</v>
      </c>
      <c r="G123" s="66" t="n">
        <f aca="false">IF(ISNA(VLOOKUP(C123,FS_SIZE!$B$1:$C$551,2,0)),"",VLOOKUP(C123,FS_SIZE!$B$1:$C$551,2,0))</f>
        <v>32000</v>
      </c>
      <c r="H1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3" s="68" t="str">
        <v/>
      </c>
      <c r="J123" s="69" t="str">
        <f aca="true">IF(IFERROR(I123,"")="","",INDIRECT(I123))</f>
        <v/>
      </c>
      <c r="BL123" s="56"/>
    </row>
    <row r="124" customFormat="false" ht="12.8" hidden="false" customHeight="false" outlineLevel="0" collapsed="false">
      <c r="A124" s="62" t="n">
        <f aca="false">IF(ISBLANK($B124),"",ROW()-2)</f>
        <v>122</v>
      </c>
      <c r="B124" s="63" t="s">
        <v>111</v>
      </c>
      <c r="C124" s="64" t="s">
        <v>298</v>
      </c>
      <c r="D124" s="65" t="s">
        <v>169</v>
      </c>
      <c r="E124" s="64" t="s">
        <v>170</v>
      </c>
      <c r="F124" s="64" t="s">
        <v>170</v>
      </c>
      <c r="G124" s="66" t="n">
        <f aca="false">IF(ISNA(VLOOKUP(C124,FS_SIZE!$B$1:$C$551,2,0)),"",VLOOKUP(C124,FS_SIZE!$B$1:$C$551,2,0))</f>
        <v>63000000</v>
      </c>
      <c r="H1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4" s="68" t="str">
        <v/>
      </c>
      <c r="J124" s="69" t="str">
        <f aca="true">IF(IFERROR(I124,"")="","",INDIRECT(I124))</f>
        <v/>
      </c>
      <c r="BL124" s="56"/>
    </row>
    <row r="125" customFormat="false" ht="12.8" hidden="false" customHeight="false" outlineLevel="0" collapsed="false">
      <c r="A125" s="62" t="n">
        <f aca="false">IF(ISBLANK($B125),"",ROW()-2)</f>
        <v>123</v>
      </c>
      <c r="B125" s="63" t="s">
        <v>111</v>
      </c>
      <c r="C125" s="64" t="s">
        <v>299</v>
      </c>
      <c r="D125" s="65" t="s">
        <v>169</v>
      </c>
      <c r="E125" s="64" t="s">
        <v>170</v>
      </c>
      <c r="F125" s="64" t="s">
        <v>170</v>
      </c>
      <c r="G125" s="66" t="n">
        <f aca="false">IF(ISNA(VLOOKUP(C125,FS_SIZE!$B$1:$C$551,2,0)),"",VLOOKUP(C125,FS_SIZE!$B$1:$C$551,2,0))</f>
        <v>3000000</v>
      </c>
      <c r="H1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68" t="str">
        <v/>
      </c>
      <c r="J125" s="69" t="str">
        <f aca="true">IF(IFERROR(I125,"")="","",INDIRECT(I125))</f>
        <v/>
      </c>
      <c r="BL125" s="56"/>
    </row>
    <row r="126" customFormat="false" ht="12.8" hidden="false" customHeight="false" outlineLevel="0" collapsed="false">
      <c r="A126" s="62" t="n">
        <f aca="false">IF(ISBLANK($B126),"",ROW()-2)</f>
        <v>124</v>
      </c>
      <c r="B126" s="63" t="s">
        <v>111</v>
      </c>
      <c r="C126" s="64" t="s">
        <v>300</v>
      </c>
      <c r="D126" s="65" t="s">
        <v>169</v>
      </c>
      <c r="E126" s="64" t="s">
        <v>170</v>
      </c>
      <c r="F126" s="64" t="s">
        <v>170</v>
      </c>
      <c r="G126" s="66" t="n">
        <f aca="false">IF(ISNA(VLOOKUP(C126,FS_SIZE!$B$1:$C$551,2,0)),"",VLOOKUP(C126,FS_SIZE!$B$1:$C$551,2,0))</f>
        <v>201000000</v>
      </c>
      <c r="H1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6" s="68" t="str">
        <v/>
      </c>
      <c r="J126" s="69" t="str">
        <f aca="true">IF(IFERROR(I126,"")="","",INDIRECT(I126))</f>
        <v/>
      </c>
      <c r="BL126" s="56"/>
    </row>
    <row r="127" customFormat="false" ht="12.8" hidden="false" customHeight="false" outlineLevel="0" collapsed="false">
      <c r="A127" s="62" t="n">
        <f aca="false">IF(ISBLANK($B127),"",ROW()-2)</f>
        <v>125</v>
      </c>
      <c r="B127" s="63" t="s">
        <v>111</v>
      </c>
      <c r="C127" s="64" t="s">
        <v>301</v>
      </c>
      <c r="D127" s="65" t="s">
        <v>169</v>
      </c>
      <c r="E127" s="64" t="s">
        <v>170</v>
      </c>
      <c r="F127" s="64" t="s">
        <v>170</v>
      </c>
      <c r="G127" s="66" t="n">
        <f aca="false">IF(ISNA(VLOOKUP(C127,FS_SIZE!$B$1:$C$551,2,0)),"",VLOOKUP(C127,FS_SIZE!$B$1:$C$551,2,0))</f>
        <v>95000000</v>
      </c>
      <c r="H1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7" s="68" t="str">
        <v/>
      </c>
      <c r="J127" s="69" t="str">
        <f aca="true">IF(IFERROR(I127,"")="","",INDIRECT(I127))</f>
        <v/>
      </c>
      <c r="BL127" s="56"/>
    </row>
    <row r="128" customFormat="false" ht="12.8" hidden="false" customHeight="false" outlineLevel="0" collapsed="false">
      <c r="A128" s="62" t="n">
        <f aca="false">IF(ISBLANK($B128),"",ROW()-2)</f>
        <v>126</v>
      </c>
      <c r="B128" s="63" t="s">
        <v>111</v>
      </c>
      <c r="C128" s="64" t="s">
        <v>302</v>
      </c>
      <c r="D128" s="65" t="s">
        <v>169</v>
      </c>
      <c r="E128" s="64" t="s">
        <v>170</v>
      </c>
      <c r="F128" s="64" t="s">
        <v>170</v>
      </c>
      <c r="G128" s="66" t="n">
        <f aca="false">IF(ISNA(VLOOKUP(C128,FS_SIZE!$B$1:$C$551,2,0)),"",VLOOKUP(C128,FS_SIZE!$B$1:$C$551,2,0))</f>
        <v>42000000</v>
      </c>
      <c r="H1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8" s="68" t="str">
        <v/>
      </c>
      <c r="J128" s="69" t="str">
        <f aca="true">IF(IFERROR(I128,"")="","",INDIRECT(I128))</f>
        <v/>
      </c>
      <c r="BL128" s="56"/>
    </row>
    <row r="129" customFormat="false" ht="12.8" hidden="false" customHeight="false" outlineLevel="0" collapsed="false">
      <c r="A129" s="62" t="n">
        <f aca="false">IF(ISBLANK($B129),"",ROW()-2)</f>
        <v>127</v>
      </c>
      <c r="B129" s="63" t="s">
        <v>111</v>
      </c>
      <c r="C129" s="64" t="s">
        <v>303</v>
      </c>
      <c r="D129" s="65" t="s">
        <v>169</v>
      </c>
      <c r="E129" s="64" t="s">
        <v>170</v>
      </c>
      <c r="F129" s="64" t="s">
        <v>170</v>
      </c>
      <c r="G129" s="66" t="n">
        <f aca="false">IF(ISNA(VLOOKUP(C129,FS_SIZE!$B$1:$C$551,2,0)),"",VLOOKUP(C129,FS_SIZE!$B$1:$C$551,2,0))</f>
        <v>72000000</v>
      </c>
      <c r="H1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9" s="68" t="str">
        <v/>
      </c>
      <c r="J129" s="69" t="str">
        <f aca="true">IF(IFERROR(I129,"")="","",INDIRECT(I129))</f>
        <v/>
      </c>
      <c r="BL129" s="56"/>
    </row>
    <row r="130" customFormat="false" ht="12.8" hidden="false" customHeight="false" outlineLevel="0" collapsed="false">
      <c r="A130" s="62" t="n">
        <f aca="false">IF(ISBLANK($B130),"",ROW()-2)</f>
        <v>128</v>
      </c>
      <c r="B130" s="63" t="s">
        <v>111</v>
      </c>
      <c r="C130" s="64" t="s">
        <v>304</v>
      </c>
      <c r="D130" s="65" t="s">
        <v>169</v>
      </c>
      <c r="E130" s="64" t="s">
        <v>170</v>
      </c>
      <c r="F130" s="64" t="s">
        <v>170</v>
      </c>
      <c r="G130" s="66" t="n">
        <f aca="false">IF(ISNA(VLOOKUP(C130,FS_SIZE!$B$1:$C$551,2,0)),"",VLOOKUP(C130,FS_SIZE!$B$1:$C$551,2,0))</f>
        <v>242000000</v>
      </c>
      <c r="H1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68" t="str">
        <v/>
      </c>
      <c r="J130" s="69" t="str">
        <f aca="true">IF(IFERROR(I130,"")="","",INDIRECT(I130))</f>
        <v/>
      </c>
      <c r="BL130" s="56"/>
    </row>
    <row r="131" customFormat="false" ht="12.8" hidden="false" customHeight="false" outlineLevel="0" collapsed="false">
      <c r="A131" s="62" t="n">
        <f aca="false">IF(ISBLANK($B131),"",ROW()-2)</f>
        <v>129</v>
      </c>
      <c r="B131" s="63" t="s">
        <v>111</v>
      </c>
      <c r="C131" s="64" t="s">
        <v>305</v>
      </c>
      <c r="D131" s="65" t="s">
        <v>169</v>
      </c>
      <c r="E131" s="64" t="s">
        <v>170</v>
      </c>
      <c r="F131" s="64" t="s">
        <v>170</v>
      </c>
      <c r="G131" s="66" t="n">
        <f aca="false">IF(ISNA(VLOOKUP(C131,FS_SIZE!$B$1:$C$551,2,0)),"",VLOOKUP(C131,FS_SIZE!$B$1:$C$551,2,0))</f>
        <v>94000000</v>
      </c>
      <c r="H1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1" s="68" t="str">
        <v/>
      </c>
      <c r="J131" s="69" t="str">
        <f aca="true">IF(IFERROR(I131,"")="","",INDIRECT(I131))</f>
        <v/>
      </c>
      <c r="BL131" s="56"/>
    </row>
    <row r="132" customFormat="false" ht="12.8" hidden="false" customHeight="false" outlineLevel="0" collapsed="false">
      <c r="A132" s="62" t="n">
        <f aca="false">IF(ISBLANK($B132),"",ROW()-2)</f>
        <v>130</v>
      </c>
      <c r="B132" s="63" t="s">
        <v>111</v>
      </c>
      <c r="C132" s="64" t="s">
        <v>306</v>
      </c>
      <c r="D132" s="65" t="s">
        <v>169</v>
      </c>
      <c r="E132" s="64" t="s">
        <v>170</v>
      </c>
      <c r="F132" s="64" t="s">
        <v>170</v>
      </c>
      <c r="G132" s="66" t="n">
        <f aca="false">IF(ISNA(VLOOKUP(C132,FS_SIZE!$B$1:$C$551,2,0)),"",VLOOKUP(C132,FS_SIZE!$B$1:$C$551,2,0))</f>
        <v>65000000</v>
      </c>
      <c r="H1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2" s="68" t="str">
        <v/>
      </c>
      <c r="J132" s="69" t="str">
        <f aca="true">IF(IFERROR(I132,"")="","",INDIRECT(I132))</f>
        <v/>
      </c>
      <c r="BL132" s="56"/>
    </row>
    <row r="133" customFormat="false" ht="12.8" hidden="false" customHeight="false" outlineLevel="0" collapsed="false">
      <c r="A133" s="62" t="n">
        <f aca="false">IF(ISBLANK($B133),"",ROW()-2)</f>
        <v>131</v>
      </c>
      <c r="B133" s="63" t="s">
        <v>111</v>
      </c>
      <c r="C133" s="64" t="s">
        <v>307</v>
      </c>
      <c r="D133" s="65" t="s">
        <v>169</v>
      </c>
      <c r="E133" s="64" t="s">
        <v>170</v>
      </c>
      <c r="F133" s="64" t="s">
        <v>170</v>
      </c>
      <c r="G133" s="66" t="n">
        <f aca="false">IF(ISNA(VLOOKUP(C133,FS_SIZE!$B$1:$C$551,2,0)),"",VLOOKUP(C133,FS_SIZE!$B$1:$C$551,2,0))</f>
        <v>746000000</v>
      </c>
      <c r="H1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3" s="68" t="str">
        <v/>
      </c>
      <c r="J133" s="69" t="str">
        <f aca="true">IF(IFERROR(I133,"")="","",INDIRECT(I133))</f>
        <v/>
      </c>
      <c r="BL133" s="56"/>
    </row>
    <row r="134" customFormat="false" ht="12.8" hidden="false" customHeight="false" outlineLevel="0" collapsed="false">
      <c r="A134" s="62" t="n">
        <f aca="false">IF(ISBLANK($B134),"",ROW()-2)</f>
        <v>132</v>
      </c>
      <c r="B134" s="63" t="s">
        <v>111</v>
      </c>
      <c r="C134" s="64" t="s">
        <v>308</v>
      </c>
      <c r="D134" s="65" t="s">
        <v>169</v>
      </c>
      <c r="E134" s="64" t="s">
        <v>170</v>
      </c>
      <c r="F134" s="64" t="s">
        <v>170</v>
      </c>
      <c r="G134" s="66" t="n">
        <f aca="false">IF(ISNA(VLOOKUP(C134,FS_SIZE!$B$1:$C$551,2,0)),"",VLOOKUP(C134,FS_SIZE!$B$1:$C$551,2,0))</f>
        <v>42000000</v>
      </c>
      <c r="H1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68" t="str">
        <v/>
      </c>
      <c r="J134" s="69" t="str">
        <f aca="true">IF(IFERROR(I134,"")="","",INDIRECT(I134))</f>
        <v/>
      </c>
      <c r="BL134" s="56"/>
    </row>
    <row r="135" customFormat="false" ht="12.8" hidden="false" customHeight="false" outlineLevel="0" collapsed="false">
      <c r="A135" s="62" t="n">
        <f aca="false">IF(ISBLANK($B135),"",ROW()-2)</f>
        <v>133</v>
      </c>
      <c r="B135" s="63" t="s">
        <v>111</v>
      </c>
      <c r="C135" s="64" t="s">
        <v>309</v>
      </c>
      <c r="D135" s="65" t="s">
        <v>169</v>
      </c>
      <c r="E135" s="64" t="s">
        <v>170</v>
      </c>
      <c r="F135" s="64" t="s">
        <v>170</v>
      </c>
      <c r="G135" s="66" t="n">
        <f aca="false">IF(ISNA(VLOOKUP(C135,FS_SIZE!$B$1:$C$551,2,0)),"",VLOOKUP(C135,FS_SIZE!$B$1:$C$551,2,0))</f>
        <v>96000000</v>
      </c>
      <c r="H1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68" t="str">
        <v/>
      </c>
      <c r="J135" s="69" t="str">
        <f aca="true">IF(IFERROR(I135,"")="","",INDIRECT(I135))</f>
        <v/>
      </c>
      <c r="BL135" s="56"/>
    </row>
    <row r="136" customFormat="false" ht="12.8" hidden="false" customHeight="false" outlineLevel="0" collapsed="false">
      <c r="A136" s="62" t="n">
        <f aca="false">IF(ISBLANK($B136),"",ROW()-2)</f>
        <v>134</v>
      </c>
      <c r="B136" s="63" t="s">
        <v>111</v>
      </c>
      <c r="C136" s="64" t="s">
        <v>310</v>
      </c>
      <c r="D136" s="65" t="s">
        <v>169</v>
      </c>
      <c r="E136" s="64" t="s">
        <v>170</v>
      </c>
      <c r="F136" s="64" t="s">
        <v>170</v>
      </c>
      <c r="G136" s="66" t="n">
        <f aca="false">IF(ISNA(VLOOKUP(C136,FS_SIZE!$B$1:$C$551,2,0)),"",VLOOKUP(C136,FS_SIZE!$B$1:$C$551,2,0))</f>
        <v>2200000</v>
      </c>
      <c r="H1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68" t="str">
        <v/>
      </c>
      <c r="J136" s="69" t="str">
        <f aca="true">IF(IFERROR(I136,"")="","",INDIRECT(I136))</f>
        <v/>
      </c>
      <c r="BL136" s="56"/>
    </row>
    <row r="137" customFormat="false" ht="12.8" hidden="false" customHeight="false" outlineLevel="0" collapsed="false">
      <c r="A137" s="62" t="n">
        <f aca="false">IF(ISBLANK($B137),"",ROW()-2)</f>
        <v>135</v>
      </c>
      <c r="B137" s="63" t="s">
        <v>111</v>
      </c>
      <c r="C137" s="64" t="s">
        <v>311</v>
      </c>
      <c r="D137" s="65" t="s">
        <v>169</v>
      </c>
      <c r="E137" s="64" t="s">
        <v>170</v>
      </c>
      <c r="F137" s="64" t="s">
        <v>170</v>
      </c>
      <c r="G137" s="66" t="n">
        <f aca="false">IF(ISNA(VLOOKUP(C137,FS_SIZE!$B$1:$C$551,2,0)),"",VLOOKUP(C137,FS_SIZE!$B$1:$C$551,2,0))</f>
        <v>74000000</v>
      </c>
      <c r="H1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7" s="68" t="str">
        <v/>
      </c>
      <c r="J137" s="69" t="str">
        <f aca="true">IF(IFERROR(I137,"")="","",INDIRECT(I137))</f>
        <v/>
      </c>
      <c r="BL137" s="56"/>
    </row>
    <row r="138" customFormat="false" ht="12.8" hidden="false" customHeight="false" outlineLevel="0" collapsed="false">
      <c r="A138" s="62" t="n">
        <f aca="false">IF(ISBLANK($B138),"",ROW()-2)</f>
        <v>136</v>
      </c>
      <c r="B138" s="63" t="s">
        <v>111</v>
      </c>
      <c r="C138" s="64" t="s">
        <v>312</v>
      </c>
      <c r="D138" s="65" t="s">
        <v>169</v>
      </c>
      <c r="E138" s="64" t="s">
        <v>170</v>
      </c>
      <c r="F138" s="64" t="s">
        <v>170</v>
      </c>
      <c r="G138" s="66" t="n">
        <f aca="false">IF(ISNA(VLOOKUP(C138,FS_SIZE!$B$1:$C$551,2,0)),"",VLOOKUP(C138,FS_SIZE!$B$1:$C$551,2,0))</f>
        <v>98000000</v>
      </c>
      <c r="H1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8" s="68" t="str">
        <v/>
      </c>
      <c r="J138" s="69" t="str">
        <f aca="true">IF(IFERROR(I138,"")="","",INDIRECT(I138))</f>
        <v/>
      </c>
      <c r="BL138" s="56"/>
    </row>
    <row r="139" customFormat="false" ht="12.8" hidden="false" customHeight="false" outlineLevel="0" collapsed="false">
      <c r="A139" s="62" t="n">
        <f aca="false">IF(ISBLANK($B139),"",ROW()-2)</f>
        <v>137</v>
      </c>
      <c r="B139" s="63" t="s">
        <v>111</v>
      </c>
      <c r="C139" s="64" t="s">
        <v>313</v>
      </c>
      <c r="D139" s="65" t="s">
        <v>169</v>
      </c>
      <c r="E139" s="64" t="s">
        <v>170</v>
      </c>
      <c r="F139" s="64" t="s">
        <v>170</v>
      </c>
      <c r="G139" s="66" t="n">
        <f aca="false">IF(ISNA(VLOOKUP(C139,FS_SIZE!$B$1:$C$551,2,0)),"",VLOOKUP(C139,FS_SIZE!$B$1:$C$551,2,0))</f>
        <v>28000000</v>
      </c>
      <c r="H1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68" t="str">
        <v/>
      </c>
      <c r="J139" s="69" t="str">
        <f aca="true">IF(IFERROR(I139,"")="","",INDIRECT(I139))</f>
        <v/>
      </c>
      <c r="BL139" s="56"/>
    </row>
    <row r="140" customFormat="false" ht="12.8" hidden="false" customHeight="false" outlineLevel="0" collapsed="false">
      <c r="A140" s="62" t="n">
        <f aca="false">IF(ISBLANK($B140),"",ROW()-2)</f>
        <v>138</v>
      </c>
      <c r="B140" s="63" t="s">
        <v>111</v>
      </c>
      <c r="C140" s="64" t="s">
        <v>314</v>
      </c>
      <c r="D140" s="65" t="s">
        <v>169</v>
      </c>
      <c r="E140" s="64" t="s">
        <v>170</v>
      </c>
      <c r="F140" s="64" t="s">
        <v>170</v>
      </c>
      <c r="G140" s="66" t="n">
        <f aca="false">IF(ISNA(VLOOKUP(C140,FS_SIZE!$B$1:$C$551,2,0)),"",VLOOKUP(C140,FS_SIZE!$B$1:$C$551,2,0))</f>
        <v>4000</v>
      </c>
      <c r="H1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0" s="68" t="str">
        <v/>
      </c>
      <c r="J140" s="69" t="str">
        <f aca="true">IF(IFERROR(I140,"")="","",INDIRECT(I140))</f>
        <v/>
      </c>
      <c r="BL140" s="56"/>
    </row>
    <row r="141" customFormat="false" ht="12.8" hidden="false" customHeight="false" outlineLevel="0" collapsed="false">
      <c r="A141" s="62" t="n">
        <f aca="false">IF(ISBLANK($B141),"",ROW()-2)</f>
        <v>139</v>
      </c>
      <c r="B141" s="63" t="s">
        <v>111</v>
      </c>
      <c r="C141" s="64" t="s">
        <v>315</v>
      </c>
      <c r="D141" s="65" t="s">
        <v>169</v>
      </c>
      <c r="E141" s="64" t="s">
        <v>170</v>
      </c>
      <c r="F141" s="64" t="s">
        <v>170</v>
      </c>
      <c r="G141" s="66" t="n">
        <f aca="false">IF(ISNA(VLOOKUP(C141,FS_SIZE!$B$1:$C$551,2,0)),"",VLOOKUP(C141,FS_SIZE!$B$1:$C$551,2,0))</f>
        <v>158000000</v>
      </c>
      <c r="H1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1" s="68" t="str">
        <v/>
      </c>
      <c r="J141" s="69" t="str">
        <f aca="true">IF(IFERROR(I141,"")="","",INDIRECT(I141))</f>
        <v/>
      </c>
      <c r="BL141" s="56"/>
    </row>
    <row r="142" customFormat="false" ht="12.8" hidden="false" customHeight="false" outlineLevel="0" collapsed="false">
      <c r="A142" s="62" t="n">
        <f aca="false">IF(ISBLANK($B142),"",ROW()-2)</f>
        <v>140</v>
      </c>
      <c r="B142" s="63" t="s">
        <v>111</v>
      </c>
      <c r="C142" s="64" t="s">
        <v>316</v>
      </c>
      <c r="D142" s="65" t="s">
        <v>169</v>
      </c>
      <c r="E142" s="64" t="s">
        <v>170</v>
      </c>
      <c r="F142" s="64" t="s">
        <v>170</v>
      </c>
      <c r="G142" s="66" t="n">
        <f aca="false">IF(ISNA(VLOOKUP(C142,FS_SIZE!$B$1:$C$551,2,0)),"",VLOOKUP(C142,FS_SIZE!$B$1:$C$551,2,0))</f>
        <v>614000000</v>
      </c>
      <c r="H1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2" s="68" t="str">
        <v/>
      </c>
      <c r="J142" s="69" t="str">
        <f aca="true">IF(IFERROR(I142,"")="","",INDIRECT(I142))</f>
        <v/>
      </c>
      <c r="BL142" s="56"/>
    </row>
    <row r="143" customFormat="false" ht="12.8" hidden="false" customHeight="false" outlineLevel="0" collapsed="false">
      <c r="A143" s="62" t="n">
        <f aca="false">IF(ISBLANK($B143),"",ROW()-2)</f>
        <v>141</v>
      </c>
      <c r="B143" s="63" t="s">
        <v>111</v>
      </c>
      <c r="C143" s="64" t="s">
        <v>317</v>
      </c>
      <c r="D143" s="65" t="s">
        <v>169</v>
      </c>
      <c r="E143" s="64" t="s">
        <v>170</v>
      </c>
      <c r="F143" s="64" t="s">
        <v>170</v>
      </c>
      <c r="G143" s="66" t="n">
        <f aca="false">IF(ISNA(VLOOKUP(C143,FS_SIZE!$B$1:$C$551,2,0)),"",VLOOKUP(C143,FS_SIZE!$B$1:$C$551,2,0))</f>
        <v>71000000</v>
      </c>
      <c r="H1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3" s="68" t="str">
        <v/>
      </c>
      <c r="J143" s="69" t="str">
        <f aca="true">IF(IFERROR(I143,"")="","",INDIRECT(I143))</f>
        <v/>
      </c>
      <c r="BL143" s="56"/>
    </row>
    <row r="144" customFormat="false" ht="12.8" hidden="false" customHeight="false" outlineLevel="0" collapsed="false">
      <c r="A144" s="62" t="n">
        <f aca="false">IF(ISBLANK($B144),"",ROW()-2)</f>
        <v>142</v>
      </c>
      <c r="B144" s="63" t="s">
        <v>111</v>
      </c>
      <c r="C144" s="64" t="s">
        <v>318</v>
      </c>
      <c r="D144" s="65" t="s">
        <v>169</v>
      </c>
      <c r="E144" s="64" t="s">
        <v>170</v>
      </c>
      <c r="F144" s="64" t="s">
        <v>170</v>
      </c>
      <c r="G144" s="66" t="n">
        <f aca="false">IF(ISNA(VLOOKUP(C144,FS_SIZE!$B$1:$C$551,2,0)),"",VLOOKUP(C144,FS_SIZE!$B$1:$C$551,2,0))</f>
        <v>55000000</v>
      </c>
      <c r="H1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4" s="68" t="str">
        <v/>
      </c>
      <c r="J144" s="69" t="str">
        <f aca="true">IF(IFERROR(I144,"")="","",INDIRECT(I144))</f>
        <v/>
      </c>
      <c r="BL144" s="56"/>
    </row>
    <row r="145" customFormat="false" ht="12.8" hidden="false" customHeight="false" outlineLevel="0" collapsed="false">
      <c r="A145" s="62" t="n">
        <f aca="false">IF(ISBLANK($B145),"",ROW()-2)</f>
        <v>143</v>
      </c>
      <c r="B145" s="63" t="s">
        <v>111</v>
      </c>
      <c r="C145" s="64" t="s">
        <v>319</v>
      </c>
      <c r="D145" s="65" t="s">
        <v>169</v>
      </c>
      <c r="E145" s="64" t="s">
        <v>170</v>
      </c>
      <c r="F145" s="64" t="s">
        <v>170</v>
      </c>
      <c r="G145" s="66" t="n">
        <f aca="false">IF(ISNA(VLOOKUP(C145,FS_SIZE!$B$1:$C$551,2,0)),"",VLOOKUP(C145,FS_SIZE!$B$1:$C$551,2,0))</f>
        <v>281000000</v>
      </c>
      <c r="H1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5" s="68" t="str">
        <v/>
      </c>
      <c r="J145" s="69" t="str">
        <f aca="true">IF(IFERROR(I145,"")="","",INDIRECT(I145))</f>
        <v/>
      </c>
      <c r="BL145" s="56"/>
    </row>
    <row r="146" customFormat="false" ht="12.8" hidden="false" customHeight="false" outlineLevel="0" collapsed="false">
      <c r="A146" s="62" t="n">
        <f aca="false">IF(ISBLANK($B146),"",ROW()-2)</f>
        <v>144</v>
      </c>
      <c r="B146" s="63" t="s">
        <v>111</v>
      </c>
      <c r="C146" s="64" t="s">
        <v>320</v>
      </c>
      <c r="D146" s="65" t="s">
        <v>169</v>
      </c>
      <c r="E146" s="64" t="s">
        <v>170</v>
      </c>
      <c r="F146" s="64" t="s">
        <v>170</v>
      </c>
      <c r="G146" s="66" t="n">
        <f aca="false">IF(ISNA(VLOOKUP(C146,FS_SIZE!$B$1:$C$551,2,0)),"",VLOOKUP(C146,FS_SIZE!$B$1:$C$551,2,0))</f>
        <v>130000000</v>
      </c>
      <c r="H1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6" s="68" t="str">
        <v/>
      </c>
      <c r="J146" s="69" t="str">
        <f aca="true">IF(IFERROR(I146,"")="","",INDIRECT(I146))</f>
        <v/>
      </c>
      <c r="BL146" s="56"/>
    </row>
    <row r="147" customFormat="false" ht="12.8" hidden="false" customHeight="false" outlineLevel="0" collapsed="false">
      <c r="A147" s="62" t="n">
        <f aca="false">IF(ISBLANK($B147),"",ROW()-2)</f>
        <v>145</v>
      </c>
      <c r="B147" s="63" t="s">
        <v>111</v>
      </c>
      <c r="C147" s="64" t="s">
        <v>321</v>
      </c>
      <c r="D147" s="65" t="s">
        <v>169</v>
      </c>
      <c r="E147" s="64" t="s">
        <v>170</v>
      </c>
      <c r="F147" s="64" t="s">
        <v>170</v>
      </c>
      <c r="G147" s="66" t="n">
        <f aca="false">IF(ISNA(VLOOKUP(C147,FS_SIZE!$B$1:$C$551,2,0)),"",VLOOKUP(C147,FS_SIZE!$B$1:$C$551,2,0))</f>
        <v>99000000</v>
      </c>
      <c r="H1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7" s="68" t="str">
        <v/>
      </c>
      <c r="J147" s="69" t="str">
        <f aca="true">IF(IFERROR(I147,"")="","",INDIRECT(I147))</f>
        <v/>
      </c>
      <c r="BL147" s="56"/>
    </row>
    <row r="148" customFormat="false" ht="12.8" hidden="false" customHeight="false" outlineLevel="0" collapsed="false">
      <c r="A148" s="62" t="n">
        <f aca="false">IF(ISBLANK($B148),"",ROW()-2)</f>
        <v>146</v>
      </c>
      <c r="B148" s="63" t="s">
        <v>111</v>
      </c>
      <c r="C148" s="64" t="s">
        <v>322</v>
      </c>
      <c r="D148" s="65" t="s">
        <v>169</v>
      </c>
      <c r="E148" s="64" t="s">
        <v>170</v>
      </c>
      <c r="F148" s="64" t="s">
        <v>170</v>
      </c>
      <c r="G148" s="66" t="n">
        <f aca="false">IF(ISNA(VLOOKUP(C148,FS_SIZE!$B$1:$C$551,2,0)),"",VLOOKUP(C148,FS_SIZE!$B$1:$C$551,2,0))</f>
        <v>24000</v>
      </c>
      <c r="H1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68" t="str">
        <v/>
      </c>
      <c r="J148" s="69" t="str">
        <f aca="true">IF(IFERROR(I148,"")="","",INDIRECT(I148))</f>
        <v/>
      </c>
      <c r="BL148" s="56"/>
    </row>
    <row r="149" customFormat="false" ht="12.8" hidden="false" customHeight="false" outlineLevel="0" collapsed="false">
      <c r="A149" s="62" t="n">
        <f aca="false">IF(ISBLANK($B149),"",ROW()-2)</f>
        <v>147</v>
      </c>
      <c r="B149" s="63" t="s">
        <v>111</v>
      </c>
      <c r="C149" s="64" t="s">
        <v>323</v>
      </c>
      <c r="D149" s="65" t="s">
        <v>169</v>
      </c>
      <c r="E149" s="64" t="s">
        <v>170</v>
      </c>
      <c r="F149" s="64" t="s">
        <v>170</v>
      </c>
      <c r="G149" s="66" t="n">
        <f aca="false">IF(ISNA(VLOOKUP(C149,FS_SIZE!$B$1:$C$551,2,0)),"",VLOOKUP(C149,FS_SIZE!$B$1:$C$551,2,0))</f>
        <v>197000000</v>
      </c>
      <c r="H1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9" s="68" t="str">
        <v/>
      </c>
      <c r="J149" s="69" t="str">
        <f aca="true">IF(IFERROR(I149,"")="","",INDIRECT(I149))</f>
        <v/>
      </c>
      <c r="BL149" s="56"/>
    </row>
    <row r="150" customFormat="false" ht="12.8" hidden="false" customHeight="false" outlineLevel="0" collapsed="false">
      <c r="A150" s="62" t="n">
        <f aca="false">IF(ISBLANK($B150),"",ROW()-2)</f>
        <v>148</v>
      </c>
      <c r="B150" s="63" t="s">
        <v>111</v>
      </c>
      <c r="C150" s="64" t="s">
        <v>324</v>
      </c>
      <c r="D150" s="65" t="s">
        <v>169</v>
      </c>
      <c r="E150" s="64" t="s">
        <v>170</v>
      </c>
      <c r="F150" s="64" t="s">
        <v>170</v>
      </c>
      <c r="G150" s="66" t="n">
        <f aca="false">IF(ISNA(VLOOKUP(C150,FS_SIZE!$B$1:$C$551,2,0)),"",VLOOKUP(C150,FS_SIZE!$B$1:$C$551,2,0))</f>
        <v>54000000</v>
      </c>
      <c r="H1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0" s="68" t="str">
        <v/>
      </c>
      <c r="J150" s="69" t="str">
        <f aca="true">IF(IFERROR(I150,"")="","",INDIRECT(I150))</f>
        <v/>
      </c>
      <c r="BL150" s="56"/>
    </row>
    <row r="151" customFormat="false" ht="12.8" hidden="false" customHeight="false" outlineLevel="0" collapsed="false">
      <c r="A151" s="62" t="n">
        <f aca="false">IF(ISBLANK($B151),"",ROW()-2)</f>
        <v>149</v>
      </c>
      <c r="B151" s="63" t="s">
        <v>111</v>
      </c>
      <c r="C151" s="64" t="s">
        <v>325</v>
      </c>
      <c r="D151" s="65" t="s">
        <v>169</v>
      </c>
      <c r="E151" s="64" t="s">
        <v>170</v>
      </c>
      <c r="F151" s="64" t="s">
        <v>170</v>
      </c>
      <c r="G151" s="66" t="n">
        <f aca="false">IF(ISNA(VLOOKUP(C151,FS_SIZE!$B$1:$C$551,2,0)),"",VLOOKUP(C151,FS_SIZE!$B$1:$C$551,2,0))</f>
        <v>56000000</v>
      </c>
      <c r="H1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1" s="68" t="str">
        <v/>
      </c>
      <c r="J151" s="69" t="str">
        <f aca="true">IF(IFERROR(I151,"")="","",INDIRECT(I151))</f>
        <v/>
      </c>
      <c r="BL151" s="56"/>
    </row>
    <row r="152" customFormat="false" ht="12.8" hidden="false" customHeight="false" outlineLevel="0" collapsed="false">
      <c r="A152" s="62" t="n">
        <f aca="false">IF(ISBLANK($B152),"",ROW()-2)</f>
        <v>150</v>
      </c>
      <c r="B152" s="63" t="s">
        <v>111</v>
      </c>
      <c r="C152" s="64" t="s">
        <v>326</v>
      </c>
      <c r="D152" s="65" t="s">
        <v>169</v>
      </c>
      <c r="E152" s="64" t="s">
        <v>170</v>
      </c>
      <c r="F152" s="64" t="s">
        <v>170</v>
      </c>
      <c r="G152" s="66" t="n">
        <f aca="false">IF(ISNA(VLOOKUP(C152,FS_SIZE!$B$1:$C$551,2,0)),"",VLOOKUP(C152,FS_SIZE!$B$1:$C$551,2,0))</f>
        <v>239000000</v>
      </c>
      <c r="H1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2" s="68" t="str">
        <v/>
      </c>
      <c r="J152" s="69" t="str">
        <f aca="true">IF(IFERROR(I152,"")="","",INDIRECT(I152))</f>
        <v/>
      </c>
      <c r="BL152" s="56"/>
    </row>
    <row r="153" customFormat="false" ht="12.8" hidden="false" customHeight="false" outlineLevel="0" collapsed="false">
      <c r="A153" s="62" t="n">
        <f aca="false">IF(ISBLANK($B153),"",ROW()-2)</f>
        <v>151</v>
      </c>
      <c r="B153" s="63" t="s">
        <v>111</v>
      </c>
      <c r="C153" s="64" t="s">
        <v>327</v>
      </c>
      <c r="D153" s="65" t="s">
        <v>169</v>
      </c>
      <c r="E153" s="64" t="s">
        <v>170</v>
      </c>
      <c r="F153" s="64" t="s">
        <v>170</v>
      </c>
      <c r="G153" s="66" t="n">
        <f aca="false">IF(ISNA(VLOOKUP(C153,FS_SIZE!$B$1:$C$551,2,0)),"",VLOOKUP(C153,FS_SIZE!$B$1:$C$551,2,0))</f>
        <v>533000000</v>
      </c>
      <c r="H1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68" t="str">
        <v/>
      </c>
      <c r="J153" s="69" t="str">
        <f aca="true">IF(IFERROR(I153,"")="","",INDIRECT(I153))</f>
        <v/>
      </c>
      <c r="BL153" s="56"/>
    </row>
    <row r="154" customFormat="false" ht="12.8" hidden="false" customHeight="false" outlineLevel="0" collapsed="false">
      <c r="A154" s="62" t="n">
        <f aca="false">IF(ISBLANK($B154),"",ROW()-2)</f>
        <v>152</v>
      </c>
      <c r="B154" s="63" t="s">
        <v>111</v>
      </c>
      <c r="C154" s="64" t="s">
        <v>328</v>
      </c>
      <c r="D154" s="65" t="s">
        <v>169</v>
      </c>
      <c r="E154" s="64" t="s">
        <v>170</v>
      </c>
      <c r="F154" s="64" t="s">
        <v>170</v>
      </c>
      <c r="G154" s="66" t="n">
        <f aca="false">IF(ISNA(VLOOKUP(C154,FS_SIZE!$B$1:$C$551,2,0)),"",VLOOKUP(C154,FS_SIZE!$B$1:$C$551,2,0))</f>
        <v>615000000</v>
      </c>
      <c r="H1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4" s="68" t="str">
        <v/>
      </c>
      <c r="J154" s="69" t="str">
        <f aca="true">IF(IFERROR(I154,"")="","",INDIRECT(I154))</f>
        <v/>
      </c>
      <c r="BL154" s="56"/>
    </row>
    <row r="155" customFormat="false" ht="12.8" hidden="false" customHeight="false" outlineLevel="0" collapsed="false">
      <c r="A155" s="62" t="n">
        <f aca="false">IF(ISBLANK($B155),"",ROW()-2)</f>
        <v>153</v>
      </c>
      <c r="B155" s="63" t="s">
        <v>111</v>
      </c>
      <c r="C155" s="64" t="s">
        <v>329</v>
      </c>
      <c r="D155" s="65" t="s">
        <v>169</v>
      </c>
      <c r="E155" s="64" t="s">
        <v>170</v>
      </c>
      <c r="F155" s="64" t="s">
        <v>170</v>
      </c>
      <c r="G155" s="66" t="n">
        <f aca="false">IF(ISNA(VLOOKUP(C155,FS_SIZE!$B$1:$C$551,2,0)),"",VLOOKUP(C155,FS_SIZE!$B$1:$C$551,2,0))</f>
        <v>183000000</v>
      </c>
      <c r="H1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5" s="68" t="str">
        <v/>
      </c>
      <c r="J155" s="69" t="str">
        <f aca="true">IF(IFERROR(I155,"")="","",INDIRECT(I155))</f>
        <v/>
      </c>
      <c r="BL155" s="56"/>
    </row>
    <row r="156" customFormat="false" ht="12.8" hidden="false" customHeight="false" outlineLevel="0" collapsed="false">
      <c r="A156" s="62" t="n">
        <f aca="false">IF(ISBLANK($B156),"",ROW()-2)</f>
        <v>154</v>
      </c>
      <c r="B156" s="63" t="s">
        <v>111</v>
      </c>
      <c r="C156" s="64" t="s">
        <v>330</v>
      </c>
      <c r="D156" s="65" t="s">
        <v>169</v>
      </c>
      <c r="E156" s="64" t="s">
        <v>170</v>
      </c>
      <c r="F156" s="64" t="s">
        <v>170</v>
      </c>
      <c r="G156" s="66" t="n">
        <f aca="false">IF(ISNA(VLOOKUP(C156,FS_SIZE!$B$1:$C$551,2,0)),"",VLOOKUP(C156,FS_SIZE!$B$1:$C$551,2,0))</f>
        <v>391000000</v>
      </c>
      <c r="H1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6" s="68" t="str">
        <v/>
      </c>
      <c r="J156" s="69" t="str">
        <f aca="true">IF(IFERROR(I156,"")="","",INDIRECT(I156))</f>
        <v/>
      </c>
      <c r="BL156" s="56"/>
    </row>
    <row r="157" customFormat="false" ht="12.8" hidden="false" customHeight="false" outlineLevel="0" collapsed="false">
      <c r="A157" s="62" t="n">
        <f aca="false">IF(ISBLANK($B157),"",ROW()-2)</f>
        <v>155</v>
      </c>
      <c r="B157" s="63" t="s">
        <v>111</v>
      </c>
      <c r="C157" s="64" t="s">
        <v>331</v>
      </c>
      <c r="D157" s="65" t="s">
        <v>169</v>
      </c>
      <c r="E157" s="64" t="s">
        <v>170</v>
      </c>
      <c r="F157" s="64" t="s">
        <v>170</v>
      </c>
      <c r="G157" s="66" t="n">
        <f aca="false">IF(ISNA(VLOOKUP(C157,FS_SIZE!$B$1:$C$551,2,0)),"",VLOOKUP(C157,FS_SIZE!$B$1:$C$551,2,0))</f>
        <v>1200000000</v>
      </c>
      <c r="H1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68" t="str">
        <v/>
      </c>
      <c r="J157" s="69" t="str">
        <f aca="true">IF(IFERROR(I157,"")="","",INDIRECT(I157))</f>
        <v/>
      </c>
      <c r="BL157" s="56"/>
    </row>
    <row r="158" customFormat="false" ht="12.8" hidden="false" customHeight="false" outlineLevel="0" collapsed="false">
      <c r="A158" s="62" t="n">
        <f aca="false">IF(ISBLANK($B158),"",ROW()-2)</f>
        <v>156</v>
      </c>
      <c r="B158" s="63" t="s">
        <v>111</v>
      </c>
      <c r="C158" s="64" t="s">
        <v>332</v>
      </c>
      <c r="D158" s="65" t="s">
        <v>169</v>
      </c>
      <c r="E158" s="64" t="s">
        <v>170</v>
      </c>
      <c r="F158" s="64" t="s">
        <v>170</v>
      </c>
      <c r="G158" s="66" t="n">
        <f aca="false">IF(ISNA(VLOOKUP(C158,FS_SIZE!$B$1:$C$551,2,0)),"",VLOOKUP(C158,FS_SIZE!$B$1:$C$551,2,0))</f>
        <v>234000000</v>
      </c>
      <c r="H1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68" t="str">
        <v/>
      </c>
      <c r="J158" s="69" t="str">
        <f aca="true">IF(IFERROR(I158,"")="","",INDIRECT(I158))</f>
        <v/>
      </c>
      <c r="BL158" s="56"/>
    </row>
    <row r="159" customFormat="false" ht="12.8" hidden="false" customHeight="false" outlineLevel="0" collapsed="false">
      <c r="A159" s="62" t="n">
        <f aca="false">IF(ISBLANK($B159),"",ROW()-2)</f>
        <v>157</v>
      </c>
      <c r="B159" s="63" t="s">
        <v>111</v>
      </c>
      <c r="C159" s="64" t="s">
        <v>333</v>
      </c>
      <c r="D159" s="65" t="s">
        <v>169</v>
      </c>
      <c r="E159" s="64" t="s">
        <v>170</v>
      </c>
      <c r="F159" s="64" t="s">
        <v>170</v>
      </c>
      <c r="G159" s="66" t="n">
        <f aca="false">IF(ISNA(VLOOKUP(C159,FS_SIZE!$B$1:$C$551,2,0)),"",VLOOKUP(C159,FS_SIZE!$B$1:$C$551,2,0))</f>
        <v>74000000</v>
      </c>
      <c r="H1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9" s="68" t="str">
        <v/>
      </c>
      <c r="J159" s="69" t="str">
        <f aca="true">IF(IFERROR(I159,"")="","",INDIRECT(I159))</f>
        <v/>
      </c>
      <c r="BL159" s="56"/>
    </row>
    <row r="160" customFormat="false" ht="12.8" hidden="false" customHeight="false" outlineLevel="0" collapsed="false">
      <c r="A160" s="62" t="n">
        <f aca="false">IF(ISBLANK($B160),"",ROW()-2)</f>
        <v>158</v>
      </c>
      <c r="B160" s="63" t="s">
        <v>111</v>
      </c>
      <c r="C160" s="64" t="s">
        <v>334</v>
      </c>
      <c r="D160" s="65" t="s">
        <v>169</v>
      </c>
      <c r="E160" s="64" t="s">
        <v>170</v>
      </c>
      <c r="F160" s="64" t="s">
        <v>170</v>
      </c>
      <c r="G160" s="66" t="n">
        <f aca="false">IF(ISNA(VLOOKUP(C160,FS_SIZE!$B$1:$C$551,2,0)),"",VLOOKUP(C160,FS_SIZE!$B$1:$C$551,2,0))</f>
        <v>146000000</v>
      </c>
      <c r="H1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0" s="68" t="str">
        <v/>
      </c>
      <c r="J160" s="69" t="str">
        <f aca="true">IF(IFERROR(I160,"")="","",INDIRECT(I160))</f>
        <v/>
      </c>
      <c r="BL160" s="56"/>
    </row>
    <row r="161" customFormat="false" ht="12.8" hidden="false" customHeight="false" outlineLevel="0" collapsed="false">
      <c r="A161" s="62" t="n">
        <f aca="false">IF(ISBLANK($B161),"",ROW()-2)</f>
        <v>159</v>
      </c>
      <c r="B161" s="63" t="s">
        <v>111</v>
      </c>
      <c r="C161" s="64" t="s">
        <v>335</v>
      </c>
      <c r="D161" s="65" t="s">
        <v>169</v>
      </c>
      <c r="E161" s="64" t="s">
        <v>170</v>
      </c>
      <c r="F161" s="64" t="s">
        <v>170</v>
      </c>
      <c r="G161" s="66" t="n">
        <f aca="false">IF(ISNA(VLOOKUP(C161,FS_SIZE!$B$1:$C$551,2,0)),"",VLOOKUP(C161,FS_SIZE!$B$1:$C$551,2,0))</f>
        <v>41000000</v>
      </c>
      <c r="H1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1" s="68" t="str">
        <v/>
      </c>
      <c r="J161" s="69" t="str">
        <f aca="true">IF(IFERROR(I161,"")="","",INDIRECT(I161))</f>
        <v/>
      </c>
      <c r="BL161" s="56"/>
    </row>
    <row r="162" customFormat="false" ht="12.8" hidden="false" customHeight="false" outlineLevel="0" collapsed="false">
      <c r="A162" s="62" t="n">
        <f aca="false">IF(ISBLANK($B162),"",ROW()-2)</f>
        <v>160</v>
      </c>
      <c r="B162" s="63" t="s">
        <v>111</v>
      </c>
      <c r="C162" s="64" t="s">
        <v>336</v>
      </c>
      <c r="D162" s="65" t="s">
        <v>169</v>
      </c>
      <c r="E162" s="64" t="s">
        <v>170</v>
      </c>
      <c r="F162" s="64" t="s">
        <v>170</v>
      </c>
      <c r="G162" s="66" t="n">
        <f aca="false">IF(ISNA(VLOOKUP(C162,FS_SIZE!$B$1:$C$551,2,0)),"",VLOOKUP(C162,FS_SIZE!$B$1:$C$551,2,0))</f>
        <v>78000000</v>
      </c>
      <c r="H1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68" t="str">
        <v/>
      </c>
      <c r="J162" s="69" t="str">
        <f aca="true">IF(IFERROR(I162,"")="","",INDIRECT(I162))</f>
        <v/>
      </c>
      <c r="BL162" s="56"/>
    </row>
    <row r="163" customFormat="false" ht="12.8" hidden="false" customHeight="false" outlineLevel="0" collapsed="false">
      <c r="A163" s="62" t="n">
        <f aca="false">IF(ISBLANK($B163),"",ROW()-2)</f>
        <v>161</v>
      </c>
      <c r="B163" s="63" t="s">
        <v>111</v>
      </c>
      <c r="C163" s="64" t="s">
        <v>337</v>
      </c>
      <c r="D163" s="65" t="s">
        <v>169</v>
      </c>
      <c r="E163" s="64" t="s">
        <v>170</v>
      </c>
      <c r="F163" s="64" t="s">
        <v>170</v>
      </c>
      <c r="G163" s="66" t="n">
        <f aca="false">IF(ISNA(VLOOKUP(C163,FS_SIZE!$B$1:$C$551,2,0)),"",VLOOKUP(C163,FS_SIZE!$B$1:$C$551,2,0))</f>
        <v>87000000</v>
      </c>
      <c r="H1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3" s="68" t="str">
        <v/>
      </c>
      <c r="J163" s="69" t="str">
        <f aca="true">IF(IFERROR(I163,"")="","",INDIRECT(I163))</f>
        <v/>
      </c>
      <c r="BL163" s="56"/>
    </row>
    <row r="164" customFormat="false" ht="12.8" hidden="false" customHeight="false" outlineLevel="0" collapsed="false">
      <c r="A164" s="62" t="n">
        <f aca="false">IF(ISBLANK($B164),"",ROW()-2)</f>
        <v>162</v>
      </c>
      <c r="B164" s="63" t="s">
        <v>111</v>
      </c>
      <c r="C164" s="64" t="s">
        <v>338</v>
      </c>
      <c r="D164" s="65" t="s">
        <v>169</v>
      </c>
      <c r="E164" s="64" t="s">
        <v>170</v>
      </c>
      <c r="F164" s="64" t="s">
        <v>170</v>
      </c>
      <c r="G164" s="66" t="n">
        <f aca="false">IF(ISNA(VLOOKUP(C164,FS_SIZE!$B$1:$C$551,2,0)),"",VLOOKUP(C164,FS_SIZE!$B$1:$C$551,2,0))</f>
        <v>15000000</v>
      </c>
      <c r="H1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68" t="str">
        <v/>
      </c>
      <c r="J164" s="69" t="str">
        <f aca="true">IF(IFERROR(I164,"")="","",INDIRECT(I164))</f>
        <v/>
      </c>
      <c r="BL164" s="56"/>
    </row>
    <row r="165" customFormat="false" ht="12.8" hidden="false" customHeight="false" outlineLevel="0" collapsed="false">
      <c r="A165" s="62" t="n">
        <f aca="false">IF(ISBLANK($B165),"",ROW()-2)</f>
        <v>163</v>
      </c>
      <c r="B165" s="63" t="s">
        <v>111</v>
      </c>
      <c r="C165" s="64" t="s">
        <v>339</v>
      </c>
      <c r="D165" s="65" t="s">
        <v>169</v>
      </c>
      <c r="E165" s="64" t="s">
        <v>170</v>
      </c>
      <c r="F165" s="64" t="s">
        <v>170</v>
      </c>
      <c r="G165" s="66" t="n">
        <f aca="false">IF(ISNA(VLOOKUP(C165,FS_SIZE!$B$1:$C$551,2,0)),"",VLOOKUP(C165,FS_SIZE!$B$1:$C$551,2,0))</f>
        <v>106000000</v>
      </c>
      <c r="H1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68" t="str">
        <v/>
      </c>
      <c r="J165" s="69" t="str">
        <f aca="true">IF(IFERROR(I165,"")="","",INDIRECT(I165))</f>
        <v/>
      </c>
      <c r="BL165" s="56"/>
    </row>
    <row r="166" customFormat="false" ht="12.8" hidden="false" customHeight="false" outlineLevel="0" collapsed="false">
      <c r="A166" s="62" t="n">
        <f aca="false">IF(ISBLANK($B166),"",ROW()-2)</f>
        <v>164</v>
      </c>
      <c r="B166" s="63" t="s">
        <v>111</v>
      </c>
      <c r="C166" s="64" t="s">
        <v>340</v>
      </c>
      <c r="D166" s="65" t="s">
        <v>169</v>
      </c>
      <c r="E166" s="64" t="s">
        <v>170</v>
      </c>
      <c r="F166" s="64" t="s">
        <v>170</v>
      </c>
      <c r="G166" s="66" t="n">
        <f aca="false">IF(ISNA(VLOOKUP(C166,FS_SIZE!$B$1:$C$551,2,0)),"",VLOOKUP(C166,FS_SIZE!$B$1:$C$551,2,0))</f>
        <v>61000000</v>
      </c>
      <c r="H1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68" t="str">
        <v/>
      </c>
      <c r="J166" s="69" t="str">
        <f aca="true">IF(IFERROR(I166,"")="","",INDIRECT(I166))</f>
        <v/>
      </c>
      <c r="BL166" s="56"/>
    </row>
    <row r="167" customFormat="false" ht="12.8" hidden="false" customHeight="false" outlineLevel="0" collapsed="false">
      <c r="A167" s="62" t="n">
        <f aca="false">IF(ISBLANK($B167),"",ROW()-2)</f>
        <v>165</v>
      </c>
      <c r="B167" s="63" t="s">
        <v>111</v>
      </c>
      <c r="C167" s="64" t="s">
        <v>341</v>
      </c>
      <c r="D167" s="65" t="s">
        <v>169</v>
      </c>
      <c r="E167" s="64" t="s">
        <v>170</v>
      </c>
      <c r="F167" s="64" t="s">
        <v>170</v>
      </c>
      <c r="G167" s="66" t="n">
        <f aca="false">IF(ISNA(VLOOKUP(C167,FS_SIZE!$B$1:$C$551,2,0)),"",VLOOKUP(C167,FS_SIZE!$B$1:$C$551,2,0))</f>
        <v>251000000</v>
      </c>
      <c r="H1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68" t="str">
        <v/>
      </c>
      <c r="J167" s="69" t="str">
        <f aca="true">IF(IFERROR(I167,"")="","",INDIRECT(I167))</f>
        <v/>
      </c>
      <c r="BL167" s="56"/>
    </row>
    <row r="168" customFormat="false" ht="12.8" hidden="false" customHeight="false" outlineLevel="0" collapsed="false">
      <c r="A168" s="62" t="n">
        <f aca="false">IF(ISBLANK($B168),"",ROW()-2)</f>
        <v>166</v>
      </c>
      <c r="B168" s="63" t="s">
        <v>111</v>
      </c>
      <c r="C168" s="64" t="s">
        <v>342</v>
      </c>
      <c r="D168" s="65" t="s">
        <v>169</v>
      </c>
      <c r="E168" s="64" t="s">
        <v>170</v>
      </c>
      <c r="F168" s="64" t="s">
        <v>170</v>
      </c>
      <c r="G168" s="66" t="n">
        <f aca="false">IF(ISNA(VLOOKUP(C168,FS_SIZE!$B$1:$C$551,2,0)),"",VLOOKUP(C168,FS_SIZE!$B$1:$C$551,2,0))</f>
        <v>152000000</v>
      </c>
      <c r="H1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68" t="str">
        <v/>
      </c>
      <c r="J168" s="69" t="str">
        <f aca="true">IF(IFERROR(I168,"")="","",INDIRECT(I168))</f>
        <v/>
      </c>
      <c r="BL168" s="56"/>
    </row>
    <row r="169" customFormat="false" ht="12.8" hidden="false" customHeight="false" outlineLevel="0" collapsed="false">
      <c r="A169" s="62" t="n">
        <f aca="false">IF(ISBLANK($B169),"",ROW()-2)</f>
        <v>167</v>
      </c>
      <c r="B169" s="63" t="s">
        <v>111</v>
      </c>
      <c r="C169" s="64" t="s">
        <v>343</v>
      </c>
      <c r="D169" s="65" t="s">
        <v>169</v>
      </c>
      <c r="E169" s="64" t="s">
        <v>170</v>
      </c>
      <c r="F169" s="64" t="s">
        <v>170</v>
      </c>
      <c r="G169" s="66" t="n">
        <f aca="false">IF(ISNA(VLOOKUP(C169,FS_SIZE!$B$1:$C$551,2,0)),"",VLOOKUP(C169,FS_SIZE!$B$1:$C$551,2,0))</f>
        <v>150000000</v>
      </c>
      <c r="H1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68" t="str">
        <v/>
      </c>
      <c r="J169" s="69" t="str">
        <f aca="true">IF(IFERROR(I169,"")="","",INDIRECT(I169))</f>
        <v/>
      </c>
      <c r="BL169" s="56"/>
    </row>
    <row r="170" customFormat="false" ht="12.8" hidden="false" customHeight="false" outlineLevel="0" collapsed="false">
      <c r="A170" s="62" t="n">
        <f aca="false">IF(ISBLANK($B170),"",ROW()-2)</f>
        <v>168</v>
      </c>
      <c r="B170" s="63" t="s">
        <v>111</v>
      </c>
      <c r="C170" s="64" t="s">
        <v>344</v>
      </c>
      <c r="D170" s="65" t="s">
        <v>169</v>
      </c>
      <c r="E170" s="64" t="s">
        <v>170</v>
      </c>
      <c r="F170" s="64" t="s">
        <v>170</v>
      </c>
      <c r="G170" s="66" t="n">
        <f aca="false">IF(ISNA(VLOOKUP(C170,FS_SIZE!$B$1:$C$551,2,0)),"",VLOOKUP(C170,FS_SIZE!$B$1:$C$551,2,0))</f>
        <v>5600000</v>
      </c>
      <c r="H1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68" t="str">
        <v/>
      </c>
      <c r="J170" s="69" t="str">
        <f aca="true">IF(IFERROR(I170,"")="","",INDIRECT(I170))</f>
        <v/>
      </c>
      <c r="BL170" s="56"/>
    </row>
    <row r="171" customFormat="false" ht="12.8" hidden="false" customHeight="false" outlineLevel="0" collapsed="false">
      <c r="A171" s="62" t="n">
        <f aca="false">IF(ISBLANK($B171),"",ROW()-2)</f>
        <v>169</v>
      </c>
      <c r="B171" s="63" t="s">
        <v>111</v>
      </c>
      <c r="C171" s="64" t="s">
        <v>345</v>
      </c>
      <c r="D171" s="65" t="s">
        <v>169</v>
      </c>
      <c r="E171" s="64" t="s">
        <v>170</v>
      </c>
      <c r="F171" s="64" t="s">
        <v>170</v>
      </c>
      <c r="G171" s="66" t="n">
        <f aca="false">IF(ISNA(VLOOKUP(C171,FS_SIZE!$B$1:$C$551,2,0)),"",VLOOKUP(C171,FS_SIZE!$B$1:$C$551,2,0))</f>
        <v>29000000</v>
      </c>
      <c r="H1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1" s="68" t="str">
        <v/>
      </c>
      <c r="J171" s="69" t="str">
        <f aca="true">IF(IFERROR(I171,"")="","",INDIRECT(I171))</f>
        <v/>
      </c>
      <c r="BL171" s="56"/>
    </row>
    <row r="172" customFormat="false" ht="12.8" hidden="false" customHeight="false" outlineLevel="0" collapsed="false">
      <c r="A172" s="62" t="n">
        <f aca="false">IF(ISBLANK($B172),"",ROW()-2)</f>
        <v>170</v>
      </c>
      <c r="B172" s="63" t="s">
        <v>111</v>
      </c>
      <c r="C172" s="64" t="s">
        <v>346</v>
      </c>
      <c r="D172" s="65" t="s">
        <v>169</v>
      </c>
      <c r="E172" s="64" t="s">
        <v>170</v>
      </c>
      <c r="F172" s="64" t="s">
        <v>170</v>
      </c>
      <c r="G172" s="66" t="n">
        <f aca="false">IF(ISNA(VLOOKUP(C172,FS_SIZE!$B$1:$C$551,2,0)),"",VLOOKUP(C172,FS_SIZE!$B$1:$C$551,2,0))</f>
        <v>63000000</v>
      </c>
      <c r="H1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68" t="str">
        <v/>
      </c>
      <c r="J172" s="69" t="str">
        <f aca="true">IF(IFERROR(I172,"")="","",INDIRECT(I172))</f>
        <v/>
      </c>
      <c r="BL172" s="56"/>
    </row>
    <row r="173" customFormat="false" ht="12.8" hidden="false" customHeight="false" outlineLevel="0" collapsed="false">
      <c r="A173" s="62" t="n">
        <f aca="false">IF(ISBLANK($B173),"",ROW()-2)</f>
        <v>171</v>
      </c>
      <c r="B173" s="63" t="s">
        <v>111</v>
      </c>
      <c r="C173" s="64" t="s">
        <v>347</v>
      </c>
      <c r="D173" s="65" t="s">
        <v>169</v>
      </c>
      <c r="E173" s="64" t="s">
        <v>170</v>
      </c>
      <c r="F173" s="64" t="s">
        <v>170</v>
      </c>
      <c r="G173" s="66" t="n">
        <f aca="false">IF(ISNA(VLOOKUP(C173,FS_SIZE!$B$1:$C$551,2,0)),"",VLOOKUP(C173,FS_SIZE!$B$1:$C$551,2,0))</f>
        <v>56000</v>
      </c>
      <c r="H1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68" t="str">
        <v/>
      </c>
      <c r="J173" s="69" t="str">
        <f aca="true">IF(IFERROR(I173,"")="","",INDIRECT(I173))</f>
        <v/>
      </c>
      <c r="BL173" s="56"/>
    </row>
    <row r="174" customFormat="false" ht="12.8" hidden="false" customHeight="false" outlineLevel="0" collapsed="false">
      <c r="A174" s="62" t="n">
        <f aca="false">IF(ISBLANK($B174),"",ROW()-2)</f>
        <v>172</v>
      </c>
      <c r="B174" s="63" t="s">
        <v>111</v>
      </c>
      <c r="C174" s="64" t="s">
        <v>348</v>
      </c>
      <c r="D174" s="65" t="s">
        <v>169</v>
      </c>
      <c r="E174" s="64" t="s">
        <v>170</v>
      </c>
      <c r="F174" s="64" t="s">
        <v>170</v>
      </c>
      <c r="G174" s="66" t="n">
        <f aca="false">IF(ISNA(VLOOKUP(C174,FS_SIZE!$B$1:$C$551,2,0)),"",VLOOKUP(C174,FS_SIZE!$B$1:$C$551,2,0))</f>
        <v>187000000</v>
      </c>
      <c r="H1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68" t="str">
        <v/>
      </c>
      <c r="J174" s="69" t="str">
        <f aca="true">IF(IFERROR(I174,"")="","",INDIRECT(I174))</f>
        <v/>
      </c>
      <c r="BL174" s="56"/>
    </row>
    <row r="175" customFormat="false" ht="12.8" hidden="false" customHeight="false" outlineLevel="0" collapsed="false">
      <c r="A175" s="62" t="n">
        <f aca="false">IF(ISBLANK($B175),"",ROW()-2)</f>
        <v>173</v>
      </c>
      <c r="B175" s="63" t="s">
        <v>111</v>
      </c>
      <c r="C175" s="64" t="s">
        <v>349</v>
      </c>
      <c r="D175" s="65" t="s">
        <v>169</v>
      </c>
      <c r="E175" s="64" t="s">
        <v>170</v>
      </c>
      <c r="F175" s="64" t="s">
        <v>170</v>
      </c>
      <c r="G175" s="66" t="n">
        <f aca="false">IF(ISNA(VLOOKUP(C175,FS_SIZE!$B$1:$C$551,2,0)),"",VLOOKUP(C175,FS_SIZE!$B$1:$C$551,2,0))</f>
        <v>72000000</v>
      </c>
      <c r="H1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68" t="str">
        <v/>
      </c>
      <c r="J175" s="69" t="str">
        <f aca="true">IF(IFERROR(I175,"")="","",INDIRECT(I175))</f>
        <v/>
      </c>
      <c r="BL175" s="56"/>
    </row>
    <row r="176" customFormat="false" ht="12.8" hidden="false" customHeight="false" outlineLevel="0" collapsed="false">
      <c r="A176" s="62" t="n">
        <f aca="false">IF(ISBLANK($B176),"",ROW()-2)</f>
        <v>174</v>
      </c>
      <c r="B176" s="63" t="s">
        <v>111</v>
      </c>
      <c r="C176" s="64" t="s">
        <v>350</v>
      </c>
      <c r="D176" s="65" t="s">
        <v>169</v>
      </c>
      <c r="E176" s="64" t="s">
        <v>170</v>
      </c>
      <c r="F176" s="64" t="s">
        <v>170</v>
      </c>
      <c r="G176" s="66" t="n">
        <f aca="false">IF(ISNA(VLOOKUP(C176,FS_SIZE!$B$1:$C$551,2,0)),"",VLOOKUP(C176,FS_SIZE!$B$1:$C$551,2,0))</f>
        <v>210000000</v>
      </c>
      <c r="H1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6" s="68" t="str">
        <v/>
      </c>
      <c r="J176" s="69" t="str">
        <f aca="true">IF(IFERROR(I176,"")="","",INDIRECT(I176))</f>
        <v/>
      </c>
      <c r="BL176" s="56"/>
    </row>
    <row r="177" customFormat="false" ht="12.8" hidden="false" customHeight="false" outlineLevel="0" collapsed="false">
      <c r="A177" s="62" t="n">
        <f aca="false">IF(ISBLANK($B177),"",ROW()-2)</f>
        <v>175</v>
      </c>
      <c r="B177" s="63" t="s">
        <v>111</v>
      </c>
      <c r="C177" s="64" t="s">
        <v>351</v>
      </c>
      <c r="D177" s="65" t="s">
        <v>169</v>
      </c>
      <c r="E177" s="64" t="s">
        <v>170</v>
      </c>
      <c r="F177" s="64" t="s">
        <v>170</v>
      </c>
      <c r="G177" s="66" t="n">
        <f aca="false">IF(ISNA(VLOOKUP(C177,FS_SIZE!$B$1:$C$551,2,0)),"",VLOOKUP(C177,FS_SIZE!$B$1:$C$551,2,0))</f>
        <v>1200000000</v>
      </c>
      <c r="H1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68" t="str">
        <v/>
      </c>
      <c r="J177" s="69" t="str">
        <f aca="true">IF(IFERROR(I177,"")="","",INDIRECT(I177))</f>
        <v/>
      </c>
      <c r="BL177" s="56"/>
    </row>
    <row r="178" customFormat="false" ht="12.8" hidden="false" customHeight="false" outlineLevel="0" collapsed="false">
      <c r="A178" s="62" t="n">
        <f aca="false">IF(ISBLANK($B178),"",ROW()-2)</f>
        <v>176</v>
      </c>
      <c r="B178" s="63" t="s">
        <v>111</v>
      </c>
      <c r="C178" s="64" t="s">
        <v>352</v>
      </c>
      <c r="D178" s="65" t="s">
        <v>169</v>
      </c>
      <c r="E178" s="64" t="s">
        <v>170</v>
      </c>
      <c r="F178" s="64" t="s">
        <v>170</v>
      </c>
      <c r="G178" s="66" t="n">
        <f aca="false">IF(ISNA(VLOOKUP(C178,FS_SIZE!$B$1:$C$551,2,0)),"",VLOOKUP(C178,FS_SIZE!$B$1:$C$551,2,0))</f>
        <v>164000</v>
      </c>
      <c r="H1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8" s="68" t="str">
        <v/>
      </c>
      <c r="J178" s="69" t="str">
        <f aca="true">IF(IFERROR(I178,"")="","",INDIRECT(I178))</f>
        <v/>
      </c>
      <c r="BL178" s="56"/>
    </row>
    <row r="179" customFormat="false" ht="12.8" hidden="false" customHeight="false" outlineLevel="0" collapsed="false">
      <c r="A179" s="62" t="n">
        <f aca="false">IF(ISBLANK($B179),"",ROW()-2)</f>
        <v>177</v>
      </c>
      <c r="B179" s="63" t="s">
        <v>111</v>
      </c>
      <c r="C179" s="64" t="s">
        <v>353</v>
      </c>
      <c r="D179" s="65" t="s">
        <v>169</v>
      </c>
      <c r="E179" s="64" t="s">
        <v>170</v>
      </c>
      <c r="F179" s="64" t="s">
        <v>170</v>
      </c>
      <c r="G179" s="66" t="n">
        <f aca="false">IF(ISNA(VLOOKUP(C179,FS_SIZE!$B$1:$C$551,2,0)),"",VLOOKUP(C179,FS_SIZE!$B$1:$C$551,2,0))</f>
        <v>121000000</v>
      </c>
      <c r="H1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68" t="str">
        <v/>
      </c>
      <c r="J179" s="69" t="str">
        <f aca="true">IF(IFERROR(I179,"")="","",INDIRECT(I179))</f>
        <v/>
      </c>
      <c r="BL179" s="56"/>
    </row>
    <row r="180" customFormat="false" ht="12.8" hidden="false" customHeight="false" outlineLevel="0" collapsed="false">
      <c r="A180" s="62" t="n">
        <f aca="false">IF(ISBLANK($B180),"",ROW()-2)</f>
        <v>178</v>
      </c>
      <c r="B180" s="63" t="s">
        <v>111</v>
      </c>
      <c r="C180" s="64" t="s">
        <v>354</v>
      </c>
      <c r="D180" s="65" t="s">
        <v>169</v>
      </c>
      <c r="E180" s="64" t="s">
        <v>170</v>
      </c>
      <c r="F180" s="64" t="s">
        <v>170</v>
      </c>
      <c r="G180" s="66" t="n">
        <f aca="false">IF(ISNA(VLOOKUP(C180,FS_SIZE!$B$1:$C$551,2,0)),"",VLOOKUP(C180,FS_SIZE!$B$1:$C$551,2,0))</f>
        <v>159000000</v>
      </c>
      <c r="H1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68" t="str">
        <v/>
      </c>
      <c r="J180" s="69" t="str">
        <f aca="true">IF(IFERROR(I180,"")="","",INDIRECT(I180))</f>
        <v/>
      </c>
      <c r="BL180" s="56"/>
    </row>
    <row r="181" customFormat="false" ht="12.8" hidden="false" customHeight="false" outlineLevel="0" collapsed="false">
      <c r="A181" s="62" t="n">
        <f aca="false">IF(ISBLANK($B181),"",ROW()-2)</f>
        <v>179</v>
      </c>
      <c r="B181" s="63" t="s">
        <v>111</v>
      </c>
      <c r="C181" s="64" t="s">
        <v>355</v>
      </c>
      <c r="D181" s="65" t="s">
        <v>169</v>
      </c>
      <c r="E181" s="64" t="s">
        <v>170</v>
      </c>
      <c r="F181" s="64" t="s">
        <v>170</v>
      </c>
      <c r="G181" s="66" t="n">
        <f aca="false">IF(ISNA(VLOOKUP(C181,FS_SIZE!$B$1:$C$551,2,0)),"",VLOOKUP(C181,FS_SIZE!$B$1:$C$551,2,0))</f>
        <v>347000000</v>
      </c>
      <c r="H1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68" t="str">
        <v/>
      </c>
      <c r="J181" s="69" t="str">
        <f aca="true">IF(IFERROR(I181,"")="","",INDIRECT(I181))</f>
        <v/>
      </c>
      <c r="BL181" s="56"/>
    </row>
    <row r="182" customFormat="false" ht="12.8" hidden="false" customHeight="false" outlineLevel="0" collapsed="false">
      <c r="A182" s="62" t="n">
        <f aca="false">IF(ISBLANK($B182),"",ROW()-2)</f>
        <v>180</v>
      </c>
      <c r="B182" s="63" t="s">
        <v>111</v>
      </c>
      <c r="C182" s="88" t="s">
        <v>356</v>
      </c>
      <c r="D182" s="65" t="s">
        <v>169</v>
      </c>
      <c r="E182" s="64" t="s">
        <v>170</v>
      </c>
      <c r="F182" s="64" t="s">
        <v>170</v>
      </c>
      <c r="G182" s="66" t="n">
        <f aca="false">IF(ISNA(VLOOKUP(C182,FS_SIZE!$B$1:$C$551,2,0)),"",VLOOKUP(C182,FS_SIZE!$B$1:$C$551,2,0))</f>
        <v>62000000</v>
      </c>
      <c r="H1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68" t="str">
        <v/>
      </c>
      <c r="J182" s="69" t="str">
        <f aca="true">IF(IFERROR(I182,"")="","",INDIRECT(I182))</f>
        <v/>
      </c>
      <c r="BL182" s="56"/>
    </row>
    <row r="183" customFormat="false" ht="12.8" hidden="false" customHeight="false" outlineLevel="0" collapsed="false">
      <c r="A183" s="62" t="n">
        <f aca="false">IF(ISBLANK($B183),"",ROW()-2)</f>
        <v>181</v>
      </c>
      <c r="B183" s="63" t="s">
        <v>111</v>
      </c>
      <c r="C183" s="64" t="s">
        <v>357</v>
      </c>
      <c r="D183" s="65" t="s">
        <v>169</v>
      </c>
      <c r="E183" s="64" t="s">
        <v>170</v>
      </c>
      <c r="F183" s="64" t="s">
        <v>170</v>
      </c>
      <c r="G183" s="66" t="n">
        <f aca="false">IF(ISNA(VLOOKUP(C183,FS_SIZE!$B$1:$C$551,2,0)),"",VLOOKUP(C183,FS_SIZE!$B$1:$C$551,2,0))</f>
        <v>12000</v>
      </c>
      <c r="H1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68" t="str">
        <v/>
      </c>
      <c r="J183" s="69" t="str">
        <f aca="true">IF(IFERROR(I183,"")="","",INDIRECT(I183))</f>
        <v/>
      </c>
      <c r="BL183" s="56"/>
    </row>
    <row r="184" customFormat="false" ht="12.8" hidden="false" customHeight="false" outlineLevel="0" collapsed="false">
      <c r="A184" s="62" t="n">
        <f aca="false">IF(ISBLANK($B184),"",ROW()-2)</f>
        <v>182</v>
      </c>
      <c r="B184" s="63" t="s">
        <v>111</v>
      </c>
      <c r="C184" s="64" t="s">
        <v>358</v>
      </c>
      <c r="D184" s="65" t="s">
        <v>169</v>
      </c>
      <c r="E184" s="64" t="s">
        <v>170</v>
      </c>
      <c r="F184" s="64" t="s">
        <v>170</v>
      </c>
      <c r="G184" s="66" t="n">
        <f aca="false">IF(ISNA(VLOOKUP(C184,FS_SIZE!$B$1:$C$551,2,0)),"",VLOOKUP(C184,FS_SIZE!$B$1:$C$551,2,0))</f>
        <v>12000</v>
      </c>
      <c r="H1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68" t="str">
        <v/>
      </c>
      <c r="J184" s="69" t="str">
        <f aca="true">IF(IFERROR(I184,"")="","",INDIRECT(I184))</f>
        <v/>
      </c>
      <c r="BL184" s="56"/>
    </row>
    <row r="185" customFormat="false" ht="12.8" hidden="false" customHeight="false" outlineLevel="0" collapsed="false">
      <c r="A185" s="62" t="n">
        <f aca="false">IF(ISBLANK($B185),"",ROW()-2)</f>
        <v>183</v>
      </c>
      <c r="B185" s="63" t="s">
        <v>111</v>
      </c>
      <c r="C185" s="64" t="s">
        <v>359</v>
      </c>
      <c r="D185" s="65" t="s">
        <v>169</v>
      </c>
      <c r="E185" s="64" t="s">
        <v>170</v>
      </c>
      <c r="F185" s="64" t="s">
        <v>170</v>
      </c>
      <c r="G185" s="66" t="n">
        <f aca="false">IF(ISNA(VLOOKUP(C185,FS_SIZE!$B$1:$C$551,2,0)),"",VLOOKUP(C185,FS_SIZE!$B$1:$C$551,2,0))</f>
        <v>489000000</v>
      </c>
      <c r="H1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68" t="str">
        <v/>
      </c>
      <c r="J185" s="69" t="str">
        <f aca="true">IF(IFERROR(I185,"")="","",INDIRECT(I185))</f>
        <v/>
      </c>
      <c r="BL185" s="56"/>
    </row>
    <row r="186" customFormat="false" ht="12.8" hidden="false" customHeight="false" outlineLevel="0" collapsed="false">
      <c r="A186" s="62" t="n">
        <f aca="false">IF(ISBLANK($B186),"",ROW()-2)</f>
        <v>184</v>
      </c>
      <c r="B186" s="63" t="s">
        <v>111</v>
      </c>
      <c r="C186" s="64" t="s">
        <v>360</v>
      </c>
      <c r="D186" s="65" t="s">
        <v>169</v>
      </c>
      <c r="E186" s="64" t="s">
        <v>170</v>
      </c>
      <c r="F186" s="64" t="s">
        <v>170</v>
      </c>
      <c r="G186" s="66" t="n">
        <f aca="false">IF(ISNA(VLOOKUP(C186,FS_SIZE!$B$1:$C$551,2,0)),"",VLOOKUP(C186,FS_SIZE!$B$1:$C$551,2,0))</f>
        <v>125000000</v>
      </c>
      <c r="H1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68" t="str">
        <v/>
      </c>
      <c r="J186" s="69" t="str">
        <f aca="true">IF(IFERROR(I186,"")="","",INDIRECT(I186))</f>
        <v/>
      </c>
      <c r="BL186" s="56"/>
    </row>
    <row r="187" customFormat="false" ht="12.8" hidden="false" customHeight="false" outlineLevel="0" collapsed="false">
      <c r="A187" s="62" t="n">
        <f aca="false">IF(ISBLANK($B187),"",ROW()-2)</f>
        <v>185</v>
      </c>
      <c r="B187" s="63" t="s">
        <v>111</v>
      </c>
      <c r="C187" s="64" t="s">
        <v>361</v>
      </c>
      <c r="D187" s="65" t="s">
        <v>169</v>
      </c>
      <c r="E187" s="64" t="s">
        <v>170</v>
      </c>
      <c r="F187" s="64" t="s">
        <v>170</v>
      </c>
      <c r="G187" s="66" t="n">
        <f aca="false">IF(ISNA(VLOOKUP(C187,FS_SIZE!$B$1:$C$551,2,0)),"",VLOOKUP(C187,FS_SIZE!$B$1:$C$551,2,0))</f>
        <v>28000000</v>
      </c>
      <c r="H1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68" t="str">
        <v/>
      </c>
      <c r="J187" s="69" t="str">
        <f aca="true">IF(IFERROR(I187,"")="","",INDIRECT(I187))</f>
        <v/>
      </c>
      <c r="BL187" s="56"/>
    </row>
    <row r="188" customFormat="false" ht="12.8" hidden="false" customHeight="false" outlineLevel="0" collapsed="false">
      <c r="A188" s="62" t="n">
        <f aca="false">IF(ISBLANK($B188),"",ROW()-2)</f>
        <v>186</v>
      </c>
      <c r="B188" s="63" t="s">
        <v>111</v>
      </c>
      <c r="C188" s="64" t="s">
        <v>362</v>
      </c>
      <c r="D188" s="65" t="s">
        <v>169</v>
      </c>
      <c r="E188" s="64" t="s">
        <v>170</v>
      </c>
      <c r="F188" s="64" t="s">
        <v>170</v>
      </c>
      <c r="G188" s="66" t="n">
        <f aca="false">IF(ISNA(VLOOKUP(C188,FS_SIZE!$B$1:$C$551,2,0)),"",VLOOKUP(C188,FS_SIZE!$B$1:$C$551,2,0))</f>
        <v>96000000</v>
      </c>
      <c r="H1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68" t="str">
        <v/>
      </c>
      <c r="J188" s="69" t="str">
        <f aca="true">IF(IFERROR(I188,"")="","",INDIRECT(I188))</f>
        <v/>
      </c>
      <c r="BL188" s="56"/>
    </row>
    <row r="189" customFormat="false" ht="12.8" hidden="false" customHeight="false" outlineLevel="0" collapsed="false">
      <c r="A189" s="62" t="n">
        <f aca="false">IF(ISBLANK($B189),"",ROW()-2)</f>
        <v>187</v>
      </c>
      <c r="B189" s="63" t="s">
        <v>111</v>
      </c>
      <c r="C189" s="64" t="s">
        <v>363</v>
      </c>
      <c r="D189" s="65" t="s">
        <v>169</v>
      </c>
      <c r="E189" s="64" t="s">
        <v>170</v>
      </c>
      <c r="F189" s="64" t="s">
        <v>170</v>
      </c>
      <c r="G189" s="66" t="n">
        <f aca="false">IF(ISNA(VLOOKUP(C189,FS_SIZE!$B$1:$C$551,2,0)),"",VLOOKUP(C189,FS_SIZE!$B$1:$C$551,2,0))</f>
        <v>543000000</v>
      </c>
      <c r="H1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68" t="str">
        <v/>
      </c>
      <c r="J189" s="69" t="str">
        <f aca="true">IF(IFERROR(I189,"")="","",INDIRECT(I189))</f>
        <v/>
      </c>
      <c r="BL189" s="56"/>
    </row>
    <row r="190" customFormat="false" ht="12.8" hidden="false" customHeight="false" outlineLevel="0" collapsed="false">
      <c r="A190" s="62" t="n">
        <f aca="false">IF(ISBLANK($B190),"",ROW()-2)</f>
        <v>188</v>
      </c>
      <c r="B190" s="63" t="s">
        <v>111</v>
      </c>
      <c r="C190" s="64" t="s">
        <v>364</v>
      </c>
      <c r="D190" s="65" t="s">
        <v>169</v>
      </c>
      <c r="E190" s="64" t="s">
        <v>170</v>
      </c>
      <c r="F190" s="64" t="s">
        <v>170</v>
      </c>
      <c r="G190" s="66" t="n">
        <f aca="false">IF(ISNA(VLOOKUP(C190,FS_SIZE!$B$1:$C$551,2,0)),"",VLOOKUP(C190,FS_SIZE!$B$1:$C$551,2,0))</f>
        <v>736000</v>
      </c>
      <c r="H1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68" t="str">
        <v/>
      </c>
      <c r="J190" s="69" t="str">
        <f aca="true">IF(IFERROR(I190,"")="","",INDIRECT(I190))</f>
        <v/>
      </c>
      <c r="BL190" s="56"/>
    </row>
    <row r="191" customFormat="false" ht="12.8" hidden="false" customHeight="false" outlineLevel="0" collapsed="false">
      <c r="A191" s="62" t="n">
        <f aca="false">IF(ISBLANK($B191),"",ROW()-2)</f>
        <v>189</v>
      </c>
      <c r="B191" s="63" t="s">
        <v>111</v>
      </c>
      <c r="C191" s="64" t="s">
        <v>365</v>
      </c>
      <c r="D191" s="65" t="s">
        <v>169</v>
      </c>
      <c r="E191" s="64" t="s">
        <v>170</v>
      </c>
      <c r="F191" s="64" t="s">
        <v>170</v>
      </c>
      <c r="G191" s="66" t="n">
        <f aca="false">IF(ISNA(VLOOKUP(C191,FS_SIZE!$B$1:$C$551,2,0)),"",VLOOKUP(C191,FS_SIZE!$B$1:$C$551,2,0))</f>
        <v>266000000</v>
      </c>
      <c r="H1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68" t="str">
        <v/>
      </c>
      <c r="J191" s="69" t="str">
        <f aca="true">IF(IFERROR(I191,"")="","",INDIRECT(I191))</f>
        <v/>
      </c>
      <c r="BL191" s="56"/>
    </row>
    <row r="192" customFormat="false" ht="12.8" hidden="false" customHeight="false" outlineLevel="0" collapsed="false">
      <c r="A192" s="62" t="n">
        <f aca="false">IF(ISBLANK($B192),"",ROW()-2)</f>
        <v>190</v>
      </c>
      <c r="B192" s="63" t="s">
        <v>111</v>
      </c>
      <c r="C192" s="64" t="s">
        <v>366</v>
      </c>
      <c r="D192" s="65" t="s">
        <v>169</v>
      </c>
      <c r="E192" s="64" t="s">
        <v>170</v>
      </c>
      <c r="F192" s="64" t="s">
        <v>170</v>
      </c>
      <c r="G192" s="66" t="n">
        <f aca="false">IF(ISNA(VLOOKUP(C192,FS_SIZE!$B$1:$C$551,2,0)),"",VLOOKUP(C192,FS_SIZE!$B$1:$C$551,2,0))</f>
        <v>112000000</v>
      </c>
      <c r="H1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68" t="str">
        <v/>
      </c>
      <c r="J192" s="69" t="str">
        <f aca="true">IF(IFERROR(I192,"")="","",INDIRECT(I192))</f>
        <v/>
      </c>
      <c r="BL192" s="56"/>
    </row>
    <row r="193" customFormat="false" ht="12.8" hidden="false" customHeight="false" outlineLevel="0" collapsed="false">
      <c r="A193" s="62" t="n">
        <f aca="false">IF(ISBLANK($B193),"",ROW()-2)</f>
        <v>191</v>
      </c>
      <c r="B193" s="63" t="s">
        <v>111</v>
      </c>
      <c r="C193" s="64" t="s">
        <v>367</v>
      </c>
      <c r="D193" s="65" t="s">
        <v>169</v>
      </c>
      <c r="E193" s="64" t="s">
        <v>170</v>
      </c>
      <c r="F193" s="64" t="s">
        <v>170</v>
      </c>
      <c r="G193" s="66" t="n">
        <f aca="false">IF(ISNA(VLOOKUP(C193,FS_SIZE!$B$1:$C$551,2,0)),"",VLOOKUP(C193,FS_SIZE!$B$1:$C$551,2,0))</f>
        <v>40000</v>
      </c>
      <c r="H1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68" t="str">
        <v/>
      </c>
      <c r="J193" s="69" t="str">
        <f aca="true">IF(IFERROR(I193,"")="","",INDIRECT(I193))</f>
        <v/>
      </c>
      <c r="BL193" s="56"/>
    </row>
    <row r="194" customFormat="false" ht="12.8" hidden="false" customHeight="false" outlineLevel="0" collapsed="false">
      <c r="A194" s="62" t="n">
        <f aca="false">IF(ISBLANK($B194),"",ROW()-2)</f>
        <v>192</v>
      </c>
      <c r="B194" s="63" t="s">
        <v>111</v>
      </c>
      <c r="C194" s="64" t="s">
        <v>368</v>
      </c>
      <c r="D194" s="65" t="s">
        <v>169</v>
      </c>
      <c r="E194" s="64" t="s">
        <v>170</v>
      </c>
      <c r="F194" s="64" t="s">
        <v>170</v>
      </c>
      <c r="G194" s="66" t="n">
        <f aca="false">IF(ISNA(VLOOKUP(C194,FS_SIZE!$B$1:$C$551,2,0)),"",VLOOKUP(C194,FS_SIZE!$B$1:$C$551,2,0))</f>
        <v>106000000</v>
      </c>
      <c r="H1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68" t="str">
        <v/>
      </c>
      <c r="J194" s="69" t="str">
        <f aca="true">IF(IFERROR(I194,"")="","",INDIRECT(I194))</f>
        <v/>
      </c>
      <c r="BL194" s="56"/>
    </row>
    <row r="195" customFormat="false" ht="12.8" hidden="false" customHeight="false" outlineLevel="0" collapsed="false">
      <c r="A195" s="62" t="n">
        <f aca="false">IF(ISBLANK($B195),"",ROW()-2)</f>
        <v>193</v>
      </c>
      <c r="B195" s="63" t="s">
        <v>111</v>
      </c>
      <c r="C195" s="64" t="s">
        <v>369</v>
      </c>
      <c r="D195" s="65" t="s">
        <v>169</v>
      </c>
      <c r="E195" s="64" t="s">
        <v>170</v>
      </c>
      <c r="F195" s="64" t="s">
        <v>170</v>
      </c>
      <c r="G195" s="66" t="n">
        <f aca="false">IF(ISNA(VLOOKUP(C195,FS_SIZE!$B$1:$C$551,2,0)),"",VLOOKUP(C195,FS_SIZE!$B$1:$C$551,2,0))</f>
        <v>195000000</v>
      </c>
      <c r="H1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68" t="str">
        <v/>
      </c>
      <c r="J195" s="69" t="str">
        <f aca="true">IF(IFERROR(I195,"")="","",INDIRECT(I195))</f>
        <v/>
      </c>
      <c r="BL195" s="56"/>
    </row>
    <row r="196" customFormat="false" ht="12.8" hidden="false" customHeight="false" outlineLevel="0" collapsed="false">
      <c r="A196" s="62" t="n">
        <f aca="false">IF(ISBLANK($B196),"",ROW()-2)</f>
        <v>194</v>
      </c>
      <c r="B196" s="63" t="s">
        <v>111</v>
      </c>
      <c r="C196" s="64" t="s">
        <v>370</v>
      </c>
      <c r="D196" s="65" t="s">
        <v>169</v>
      </c>
      <c r="E196" s="64" t="s">
        <v>170</v>
      </c>
      <c r="F196" s="64" t="s">
        <v>170</v>
      </c>
      <c r="G196" s="66" t="n">
        <f aca="false">IF(ISNA(VLOOKUP(C196,FS_SIZE!$B$1:$C$551,2,0)),"",VLOOKUP(C196,FS_SIZE!$B$1:$C$551,2,0))</f>
        <v>110000000</v>
      </c>
      <c r="H1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68" t="str">
        <v/>
      </c>
      <c r="J196" s="69" t="str">
        <f aca="true">IF(IFERROR(I196,"")="","",INDIRECT(I196))</f>
        <v/>
      </c>
      <c r="BL196" s="56"/>
    </row>
    <row r="197" customFormat="false" ht="12.8" hidden="false" customHeight="false" outlineLevel="0" collapsed="false">
      <c r="A197" s="62" t="n">
        <f aca="false">IF(ISBLANK($B197),"",ROW()-2)</f>
        <v>195</v>
      </c>
      <c r="B197" s="63" t="s">
        <v>111</v>
      </c>
      <c r="C197" s="64" t="s">
        <v>371</v>
      </c>
      <c r="D197" s="65" t="s">
        <v>169</v>
      </c>
      <c r="E197" s="64" t="s">
        <v>170</v>
      </c>
      <c r="F197" s="64" t="s">
        <v>170</v>
      </c>
      <c r="G197" s="66" t="n">
        <f aca="false">IF(ISNA(VLOOKUP(C197,FS_SIZE!$B$1:$C$551,2,0)),"",VLOOKUP(C197,FS_SIZE!$B$1:$C$551,2,0))</f>
        <v>248000000</v>
      </c>
      <c r="H1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68" t="str">
        <v/>
      </c>
      <c r="J197" s="69" t="str">
        <f aca="true">IF(IFERROR(I197,"")="","",INDIRECT(I197))</f>
        <v/>
      </c>
      <c r="BL197" s="56"/>
    </row>
    <row r="198" customFormat="false" ht="12.8" hidden="false" customHeight="false" outlineLevel="0" collapsed="false">
      <c r="A198" s="62" t="n">
        <f aca="false">IF(ISBLANK($B198),"",ROW()-2)</f>
        <v>196</v>
      </c>
      <c r="B198" s="63" t="s">
        <v>111</v>
      </c>
      <c r="C198" s="64" t="s">
        <v>372</v>
      </c>
      <c r="D198" s="65" t="s">
        <v>169</v>
      </c>
      <c r="E198" s="64" t="s">
        <v>170</v>
      </c>
      <c r="F198" s="64" t="s">
        <v>170</v>
      </c>
      <c r="G198" s="66" t="n">
        <f aca="false">IF(ISNA(VLOOKUP(C198,FS_SIZE!$B$1:$C$551,2,0)),"",VLOOKUP(C198,FS_SIZE!$B$1:$C$551,2,0))</f>
        <v>175000000</v>
      </c>
      <c r="H1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68" t="str">
        <v/>
      </c>
      <c r="J198" s="69" t="str">
        <f aca="true">IF(IFERROR(I198,"")="","",INDIRECT(I198))</f>
        <v/>
      </c>
      <c r="BL198" s="56"/>
    </row>
    <row r="199" customFormat="false" ht="12.8" hidden="false" customHeight="false" outlineLevel="0" collapsed="false">
      <c r="A199" s="62" t="n">
        <f aca="false">IF(ISBLANK($B199),"",ROW()-2)</f>
        <v>197</v>
      </c>
      <c r="B199" s="63" t="s">
        <v>111</v>
      </c>
      <c r="C199" s="64" t="s">
        <v>373</v>
      </c>
      <c r="D199" s="65" t="s">
        <v>169</v>
      </c>
      <c r="E199" s="64" t="s">
        <v>170</v>
      </c>
      <c r="F199" s="64" t="s">
        <v>170</v>
      </c>
      <c r="G199" s="66" t="n">
        <f aca="false">IF(ISNA(VLOOKUP(C199,FS_SIZE!$B$1:$C$551,2,0)),"",VLOOKUP(C199,FS_SIZE!$B$1:$C$551,2,0))</f>
        <v>343000000</v>
      </c>
      <c r="H1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68" t="str">
        <v/>
      </c>
      <c r="J199" s="69" t="str">
        <f aca="true">IF(IFERROR(I199,"")="","",INDIRECT(I199))</f>
        <v/>
      </c>
      <c r="BL199" s="56"/>
    </row>
    <row r="200" customFormat="false" ht="12.8" hidden="false" customHeight="false" outlineLevel="0" collapsed="false">
      <c r="A200" s="62" t="n">
        <f aca="false">IF(ISBLANK($B200),"",ROW()-2)</f>
        <v>198</v>
      </c>
      <c r="B200" s="63" t="s">
        <v>111</v>
      </c>
      <c r="C200" s="64" t="s">
        <v>374</v>
      </c>
      <c r="D200" s="65" t="s">
        <v>169</v>
      </c>
      <c r="E200" s="64" t="s">
        <v>170</v>
      </c>
      <c r="F200" s="64" t="s">
        <v>170</v>
      </c>
      <c r="G200" s="66" t="n">
        <f aca="false">IF(ISNA(VLOOKUP(C200,FS_SIZE!$B$1:$C$551,2,0)),"",VLOOKUP(C200,FS_SIZE!$B$1:$C$551,2,0))</f>
        <v>42000000</v>
      </c>
      <c r="H2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68" t="str">
        <v/>
      </c>
      <c r="J200" s="69" t="str">
        <f aca="true">IF(IFERROR(I200,"")="","",INDIRECT(I200))</f>
        <v/>
      </c>
      <c r="BL200" s="56"/>
    </row>
    <row r="201" customFormat="false" ht="12.8" hidden="false" customHeight="false" outlineLevel="0" collapsed="false">
      <c r="A201" s="62" t="n">
        <f aca="false">IF(ISBLANK($B201),"",ROW()-2)</f>
        <v>199</v>
      </c>
      <c r="B201" s="63" t="s">
        <v>111</v>
      </c>
      <c r="C201" s="64" t="s">
        <v>375</v>
      </c>
      <c r="D201" s="65" t="s">
        <v>169</v>
      </c>
      <c r="E201" s="64" t="s">
        <v>170</v>
      </c>
      <c r="F201" s="64" t="s">
        <v>170</v>
      </c>
      <c r="G201" s="66" t="n">
        <f aca="false">IF(ISNA(VLOOKUP(C201,FS_SIZE!$B$1:$C$551,2,0)),"",VLOOKUP(C201,FS_SIZE!$B$1:$C$551,2,0))</f>
        <v>3000000000</v>
      </c>
      <c r="H2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68" t="str">
        <v/>
      </c>
      <c r="J201" s="69" t="str">
        <f aca="true">IF(IFERROR(I201,"")="","",INDIRECT(I201))</f>
        <v/>
      </c>
      <c r="BL201" s="56"/>
    </row>
    <row r="202" customFormat="false" ht="12.8" hidden="false" customHeight="false" outlineLevel="0" collapsed="false">
      <c r="A202" s="62" t="n">
        <f aca="false">IF(ISBLANK($B202),"",ROW()-2)</f>
        <v>200</v>
      </c>
      <c r="B202" s="63" t="s">
        <v>111</v>
      </c>
      <c r="C202" s="64" t="s">
        <v>376</v>
      </c>
      <c r="D202" s="65" t="s">
        <v>169</v>
      </c>
      <c r="E202" s="64" t="s">
        <v>170</v>
      </c>
      <c r="F202" s="64" t="s">
        <v>170</v>
      </c>
      <c r="G202" s="66" t="n">
        <f aca="false">IF(ISNA(VLOOKUP(C202,FS_SIZE!$B$1:$C$551,2,0)),"",VLOOKUP(C202,FS_SIZE!$B$1:$C$551,2,0))</f>
        <v>77000000</v>
      </c>
      <c r="H2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68" t="str">
        <v/>
      </c>
      <c r="J202" s="69" t="str">
        <f aca="true">IF(IFERROR(I202,"")="","",INDIRECT(I202))</f>
        <v/>
      </c>
      <c r="BL202" s="56"/>
    </row>
    <row r="203" customFormat="false" ht="12.8" hidden="false" customHeight="false" outlineLevel="0" collapsed="false">
      <c r="A203" s="62" t="n">
        <f aca="false">IF(ISBLANK($B203),"",ROW()-2)</f>
        <v>201</v>
      </c>
      <c r="B203" s="63" t="s">
        <v>111</v>
      </c>
      <c r="C203" s="64" t="s">
        <v>377</v>
      </c>
      <c r="D203" s="65" t="s">
        <v>169</v>
      </c>
      <c r="E203" s="64" t="s">
        <v>170</v>
      </c>
      <c r="F203" s="64" t="s">
        <v>170</v>
      </c>
      <c r="G203" s="66" t="n">
        <f aca="false">IF(ISNA(VLOOKUP(C203,FS_SIZE!$B$1:$C$551,2,0)),"",VLOOKUP(C203,FS_SIZE!$B$1:$C$551,2,0))</f>
        <v>235000000</v>
      </c>
      <c r="H2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68" t="str">
        <v/>
      </c>
      <c r="J203" s="69" t="str">
        <f aca="true">IF(IFERROR(I203,"")="","",INDIRECT(I203))</f>
        <v/>
      </c>
      <c r="BL203" s="56"/>
    </row>
    <row r="204" customFormat="false" ht="12.8" hidden="false" customHeight="false" outlineLevel="0" collapsed="false">
      <c r="A204" s="62" t="n">
        <f aca="false">IF(ISBLANK($B204),"",ROW()-2)</f>
        <v>202</v>
      </c>
      <c r="B204" s="63" t="s">
        <v>111</v>
      </c>
      <c r="C204" s="64" t="s">
        <v>378</v>
      </c>
      <c r="D204" s="65" t="s">
        <v>169</v>
      </c>
      <c r="E204" s="64" t="s">
        <v>170</v>
      </c>
      <c r="F204" s="64" t="s">
        <v>170</v>
      </c>
      <c r="G204" s="66" t="n">
        <f aca="false">IF(ISNA(VLOOKUP(C204,FS_SIZE!$B$1:$C$551,2,0)),"",VLOOKUP(C204,FS_SIZE!$B$1:$C$551,2,0))</f>
        <v>1300000000</v>
      </c>
      <c r="H2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68" t="str">
        <v/>
      </c>
      <c r="J204" s="69" t="str">
        <f aca="true">IF(IFERROR(I204,"")="","",INDIRECT(I204))</f>
        <v/>
      </c>
      <c r="BL204" s="56"/>
    </row>
    <row r="205" customFormat="false" ht="12.8" hidden="false" customHeight="false" outlineLevel="0" collapsed="false">
      <c r="A205" s="62" t="n">
        <f aca="false">IF(ISBLANK($B205),"",ROW()-2)</f>
        <v>203</v>
      </c>
      <c r="B205" s="63" t="s">
        <v>111</v>
      </c>
      <c r="C205" s="64" t="s">
        <v>379</v>
      </c>
      <c r="D205" s="65" t="s">
        <v>169</v>
      </c>
      <c r="E205" s="64" t="s">
        <v>170</v>
      </c>
      <c r="F205" s="64" t="s">
        <v>170</v>
      </c>
      <c r="G205" s="66" t="n">
        <f aca="false">IF(ISNA(VLOOKUP(C205,FS_SIZE!$B$1:$C$551,2,0)),"",VLOOKUP(C205,FS_SIZE!$B$1:$C$551,2,0))</f>
        <v>126000000</v>
      </c>
      <c r="H2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68" t="str">
        <v/>
      </c>
      <c r="J205" s="69" t="str">
        <f aca="true">IF(IFERROR(I205,"")="","",INDIRECT(I205))</f>
        <v/>
      </c>
      <c r="BL205" s="56"/>
    </row>
    <row r="206" customFormat="false" ht="12.8" hidden="false" customHeight="false" outlineLevel="0" collapsed="false">
      <c r="A206" s="62" t="n">
        <f aca="false">IF(ISBLANK($B206),"",ROW()-2)</f>
        <v>204</v>
      </c>
      <c r="B206" s="63" t="s">
        <v>111</v>
      </c>
      <c r="C206" s="64" t="s">
        <v>380</v>
      </c>
      <c r="D206" s="65" t="s">
        <v>169</v>
      </c>
      <c r="E206" s="64" t="s">
        <v>170</v>
      </c>
      <c r="F206" s="64" t="s">
        <v>170</v>
      </c>
      <c r="G206" s="66" t="n">
        <f aca="false">IF(ISNA(VLOOKUP(C206,FS_SIZE!$B$1:$C$551,2,0)),"",VLOOKUP(C206,FS_SIZE!$B$1:$C$551,2,0))</f>
        <v>232000000</v>
      </c>
      <c r="H2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68" t="str">
        <v/>
      </c>
      <c r="J206" s="69" t="str">
        <f aca="true">IF(IFERROR(I206,"")="","",INDIRECT(I206))</f>
        <v/>
      </c>
      <c r="BL206" s="56"/>
    </row>
    <row r="207" customFormat="false" ht="12.8" hidden="false" customHeight="false" outlineLevel="0" collapsed="false">
      <c r="A207" s="62" t="n">
        <f aca="false">IF(ISBLANK($B207),"",ROW()-2)</f>
        <v>205</v>
      </c>
      <c r="B207" s="63" t="s">
        <v>111</v>
      </c>
      <c r="C207" s="64" t="s">
        <v>381</v>
      </c>
      <c r="D207" s="65" t="s">
        <v>169</v>
      </c>
      <c r="E207" s="64" t="s">
        <v>170</v>
      </c>
      <c r="F207" s="64" t="s">
        <v>170</v>
      </c>
      <c r="G207" s="66" t="n">
        <f aca="false">IF(ISNA(VLOOKUP(C207,FS_SIZE!$B$1:$C$551,2,0)),"",VLOOKUP(C207,FS_SIZE!$B$1:$C$551,2,0))</f>
        <v>2700000000</v>
      </c>
      <c r="H2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68" t="str">
        <v/>
      </c>
      <c r="J207" s="69" t="str">
        <f aca="true">IF(IFERROR(I207,"")="","",INDIRECT(I207))</f>
        <v/>
      </c>
      <c r="BL207" s="56"/>
    </row>
    <row r="208" customFormat="false" ht="12.8" hidden="false" customHeight="false" outlineLevel="0" collapsed="false">
      <c r="A208" s="62" t="n">
        <f aca="false">IF(ISBLANK($B208),"",ROW()-2)</f>
        <v>206</v>
      </c>
      <c r="B208" s="63" t="s">
        <v>111</v>
      </c>
      <c r="C208" s="64" t="s">
        <v>382</v>
      </c>
      <c r="D208" s="65" t="s">
        <v>169</v>
      </c>
      <c r="E208" s="64" t="s">
        <v>170</v>
      </c>
      <c r="F208" s="64" t="s">
        <v>170</v>
      </c>
      <c r="G208" s="66" t="n">
        <f aca="false">IF(ISNA(VLOOKUP(C208,FS_SIZE!$B$1:$C$551,2,0)),"",VLOOKUP(C208,FS_SIZE!$B$1:$C$551,2,0))</f>
        <v>1700000</v>
      </c>
      <c r="H2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68" t="str">
        <v/>
      </c>
      <c r="J208" s="69" t="str">
        <f aca="true">IF(IFERROR(I208,"")="","",INDIRECT(I208))</f>
        <v/>
      </c>
      <c r="BL208" s="56"/>
    </row>
    <row r="209" customFormat="false" ht="12.8" hidden="false" customHeight="false" outlineLevel="0" collapsed="false">
      <c r="A209" s="62" t="n">
        <f aca="false">IF(ISBLANK($B209),"",ROW()-2)</f>
        <v>207</v>
      </c>
      <c r="B209" s="63" t="s">
        <v>111</v>
      </c>
      <c r="C209" s="64" t="s">
        <v>383</v>
      </c>
      <c r="D209" s="65" t="s">
        <v>169</v>
      </c>
      <c r="E209" s="64" t="s">
        <v>170</v>
      </c>
      <c r="F209" s="64" t="s">
        <v>170</v>
      </c>
      <c r="G209" s="66" t="n">
        <f aca="false">IF(ISNA(VLOOKUP(C209,FS_SIZE!$B$1:$C$551,2,0)),"",VLOOKUP(C209,FS_SIZE!$B$1:$C$551,2,0))</f>
        <v>156000000</v>
      </c>
      <c r="H2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68" t="str">
        <v/>
      </c>
      <c r="J209" s="69" t="str">
        <f aca="true">IF(IFERROR(I209,"")="","",INDIRECT(I209))</f>
        <v/>
      </c>
      <c r="BL209" s="56"/>
    </row>
    <row r="210" customFormat="false" ht="12.8" hidden="false" customHeight="false" outlineLevel="0" collapsed="false">
      <c r="A210" s="62" t="n">
        <f aca="false">IF(ISBLANK($B210),"",ROW()-2)</f>
        <v>208</v>
      </c>
      <c r="B210" s="63" t="s">
        <v>111</v>
      </c>
      <c r="C210" s="64" t="s">
        <v>384</v>
      </c>
      <c r="D210" s="65" t="s">
        <v>169</v>
      </c>
      <c r="E210" s="64" t="s">
        <v>170</v>
      </c>
      <c r="F210" s="64" t="s">
        <v>170</v>
      </c>
      <c r="G210" s="66" t="n">
        <f aca="false">IF(ISNA(VLOOKUP(C210,FS_SIZE!$B$1:$C$551,2,0)),"",VLOOKUP(C210,FS_SIZE!$B$1:$C$551,2,0))</f>
        <v>145000000</v>
      </c>
      <c r="H2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68" t="str">
        <v/>
      </c>
      <c r="J210" s="69" t="str">
        <f aca="true">IF(IFERROR(I210,"")="","",INDIRECT(I210))</f>
        <v/>
      </c>
      <c r="BL210" s="56"/>
    </row>
    <row r="211" customFormat="false" ht="12.8" hidden="false" customHeight="false" outlineLevel="0" collapsed="false">
      <c r="A211" s="62" t="n">
        <f aca="false">IF(ISBLANK($B211),"",ROW()-2)</f>
        <v>209</v>
      </c>
      <c r="B211" s="63" t="s">
        <v>111</v>
      </c>
      <c r="C211" s="64" t="s">
        <v>385</v>
      </c>
      <c r="D211" s="65" t="s">
        <v>169</v>
      </c>
      <c r="E211" s="64" t="s">
        <v>170</v>
      </c>
      <c r="F211" s="64" t="s">
        <v>170</v>
      </c>
      <c r="G211" s="66" t="n">
        <f aca="false">IF(ISNA(VLOOKUP(C211,FS_SIZE!$B$1:$C$551,2,0)),"",VLOOKUP(C211,FS_SIZE!$B$1:$C$551,2,0))</f>
        <v>4000</v>
      </c>
      <c r="H2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68" t="str">
        <v/>
      </c>
      <c r="J211" s="69" t="str">
        <f aca="true">IF(IFERROR(I211,"")="","",INDIRECT(I211))</f>
        <v/>
      </c>
      <c r="BL211" s="56"/>
    </row>
    <row r="212" customFormat="false" ht="12.8" hidden="false" customHeight="false" outlineLevel="0" collapsed="false">
      <c r="A212" s="62" t="n">
        <f aca="false">IF(ISBLANK($B212),"",ROW()-2)</f>
        <v>210</v>
      </c>
      <c r="B212" s="63" t="s">
        <v>111</v>
      </c>
      <c r="C212" s="64" t="s">
        <v>386</v>
      </c>
      <c r="D212" s="65" t="s">
        <v>169</v>
      </c>
      <c r="E212" s="64" t="s">
        <v>170</v>
      </c>
      <c r="F212" s="64" t="s">
        <v>170</v>
      </c>
      <c r="G212" s="66" t="n">
        <f aca="false">IF(ISNA(VLOOKUP(C212,FS_SIZE!$B$1:$C$551,2,0)),"",VLOOKUP(C212,FS_SIZE!$B$1:$C$551,2,0))</f>
        <v>3700000</v>
      </c>
      <c r="H2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68" t="str">
        <v/>
      </c>
      <c r="J212" s="69" t="str">
        <f aca="true">IF(IFERROR(I212,"")="","",INDIRECT(I212))</f>
        <v/>
      </c>
      <c r="BL212" s="56"/>
    </row>
    <row r="213" customFormat="false" ht="12.8" hidden="false" customHeight="false" outlineLevel="0" collapsed="false">
      <c r="A213" s="62" t="n">
        <f aca="false">IF(ISBLANK($B213),"",ROW()-2)</f>
        <v>211</v>
      </c>
      <c r="B213" s="63" t="s">
        <v>111</v>
      </c>
      <c r="C213" s="64" t="s">
        <v>387</v>
      </c>
      <c r="D213" s="65" t="s">
        <v>169</v>
      </c>
      <c r="E213" s="64" t="s">
        <v>170</v>
      </c>
      <c r="F213" s="64" t="s">
        <v>170</v>
      </c>
      <c r="G213" s="66" t="n">
        <f aca="false">IF(ISNA(VLOOKUP(C213,FS_SIZE!$B$1:$C$551,2,0)),"",VLOOKUP(C213,FS_SIZE!$B$1:$C$551,2,0))</f>
        <v>450000000</v>
      </c>
      <c r="H2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68" t="str">
        <v/>
      </c>
      <c r="J213" s="69" t="str">
        <f aca="true">IF(IFERROR(I213,"")="","",INDIRECT(I213))</f>
        <v/>
      </c>
      <c r="BL213" s="56"/>
    </row>
    <row r="214" customFormat="false" ht="12.8" hidden="false" customHeight="false" outlineLevel="0" collapsed="false">
      <c r="A214" s="62" t="n">
        <f aca="false">IF(ISBLANK($B214),"",ROW()-2)</f>
        <v>212</v>
      </c>
      <c r="B214" s="63" t="s">
        <v>111</v>
      </c>
      <c r="C214" s="64" t="s">
        <v>388</v>
      </c>
      <c r="D214" s="65" t="s">
        <v>169</v>
      </c>
      <c r="E214" s="64" t="s">
        <v>170</v>
      </c>
      <c r="F214" s="64" t="s">
        <v>170</v>
      </c>
      <c r="G214" s="66" t="n">
        <f aca="false">IF(ISNA(VLOOKUP(C214,FS_SIZE!$B$1:$C$551,2,0)),"",VLOOKUP(C214,FS_SIZE!$B$1:$C$551,2,0))</f>
        <v>194000000</v>
      </c>
      <c r="H2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68" t="str">
        <v/>
      </c>
      <c r="J214" s="69" t="str">
        <f aca="true">IF(IFERROR(I214,"")="","",INDIRECT(I214))</f>
        <v/>
      </c>
      <c r="BL214" s="56"/>
    </row>
    <row r="215" customFormat="false" ht="12.8" hidden="false" customHeight="false" outlineLevel="0" collapsed="false">
      <c r="A215" s="62" t="n">
        <f aca="false">IF(ISBLANK($B215),"",ROW()-2)</f>
        <v>213</v>
      </c>
      <c r="B215" s="63" t="s">
        <v>111</v>
      </c>
      <c r="C215" s="64" t="s">
        <v>389</v>
      </c>
      <c r="D215" s="65" t="s">
        <v>169</v>
      </c>
      <c r="E215" s="64" t="s">
        <v>170</v>
      </c>
      <c r="F215" s="64" t="s">
        <v>170</v>
      </c>
      <c r="G215" s="66" t="n">
        <f aca="false">IF(ISNA(VLOOKUP(C215,FS_SIZE!$B$1:$C$551,2,0)),"",VLOOKUP(C215,FS_SIZE!$B$1:$C$551,2,0))</f>
        <v>436000000</v>
      </c>
      <c r="H2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68" t="str">
        <v/>
      </c>
      <c r="J215" s="69" t="str">
        <f aca="true">IF(IFERROR(I215,"")="","",INDIRECT(I215))</f>
        <v/>
      </c>
      <c r="BL215" s="56"/>
    </row>
    <row r="216" customFormat="false" ht="12.8" hidden="false" customHeight="false" outlineLevel="0" collapsed="false">
      <c r="A216" s="62" t="n">
        <f aca="false">IF(ISBLANK($B216),"",ROW()-2)</f>
        <v>214</v>
      </c>
      <c r="B216" s="63" t="s">
        <v>111</v>
      </c>
      <c r="C216" s="64" t="s">
        <v>390</v>
      </c>
      <c r="D216" s="65" t="s">
        <v>169</v>
      </c>
      <c r="E216" s="64" t="s">
        <v>170</v>
      </c>
      <c r="F216" s="64" t="s">
        <v>170</v>
      </c>
      <c r="G216" s="66" t="n">
        <f aca="false">IF(ISNA(VLOOKUP(C216,FS_SIZE!$B$1:$C$551,2,0)),"",VLOOKUP(C216,FS_SIZE!$B$1:$C$551,2,0))</f>
        <v>793000000</v>
      </c>
      <c r="H2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68" t="str">
        <v/>
      </c>
      <c r="J216" s="69" t="str">
        <f aca="true">IF(IFERROR(I216,"")="","",INDIRECT(I216))</f>
        <v/>
      </c>
      <c r="BL216" s="56"/>
    </row>
    <row r="217" customFormat="false" ht="12.8" hidden="false" customHeight="false" outlineLevel="0" collapsed="false">
      <c r="A217" s="62" t="n">
        <f aca="false">IF(ISBLANK($B217),"",ROW()-2)</f>
        <v>215</v>
      </c>
      <c r="B217" s="63" t="s">
        <v>111</v>
      </c>
      <c r="C217" s="64" t="s">
        <v>391</v>
      </c>
      <c r="D217" s="65" t="s">
        <v>169</v>
      </c>
      <c r="E217" s="64" t="s">
        <v>170</v>
      </c>
      <c r="F217" s="64" t="s">
        <v>170</v>
      </c>
      <c r="G217" s="66" t="n">
        <f aca="false">IF(ISNA(VLOOKUP(C217,FS_SIZE!$B$1:$C$551,2,0)),"",VLOOKUP(C217,FS_SIZE!$B$1:$C$551,2,0))</f>
        <v>6300000</v>
      </c>
      <c r="H2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68" t="str">
        <v/>
      </c>
      <c r="J217" s="69" t="str">
        <f aca="true">IF(IFERROR(I217,"")="","",INDIRECT(I217))</f>
        <v/>
      </c>
      <c r="BL217" s="56"/>
    </row>
    <row r="218" customFormat="false" ht="12.8" hidden="false" customHeight="false" outlineLevel="0" collapsed="false">
      <c r="A218" s="62" t="n">
        <f aca="false">IF(ISBLANK($B218),"",ROW()-2)</f>
        <v>216</v>
      </c>
      <c r="B218" s="63" t="s">
        <v>111</v>
      </c>
      <c r="C218" s="64" t="s">
        <v>392</v>
      </c>
      <c r="D218" s="65" t="s">
        <v>169</v>
      </c>
      <c r="E218" s="64" t="s">
        <v>170</v>
      </c>
      <c r="F218" s="64" t="s">
        <v>170</v>
      </c>
      <c r="G218" s="66" t="n">
        <f aca="false">IF(ISNA(VLOOKUP(C218,FS_SIZE!$B$1:$C$551,2,0)),"",VLOOKUP(C218,FS_SIZE!$B$1:$C$551,2,0))</f>
        <v>1300000000</v>
      </c>
      <c r="H2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68" t="str">
        <v/>
      </c>
      <c r="J218" s="69" t="str">
        <f aca="true">IF(IFERROR(I218,"")="","",INDIRECT(I218))</f>
        <v/>
      </c>
      <c r="BL218" s="56"/>
    </row>
    <row r="219" customFormat="false" ht="12.8" hidden="false" customHeight="false" outlineLevel="0" collapsed="false">
      <c r="A219" s="62" t="n">
        <f aca="false">IF(ISBLANK($B219),"",ROW()-2)</f>
        <v>217</v>
      </c>
      <c r="B219" s="63" t="s">
        <v>111</v>
      </c>
      <c r="C219" s="64" t="s">
        <v>393</v>
      </c>
      <c r="D219" s="65" t="s">
        <v>169</v>
      </c>
      <c r="E219" s="64" t="s">
        <v>170</v>
      </c>
      <c r="F219" s="64" t="s">
        <v>170</v>
      </c>
      <c r="G219" s="66" t="n">
        <f aca="false">IF(ISNA(VLOOKUP(C219,FS_SIZE!$B$1:$C$551,2,0)),"",VLOOKUP(C219,FS_SIZE!$B$1:$C$551,2,0))</f>
        <v>164000000</v>
      </c>
      <c r="H2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68" t="str">
        <v/>
      </c>
      <c r="J219" s="69" t="str">
        <f aca="true">IF(IFERROR(I219,"")="","",INDIRECT(I219))</f>
        <v/>
      </c>
      <c r="BL219" s="56"/>
    </row>
    <row r="220" customFormat="false" ht="12.8" hidden="false" customHeight="false" outlineLevel="0" collapsed="false">
      <c r="A220" s="62" t="n">
        <f aca="false">IF(ISBLANK($B220),"",ROW()-2)</f>
        <v>218</v>
      </c>
      <c r="B220" s="63" t="s">
        <v>111</v>
      </c>
      <c r="C220" s="64" t="s">
        <v>394</v>
      </c>
      <c r="D220" s="65" t="s">
        <v>169</v>
      </c>
      <c r="E220" s="64" t="s">
        <v>170</v>
      </c>
      <c r="F220" s="64" t="s">
        <v>170</v>
      </c>
      <c r="G220" s="66" t="n">
        <f aca="false">IF(ISNA(VLOOKUP(C220,FS_SIZE!$B$1:$C$551,2,0)),"",VLOOKUP(C220,FS_SIZE!$B$1:$C$551,2,0))</f>
        <v>2000000000</v>
      </c>
      <c r="H2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68" t="str">
        <v/>
      </c>
      <c r="J220" s="69" t="str">
        <f aca="true">IF(IFERROR(I220,"")="","",INDIRECT(I220))</f>
        <v/>
      </c>
      <c r="BL220" s="56"/>
    </row>
    <row r="221" customFormat="false" ht="12.8" hidden="false" customHeight="false" outlineLevel="0" collapsed="false">
      <c r="A221" s="62" t="n">
        <f aca="false">IF(ISBLANK($B221),"",ROW()-2)</f>
        <v>219</v>
      </c>
      <c r="B221" s="63" t="s">
        <v>106</v>
      </c>
      <c r="C221" s="64" t="s">
        <v>395</v>
      </c>
      <c r="D221" s="65" t="s">
        <v>169</v>
      </c>
      <c r="E221" s="64" t="s">
        <v>170</v>
      </c>
      <c r="F221" s="64" t="s">
        <v>170</v>
      </c>
      <c r="G221" s="66" t="n">
        <f aca="false">IF(ISNA(VLOOKUP(C221,FS_SIZE!$B$1:$C$551,2,0)),"",VLOOKUP(C221,FS_SIZE!$B$1:$C$551,2,0))</f>
        <v>505000000</v>
      </c>
      <c r="H2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Images</v>
      </c>
      <c r="I221" s="68" t="str">
        <v/>
      </c>
      <c r="J221" s="69" t="str">
        <f aca="true">IF(IFERROR(I221,"")="","",INDIRECT(I221))</f>
        <v/>
      </c>
      <c r="BL221" s="56"/>
    </row>
    <row r="222" customFormat="false" ht="12.8" hidden="false" customHeight="false" outlineLevel="0" collapsed="false">
      <c r="A222" s="62" t="n">
        <f aca="false">IF(ISBLANK($B222),"",ROW()-2)</f>
        <v>220</v>
      </c>
      <c r="B222" s="63" t="s">
        <v>113</v>
      </c>
      <c r="C222" s="64" t="s">
        <v>396</v>
      </c>
      <c r="D222" s="65" t="s">
        <v>169</v>
      </c>
      <c r="E222" s="64" t="s">
        <v>170</v>
      </c>
      <c r="F222" s="64" t="s">
        <v>170</v>
      </c>
      <c r="G222" s="66" t="n">
        <f aca="false">IF(ISNA(VLOOKUP(C222,FS_SIZE!$B$1:$C$551,2,0)),"",VLOOKUP(C222,FS_SIZE!$B$1:$C$551,2,0))</f>
        <v>620000</v>
      </c>
      <c r="H2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OnizakAlbums</v>
      </c>
      <c r="I222" s="68" t="str">
        <v/>
      </c>
      <c r="J222" s="69" t="str">
        <f aca="true">IF(IFERROR(I222,"")="","",INDIRECT(I222))</f>
        <v/>
      </c>
      <c r="BL222" s="56"/>
    </row>
    <row r="223" customFormat="false" ht="12.8" hidden="false" customHeight="false" outlineLevel="0" collapsed="false">
      <c r="A223" s="62" t="n">
        <f aca="false">IF(ISBLANK($B223),"",ROW()-2)</f>
        <v>221</v>
      </c>
      <c r="B223" s="63" t="s">
        <v>113</v>
      </c>
      <c r="C223" s="64" t="s">
        <v>397</v>
      </c>
      <c r="D223" s="65" t="s">
        <v>169</v>
      </c>
      <c r="E223" s="64" t="s">
        <v>170</v>
      </c>
      <c r="F223" s="64" t="s">
        <v>170</v>
      </c>
      <c r="G223" s="66" t="n">
        <f aca="false">IF(ISNA(VLOOKUP(C223,FS_SIZE!$B$1:$C$551,2,0)),"",VLOOKUP(C223,FS_SIZE!$B$1:$C$551,2,0))</f>
        <v>6500000</v>
      </c>
      <c r="H2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68" t="str">
        <v/>
      </c>
      <c r="J223" s="69" t="str">
        <f aca="true">IF(IFERROR(I223,"")="","",INDIRECT(I223))</f>
        <v/>
      </c>
      <c r="BL223" s="56"/>
    </row>
    <row r="224" customFormat="false" ht="12.8" hidden="false" customHeight="false" outlineLevel="0" collapsed="false">
      <c r="A224" s="62" t="n">
        <f aca="false">IF(ISBLANK($B224),"",ROW()-2)</f>
        <v>222</v>
      </c>
      <c r="B224" s="63" t="s">
        <v>113</v>
      </c>
      <c r="C224" s="64" t="s">
        <v>398</v>
      </c>
      <c r="D224" s="65" t="s">
        <v>169</v>
      </c>
      <c r="E224" s="64" t="s">
        <v>170</v>
      </c>
      <c r="F224" s="64" t="s">
        <v>170</v>
      </c>
      <c r="G224" s="66" t="n">
        <f aca="false">IF(ISNA(VLOOKUP(C224,FS_SIZE!$B$1:$C$551,2,0)),"",VLOOKUP(C224,FS_SIZE!$B$1:$C$551,2,0))</f>
        <v>276000</v>
      </c>
      <c r="H2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68" t="str">
        <v/>
      </c>
      <c r="J224" s="69" t="str">
        <f aca="true">IF(IFERROR(I224,"")="","",INDIRECT(I224))</f>
        <v/>
      </c>
      <c r="BL224" s="56"/>
    </row>
    <row r="225" customFormat="false" ht="12.8" hidden="false" customHeight="false" outlineLevel="0" collapsed="false">
      <c r="A225" s="62" t="n">
        <f aca="false">IF(ISBLANK($B225),"",ROW()-2)</f>
        <v>223</v>
      </c>
      <c r="B225" s="63" t="s">
        <v>113</v>
      </c>
      <c r="C225" s="64" t="s">
        <v>399</v>
      </c>
      <c r="D225" s="65" t="s">
        <v>169</v>
      </c>
      <c r="E225" s="64" t="s">
        <v>170</v>
      </c>
      <c r="F225" s="64" t="s">
        <v>170</v>
      </c>
      <c r="G225" s="66" t="n">
        <f aca="false">IF(ISNA(VLOOKUP(C225,FS_SIZE!$B$1:$C$551,2,0)),"",VLOOKUP(C225,FS_SIZE!$B$1:$C$551,2,0))</f>
        <v>52000000</v>
      </c>
      <c r="H2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68" t="str">
        <v/>
      </c>
      <c r="J225" s="69" t="str">
        <f aca="true">IF(IFERROR(I225,"")="","",INDIRECT(I225))</f>
        <v/>
      </c>
      <c r="BL225" s="56"/>
    </row>
    <row r="226" customFormat="false" ht="12.8" hidden="false" customHeight="false" outlineLevel="0" collapsed="false">
      <c r="A226" s="62" t="n">
        <f aca="false">IF(ISBLANK($B226),"",ROW()-2)</f>
        <v>224</v>
      </c>
      <c r="B226" s="63" t="s">
        <v>113</v>
      </c>
      <c r="C226" s="64" t="s">
        <v>400</v>
      </c>
      <c r="D226" s="65" t="s">
        <v>169</v>
      </c>
      <c r="E226" s="64" t="s">
        <v>170</v>
      </c>
      <c r="F226" s="64" t="s">
        <v>170</v>
      </c>
      <c r="G226" s="66" t="n">
        <f aca="false">IF(ISNA(VLOOKUP(C226,FS_SIZE!$B$1:$C$551,2,0)),"",VLOOKUP(C226,FS_SIZE!$B$1:$C$551,2,0))</f>
        <v>488000</v>
      </c>
      <c r="H2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68" t="str">
        <v/>
      </c>
      <c r="J226" s="69" t="str">
        <f aca="true">IF(IFERROR(I226,"")="","",INDIRECT(I226))</f>
        <v/>
      </c>
      <c r="BL226" s="56"/>
    </row>
    <row r="227" customFormat="false" ht="12.8" hidden="false" customHeight="false" outlineLevel="0" collapsed="false">
      <c r="A227" s="62" t="n">
        <f aca="false">IF(ISBLANK($B227),"",ROW()-2)</f>
        <v>225</v>
      </c>
      <c r="B227" s="63" t="s">
        <v>113</v>
      </c>
      <c r="C227" s="64" t="s">
        <v>401</v>
      </c>
      <c r="D227" s="65" t="s">
        <v>169</v>
      </c>
      <c r="E227" s="64" t="s">
        <v>170</v>
      </c>
      <c r="F227" s="64" t="s">
        <v>170</v>
      </c>
      <c r="G227" s="66" t="n">
        <f aca="false">IF(ISNA(VLOOKUP(C227,FS_SIZE!$B$1:$C$551,2,0)),"",VLOOKUP(C227,FS_SIZE!$B$1:$C$551,2,0))</f>
        <v>548000</v>
      </c>
      <c r="H2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68" t="str">
        <v/>
      </c>
      <c r="J227" s="69" t="str">
        <f aca="true">IF(IFERROR(I227,"")="","",INDIRECT(I227))</f>
        <v/>
      </c>
      <c r="BL227" s="56"/>
    </row>
    <row r="228" customFormat="false" ht="12.8" hidden="false" customHeight="false" outlineLevel="0" collapsed="false">
      <c r="A228" s="62" t="n">
        <f aca="false">IF(ISBLANK($B228),"",ROW()-2)</f>
        <v>226</v>
      </c>
      <c r="B228" s="63" t="s">
        <v>113</v>
      </c>
      <c r="C228" s="64" t="s">
        <v>402</v>
      </c>
      <c r="D228" s="65" t="s">
        <v>169</v>
      </c>
      <c r="E228" s="64" t="s">
        <v>170</v>
      </c>
      <c r="F228" s="64" t="s">
        <v>170</v>
      </c>
      <c r="G228" s="66" t="n">
        <f aca="false">IF(ISNA(VLOOKUP(C228,FS_SIZE!$B$1:$C$551,2,0)),"",VLOOKUP(C228,FS_SIZE!$B$1:$C$551,2,0))</f>
        <v>1100000</v>
      </c>
      <c r="H2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68" t="str">
        <v/>
      </c>
      <c r="J228" s="69" t="str">
        <f aca="true">IF(IFERROR(I228,"")="","",INDIRECT(I228))</f>
        <v/>
      </c>
      <c r="BL228" s="56"/>
    </row>
    <row r="229" customFormat="false" ht="12.8" hidden="false" customHeight="false" outlineLevel="0" collapsed="false">
      <c r="A229" s="62" t="n">
        <f aca="false">IF(ISBLANK($B229),"",ROW()-2)</f>
        <v>227</v>
      </c>
      <c r="B229" s="63" t="s">
        <v>113</v>
      </c>
      <c r="C229" s="64" t="s">
        <v>403</v>
      </c>
      <c r="D229" s="65" t="s">
        <v>169</v>
      </c>
      <c r="E229" s="64" t="s">
        <v>170</v>
      </c>
      <c r="F229" s="64" t="s">
        <v>170</v>
      </c>
      <c r="G229" s="66" t="n">
        <f aca="false">IF(ISNA(VLOOKUP(C229,FS_SIZE!$B$1:$C$551,2,0)),"",VLOOKUP(C229,FS_SIZE!$B$1:$C$551,2,0))</f>
        <v>576000</v>
      </c>
      <c r="H2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68" t="str">
        <v/>
      </c>
      <c r="J229" s="69" t="str">
        <f aca="true">IF(IFERROR(I229,"")="","",INDIRECT(I229))</f>
        <v/>
      </c>
      <c r="BL229" s="56"/>
    </row>
    <row r="230" customFormat="false" ht="12.8" hidden="false" customHeight="false" outlineLevel="0" collapsed="false">
      <c r="A230" s="62" t="n">
        <f aca="false">IF(ISBLANK($B230),"",ROW()-2)</f>
        <v>228</v>
      </c>
      <c r="B230" s="63" t="s">
        <v>113</v>
      </c>
      <c r="C230" s="64" t="s">
        <v>404</v>
      </c>
      <c r="D230" s="65" t="s">
        <v>169</v>
      </c>
      <c r="E230" s="64" t="s">
        <v>170</v>
      </c>
      <c r="F230" s="64" t="s">
        <v>170</v>
      </c>
      <c r="G230" s="66" t="n">
        <f aca="false">IF(ISNA(VLOOKUP(C230,FS_SIZE!$B$1:$C$551,2,0)),"",VLOOKUP(C230,FS_SIZE!$B$1:$C$551,2,0))</f>
        <v>540000</v>
      </c>
      <c r="H2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68" t="str">
        <v/>
      </c>
      <c r="J230" s="69" t="str">
        <f aca="true">IF(IFERROR(I230,"")="","",INDIRECT(I230))</f>
        <v/>
      </c>
      <c r="BL230" s="56"/>
    </row>
    <row r="231" customFormat="false" ht="12.8" hidden="false" customHeight="false" outlineLevel="0" collapsed="false">
      <c r="A231" s="62" t="n">
        <f aca="false">IF(ISBLANK($B231),"",ROW()-2)</f>
        <v>229</v>
      </c>
      <c r="B231" s="63" t="s">
        <v>113</v>
      </c>
      <c r="C231" s="64" t="s">
        <v>405</v>
      </c>
      <c r="D231" s="65" t="s">
        <v>169</v>
      </c>
      <c r="E231" s="64" t="s">
        <v>170</v>
      </c>
      <c r="F231" s="64" t="s">
        <v>170</v>
      </c>
      <c r="G231" s="66" t="n">
        <f aca="false">IF(ISNA(VLOOKUP(C231,FS_SIZE!$B$1:$C$551,2,0)),"",VLOOKUP(C231,FS_SIZE!$B$1:$C$551,2,0))</f>
        <v>6600000</v>
      </c>
      <c r="H2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68" t="str">
        <v/>
      </c>
      <c r="J231" s="69" t="str">
        <f aca="true">IF(IFERROR(I231,"")="","",INDIRECT(I231))</f>
        <v/>
      </c>
      <c r="BL231" s="56"/>
    </row>
    <row r="232" customFormat="false" ht="12.8" hidden="false" customHeight="false" outlineLevel="0" collapsed="false">
      <c r="A232" s="62" t="n">
        <f aca="false">IF(ISBLANK($B232),"",ROW()-2)</f>
        <v>230</v>
      </c>
      <c r="B232" s="63" t="s">
        <v>113</v>
      </c>
      <c r="C232" s="64" t="s">
        <v>406</v>
      </c>
      <c r="D232" s="65" t="s">
        <v>169</v>
      </c>
      <c r="E232" s="64" t="s">
        <v>170</v>
      </c>
      <c r="F232" s="64" t="s">
        <v>170</v>
      </c>
      <c r="G232" s="66" t="n">
        <f aca="false">IF(ISNA(VLOOKUP(C232,FS_SIZE!$B$1:$C$551,2,0)),"",VLOOKUP(C232,FS_SIZE!$B$1:$C$551,2,0))</f>
        <v>320000</v>
      </c>
      <c r="H2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68" t="str">
        <v/>
      </c>
      <c r="J232" s="69" t="str">
        <f aca="true">IF(IFERROR(I232,"")="","",INDIRECT(I232))</f>
        <v/>
      </c>
      <c r="BL232" s="56"/>
    </row>
    <row r="233" customFormat="false" ht="12.8" hidden="false" customHeight="false" outlineLevel="0" collapsed="false">
      <c r="A233" s="62" t="n">
        <f aca="false">IF(ISBLANK($B233),"",ROW()-2)</f>
        <v>231</v>
      </c>
      <c r="B233" s="63" t="s">
        <v>113</v>
      </c>
      <c r="C233" s="64" t="s">
        <v>407</v>
      </c>
      <c r="D233" s="65" t="s">
        <v>169</v>
      </c>
      <c r="E233" s="64" t="s">
        <v>170</v>
      </c>
      <c r="F233" s="64" t="s">
        <v>170</v>
      </c>
      <c r="G233" s="66" t="n">
        <f aca="false">IF(ISNA(VLOOKUP(C233,FS_SIZE!$B$1:$C$551,2,0)),"",VLOOKUP(C233,FS_SIZE!$B$1:$C$551,2,0))</f>
        <v>193000000</v>
      </c>
      <c r="H2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68" t="str">
        <v/>
      </c>
      <c r="J233" s="69" t="str">
        <f aca="true">IF(IFERROR(I233,"")="","",INDIRECT(I233))</f>
        <v/>
      </c>
      <c r="BL233" s="56"/>
    </row>
    <row r="234" customFormat="false" ht="12.8" hidden="false" customHeight="false" outlineLevel="0" collapsed="false">
      <c r="A234" s="62" t="n">
        <f aca="false">IF(ISBLANK($B234),"",ROW()-2)</f>
        <v>232</v>
      </c>
      <c r="B234" s="63" t="s">
        <v>113</v>
      </c>
      <c r="C234" s="64" t="s">
        <v>408</v>
      </c>
      <c r="D234" s="65" t="s">
        <v>169</v>
      </c>
      <c r="E234" s="64" t="s">
        <v>170</v>
      </c>
      <c r="F234" s="64" t="s">
        <v>170</v>
      </c>
      <c r="G234" s="66" t="n">
        <f aca="false">IF(ISNA(VLOOKUP(C234,FS_SIZE!$B$1:$C$551,2,0)),"",VLOOKUP(C234,FS_SIZE!$B$1:$C$551,2,0))</f>
        <v>268000</v>
      </c>
      <c r="H2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68" t="str">
        <v/>
      </c>
      <c r="J234" s="69" t="str">
        <f aca="true">IF(IFERROR(I234,"")="","",INDIRECT(I234))</f>
        <v/>
      </c>
      <c r="BL234" s="56"/>
    </row>
    <row r="235" customFormat="false" ht="12.8" hidden="false" customHeight="false" outlineLevel="0" collapsed="false">
      <c r="A235" s="62" t="n">
        <f aca="false">IF(ISBLANK($B235),"",ROW()-2)</f>
        <v>233</v>
      </c>
      <c r="B235" s="63" t="s">
        <v>113</v>
      </c>
      <c r="C235" s="64" t="s">
        <v>409</v>
      </c>
      <c r="D235" s="65" t="s">
        <v>169</v>
      </c>
      <c r="E235" s="64" t="s">
        <v>170</v>
      </c>
      <c r="F235" s="64" t="s">
        <v>170</v>
      </c>
      <c r="G235" s="66" t="n">
        <f aca="false">IF(ISNA(VLOOKUP(C235,FS_SIZE!$B$1:$C$551,2,0)),"",VLOOKUP(C235,FS_SIZE!$B$1:$C$551,2,0))</f>
        <v>296000</v>
      </c>
      <c r="H2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68" t="str">
        <v/>
      </c>
      <c r="J235" s="69" t="str">
        <f aca="true">IF(IFERROR(I235,"")="","",INDIRECT(I235))</f>
        <v/>
      </c>
      <c r="BL235" s="56"/>
    </row>
    <row r="236" customFormat="false" ht="12.8" hidden="false" customHeight="false" outlineLevel="0" collapsed="false">
      <c r="A236" s="62" t="n">
        <f aca="false">IF(ISBLANK($B236),"",ROW()-2)</f>
        <v>234</v>
      </c>
      <c r="B236" s="63" t="s">
        <v>113</v>
      </c>
      <c r="C236" s="64" t="s">
        <v>410</v>
      </c>
      <c r="D236" s="65" t="s">
        <v>169</v>
      </c>
      <c r="E236" s="64" t="s">
        <v>170</v>
      </c>
      <c r="F236" s="64" t="s">
        <v>170</v>
      </c>
      <c r="G236" s="66" t="n">
        <f aca="false">IF(ISNA(VLOOKUP(C236,FS_SIZE!$B$1:$C$551,2,0)),"",VLOOKUP(C236,FS_SIZE!$B$1:$C$551,2,0))</f>
        <v>4800000</v>
      </c>
      <c r="H2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68" t="str">
        <v/>
      </c>
      <c r="J236" s="69" t="str">
        <f aca="true">IF(IFERROR(I236,"")="","",INDIRECT(I236))</f>
        <v/>
      </c>
      <c r="BL236" s="56"/>
    </row>
    <row r="237" customFormat="false" ht="12.8" hidden="false" customHeight="false" outlineLevel="0" collapsed="false">
      <c r="A237" s="62" t="n">
        <f aca="false">IF(ISBLANK($B237),"",ROW()-2)</f>
        <v>235</v>
      </c>
      <c r="B237" s="63" t="s">
        <v>113</v>
      </c>
      <c r="C237" s="64" t="s">
        <v>411</v>
      </c>
      <c r="D237" s="65" t="s">
        <v>169</v>
      </c>
      <c r="E237" s="64" t="s">
        <v>170</v>
      </c>
      <c r="F237" s="64" t="s">
        <v>170</v>
      </c>
      <c r="G237" s="66" t="n">
        <f aca="false">IF(ISNA(VLOOKUP(C237,FS_SIZE!$B$1:$C$551,2,0)),"",VLOOKUP(C237,FS_SIZE!$B$1:$C$551,2,0))</f>
        <v>3300000</v>
      </c>
      <c r="H2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68" t="str">
        <v/>
      </c>
      <c r="J237" s="69" t="str">
        <f aca="true">IF(IFERROR(I237,"")="","",INDIRECT(I237))</f>
        <v/>
      </c>
      <c r="BL237" s="56"/>
    </row>
    <row r="238" customFormat="false" ht="12.8" hidden="false" customHeight="false" outlineLevel="0" collapsed="false">
      <c r="A238" s="62" t="n">
        <f aca="false">IF(ISBLANK($B238),"",ROW()-2)</f>
        <v>236</v>
      </c>
      <c r="B238" s="63" t="s">
        <v>113</v>
      </c>
      <c r="C238" s="64" t="s">
        <v>412</v>
      </c>
      <c r="D238" s="65" t="s">
        <v>169</v>
      </c>
      <c r="E238" s="64" t="s">
        <v>170</v>
      </c>
      <c r="F238" s="64" t="s">
        <v>170</v>
      </c>
      <c r="G238" s="66" t="n">
        <f aca="false">IF(ISNA(VLOOKUP(C238,FS_SIZE!$B$1:$C$551,2,0)),"",VLOOKUP(C238,FS_SIZE!$B$1:$C$551,2,0))</f>
        <v>3500000</v>
      </c>
      <c r="H2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68" t="str">
        <v/>
      </c>
      <c r="J238" s="69" t="str">
        <f aca="true">IF(IFERROR(I238,"")="","",INDIRECT(I238))</f>
        <v/>
      </c>
      <c r="BL238" s="56"/>
    </row>
    <row r="239" customFormat="false" ht="12.8" hidden="false" customHeight="false" outlineLevel="0" collapsed="false">
      <c r="A239" s="62" t="n">
        <f aca="false">IF(ISBLANK($B239),"",ROW()-2)</f>
        <v>237</v>
      </c>
      <c r="B239" s="63" t="s">
        <v>113</v>
      </c>
      <c r="C239" s="64" t="s">
        <v>413</v>
      </c>
      <c r="D239" s="65" t="s">
        <v>169</v>
      </c>
      <c r="E239" s="64" t="s">
        <v>170</v>
      </c>
      <c r="F239" s="64" t="s">
        <v>170</v>
      </c>
      <c r="G239" s="66" t="n">
        <f aca="false">IF(ISNA(VLOOKUP(C239,FS_SIZE!$B$1:$C$551,2,0)),"",VLOOKUP(C239,FS_SIZE!$B$1:$C$551,2,0))</f>
        <v>43000000</v>
      </c>
      <c r="H2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68" t="str">
        <v/>
      </c>
      <c r="J239" s="69" t="str">
        <f aca="true">IF(IFERROR(I239,"")="","",INDIRECT(I239))</f>
        <v/>
      </c>
      <c r="BL239" s="56"/>
    </row>
    <row r="240" customFormat="false" ht="12.8" hidden="false" customHeight="false" outlineLevel="0" collapsed="false">
      <c r="A240" s="62" t="n">
        <f aca="false">IF(ISBLANK($B240),"",ROW()-2)</f>
        <v>238</v>
      </c>
      <c r="B240" s="63" t="s">
        <v>113</v>
      </c>
      <c r="C240" s="64" t="s">
        <v>414</v>
      </c>
      <c r="D240" s="65" t="s">
        <v>169</v>
      </c>
      <c r="E240" s="64" t="s">
        <v>170</v>
      </c>
      <c r="F240" s="64" t="s">
        <v>170</v>
      </c>
      <c r="G240" s="66" t="n">
        <f aca="false">IF(ISNA(VLOOKUP(C240,FS_SIZE!$B$1:$C$551,2,0)),"",VLOOKUP(C240,FS_SIZE!$B$1:$C$551,2,0))</f>
        <v>18000000</v>
      </c>
      <c r="H2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68" t="str">
        <v/>
      </c>
      <c r="J240" s="69" t="str">
        <f aca="true">IF(IFERROR(I240,"")="","",INDIRECT(I240))</f>
        <v/>
      </c>
      <c r="BL240" s="56"/>
    </row>
    <row r="241" customFormat="false" ht="12.8" hidden="false" customHeight="false" outlineLevel="0" collapsed="false">
      <c r="A241" s="62" t="n">
        <f aca="false">IF(ISBLANK($B241),"",ROW()-2)</f>
        <v>239</v>
      </c>
      <c r="B241" s="63" t="s">
        <v>113</v>
      </c>
      <c r="C241" s="64" t="s">
        <v>415</v>
      </c>
      <c r="D241" s="65" t="s">
        <v>169</v>
      </c>
      <c r="E241" s="64" t="s">
        <v>170</v>
      </c>
      <c r="F241" s="64" t="s">
        <v>170</v>
      </c>
      <c r="G241" s="66" t="n">
        <f aca="false">IF(ISNA(VLOOKUP(C241,FS_SIZE!$B$1:$C$551,2,0)),"",VLOOKUP(C241,FS_SIZE!$B$1:$C$551,2,0))</f>
        <v>64000000</v>
      </c>
      <c r="H2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68" t="str">
        <v/>
      </c>
      <c r="J241" s="69" t="str">
        <f aca="true">IF(IFERROR(I241,"")="","",INDIRECT(I241))</f>
        <v/>
      </c>
      <c r="BL241" s="56"/>
    </row>
    <row r="242" customFormat="false" ht="12.8" hidden="false" customHeight="false" outlineLevel="0" collapsed="false">
      <c r="A242" s="62" t="n">
        <f aca="false">IF(ISBLANK($B242),"",ROW()-2)</f>
        <v>240</v>
      </c>
      <c r="B242" s="63" t="s">
        <v>113</v>
      </c>
      <c r="C242" s="64" t="s">
        <v>416</v>
      </c>
      <c r="D242" s="65" t="s">
        <v>169</v>
      </c>
      <c r="E242" s="64" t="s">
        <v>170</v>
      </c>
      <c r="F242" s="64" t="s">
        <v>170</v>
      </c>
      <c r="G242" s="66" t="n">
        <f aca="false">IF(ISNA(VLOOKUP(C242,FS_SIZE!$B$1:$C$551,2,0)),"",VLOOKUP(C242,FS_SIZE!$B$1:$C$551,2,0))</f>
        <v>3000000</v>
      </c>
      <c r="H2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68" t="str">
        <v/>
      </c>
      <c r="J242" s="69" t="str">
        <f aca="true">IF(IFERROR(I242,"")="","",INDIRECT(I242))</f>
        <v/>
      </c>
      <c r="BL242" s="56"/>
    </row>
    <row r="243" customFormat="false" ht="12.8" hidden="false" customHeight="false" outlineLevel="0" collapsed="false">
      <c r="A243" s="62" t="n">
        <f aca="false">IF(ISBLANK($B243),"",ROW()-2)</f>
        <v>241</v>
      </c>
      <c r="B243" s="63" t="s">
        <v>113</v>
      </c>
      <c r="C243" s="64" t="s">
        <v>417</v>
      </c>
      <c r="D243" s="65" t="s">
        <v>169</v>
      </c>
      <c r="E243" s="64" t="s">
        <v>170</v>
      </c>
      <c r="F243" s="64" t="s">
        <v>170</v>
      </c>
      <c r="G243" s="66" t="n">
        <f aca="false">IF(ISNA(VLOOKUP(C243,FS_SIZE!$B$1:$C$551,2,0)),"",VLOOKUP(C243,FS_SIZE!$B$1:$C$551,2,0))</f>
        <v>88000000</v>
      </c>
      <c r="H2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68" t="str">
        <v/>
      </c>
      <c r="J243" s="69" t="str">
        <f aca="true">IF(IFERROR(I243,"")="","",INDIRECT(I243))</f>
        <v/>
      </c>
      <c r="BL243" s="56"/>
    </row>
    <row r="244" customFormat="false" ht="12.8" hidden="false" customHeight="false" outlineLevel="0" collapsed="false">
      <c r="A244" s="62" t="n">
        <f aca="false">IF(ISBLANK($B244),"",ROW()-2)</f>
        <v>242</v>
      </c>
      <c r="B244" s="63" t="s">
        <v>113</v>
      </c>
      <c r="C244" s="64" t="s">
        <v>418</v>
      </c>
      <c r="D244" s="65" t="s">
        <v>169</v>
      </c>
      <c r="E244" s="64" t="s">
        <v>170</v>
      </c>
      <c r="F244" s="64" t="s">
        <v>170</v>
      </c>
      <c r="G244" s="66" t="n">
        <f aca="false">IF(ISNA(VLOOKUP(C244,FS_SIZE!$B$1:$C$551,2,0)),"",VLOOKUP(C244,FS_SIZE!$B$1:$C$551,2,0))</f>
        <v>18000000</v>
      </c>
      <c r="H2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68" t="str">
        <v/>
      </c>
      <c r="J244" s="69" t="str">
        <f aca="true">IF(IFERROR(I244,"")="","",INDIRECT(I244))</f>
        <v/>
      </c>
      <c r="BL244" s="56"/>
    </row>
    <row r="245" customFormat="false" ht="12.8" hidden="false" customHeight="false" outlineLevel="0" collapsed="false">
      <c r="A245" s="62" t="n">
        <f aca="false">IF(ISBLANK($B245),"",ROW()-2)</f>
        <v>243</v>
      </c>
      <c r="B245" s="63" t="s">
        <v>113</v>
      </c>
      <c r="C245" s="64" t="s">
        <v>419</v>
      </c>
      <c r="D245" s="65" t="s">
        <v>169</v>
      </c>
      <c r="E245" s="64" t="s">
        <v>170</v>
      </c>
      <c r="F245" s="64" t="s">
        <v>170</v>
      </c>
      <c r="G245" s="66" t="n">
        <f aca="false">IF(ISNA(VLOOKUP(C245,FS_SIZE!$B$1:$C$551,2,0)),"",VLOOKUP(C245,FS_SIZE!$B$1:$C$551,2,0))</f>
        <v>6300000</v>
      </c>
      <c r="H2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68" t="str">
        <v/>
      </c>
      <c r="J245" s="69" t="str">
        <f aca="true">IF(IFERROR(I245,"")="","",INDIRECT(I245))</f>
        <v/>
      </c>
      <c r="BL245" s="56"/>
    </row>
    <row r="246" customFormat="false" ht="12.8" hidden="false" customHeight="false" outlineLevel="0" collapsed="false">
      <c r="A246" s="62" t="n">
        <f aca="false">IF(ISBLANK($B246),"",ROW()-2)</f>
        <v>244</v>
      </c>
      <c r="B246" s="63" t="s">
        <v>113</v>
      </c>
      <c r="C246" s="64" t="s">
        <v>420</v>
      </c>
      <c r="D246" s="65" t="s">
        <v>169</v>
      </c>
      <c r="E246" s="64" t="s">
        <v>170</v>
      </c>
      <c r="F246" s="64" t="s">
        <v>170</v>
      </c>
      <c r="G246" s="66" t="n">
        <f aca="false">IF(ISNA(VLOOKUP(C246,FS_SIZE!$B$1:$C$551,2,0)),"",VLOOKUP(C246,FS_SIZE!$B$1:$C$551,2,0))</f>
        <v>2400000</v>
      </c>
      <c r="H2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68" t="str">
        <v/>
      </c>
      <c r="J246" s="69" t="str">
        <f aca="true">IF(IFERROR(I246,"")="","",INDIRECT(I246))</f>
        <v/>
      </c>
      <c r="BL246" s="56"/>
    </row>
    <row r="247" customFormat="false" ht="12.8" hidden="false" customHeight="false" outlineLevel="0" collapsed="false">
      <c r="A247" s="62" t="n">
        <f aca="false">IF(ISBLANK($B247),"",ROW()-2)</f>
        <v>245</v>
      </c>
      <c r="B247" s="63" t="s">
        <v>113</v>
      </c>
      <c r="C247" s="64" t="s">
        <v>421</v>
      </c>
      <c r="D247" s="65" t="s">
        <v>169</v>
      </c>
      <c r="E247" s="64" t="s">
        <v>170</v>
      </c>
      <c r="F247" s="64" t="s">
        <v>170</v>
      </c>
      <c r="G247" s="66" t="n">
        <f aca="false">IF(ISNA(VLOOKUP(C247,FS_SIZE!$B$1:$C$551,2,0)),"",VLOOKUP(C247,FS_SIZE!$B$1:$C$551,2,0))</f>
        <v>1500000</v>
      </c>
      <c r="H2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68" t="str">
        <v/>
      </c>
      <c r="J247" s="69" t="str">
        <f aca="true">IF(IFERROR(I247,"")="","",INDIRECT(I247))</f>
        <v/>
      </c>
      <c r="BL247" s="56"/>
    </row>
    <row r="248" customFormat="false" ht="12.8" hidden="false" customHeight="false" outlineLevel="0" collapsed="false">
      <c r="A248" s="62" t="n">
        <f aca="false">IF(ISBLANK($B248),"",ROW()-2)</f>
        <v>246</v>
      </c>
      <c r="B248" s="63" t="s">
        <v>113</v>
      </c>
      <c r="C248" s="64" t="s">
        <v>422</v>
      </c>
      <c r="D248" s="65" t="s">
        <v>169</v>
      </c>
      <c r="E248" s="64" t="s">
        <v>170</v>
      </c>
      <c r="F248" s="64" t="s">
        <v>170</v>
      </c>
      <c r="G248" s="66" t="n">
        <f aca="false">IF(ISNA(VLOOKUP(C248,FS_SIZE!$B$1:$C$551,2,0)),"",VLOOKUP(C248,FS_SIZE!$B$1:$C$551,2,0))</f>
        <v>605000000</v>
      </c>
      <c r="H2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68" t="str">
        <v/>
      </c>
      <c r="J248" s="69" t="str">
        <f aca="true">IF(IFERROR(I248,"")="","",INDIRECT(I248))</f>
        <v/>
      </c>
      <c r="BL248" s="56"/>
    </row>
    <row r="249" customFormat="false" ht="12.8" hidden="false" customHeight="false" outlineLevel="0" collapsed="false">
      <c r="A249" s="62" t="n">
        <f aca="false">IF(ISBLANK($B249),"",ROW()-2)</f>
        <v>247</v>
      </c>
      <c r="B249" s="63" t="s">
        <v>113</v>
      </c>
      <c r="C249" s="64" t="s">
        <v>423</v>
      </c>
      <c r="D249" s="65" t="s">
        <v>169</v>
      </c>
      <c r="E249" s="64" t="s">
        <v>170</v>
      </c>
      <c r="F249" s="64" t="s">
        <v>170</v>
      </c>
      <c r="G249" s="66" t="n">
        <f aca="false">IF(ISNA(VLOOKUP(C249,FS_SIZE!$B$1:$C$551,2,0)),"",VLOOKUP(C249,FS_SIZE!$B$1:$C$551,2,0))</f>
        <v>1400000</v>
      </c>
      <c r="H2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68" t="str">
        <v/>
      </c>
      <c r="J249" s="69" t="str">
        <f aca="true">IF(IFERROR(I249,"")="","",INDIRECT(I249))</f>
        <v/>
      </c>
      <c r="BL249" s="56"/>
    </row>
    <row r="250" customFormat="false" ht="12.8" hidden="false" customHeight="false" outlineLevel="0" collapsed="false">
      <c r="A250" s="62" t="n">
        <f aca="false">IF(ISBLANK($B250),"",ROW()-2)</f>
        <v>248</v>
      </c>
      <c r="B250" s="63" t="s">
        <v>113</v>
      </c>
      <c r="C250" s="64" t="s">
        <v>424</v>
      </c>
      <c r="D250" s="65" t="s">
        <v>169</v>
      </c>
      <c r="E250" s="64" t="s">
        <v>170</v>
      </c>
      <c r="F250" s="64" t="s">
        <v>170</v>
      </c>
      <c r="G250" s="66" t="n">
        <f aca="false">IF(ISNA(VLOOKUP(C250,FS_SIZE!$B$1:$C$551,2,0)),"",VLOOKUP(C250,FS_SIZE!$B$1:$C$551,2,0))</f>
        <v>9400000</v>
      </c>
      <c r="H2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68" t="str">
        <v/>
      </c>
      <c r="J250" s="69" t="str">
        <f aca="true">IF(IFERROR(I250,"")="","",INDIRECT(I250))</f>
        <v/>
      </c>
      <c r="BL250" s="56"/>
    </row>
    <row r="251" customFormat="false" ht="12.8" hidden="false" customHeight="false" outlineLevel="0" collapsed="false">
      <c r="A251" s="62" t="n">
        <f aca="false">IF(ISBLANK($B251),"",ROW()-2)</f>
        <v>249</v>
      </c>
      <c r="B251" s="63" t="s">
        <v>113</v>
      </c>
      <c r="C251" s="64" t="s">
        <v>425</v>
      </c>
      <c r="D251" s="65" t="s">
        <v>169</v>
      </c>
      <c r="E251" s="64" t="s">
        <v>170</v>
      </c>
      <c r="F251" s="64" t="s">
        <v>170</v>
      </c>
      <c r="G251" s="66" t="n">
        <f aca="false">IF(ISNA(VLOOKUP(C251,FS_SIZE!$B$1:$C$551,2,0)),"",VLOOKUP(C251,FS_SIZE!$B$1:$C$551,2,0))</f>
        <v>3900000</v>
      </c>
      <c r="H2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68" t="str">
        <v/>
      </c>
      <c r="J251" s="69" t="str">
        <f aca="true">IF(IFERROR(I251,"")="","",INDIRECT(I251))</f>
        <v/>
      </c>
      <c r="BL251" s="56"/>
    </row>
    <row r="252" customFormat="false" ht="12.8" hidden="false" customHeight="false" outlineLevel="0" collapsed="false">
      <c r="A252" s="62" t="n">
        <f aca="false">IF(ISBLANK($B252),"",ROW()-2)</f>
        <v>250</v>
      </c>
      <c r="B252" s="63" t="s">
        <v>113</v>
      </c>
      <c r="C252" s="64" t="s">
        <v>426</v>
      </c>
      <c r="D252" s="65" t="s">
        <v>169</v>
      </c>
      <c r="E252" s="64" t="s">
        <v>170</v>
      </c>
      <c r="F252" s="64" t="s">
        <v>170</v>
      </c>
      <c r="G252" s="66" t="n">
        <f aca="false">IF(ISNA(VLOOKUP(C252,FS_SIZE!$B$1:$C$551,2,0)),"",VLOOKUP(C252,FS_SIZE!$B$1:$C$551,2,0))</f>
        <v>146000000</v>
      </c>
      <c r="H2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68" t="str">
        <v/>
      </c>
      <c r="J252" s="69" t="str">
        <f aca="true">IF(IFERROR(I252,"")="","",INDIRECT(I252))</f>
        <v/>
      </c>
      <c r="BL252" s="56"/>
    </row>
    <row r="253" customFormat="false" ht="12.8" hidden="false" customHeight="false" outlineLevel="0" collapsed="false">
      <c r="A253" s="62" t="n">
        <f aca="false">IF(ISBLANK($B253),"",ROW()-2)</f>
        <v>251</v>
      </c>
      <c r="B253" s="63" t="s">
        <v>113</v>
      </c>
      <c r="C253" s="64" t="s">
        <v>427</v>
      </c>
      <c r="D253" s="65" t="s">
        <v>169</v>
      </c>
      <c r="E253" s="64" t="s">
        <v>170</v>
      </c>
      <c r="F253" s="64" t="s">
        <v>170</v>
      </c>
      <c r="G253" s="66" t="n">
        <f aca="false">IF(ISNA(VLOOKUP(C253,FS_SIZE!$B$1:$C$551,2,0)),"",VLOOKUP(C253,FS_SIZE!$B$1:$C$551,2,0))</f>
        <v>48000000</v>
      </c>
      <c r="H2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68" t="str">
        <v/>
      </c>
      <c r="J253" s="69" t="str">
        <f aca="true">IF(IFERROR(I253,"")="","",INDIRECT(I253))</f>
        <v/>
      </c>
      <c r="BL253" s="56"/>
    </row>
    <row r="254" customFormat="false" ht="12.8" hidden="false" customHeight="false" outlineLevel="0" collapsed="false">
      <c r="A254" s="62" t="n">
        <f aca="false">IF(ISBLANK($B254),"",ROW()-2)</f>
        <v>252</v>
      </c>
      <c r="B254" s="63" t="s">
        <v>113</v>
      </c>
      <c r="C254" s="64" t="s">
        <v>428</v>
      </c>
      <c r="D254" s="65" t="s">
        <v>169</v>
      </c>
      <c r="E254" s="64" t="s">
        <v>170</v>
      </c>
      <c r="F254" s="64" t="s">
        <v>170</v>
      </c>
      <c r="G254" s="66" t="n">
        <f aca="false">IF(ISNA(VLOOKUP(C254,FS_SIZE!$B$1:$C$551,2,0)),"",VLOOKUP(C254,FS_SIZE!$B$1:$C$551,2,0))</f>
        <v>970000000</v>
      </c>
      <c r="H2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68" t="str">
        <v/>
      </c>
      <c r="J254" s="69" t="str">
        <f aca="true">IF(IFERROR(I254,"")="","",INDIRECT(I254))</f>
        <v/>
      </c>
      <c r="BL254" s="56"/>
    </row>
    <row r="255" customFormat="false" ht="12.8" hidden="false" customHeight="false" outlineLevel="0" collapsed="false">
      <c r="A255" s="62" t="n">
        <f aca="false">IF(ISBLANK($B255),"",ROW()-2)</f>
        <v>253</v>
      </c>
      <c r="B255" s="63" t="s">
        <v>113</v>
      </c>
      <c r="C255" s="64" t="s">
        <v>429</v>
      </c>
      <c r="D255" s="65" t="s">
        <v>169</v>
      </c>
      <c r="E255" s="64" t="s">
        <v>170</v>
      </c>
      <c r="F255" s="64" t="s">
        <v>170</v>
      </c>
      <c r="G255" s="66" t="n">
        <f aca="false">IF(ISNA(VLOOKUP(C255,FS_SIZE!$B$1:$C$551,2,0)),"",VLOOKUP(C255,FS_SIZE!$B$1:$C$551,2,0))</f>
        <v>11000000</v>
      </c>
      <c r="H2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68" t="str">
        <v/>
      </c>
      <c r="J255" s="69" t="str">
        <f aca="true">IF(IFERROR(I255,"")="","",INDIRECT(I255))</f>
        <v/>
      </c>
      <c r="BL255" s="56"/>
    </row>
    <row r="256" customFormat="false" ht="12.8" hidden="false" customHeight="false" outlineLevel="0" collapsed="false">
      <c r="A256" s="62" t="n">
        <f aca="false">IF(ISBLANK($B256),"",ROW()-2)</f>
        <v>254</v>
      </c>
      <c r="B256" s="63" t="s">
        <v>113</v>
      </c>
      <c r="C256" s="64" t="s">
        <v>430</v>
      </c>
      <c r="D256" s="65" t="s">
        <v>169</v>
      </c>
      <c r="E256" s="64" t="s">
        <v>170</v>
      </c>
      <c r="F256" s="64" t="s">
        <v>170</v>
      </c>
      <c r="G256" s="66" t="n">
        <f aca="false">IF(ISNA(VLOOKUP(C256,FS_SIZE!$B$1:$C$551,2,0)),"",VLOOKUP(C256,FS_SIZE!$B$1:$C$551,2,0))</f>
        <v>51000000</v>
      </c>
      <c r="H2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68" t="str">
        <v/>
      </c>
      <c r="J256" s="69" t="str">
        <f aca="true">IF(IFERROR(I256,"")="","",INDIRECT(I256))</f>
        <v/>
      </c>
      <c r="BL256" s="56"/>
    </row>
    <row r="257" customFormat="false" ht="12.8" hidden="false" customHeight="false" outlineLevel="0" collapsed="false">
      <c r="A257" s="62" t="n">
        <f aca="false">IF(ISBLANK($B257),"",ROW()-2)</f>
        <v>255</v>
      </c>
      <c r="B257" s="63" t="s">
        <v>113</v>
      </c>
      <c r="C257" s="64" t="s">
        <v>431</v>
      </c>
      <c r="D257" s="65" t="s">
        <v>169</v>
      </c>
      <c r="E257" s="64" t="s">
        <v>170</v>
      </c>
      <c r="F257" s="64" t="s">
        <v>170</v>
      </c>
      <c r="G257" s="66" t="n">
        <f aca="false">IF(ISNA(VLOOKUP(C257,FS_SIZE!$B$1:$C$551,2,0)),"",VLOOKUP(C257,FS_SIZE!$B$1:$C$551,2,0))</f>
        <v>233000000</v>
      </c>
      <c r="H2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68" t="str">
        <v/>
      </c>
      <c r="J257" s="69" t="str">
        <f aca="true">IF(IFERROR(I257,"")="","",INDIRECT(I257))</f>
        <v/>
      </c>
      <c r="BL257" s="56"/>
    </row>
    <row r="258" customFormat="false" ht="12.8" hidden="false" customHeight="false" outlineLevel="0" collapsed="false">
      <c r="A258" s="62" t="n">
        <f aca="false">IF(ISBLANK($B258),"",ROW()-2)</f>
        <v>256</v>
      </c>
      <c r="B258" s="63" t="s">
        <v>113</v>
      </c>
      <c r="C258" s="64" t="s">
        <v>432</v>
      </c>
      <c r="D258" s="65" t="s">
        <v>169</v>
      </c>
      <c r="E258" s="64" t="s">
        <v>170</v>
      </c>
      <c r="F258" s="64" t="s">
        <v>170</v>
      </c>
      <c r="G258" s="66" t="n">
        <f aca="false">IF(ISNA(VLOOKUP(C258,FS_SIZE!$B$1:$C$551,2,0)),"",VLOOKUP(C258,FS_SIZE!$B$1:$C$551,2,0))</f>
        <v>440000</v>
      </c>
      <c r="H2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68" t="str">
        <v/>
      </c>
      <c r="J258" s="69" t="str">
        <f aca="true">IF(IFERROR(I258,"")="","",INDIRECT(I258))</f>
        <v/>
      </c>
      <c r="BL258" s="56"/>
    </row>
    <row r="259" customFormat="false" ht="12.8" hidden="false" customHeight="false" outlineLevel="0" collapsed="false">
      <c r="A259" s="62" t="n">
        <f aca="false">IF(ISBLANK($B259),"",ROW()-2)</f>
        <v>257</v>
      </c>
      <c r="B259" s="63" t="s">
        <v>113</v>
      </c>
      <c r="C259" s="64" t="s">
        <v>433</v>
      </c>
      <c r="D259" s="65" t="s">
        <v>169</v>
      </c>
      <c r="E259" s="64" t="s">
        <v>170</v>
      </c>
      <c r="F259" s="64" t="s">
        <v>170</v>
      </c>
      <c r="G259" s="66" t="n">
        <f aca="false">IF(ISNA(VLOOKUP(C259,FS_SIZE!$B$1:$C$551,2,0)),"",VLOOKUP(C259,FS_SIZE!$B$1:$C$551,2,0))</f>
        <v>79000000</v>
      </c>
      <c r="H2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68" t="str">
        <v/>
      </c>
      <c r="J259" s="69" t="str">
        <f aca="true">IF(IFERROR(I259,"")="","",INDIRECT(I259))</f>
        <v/>
      </c>
      <c r="BL259" s="56"/>
    </row>
    <row r="260" customFormat="false" ht="12.8" hidden="false" customHeight="false" outlineLevel="0" collapsed="false">
      <c r="A260" s="62" t="n">
        <f aca="false">IF(ISBLANK($B260),"",ROW()-2)</f>
        <v>258</v>
      </c>
      <c r="B260" s="63" t="s">
        <v>113</v>
      </c>
      <c r="C260" s="64" t="s">
        <v>434</v>
      </c>
      <c r="D260" s="65" t="s">
        <v>169</v>
      </c>
      <c r="E260" s="64" t="s">
        <v>170</v>
      </c>
      <c r="F260" s="64" t="s">
        <v>170</v>
      </c>
      <c r="G260" s="66" t="n">
        <f aca="false">IF(ISNA(VLOOKUP(C260,FS_SIZE!$B$1:$C$551,2,0)),"",VLOOKUP(C260,FS_SIZE!$B$1:$C$551,2,0))</f>
        <v>544000000</v>
      </c>
      <c r="H2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68" t="str">
        <v/>
      </c>
      <c r="J260" s="69" t="str">
        <f aca="true">IF(IFERROR(I260,"")="","",INDIRECT(I260))</f>
        <v/>
      </c>
      <c r="BL260" s="56"/>
    </row>
    <row r="261" customFormat="false" ht="12.8" hidden="false" customHeight="false" outlineLevel="0" collapsed="false">
      <c r="A261" s="62" t="n">
        <f aca="false">IF(ISBLANK($B261),"",ROW()-2)</f>
        <v>259</v>
      </c>
      <c r="B261" s="63" t="s">
        <v>113</v>
      </c>
      <c r="C261" s="64" t="s">
        <v>435</v>
      </c>
      <c r="D261" s="65" t="s">
        <v>169</v>
      </c>
      <c r="E261" s="64" t="s">
        <v>170</v>
      </c>
      <c r="F261" s="64" t="s">
        <v>170</v>
      </c>
      <c r="G261" s="66" t="n">
        <f aca="false">IF(ISNA(VLOOKUP(C261,FS_SIZE!$B$1:$C$551,2,0)),"",VLOOKUP(C261,FS_SIZE!$B$1:$C$551,2,0))</f>
        <v>1200000000</v>
      </c>
      <c r="H2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68" t="str">
        <v/>
      </c>
      <c r="J261" s="69" t="str">
        <f aca="true">IF(IFERROR(I261,"")="","",INDIRECT(I261))</f>
        <v/>
      </c>
      <c r="BL261" s="56"/>
    </row>
    <row r="262" customFormat="false" ht="12.8" hidden="false" customHeight="false" outlineLevel="0" collapsed="false">
      <c r="A262" s="62" t="n">
        <f aca="false">IF(ISBLANK($B262),"",ROW()-2)</f>
        <v>260</v>
      </c>
      <c r="B262" s="63" t="s">
        <v>113</v>
      </c>
      <c r="C262" s="64" t="s">
        <v>436</v>
      </c>
      <c r="D262" s="65" t="s">
        <v>169</v>
      </c>
      <c r="E262" s="64" t="s">
        <v>170</v>
      </c>
      <c r="F262" s="64" t="s">
        <v>170</v>
      </c>
      <c r="G262" s="66" t="n">
        <f aca="false">IF(ISNA(VLOOKUP(C262,FS_SIZE!$B$1:$C$551,2,0)),"",VLOOKUP(C262,FS_SIZE!$B$1:$C$551,2,0))</f>
        <v>3100000000</v>
      </c>
      <c r="H2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68" t="str">
        <v/>
      </c>
      <c r="J262" s="69" t="str">
        <f aca="true">IF(IFERROR(I262,"")="","",INDIRECT(I262))</f>
        <v/>
      </c>
      <c r="BL262" s="56"/>
    </row>
    <row r="263" customFormat="false" ht="12.8" hidden="false" customHeight="false" outlineLevel="0" collapsed="false">
      <c r="A263" s="62" t="n">
        <f aca="false">IF(ISBLANK($B263),"",ROW()-2)</f>
        <v>261</v>
      </c>
      <c r="B263" s="63" t="s">
        <v>113</v>
      </c>
      <c r="C263" s="64" t="s">
        <v>437</v>
      </c>
      <c r="D263" s="65" t="s">
        <v>169</v>
      </c>
      <c r="E263" s="64" t="s">
        <v>170</v>
      </c>
      <c r="F263" s="64" t="s">
        <v>170</v>
      </c>
      <c r="G263" s="66" t="n">
        <f aca="false">IF(ISNA(VLOOKUP(C263,FS_SIZE!$B$1:$C$551,2,0)),"",VLOOKUP(C263,FS_SIZE!$B$1:$C$551,2,0))</f>
        <v>2900000000</v>
      </c>
      <c r="H2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68" t="str">
        <v/>
      </c>
      <c r="J263" s="69" t="str">
        <f aca="true">IF(IFERROR(I263,"")="","",INDIRECT(I263))</f>
        <v/>
      </c>
      <c r="BL263" s="56"/>
    </row>
    <row r="264" customFormat="false" ht="12.8" hidden="false" customHeight="false" outlineLevel="0" collapsed="false">
      <c r="A264" s="62" t="n">
        <f aca="false">IF(ISBLANK($B264),"",ROW()-2)</f>
        <v>262</v>
      </c>
      <c r="B264" s="63" t="s">
        <v>113</v>
      </c>
      <c r="C264" s="64" t="s">
        <v>438</v>
      </c>
      <c r="D264" s="65" t="s">
        <v>169</v>
      </c>
      <c r="E264" s="64" t="s">
        <v>170</v>
      </c>
      <c r="F264" s="64" t="s">
        <v>170</v>
      </c>
      <c r="G264" s="66" t="n">
        <f aca="false">IF(ISNA(VLOOKUP(C264,FS_SIZE!$B$1:$C$551,2,0)),"",VLOOKUP(C264,FS_SIZE!$B$1:$C$551,2,0))</f>
        <v>1300000000</v>
      </c>
      <c r="H2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68" t="str">
        <v/>
      </c>
      <c r="J264" s="69" t="str">
        <f aca="true">IF(IFERROR(I264,"")="","",INDIRECT(I264))</f>
        <v/>
      </c>
      <c r="BL264" s="56"/>
    </row>
    <row r="265" customFormat="false" ht="12.8" hidden="false" customHeight="false" outlineLevel="0" collapsed="false">
      <c r="A265" s="62" t="n">
        <f aca="false">IF(ISBLANK($B265),"",ROW()-2)</f>
        <v>263</v>
      </c>
      <c r="B265" s="63" t="s">
        <v>113</v>
      </c>
      <c r="C265" s="64" t="s">
        <v>439</v>
      </c>
      <c r="D265" s="65" t="s">
        <v>169</v>
      </c>
      <c r="E265" s="64" t="s">
        <v>170</v>
      </c>
      <c r="F265" s="64" t="s">
        <v>170</v>
      </c>
      <c r="G265" s="66" t="n">
        <f aca="false">IF(ISNA(VLOOKUP(C265,FS_SIZE!$B$1:$C$551,2,0)),"",VLOOKUP(C265,FS_SIZE!$B$1:$C$551,2,0))</f>
        <v>260000000</v>
      </c>
      <c r="H2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68" t="str">
        <v/>
      </c>
      <c r="J265" s="69" t="str">
        <f aca="true">IF(IFERROR(I265,"")="","",INDIRECT(I265))</f>
        <v/>
      </c>
      <c r="BL265" s="56"/>
    </row>
    <row r="266" customFormat="false" ht="12.8" hidden="false" customHeight="false" outlineLevel="0" collapsed="false">
      <c r="A266" s="62" t="n">
        <f aca="false">IF(ISBLANK($B266),"",ROW()-2)</f>
        <v>264</v>
      </c>
      <c r="B266" s="63" t="s">
        <v>113</v>
      </c>
      <c r="C266" s="64" t="s">
        <v>440</v>
      </c>
      <c r="D266" s="65" t="s">
        <v>169</v>
      </c>
      <c r="E266" s="64" t="s">
        <v>170</v>
      </c>
      <c r="F266" s="64" t="s">
        <v>170</v>
      </c>
      <c r="G266" s="66" t="n">
        <f aca="false">IF(ISNA(VLOOKUP(C266,FS_SIZE!$B$1:$C$551,2,0)),"",VLOOKUP(C266,FS_SIZE!$B$1:$C$551,2,0))</f>
        <v>714000000</v>
      </c>
      <c r="H2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68" t="str">
        <v/>
      </c>
      <c r="J266" s="69" t="str">
        <f aca="true">IF(IFERROR(I266,"")="","",INDIRECT(I266))</f>
        <v/>
      </c>
      <c r="BL266" s="56"/>
    </row>
    <row r="267" customFormat="false" ht="12.8" hidden="false" customHeight="false" outlineLevel="0" collapsed="false">
      <c r="A267" s="62" t="n">
        <f aca="false">IF(ISBLANK($B267),"",ROW()-2)</f>
        <v>265</v>
      </c>
      <c r="B267" s="63" t="s">
        <v>113</v>
      </c>
      <c r="C267" s="64" t="s">
        <v>441</v>
      </c>
      <c r="D267" s="65" t="s">
        <v>169</v>
      </c>
      <c r="E267" s="64" t="s">
        <v>170</v>
      </c>
      <c r="F267" s="64" t="s">
        <v>170</v>
      </c>
      <c r="G267" s="66" t="n">
        <f aca="false">IF(ISNA(VLOOKUP(C267,FS_SIZE!$B$1:$C$551,2,0)),"",VLOOKUP(C267,FS_SIZE!$B$1:$C$551,2,0))</f>
        <v>8900000000</v>
      </c>
      <c r="H2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68" t="str">
        <v/>
      </c>
      <c r="J267" s="69" t="str">
        <f aca="true">IF(IFERROR(I267,"")="","",INDIRECT(I267))</f>
        <v/>
      </c>
      <c r="BL267" s="56"/>
    </row>
    <row r="268" customFormat="false" ht="12.8" hidden="false" customHeight="false" outlineLevel="0" collapsed="false">
      <c r="A268" s="62" t="n">
        <f aca="false">IF(ISBLANK($B268),"",ROW()-2)</f>
        <v>266</v>
      </c>
      <c r="B268" s="63" t="s">
        <v>113</v>
      </c>
      <c r="C268" s="64" t="s">
        <v>442</v>
      </c>
      <c r="D268" s="65" t="s">
        <v>169</v>
      </c>
      <c r="E268" s="64" t="s">
        <v>170</v>
      </c>
      <c r="F268" s="64" t="s">
        <v>170</v>
      </c>
      <c r="G268" s="66" t="n">
        <f aca="false">IF(ISNA(VLOOKUP(C268,FS_SIZE!$B$1:$C$551,2,0)),"",VLOOKUP(C268,FS_SIZE!$B$1:$C$551,2,0))</f>
        <v>1800000000</v>
      </c>
      <c r="H2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68" t="str">
        <v/>
      </c>
      <c r="J268" s="69" t="str">
        <f aca="true">IF(IFERROR(I268,"")="","",INDIRECT(I268))</f>
        <v/>
      </c>
      <c r="BL268" s="56"/>
    </row>
    <row r="269" customFormat="false" ht="12.8" hidden="false" customHeight="false" outlineLevel="0" collapsed="false">
      <c r="A269" s="62" t="n">
        <f aca="false">IF(ISBLANK($B269),"",ROW()-2)</f>
        <v>267</v>
      </c>
      <c r="B269" s="63" t="s">
        <v>113</v>
      </c>
      <c r="C269" s="64" t="s">
        <v>443</v>
      </c>
      <c r="D269" s="65" t="s">
        <v>169</v>
      </c>
      <c r="E269" s="64" t="s">
        <v>170</v>
      </c>
      <c r="F269" s="64" t="s">
        <v>170</v>
      </c>
      <c r="G269" s="66" t="n">
        <f aca="false">IF(ISNA(VLOOKUP(C269,FS_SIZE!$B$1:$C$551,2,0)),"",VLOOKUP(C269,FS_SIZE!$B$1:$C$551,2,0))</f>
        <v>2300000000</v>
      </c>
      <c r="H2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68" t="str">
        <v/>
      </c>
      <c r="J269" s="69" t="str">
        <f aca="true">IF(IFERROR(I269,"")="","",INDIRECT(I269))</f>
        <v/>
      </c>
      <c r="BL269" s="56"/>
    </row>
    <row r="270" customFormat="false" ht="12.8" hidden="false" customHeight="false" outlineLevel="0" collapsed="false">
      <c r="A270" s="62" t="n">
        <f aca="false">IF(ISBLANK($B270),"",ROW()-2)</f>
        <v>268</v>
      </c>
      <c r="B270" s="63" t="s">
        <v>113</v>
      </c>
      <c r="C270" s="64" t="s">
        <v>444</v>
      </c>
      <c r="D270" s="65" t="s">
        <v>169</v>
      </c>
      <c r="E270" s="64" t="s">
        <v>170</v>
      </c>
      <c r="F270" s="64" t="s">
        <v>170</v>
      </c>
      <c r="G270" s="66" t="n">
        <f aca="false">IF(ISNA(VLOOKUP(C270,FS_SIZE!$B$1:$C$551,2,0)),"",VLOOKUP(C270,FS_SIZE!$B$1:$C$551,2,0))</f>
        <v>2800000000</v>
      </c>
      <c r="H2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68" t="str">
        <v/>
      </c>
      <c r="J270" s="69" t="str">
        <f aca="true">IF(IFERROR(I270,"")="","",INDIRECT(I270))</f>
        <v/>
      </c>
      <c r="BL270" s="56"/>
    </row>
    <row r="271" customFormat="false" ht="12.8" hidden="false" customHeight="false" outlineLevel="0" collapsed="false">
      <c r="A271" s="62" t="n">
        <f aca="false">IF(ISBLANK($B271),"",ROW()-2)</f>
        <v>269</v>
      </c>
      <c r="B271" s="63" t="s">
        <v>113</v>
      </c>
      <c r="C271" s="64" t="s">
        <v>445</v>
      </c>
      <c r="D271" s="65" t="s">
        <v>169</v>
      </c>
      <c r="E271" s="64" t="s">
        <v>170</v>
      </c>
      <c r="F271" s="64" t="s">
        <v>170</v>
      </c>
      <c r="G271" s="66" t="n">
        <f aca="false">IF(ISNA(VLOOKUP(C271,FS_SIZE!$B$1:$C$551,2,0)),"",VLOOKUP(C271,FS_SIZE!$B$1:$C$551,2,0))</f>
        <v>158000000</v>
      </c>
      <c r="H2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68" t="str">
        <v/>
      </c>
      <c r="J271" s="69" t="str">
        <f aca="true">IF(IFERROR(I271,"")="","",INDIRECT(I271))</f>
        <v/>
      </c>
      <c r="BL271" s="56"/>
    </row>
    <row r="272" customFormat="false" ht="12.8" hidden="false" customHeight="false" outlineLevel="0" collapsed="false">
      <c r="A272" s="62" t="n">
        <f aca="false">IF(ISBLANK($B272),"",ROW()-2)</f>
        <v>270</v>
      </c>
      <c r="B272" s="63" t="s">
        <v>113</v>
      </c>
      <c r="C272" s="64" t="s">
        <v>446</v>
      </c>
      <c r="D272" s="65" t="s">
        <v>169</v>
      </c>
      <c r="E272" s="64" t="s">
        <v>170</v>
      </c>
      <c r="F272" s="64" t="s">
        <v>170</v>
      </c>
      <c r="G272" s="66" t="n">
        <f aca="false">IF(ISNA(VLOOKUP(C272,FS_SIZE!$B$1:$C$551,2,0)),"",VLOOKUP(C272,FS_SIZE!$B$1:$C$551,2,0))</f>
        <v>401000000</v>
      </c>
      <c r="H2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68" t="str">
        <v/>
      </c>
      <c r="J272" s="69" t="str">
        <f aca="true">IF(IFERROR(I272,"")="","",INDIRECT(I272))</f>
        <v/>
      </c>
      <c r="BL272" s="56"/>
    </row>
    <row r="273" customFormat="false" ht="12.8" hidden="false" customHeight="false" outlineLevel="0" collapsed="false">
      <c r="A273" s="62" t="n">
        <f aca="false">IF(ISBLANK($B273),"",ROW()-2)</f>
        <v>271</v>
      </c>
      <c r="B273" s="63" t="s">
        <v>113</v>
      </c>
      <c r="C273" s="64" t="s">
        <v>447</v>
      </c>
      <c r="D273" s="65" t="s">
        <v>169</v>
      </c>
      <c r="E273" s="64" t="s">
        <v>170</v>
      </c>
      <c r="F273" s="64" t="s">
        <v>170</v>
      </c>
      <c r="G273" s="66" t="n">
        <f aca="false">IF(ISNA(VLOOKUP(C273,FS_SIZE!$B$1:$C$551,2,0)),"",VLOOKUP(C273,FS_SIZE!$B$1:$C$551,2,0))</f>
        <v>5900000000</v>
      </c>
      <c r="H2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68" t="str">
        <v/>
      </c>
      <c r="J273" s="69" t="str">
        <f aca="true">IF(IFERROR(I273,"")="","",INDIRECT(I273))</f>
        <v/>
      </c>
      <c r="BL273" s="56"/>
    </row>
    <row r="274" customFormat="false" ht="12.8" hidden="false" customHeight="false" outlineLevel="0" collapsed="false">
      <c r="A274" s="62" t="n">
        <f aca="false">IF(ISBLANK($B274),"",ROW()-2)</f>
        <v>272</v>
      </c>
      <c r="B274" s="63" t="s">
        <v>113</v>
      </c>
      <c r="C274" s="64" t="s">
        <v>448</v>
      </c>
      <c r="D274" s="65" t="s">
        <v>169</v>
      </c>
      <c r="E274" s="64" t="s">
        <v>170</v>
      </c>
      <c r="F274" s="64" t="s">
        <v>170</v>
      </c>
      <c r="G274" s="66" t="n">
        <f aca="false">IF(ISNA(VLOOKUP(C274,FS_SIZE!$B$1:$C$551,2,0)),"",VLOOKUP(C274,FS_SIZE!$B$1:$C$551,2,0))</f>
        <v>82000000</v>
      </c>
      <c r="H2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68" t="str">
        <v/>
      </c>
      <c r="J274" s="69" t="str">
        <f aca="true">IF(IFERROR(I274,"")="","",INDIRECT(I274))</f>
        <v/>
      </c>
      <c r="BL274" s="56"/>
    </row>
    <row r="275" customFormat="false" ht="12.8" hidden="false" customHeight="false" outlineLevel="0" collapsed="false">
      <c r="A275" s="62" t="n">
        <f aca="false">IF(ISBLANK($B275),"",ROW()-2)</f>
        <v>273</v>
      </c>
      <c r="B275" s="63" t="s">
        <v>113</v>
      </c>
      <c r="C275" s="64" t="s">
        <v>449</v>
      </c>
      <c r="D275" s="65" t="s">
        <v>169</v>
      </c>
      <c r="E275" s="64" t="s">
        <v>170</v>
      </c>
      <c r="F275" s="64" t="s">
        <v>170</v>
      </c>
      <c r="G275" s="66" t="n">
        <f aca="false">IF(ISNA(VLOOKUP(C275,FS_SIZE!$B$1:$C$551,2,0)),"",VLOOKUP(C275,FS_SIZE!$B$1:$C$551,2,0))</f>
        <v>46000000</v>
      </c>
      <c r="H2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68" t="str">
        <v/>
      </c>
      <c r="J275" s="69" t="str">
        <f aca="true">IF(IFERROR(I275,"")="","",INDIRECT(I275))</f>
        <v/>
      </c>
      <c r="BL275" s="56"/>
    </row>
    <row r="276" customFormat="false" ht="12.8" hidden="false" customHeight="false" outlineLevel="0" collapsed="false">
      <c r="A276" s="62" t="n">
        <f aca="false">IF(ISBLANK($B276),"",ROW()-2)</f>
        <v>274</v>
      </c>
      <c r="B276" s="63" t="s">
        <v>113</v>
      </c>
      <c r="C276" s="64" t="s">
        <v>450</v>
      </c>
      <c r="D276" s="65" t="s">
        <v>169</v>
      </c>
      <c r="E276" s="64" t="s">
        <v>170</v>
      </c>
      <c r="F276" s="64" t="s">
        <v>170</v>
      </c>
      <c r="G276" s="66" t="n">
        <f aca="false">IF(ISNA(VLOOKUP(C276,FS_SIZE!$B$1:$C$551,2,0)),"",VLOOKUP(C276,FS_SIZE!$B$1:$C$551,2,0))</f>
        <v>188000000</v>
      </c>
      <c r="H2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68" t="str">
        <v/>
      </c>
      <c r="J276" s="69" t="str">
        <f aca="true">IF(IFERROR(I276,"")="","",INDIRECT(I276))</f>
        <v/>
      </c>
      <c r="BL276" s="56"/>
    </row>
    <row r="277" customFormat="false" ht="12.8" hidden="false" customHeight="false" outlineLevel="0" collapsed="false">
      <c r="A277" s="62" t="n">
        <f aca="false">IF(ISBLANK($B277),"",ROW()-2)</f>
        <v>275</v>
      </c>
      <c r="B277" s="63" t="s">
        <v>113</v>
      </c>
      <c r="C277" s="64" t="s">
        <v>451</v>
      </c>
      <c r="D277" s="65" t="s">
        <v>169</v>
      </c>
      <c r="E277" s="64" t="s">
        <v>170</v>
      </c>
      <c r="F277" s="64" t="s">
        <v>170</v>
      </c>
      <c r="G277" s="66" t="n">
        <f aca="false">IF(ISNA(VLOOKUP(C277,FS_SIZE!$B$1:$C$551,2,0)),"",VLOOKUP(C277,FS_SIZE!$B$1:$C$551,2,0))</f>
        <v>2200000000</v>
      </c>
      <c r="H2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68" t="str">
        <v/>
      </c>
      <c r="J277" s="69" t="str">
        <f aca="true">IF(IFERROR(I277,"")="","",INDIRECT(I277))</f>
        <v/>
      </c>
      <c r="BL277" s="56"/>
    </row>
    <row r="278" customFormat="false" ht="12.8" hidden="false" customHeight="false" outlineLevel="0" collapsed="false">
      <c r="A278" s="62" t="n">
        <f aca="false">IF(ISBLANK($B278),"",ROW()-2)</f>
        <v>276</v>
      </c>
      <c r="B278" s="63" t="s">
        <v>113</v>
      </c>
      <c r="C278" s="64" t="s">
        <v>452</v>
      </c>
      <c r="D278" s="65" t="s">
        <v>169</v>
      </c>
      <c r="E278" s="64" t="s">
        <v>170</v>
      </c>
      <c r="F278" s="64" t="s">
        <v>170</v>
      </c>
      <c r="G278" s="66" t="n">
        <f aca="false">IF(ISNA(VLOOKUP(C278,FS_SIZE!$B$1:$C$551,2,0)),"",VLOOKUP(C278,FS_SIZE!$B$1:$C$551,2,0))</f>
        <v>1100000</v>
      </c>
      <c r="H2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68" t="str">
        <v/>
      </c>
      <c r="J278" s="69" t="str">
        <f aca="true">IF(IFERROR(I278,"")="","",INDIRECT(I278))</f>
        <v/>
      </c>
      <c r="BL278" s="56"/>
    </row>
    <row r="279" customFormat="false" ht="12.8" hidden="false" customHeight="false" outlineLevel="0" collapsed="false">
      <c r="A279" s="62" t="n">
        <f aca="false">IF(ISBLANK($B279),"",ROW()-2)</f>
        <v>277</v>
      </c>
      <c r="B279" s="63" t="s">
        <v>113</v>
      </c>
      <c r="C279" s="64" t="s">
        <v>453</v>
      </c>
      <c r="D279" s="65" t="s">
        <v>169</v>
      </c>
      <c r="E279" s="64" t="s">
        <v>170</v>
      </c>
      <c r="F279" s="64" t="s">
        <v>170</v>
      </c>
      <c r="G279" s="66" t="n">
        <f aca="false">IF(ISNA(VLOOKUP(C279,FS_SIZE!$B$1:$C$551,2,0)),"",VLOOKUP(C279,FS_SIZE!$B$1:$C$551,2,0))</f>
        <v>16000000000</v>
      </c>
      <c r="H2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68" t="str">
        <v/>
      </c>
      <c r="J279" s="69" t="str">
        <f aca="true">IF(IFERROR(I279,"")="","",INDIRECT(I279))</f>
        <v/>
      </c>
      <c r="BL279" s="56"/>
    </row>
    <row r="280" customFormat="false" ht="12.8" hidden="false" customHeight="false" outlineLevel="0" collapsed="false">
      <c r="A280" s="62" t="n">
        <f aca="false">IF(ISBLANK($B280),"",ROW()-2)</f>
        <v>278</v>
      </c>
      <c r="B280" s="63" t="s">
        <v>113</v>
      </c>
      <c r="C280" s="64" t="s">
        <v>454</v>
      </c>
      <c r="D280" s="65" t="s">
        <v>169</v>
      </c>
      <c r="E280" s="64" t="s">
        <v>170</v>
      </c>
      <c r="F280" s="64" t="s">
        <v>170</v>
      </c>
      <c r="G280" s="66" t="n">
        <f aca="false">IF(ISNA(VLOOKUP(C280,FS_SIZE!$B$1:$C$551,2,0)),"",VLOOKUP(C280,FS_SIZE!$B$1:$C$551,2,0))</f>
        <v>306000000</v>
      </c>
      <c r="H2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68" t="str">
        <v/>
      </c>
      <c r="J280" s="69" t="str">
        <f aca="true">IF(IFERROR(I280,"")="","",INDIRECT(I280))</f>
        <v/>
      </c>
      <c r="BL280" s="56"/>
    </row>
    <row r="281" customFormat="false" ht="12.8" hidden="false" customHeight="false" outlineLevel="0" collapsed="false">
      <c r="A281" s="62" t="n">
        <f aca="false">IF(ISBLANK($B281),"",ROW()-2)</f>
        <v>279</v>
      </c>
      <c r="B281" s="63" t="s">
        <v>113</v>
      </c>
      <c r="C281" s="64" t="s">
        <v>455</v>
      </c>
      <c r="D281" s="65" t="s">
        <v>169</v>
      </c>
      <c r="E281" s="64" t="s">
        <v>170</v>
      </c>
      <c r="F281" s="64" t="s">
        <v>170</v>
      </c>
      <c r="G281" s="66" t="n">
        <f aca="false">IF(ISNA(VLOOKUP(C281,FS_SIZE!$B$1:$C$551,2,0)),"",VLOOKUP(C281,FS_SIZE!$B$1:$C$551,2,0))</f>
        <v>5800000</v>
      </c>
      <c r="H2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68" t="str">
        <v/>
      </c>
      <c r="J281" s="69" t="str">
        <f aca="true">IF(IFERROR(I281,"")="","",INDIRECT(I281))</f>
        <v/>
      </c>
      <c r="BL281" s="56"/>
    </row>
    <row r="282" customFormat="false" ht="12.8" hidden="false" customHeight="false" outlineLevel="0" collapsed="false">
      <c r="A282" s="62" t="n">
        <f aca="false">IF(ISBLANK($B282),"",ROW()-2)</f>
        <v>280</v>
      </c>
      <c r="B282" s="63" t="s">
        <v>113</v>
      </c>
      <c r="C282" s="88" t="s">
        <v>456</v>
      </c>
      <c r="D282" s="65" t="s">
        <v>169</v>
      </c>
      <c r="E282" s="64" t="s">
        <v>170</v>
      </c>
      <c r="F282" s="64" t="s">
        <v>170</v>
      </c>
      <c r="G282" s="66" t="n">
        <f aca="false">IF(ISNA(VLOOKUP(C282,FS_SIZE!$B$1:$C$551,2,0)),"",VLOOKUP(C282,FS_SIZE!$B$1:$C$551,2,0))</f>
        <v>883000000</v>
      </c>
      <c r="H2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68" t="str">
        <v/>
      </c>
      <c r="J282" s="69" t="str">
        <f aca="true">IF(IFERROR(I282,"")="","",INDIRECT(I282))</f>
        <v/>
      </c>
      <c r="BL282" s="56"/>
    </row>
    <row r="283" customFormat="false" ht="12.8" hidden="false" customHeight="false" outlineLevel="0" collapsed="false">
      <c r="A283" s="62" t="n">
        <f aca="false">IF(ISBLANK($B283),"",ROW()-2)</f>
        <v>281</v>
      </c>
      <c r="B283" s="63" t="s">
        <v>113</v>
      </c>
      <c r="C283" s="64" t="s">
        <v>457</v>
      </c>
      <c r="D283" s="65" t="s">
        <v>169</v>
      </c>
      <c r="E283" s="64" t="s">
        <v>170</v>
      </c>
      <c r="F283" s="64" t="s">
        <v>170</v>
      </c>
      <c r="G283" s="66" t="n">
        <f aca="false">IF(ISNA(VLOOKUP(C283,FS_SIZE!$B$1:$C$551,2,0)),"",VLOOKUP(C283,FS_SIZE!$B$1:$C$551,2,0))</f>
        <v>2700000000</v>
      </c>
      <c r="H2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68" t="str">
        <v/>
      </c>
      <c r="J283" s="69" t="str">
        <f aca="true">IF(IFERROR(I283,"")="","",INDIRECT(I283))</f>
        <v/>
      </c>
      <c r="BL283" s="56"/>
    </row>
    <row r="284" customFormat="false" ht="12.8" hidden="false" customHeight="false" outlineLevel="0" collapsed="false">
      <c r="A284" s="62" t="n">
        <f aca="false">IF(ISBLANK($B284),"",ROW()-2)</f>
        <v>282</v>
      </c>
      <c r="B284" s="63" t="s">
        <v>113</v>
      </c>
      <c r="C284" s="64" t="s">
        <v>458</v>
      </c>
      <c r="D284" s="65" t="s">
        <v>169</v>
      </c>
      <c r="E284" s="64" t="s">
        <v>170</v>
      </c>
      <c r="F284" s="64" t="s">
        <v>170</v>
      </c>
      <c r="G284" s="66" t="n">
        <f aca="false">IF(ISNA(VLOOKUP(C284,FS_SIZE!$B$1:$C$551,2,0)),"",VLOOKUP(C284,FS_SIZE!$B$1:$C$551,2,0))</f>
        <v>20000000</v>
      </c>
      <c r="H2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68" t="str">
        <v/>
      </c>
      <c r="J284" s="69" t="str">
        <f aca="true">IF(IFERROR(I284,"")="","",INDIRECT(I284))</f>
        <v/>
      </c>
      <c r="BL284" s="56"/>
    </row>
    <row r="285" customFormat="false" ht="12.8" hidden="false" customHeight="false" outlineLevel="0" collapsed="false">
      <c r="A285" s="62" t="n">
        <f aca="false">IF(ISBLANK($B285),"",ROW()-2)</f>
        <v>283</v>
      </c>
      <c r="B285" s="63" t="s">
        <v>113</v>
      </c>
      <c r="C285" s="64" t="s">
        <v>459</v>
      </c>
      <c r="D285" s="65" t="s">
        <v>169</v>
      </c>
      <c r="E285" s="64" t="s">
        <v>170</v>
      </c>
      <c r="F285" s="64" t="s">
        <v>170</v>
      </c>
      <c r="G285" s="66" t="n">
        <f aca="false">IF(ISNA(VLOOKUP(C285,FS_SIZE!$B$1:$C$551,2,0)),"",VLOOKUP(C285,FS_SIZE!$B$1:$C$551,2,0))</f>
        <v>60000000</v>
      </c>
      <c r="H2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68" t="str">
        <v/>
      </c>
      <c r="J285" s="69" t="str">
        <f aca="true">IF(IFERROR(I285,"")="","",INDIRECT(I285))</f>
        <v/>
      </c>
      <c r="BL285" s="56"/>
    </row>
    <row r="286" customFormat="false" ht="12.8" hidden="false" customHeight="false" outlineLevel="0" collapsed="false">
      <c r="A286" s="62" t="n">
        <f aca="false">IF(ISBLANK($B286),"",ROW()-2)</f>
        <v>284</v>
      </c>
      <c r="B286" s="63" t="s">
        <v>113</v>
      </c>
      <c r="C286" s="64" t="s">
        <v>460</v>
      </c>
      <c r="D286" s="65" t="s">
        <v>169</v>
      </c>
      <c r="E286" s="64" t="s">
        <v>170</v>
      </c>
      <c r="F286" s="64" t="s">
        <v>170</v>
      </c>
      <c r="G286" s="66" t="n">
        <f aca="false">IF(ISNA(VLOOKUP(C286,FS_SIZE!$B$1:$C$551,2,0)),"",VLOOKUP(C286,FS_SIZE!$B$1:$C$551,2,0))</f>
        <v>603000000</v>
      </c>
      <c r="H2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68" t="str">
        <v/>
      </c>
      <c r="J286" s="69" t="str">
        <f aca="true">IF(IFERROR(I286,"")="","",INDIRECT(I286))</f>
        <v/>
      </c>
      <c r="BL286" s="56"/>
    </row>
    <row r="287" customFormat="false" ht="12.8" hidden="false" customHeight="false" outlineLevel="0" collapsed="false">
      <c r="A287" s="62" t="n">
        <f aca="false">IF(ISBLANK($B287),"",ROW()-2)</f>
        <v>285</v>
      </c>
      <c r="B287" s="63" t="s">
        <v>114</v>
      </c>
      <c r="C287" s="88" t="s">
        <v>461</v>
      </c>
      <c r="D287" s="65" t="s">
        <v>169</v>
      </c>
      <c r="E287" s="64" t="s">
        <v>170</v>
      </c>
      <c r="F287" s="64" t="s">
        <v>170</v>
      </c>
      <c r="G287" s="66" t="n">
        <f aca="false">IF(ISNA(VLOOKUP(C287,FS_SIZE!$B$1:$C$551,2,0)),"",VLOOKUP(C287,FS_SIZE!$B$1:$C$551,2,0))</f>
        <v>303000000</v>
      </c>
      <c r="H2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OnizakVideos</v>
      </c>
      <c r="I287" s="68" t="str">
        <v/>
      </c>
      <c r="J287" s="69" t="str">
        <f aca="true">IF(IFERROR(I287,"")="","",INDIRECT(I287))</f>
        <v/>
      </c>
      <c r="BL287" s="56"/>
    </row>
    <row r="288" customFormat="false" ht="12.8" hidden="false" customHeight="false" outlineLevel="0" collapsed="false">
      <c r="A288" s="62" t="n">
        <f aca="false">IF(ISBLANK($B288),"",ROW()-2)</f>
        <v>286</v>
      </c>
      <c r="B288" s="63" t="s">
        <v>114</v>
      </c>
      <c r="C288" s="64" t="s">
        <v>462</v>
      </c>
      <c r="D288" s="65" t="s">
        <v>169</v>
      </c>
      <c r="E288" s="64" t="s">
        <v>170</v>
      </c>
      <c r="F288" s="64" t="s">
        <v>170</v>
      </c>
      <c r="G288" s="66" t="n">
        <f aca="false">IF(ISNA(VLOOKUP(C288,FS_SIZE!$B$1:$C$551,2,0)),"",VLOOKUP(C288,FS_SIZE!$B$1:$C$551,2,0))</f>
        <v>229000000</v>
      </c>
      <c r="H2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68" t="str">
        <v/>
      </c>
      <c r="J288" s="69" t="str">
        <f aca="true">IF(IFERROR(I288,"")="","",INDIRECT(I288))</f>
        <v/>
      </c>
      <c r="BL288" s="56"/>
    </row>
    <row r="289" customFormat="false" ht="12.8" hidden="false" customHeight="false" outlineLevel="0" collapsed="false">
      <c r="A289" s="62" t="n">
        <f aca="false">IF(ISBLANK($B289),"",ROW()-2)</f>
        <v>287</v>
      </c>
      <c r="B289" s="63" t="s">
        <v>114</v>
      </c>
      <c r="C289" s="64" t="s">
        <v>463</v>
      </c>
      <c r="D289" s="65" t="s">
        <v>169</v>
      </c>
      <c r="E289" s="64" t="s">
        <v>170</v>
      </c>
      <c r="F289" s="64" t="s">
        <v>170</v>
      </c>
      <c r="G289" s="66" t="n">
        <f aca="false">IF(ISNA(VLOOKUP(C289,FS_SIZE!$B$1:$C$551,2,0)),"",VLOOKUP(C289,FS_SIZE!$B$1:$C$551,2,0))</f>
        <v>5000000000</v>
      </c>
      <c r="H2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68" t="str">
        <v/>
      </c>
      <c r="J289" s="69" t="str">
        <f aca="true">IF(IFERROR(I289,"")="","",INDIRECT(I289))</f>
        <v/>
      </c>
      <c r="BL289" s="56"/>
    </row>
    <row r="290" customFormat="false" ht="12.8" hidden="false" customHeight="false" outlineLevel="0" collapsed="false">
      <c r="A290" s="62" t="n">
        <f aca="false">IF(ISBLANK($B290),"",ROW()-2)</f>
        <v>288</v>
      </c>
      <c r="B290" s="63" t="s">
        <v>81</v>
      </c>
      <c r="C290" s="64" t="s">
        <v>464</v>
      </c>
      <c r="D290" s="65" t="s">
        <v>169</v>
      </c>
      <c r="E290" s="64" t="s">
        <v>170</v>
      </c>
      <c r="F290" s="64" t="s">
        <v>170</v>
      </c>
      <c r="G290" s="66" t="n">
        <f aca="false">IF(ISNA(VLOOKUP(C290,FS_SIZE!$B$1:$C$551,2,0)),"",VLOOKUP(C290,FS_SIZE!$B$1:$C$551,2,0))</f>
        <v>524000000</v>
      </c>
      <c r="H2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CaladanWeb</v>
      </c>
      <c r="I290" s="68" t="str">
        <v/>
      </c>
      <c r="J290" s="69" t="str">
        <f aca="true">IF(IFERROR(I290,"")="","",INDIRECT(I290))</f>
        <v/>
      </c>
      <c r="BL290" s="56"/>
    </row>
    <row r="291" customFormat="false" ht="12.8" hidden="false" customHeight="false" outlineLevel="0" collapsed="false">
      <c r="A291" s="62" t="n">
        <f aca="false">IF(ISBLANK($B291),"",ROW()-2)</f>
        <v>289</v>
      </c>
      <c r="B291" s="63" t="s">
        <v>113</v>
      </c>
      <c r="C291" s="64" t="s">
        <v>465</v>
      </c>
      <c r="D291" s="65" t="s">
        <v>169</v>
      </c>
      <c r="E291" s="64" t="s">
        <v>170</v>
      </c>
      <c r="F291" s="64" t="s">
        <v>170</v>
      </c>
      <c r="G291" s="66" t="n">
        <f aca="false">IF(ISNA(VLOOKUP(C291,FS_SIZE!$B$1:$C$551,2,0)),"",VLOOKUP(C291,FS_SIZE!$B$1:$C$551,2,0))</f>
        <v>759000000</v>
      </c>
      <c r="H2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68" t="str">
        <v/>
      </c>
      <c r="J291" s="69" t="str">
        <f aca="true">IF(IFERROR(I291,"")="","",INDIRECT(I291))</f>
        <v/>
      </c>
      <c r="BL291" s="56"/>
    </row>
    <row r="292" customFormat="false" ht="12.8" hidden="false" customHeight="false" outlineLevel="0" collapsed="false">
      <c r="A292" s="62" t="n">
        <f aca="false">IF(ISBLANK($B292),"",ROW()-2)</f>
        <v>290</v>
      </c>
      <c r="B292" s="63" t="s">
        <v>113</v>
      </c>
      <c r="C292" s="64" t="s">
        <v>466</v>
      </c>
      <c r="D292" s="65" t="s">
        <v>169</v>
      </c>
      <c r="E292" s="64" t="s">
        <v>170</v>
      </c>
      <c r="F292" s="64" t="s">
        <v>170</v>
      </c>
      <c r="G292" s="66" t="n">
        <f aca="false">IF(ISNA(VLOOKUP(C292,FS_SIZE!$B$1:$C$551,2,0)),"",VLOOKUP(C292,FS_SIZE!$B$1:$C$551,2,0))</f>
        <v>14000000</v>
      </c>
      <c r="H2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68" t="str">
        <v/>
      </c>
      <c r="J292" s="69" t="str">
        <f aca="true">IF(IFERROR(I292,"")="","",INDIRECT(I292))</f>
        <v/>
      </c>
      <c r="BL292" s="56"/>
    </row>
    <row r="293" customFormat="false" ht="12.8" hidden="false" customHeight="false" outlineLevel="0" collapsed="false">
      <c r="A293" s="62" t="n">
        <f aca="false">IF(ISBLANK($B293),"",ROW()-2)</f>
        <v>291</v>
      </c>
      <c r="B293" s="63" t="s">
        <v>113</v>
      </c>
      <c r="C293" s="64" t="s">
        <v>467</v>
      </c>
      <c r="D293" s="65" t="s">
        <v>169</v>
      </c>
      <c r="E293" s="64" t="s">
        <v>170</v>
      </c>
      <c r="F293" s="64" t="s">
        <v>170</v>
      </c>
      <c r="G293" s="66" t="n">
        <f aca="false">IF(ISNA(VLOOKUP(C293,FS_SIZE!$B$1:$C$551,2,0)),"",VLOOKUP(C293,FS_SIZE!$B$1:$C$551,2,0))</f>
        <v>1300000000</v>
      </c>
      <c r="H2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68" t="str">
        <v/>
      </c>
      <c r="J293" s="69" t="str">
        <f aca="true">IF(IFERROR(I293,"")="","",INDIRECT(I293))</f>
        <v/>
      </c>
      <c r="BL293" s="56"/>
    </row>
    <row r="294" customFormat="false" ht="12.8" hidden="false" customHeight="false" outlineLevel="0" collapsed="false">
      <c r="A294" s="62" t="n">
        <f aca="false">IF(ISBLANK($B294),"",ROW()-2)</f>
        <v>292</v>
      </c>
      <c r="B294" s="63" t="s">
        <v>113</v>
      </c>
      <c r="C294" s="64" t="s">
        <v>468</v>
      </c>
      <c r="D294" s="65" t="s">
        <v>169</v>
      </c>
      <c r="E294" s="64" t="s">
        <v>170</v>
      </c>
      <c r="F294" s="64" t="s">
        <v>170</v>
      </c>
      <c r="G294" s="66" t="n">
        <f aca="false">IF(ISNA(VLOOKUP(C294,FS_SIZE!$B$1:$C$551,2,0)),"",VLOOKUP(C294,FS_SIZE!$B$1:$C$551,2,0))</f>
        <v>4000</v>
      </c>
      <c r="H2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68" t="str">
        <v/>
      </c>
      <c r="J294" s="69" t="str">
        <f aca="true">IF(IFERROR(I294,"")="","",INDIRECT(I294))</f>
        <v/>
      </c>
      <c r="BL294" s="56"/>
    </row>
    <row r="295" customFormat="false" ht="12.8" hidden="false" customHeight="false" outlineLevel="0" collapsed="false">
      <c r="A295" s="62" t="n">
        <f aca="false">IF(ISBLANK($B295),"",ROW()-2)</f>
        <v>293</v>
      </c>
      <c r="B295" s="63" t="s">
        <v>114</v>
      </c>
      <c r="C295" s="64" t="s">
        <v>469</v>
      </c>
      <c r="D295" s="65" t="s">
        <v>169</v>
      </c>
      <c r="E295" s="64" t="s">
        <v>170</v>
      </c>
      <c r="F295" s="64" t="s">
        <v>170</v>
      </c>
      <c r="G295" s="66" t="n">
        <f aca="false">IF(ISNA(VLOOKUP(C295,FS_SIZE!$B$1:$C$551,2,0)),"",VLOOKUP(C295,FS_SIZE!$B$1:$C$551,2,0))</f>
        <v>4000</v>
      </c>
      <c r="H2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68" t="str">
        <v/>
      </c>
      <c r="J295" s="69" t="str">
        <f aca="true">IF(IFERROR(I295,"")="","",INDIRECT(I295))</f>
        <v/>
      </c>
      <c r="BL295" s="56"/>
    </row>
    <row r="296" customFormat="false" ht="12.8" hidden="false" customHeight="false" outlineLevel="0" collapsed="false">
      <c r="A296" s="62" t="n">
        <f aca="false">IF(ISBLANK($B296),"",ROW()-2)</f>
        <v>294</v>
      </c>
      <c r="B296" s="63" t="s">
        <v>114</v>
      </c>
      <c r="C296" s="64" t="s">
        <v>470</v>
      </c>
      <c r="D296" s="65" t="s">
        <v>169</v>
      </c>
      <c r="E296" s="64" t="s">
        <v>170</v>
      </c>
      <c r="F296" s="64" t="s">
        <v>170</v>
      </c>
      <c r="G296" s="66" t="n">
        <f aca="false">IF(ISNA(VLOOKUP(C296,FS_SIZE!$B$1:$C$551,2,0)),"",VLOOKUP(C296,FS_SIZE!$B$1:$C$551,2,0))</f>
        <v>1500000</v>
      </c>
      <c r="H2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68" t="str">
        <v/>
      </c>
      <c r="J296" s="69" t="str">
        <f aca="true">IF(IFERROR(I296,"")="","",INDIRECT(I296))</f>
        <v/>
      </c>
      <c r="BL296" s="56"/>
    </row>
    <row r="297" customFormat="false" ht="12.8" hidden="false" customHeight="false" outlineLevel="0" collapsed="false">
      <c r="A297" s="62" t="n">
        <f aca="false">IF(ISBLANK($B297),"",ROW()-2)</f>
        <v>295</v>
      </c>
      <c r="B297" s="63" t="s">
        <v>114</v>
      </c>
      <c r="C297" s="64" t="s">
        <v>471</v>
      </c>
      <c r="D297" s="65" t="s">
        <v>169</v>
      </c>
      <c r="E297" s="64" t="s">
        <v>170</v>
      </c>
      <c r="F297" s="64" t="s">
        <v>170</v>
      </c>
      <c r="G297" s="66" t="n">
        <f aca="false">IF(ISNA(VLOOKUP(C297,FS_SIZE!$B$1:$C$551,2,0)),"",VLOOKUP(C297,FS_SIZE!$B$1:$C$551,2,0))</f>
        <v>103000000000</v>
      </c>
      <c r="H2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68" t="str">
        <v/>
      </c>
      <c r="J297" s="69" t="str">
        <f aca="true">IF(IFERROR(I297,"")="","",INDIRECT(I297))</f>
        <v/>
      </c>
      <c r="BL297" s="56"/>
    </row>
    <row r="298" customFormat="false" ht="12.8" hidden="false" customHeight="false" outlineLevel="0" collapsed="false">
      <c r="A298" s="62" t="n">
        <f aca="false">IF(ISBLANK($B298),"",ROW()-2)</f>
        <v>296</v>
      </c>
      <c r="B298" s="63" t="s">
        <v>114</v>
      </c>
      <c r="C298" s="64" t="s">
        <v>472</v>
      </c>
      <c r="D298" s="65" t="s">
        <v>169</v>
      </c>
      <c r="E298" s="64" t="s">
        <v>170</v>
      </c>
      <c r="F298" s="64" t="s">
        <v>170</v>
      </c>
      <c r="G298" s="66" t="n">
        <f aca="false">IF(ISNA(VLOOKUP(C298,FS_SIZE!$B$1:$C$551,2,0)),"",VLOOKUP(C298,FS_SIZE!$B$1:$C$551,2,0))</f>
        <v>100000000000</v>
      </c>
      <c r="H2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68" t="str">
        <v/>
      </c>
      <c r="J298" s="69" t="str">
        <f aca="true">IF(IFERROR(I298,"")="","",INDIRECT(I298))</f>
        <v/>
      </c>
      <c r="BL298" s="56"/>
    </row>
    <row r="299" customFormat="false" ht="12.8" hidden="false" customHeight="false" outlineLevel="0" collapsed="false">
      <c r="A299" s="62" t="n">
        <f aca="false">IF(ISBLANK($B299),"",ROW()-2)</f>
        <v>297</v>
      </c>
      <c r="B299" s="63" t="s">
        <v>114</v>
      </c>
      <c r="C299" s="64" t="s">
        <v>473</v>
      </c>
      <c r="D299" s="65" t="s">
        <v>169</v>
      </c>
      <c r="E299" s="64" t="s">
        <v>170</v>
      </c>
      <c r="F299" s="64" t="s">
        <v>170</v>
      </c>
      <c r="G299" s="66" t="n">
        <f aca="false">IF(ISNA(VLOOKUP(C299,FS_SIZE!$B$1:$C$551,2,0)),"",VLOOKUP(C299,FS_SIZE!$B$1:$C$551,2,0))</f>
        <v>4000</v>
      </c>
      <c r="H2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68" t="str">
        <v/>
      </c>
      <c r="J299" s="69" t="str">
        <f aca="true">IF(IFERROR(I299,"")="","",INDIRECT(I299))</f>
        <v/>
      </c>
      <c r="BL299" s="56"/>
    </row>
    <row r="300" customFormat="false" ht="12.8" hidden="false" customHeight="false" outlineLevel="0" collapsed="false">
      <c r="A300" s="62" t="n">
        <f aca="false">IF(ISBLANK($B300),"",ROW()-2)</f>
        <v>298</v>
      </c>
      <c r="B300" s="63" t="s">
        <v>114</v>
      </c>
      <c r="C300" s="64" t="s">
        <v>474</v>
      </c>
      <c r="D300" s="65" t="s">
        <v>169</v>
      </c>
      <c r="E300" s="64" t="s">
        <v>170</v>
      </c>
      <c r="F300" s="64" t="s">
        <v>170</v>
      </c>
      <c r="G300" s="66" t="n">
        <f aca="false">IF(ISNA(VLOOKUP(C300,FS_SIZE!$B$1:$C$551,2,0)),"",VLOOKUP(C300,FS_SIZE!$B$1:$C$551,2,0))</f>
        <v>693000000000</v>
      </c>
      <c r="H3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68" t="str">
        <v/>
      </c>
      <c r="J300" s="69" t="str">
        <f aca="true">IF(IFERROR(I300,"")="","",INDIRECT(I300))</f>
        <v/>
      </c>
      <c r="BL300" s="56"/>
    </row>
    <row r="301" customFormat="false" ht="12.8" hidden="false" customHeight="false" outlineLevel="0" collapsed="false">
      <c r="A301" s="62" t="n">
        <f aca="false">IF(ISBLANK($B301),"",ROW()-2)</f>
        <v>299</v>
      </c>
      <c r="B301" s="63" t="s">
        <v>114</v>
      </c>
      <c r="C301" s="64" t="s">
        <v>475</v>
      </c>
      <c r="D301" s="65" t="s">
        <v>169</v>
      </c>
      <c r="E301" s="64" t="s">
        <v>170</v>
      </c>
      <c r="F301" s="64" t="s">
        <v>170</v>
      </c>
      <c r="G301" s="66" t="n">
        <f aca="false">IF(ISNA(VLOOKUP(C301,FS_SIZE!$B$1:$C$551,2,0)),"",VLOOKUP(C301,FS_SIZE!$B$1:$C$551,2,0))</f>
        <v>65000000000</v>
      </c>
      <c r="H3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68" t="str">
        <v/>
      </c>
      <c r="J301" s="69" t="str">
        <f aca="true">IF(IFERROR(I301,"")="","",INDIRECT(I301))</f>
        <v/>
      </c>
      <c r="BL301" s="56"/>
    </row>
    <row r="302" customFormat="false" ht="12.8" hidden="false" customHeight="false" outlineLevel="0" collapsed="false">
      <c r="A302" s="62" t="n">
        <f aca="false">IF(ISBLANK($B302),"",ROW()-2)</f>
        <v>300</v>
      </c>
      <c r="B302" s="63" t="s">
        <v>117</v>
      </c>
      <c r="C302" s="64" t="s">
        <v>476</v>
      </c>
      <c r="D302" s="65" t="s">
        <v>169</v>
      </c>
      <c r="E302" s="64" t="s">
        <v>170</v>
      </c>
      <c r="F302" s="64" t="s">
        <v>170</v>
      </c>
      <c r="G302" s="66" t="n">
        <f aca="false">IF(ISNA(VLOOKUP(C302,FS_SIZE!$B$1:$C$551,2,0)),"",VLOOKUP(C302,FS_SIZE!$B$1:$C$551,2,0))</f>
        <v>328000</v>
      </c>
      <c r="H3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68" t="str">
        <v/>
      </c>
      <c r="J302" s="69" t="str">
        <f aca="true">IF(IFERROR(I302,"")="","",INDIRECT(I302))</f>
        <v/>
      </c>
      <c r="BL302" s="56"/>
    </row>
    <row r="303" customFormat="false" ht="12.8" hidden="false" customHeight="false" outlineLevel="0" collapsed="false">
      <c r="A303" s="62" t="n">
        <f aca="false">IF(ISBLANK($B303),"",ROW()-2)</f>
        <v>301</v>
      </c>
      <c r="B303" s="63" t="s">
        <v>117</v>
      </c>
      <c r="C303" s="64" t="s">
        <v>477</v>
      </c>
      <c r="D303" s="65" t="s">
        <v>169</v>
      </c>
      <c r="E303" s="64" t="s">
        <v>170</v>
      </c>
      <c r="F303" s="64" t="s">
        <v>170</v>
      </c>
      <c r="G303" s="66" t="n">
        <f aca="false">IF(ISNA(VLOOKUP(C303,FS_SIZE!$B$1:$C$551,2,0)),"",VLOOKUP(C303,FS_SIZE!$B$1:$C$551,2,0))</f>
        <v>2000000000</v>
      </c>
      <c r="H3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68" t="str">
        <v/>
      </c>
      <c r="J303" s="69" t="str">
        <f aca="true">IF(IFERROR(I303,"")="","",INDIRECT(I303))</f>
        <v/>
      </c>
      <c r="BL303" s="56"/>
    </row>
    <row r="304" customFormat="false" ht="12.8" hidden="false" customHeight="false" outlineLevel="0" collapsed="false">
      <c r="A304" s="62" t="n">
        <f aca="false">IF(ISBLANK($B304),"",ROW()-2)</f>
        <v>302</v>
      </c>
      <c r="B304" s="63" t="s">
        <v>117</v>
      </c>
      <c r="C304" s="64" t="s">
        <v>478</v>
      </c>
      <c r="D304" s="65" t="s">
        <v>169</v>
      </c>
      <c r="E304" s="64" t="s">
        <v>170</v>
      </c>
      <c r="F304" s="64" t="s">
        <v>170</v>
      </c>
      <c r="G304" s="66" t="n">
        <f aca="false">IF(ISNA(VLOOKUP(C304,FS_SIZE!$B$1:$C$551,2,0)),"",VLOOKUP(C304,FS_SIZE!$B$1:$C$551,2,0))</f>
        <v>141000000000</v>
      </c>
      <c r="H3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68" t="str">
        <v/>
      </c>
      <c r="J304" s="69" t="str">
        <f aca="true">IF(IFERROR(I304,"")="","",INDIRECT(I304))</f>
        <v/>
      </c>
      <c r="BL304" s="56"/>
    </row>
    <row r="305" customFormat="false" ht="12.8" hidden="false" customHeight="false" outlineLevel="0" collapsed="false">
      <c r="A305" s="62" t="n">
        <f aca="false">IF(ISBLANK($B305),"",ROW()-2)</f>
        <v>303</v>
      </c>
      <c r="B305" s="63" t="s">
        <v>117</v>
      </c>
      <c r="C305" s="64" t="s">
        <v>479</v>
      </c>
      <c r="D305" s="65" t="s">
        <v>169</v>
      </c>
      <c r="E305" s="64" t="s">
        <v>170</v>
      </c>
      <c r="F305" s="64" t="s">
        <v>170</v>
      </c>
      <c r="G305" s="66" t="n">
        <f aca="false">IF(ISNA(VLOOKUP(C305,FS_SIZE!$B$1:$C$551,2,0)),"",VLOOKUP(C305,FS_SIZE!$B$1:$C$551,2,0))</f>
        <v>65000000000</v>
      </c>
      <c r="H3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68" t="str">
        <v/>
      </c>
      <c r="J305" s="69" t="str">
        <f aca="true">IF(IFERROR(I305,"")="","",INDIRECT(I305))</f>
        <v/>
      </c>
      <c r="BL305" s="56"/>
    </row>
    <row r="306" customFormat="false" ht="12.8" hidden="false" customHeight="false" outlineLevel="0" collapsed="false">
      <c r="A306" s="62" t="n">
        <f aca="false">IF(ISBLANK($B306),"",ROW()-2)</f>
        <v>304</v>
      </c>
      <c r="B306" s="63" t="s">
        <v>81</v>
      </c>
      <c r="C306" s="64" t="s">
        <v>480</v>
      </c>
      <c r="D306" s="65" t="s">
        <v>169</v>
      </c>
      <c r="E306" s="64" t="s">
        <v>170</v>
      </c>
      <c r="F306" s="64" t="s">
        <v>170</v>
      </c>
      <c r="G306" s="66" t="n">
        <f aca="false">IF(ISNA(VLOOKUP(C306,FS_SIZE!$B$1:$C$551,2,0)),"",VLOOKUP(C306,FS_SIZE!$B$1:$C$551,2,0))</f>
        <v>18000000</v>
      </c>
      <c r="H3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68" t="str">
        <v/>
      </c>
      <c r="J306" s="69" t="str">
        <f aca="true">IF(IFERROR(I306,"")="","",INDIRECT(I306))</f>
        <v/>
      </c>
      <c r="BL306" s="56"/>
    </row>
    <row r="307" customFormat="false" ht="12.8" hidden="false" customHeight="false" outlineLevel="0" collapsed="false">
      <c r="A307" s="62" t="n">
        <f aca="false">IF(ISBLANK($B307),"",ROW()-2)</f>
        <v>305</v>
      </c>
      <c r="B307" s="63" t="s">
        <v>113</v>
      </c>
      <c r="C307" s="64" t="s">
        <v>481</v>
      </c>
      <c r="D307" s="65" t="s">
        <v>169</v>
      </c>
      <c r="E307" s="64" t="s">
        <v>170</v>
      </c>
      <c r="F307" s="64" t="s">
        <v>170</v>
      </c>
      <c r="G307" s="66" t="n">
        <f aca="false">IF(ISNA(VLOOKUP(C307,FS_SIZE!$B$1:$C$551,2,0)),"",VLOOKUP(C307,FS_SIZE!$B$1:$C$551,2,0))</f>
        <v>4000</v>
      </c>
      <c r="H3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68" t="str">
        <v/>
      </c>
      <c r="J307" s="69" t="str">
        <f aca="true">IF(IFERROR(I307,"")="","",INDIRECT(I307))</f>
        <v/>
      </c>
      <c r="BL307" s="56"/>
    </row>
    <row r="308" customFormat="false" ht="12.8" hidden="false" customHeight="false" outlineLevel="0" collapsed="false">
      <c r="A308" s="62" t="n">
        <f aca="false">IF(ISBLANK($B308),"",ROW()-2)</f>
        <v>306</v>
      </c>
      <c r="B308" s="63" t="s">
        <v>113</v>
      </c>
      <c r="C308" s="64" t="s">
        <v>482</v>
      </c>
      <c r="D308" s="65" t="s">
        <v>169</v>
      </c>
      <c r="E308" s="64" t="s">
        <v>170</v>
      </c>
      <c r="F308" s="64" t="s">
        <v>170</v>
      </c>
      <c r="G308" s="66" t="n">
        <f aca="false">IF(ISNA(VLOOKUP(C308,FS_SIZE!$B$1:$C$551,2,0)),"",VLOOKUP(C308,FS_SIZE!$B$1:$C$551,2,0))</f>
        <v>7400000000</v>
      </c>
      <c r="H3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68" t="str">
        <v/>
      </c>
      <c r="J308" s="69" t="str">
        <f aca="true">IF(IFERROR(I308,"")="","",INDIRECT(I308))</f>
        <v/>
      </c>
      <c r="BL308" s="56"/>
    </row>
    <row r="309" customFormat="false" ht="12.8" hidden="false" customHeight="false" outlineLevel="0" collapsed="false">
      <c r="A309" s="62" t="n">
        <f aca="false">IF(ISBLANK($B309),"",ROW()-2)</f>
        <v>307</v>
      </c>
      <c r="B309" s="63" t="s">
        <v>115</v>
      </c>
      <c r="C309" s="64" t="s">
        <v>483</v>
      </c>
      <c r="D309" s="65" t="s">
        <v>169</v>
      </c>
      <c r="E309" s="64" t="s">
        <v>170</v>
      </c>
      <c r="F309" s="64" t="s">
        <v>170</v>
      </c>
      <c r="G309" s="66" t="n">
        <f aca="false">IF(ISNA(VLOOKUP(C309,FS_SIZE!$B$1:$C$551,2,0)),"",VLOOKUP(C309,FS_SIZE!$B$1:$C$551,2,0))</f>
        <v>3400000000</v>
      </c>
      <c r="H3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PythonWork</v>
      </c>
      <c r="I309" s="68" t="str">
        <v/>
      </c>
      <c r="J309" s="69" t="str">
        <f aca="true">IF(IFERROR(I309,"")="","",INDIRECT(I309))</f>
        <v/>
      </c>
      <c r="BL309" s="56"/>
    </row>
    <row r="310" customFormat="false" ht="12.8" hidden="false" customHeight="false" outlineLevel="0" collapsed="false">
      <c r="A310" s="62" t="n">
        <f aca="false">IF(ISBLANK($B310),"",ROW()-2)</f>
        <v>308</v>
      </c>
      <c r="B310" s="63" t="s">
        <v>66</v>
      </c>
      <c r="C310" s="64" t="s">
        <v>484</v>
      </c>
      <c r="D310" s="65" t="s">
        <v>169</v>
      </c>
      <c r="E310" s="64" t="s">
        <v>170</v>
      </c>
      <c r="F310" s="64" t="s">
        <v>170</v>
      </c>
      <c r="G310" s="66" t="n">
        <f aca="false">IF(ISNA(VLOOKUP(C310,FS_SIZE!$B$1:$C$551,2,0)),"",VLOOKUP(C310,FS_SIZE!$B$1:$C$551,2,0))</f>
        <v>108000000</v>
      </c>
      <c r="H3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AndroidSpace</v>
      </c>
      <c r="I310" s="68" t="str">
        <v/>
      </c>
      <c r="J310" s="69" t="str">
        <f aca="true">IF(IFERROR(I310,"")="","",INDIRECT(I310))</f>
        <v/>
      </c>
      <c r="BL310" s="56"/>
    </row>
    <row r="311" customFormat="false" ht="12.8" hidden="false" customHeight="false" outlineLevel="0" collapsed="false">
      <c r="A311" s="62" t="n">
        <f aca="false">IF(ISBLANK($B311),"",ROW()-2)</f>
        <v>309</v>
      </c>
      <c r="B311" s="63" t="s">
        <v>66</v>
      </c>
      <c r="C311" s="64" t="s">
        <v>485</v>
      </c>
      <c r="D311" s="65" t="s">
        <v>169</v>
      </c>
      <c r="E311" s="64" t="s">
        <v>170</v>
      </c>
      <c r="F311" s="64" t="s">
        <v>170</v>
      </c>
      <c r="G311" s="66" t="n">
        <f aca="false">IF(ISNA(VLOOKUP(C311,FS_SIZE!$B$1:$C$551,2,0)),"",VLOOKUP(C311,FS_SIZE!$B$1:$C$551,2,0))</f>
        <v>371000000</v>
      </c>
      <c r="H3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68" t="str">
        <v/>
      </c>
      <c r="J311" s="69" t="str">
        <f aca="true">IF(IFERROR(I311,"")="","",INDIRECT(I311))</f>
        <v/>
      </c>
      <c r="BL311" s="56"/>
    </row>
    <row r="312" customFormat="false" ht="12.8" hidden="false" customHeight="false" outlineLevel="0" collapsed="false">
      <c r="A312" s="62" t="n">
        <f aca="false">IF(ISBLANK($B312),"",ROW()-2)</f>
        <v>310</v>
      </c>
      <c r="B312" s="63" t="s">
        <v>81</v>
      </c>
      <c r="C312" s="64" t="s">
        <v>486</v>
      </c>
      <c r="D312" s="65" t="s">
        <v>169</v>
      </c>
      <c r="E312" s="64" t="s">
        <v>170</v>
      </c>
      <c r="F312" s="64" t="s">
        <v>170</v>
      </c>
      <c r="G312" s="66" t="n">
        <f aca="false">IF(ISNA(VLOOKUP(C312,FS_SIZE!$B$1:$C$551,2,0)),"",VLOOKUP(C312,FS_SIZE!$B$1:$C$551,2,0))</f>
        <v>26000000</v>
      </c>
      <c r="H3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68" t="str">
        <v/>
      </c>
      <c r="J312" s="69" t="str">
        <f aca="true">IF(IFERROR(I312,"")="","",INDIRECT(I312))</f>
        <v/>
      </c>
      <c r="BL312" s="56"/>
    </row>
    <row r="313" customFormat="false" ht="12.8" hidden="false" customHeight="false" outlineLevel="0" collapsed="false">
      <c r="A313" s="62" t="n">
        <f aca="false">IF(ISBLANK($B313),"",ROW()-2)</f>
        <v>311</v>
      </c>
      <c r="B313" s="63" t="s">
        <v>81</v>
      </c>
      <c r="C313" s="64" t="s">
        <v>487</v>
      </c>
      <c r="D313" s="65" t="s">
        <v>169</v>
      </c>
      <c r="E313" s="64" t="s">
        <v>170</v>
      </c>
      <c r="F313" s="64" t="s">
        <v>170</v>
      </c>
      <c r="G313" s="66" t="n">
        <f aca="false">IF(ISNA(VLOOKUP(C313,FS_SIZE!$B$1:$C$551,2,0)),"",VLOOKUP(C313,FS_SIZE!$B$1:$C$551,2,0))</f>
        <v>525000000</v>
      </c>
      <c r="H3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68" t="str">
        <v/>
      </c>
      <c r="J313" s="69" t="str">
        <f aca="true">IF(IFERROR(I313,"")="","",INDIRECT(I313))</f>
        <v/>
      </c>
      <c r="BL313" s="56"/>
    </row>
    <row r="314" customFormat="false" ht="12.8" hidden="false" customHeight="false" outlineLevel="0" collapsed="false">
      <c r="A314" s="62" t="n">
        <f aca="false">IF(ISBLANK($B314),"",ROW()-2)</f>
        <v>312</v>
      </c>
      <c r="B314" s="63" t="s">
        <v>81</v>
      </c>
      <c r="C314" s="64" t="s">
        <v>488</v>
      </c>
      <c r="D314" s="65" t="s">
        <v>169</v>
      </c>
      <c r="E314" s="64" t="s">
        <v>170</v>
      </c>
      <c r="F314" s="64" t="s">
        <v>170</v>
      </c>
      <c r="G314" s="66" t="n">
        <f aca="false">IF(ISNA(VLOOKUP(C314,FS_SIZE!$B$1:$C$551,2,0)),"",VLOOKUP(C314,FS_SIZE!$B$1:$C$551,2,0))</f>
        <v>270000000</v>
      </c>
      <c r="H3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68" t="str">
        <v/>
      </c>
      <c r="J314" s="69" t="str">
        <f aca="true">IF(IFERROR(I314,"")="","",INDIRECT(I314))</f>
        <v/>
      </c>
      <c r="BL314" s="56"/>
    </row>
    <row r="315" customFormat="false" ht="12.8" hidden="false" customHeight="false" outlineLevel="0" collapsed="false">
      <c r="A315" s="62" t="n">
        <f aca="false">IF(ISBLANK($B315),"",ROW()-2)</f>
        <v>313</v>
      </c>
      <c r="B315" s="63" t="s">
        <v>81</v>
      </c>
      <c r="C315" s="64" t="s">
        <v>489</v>
      </c>
      <c r="D315" s="65" t="s">
        <v>169</v>
      </c>
      <c r="E315" s="64" t="s">
        <v>170</v>
      </c>
      <c r="F315" s="64" t="s">
        <v>170</v>
      </c>
      <c r="G315" s="66" t="n">
        <f aca="false">IF(ISNA(VLOOKUP(C315,FS_SIZE!$B$1:$C$551,2,0)),"",VLOOKUP(C315,FS_SIZE!$B$1:$C$551,2,0))</f>
        <v>274000000</v>
      </c>
      <c r="H3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68" t="str">
        <v/>
      </c>
      <c r="J315" s="69" t="str">
        <f aca="true">IF(IFERROR(I315,"")="","",INDIRECT(I315))</f>
        <v/>
      </c>
      <c r="BL315" s="56"/>
    </row>
    <row r="316" customFormat="false" ht="12.8" hidden="false" customHeight="false" outlineLevel="0" collapsed="false">
      <c r="A316" s="62" t="n">
        <f aca="false">IF(ISBLANK($B316),"",ROW()-2)</f>
        <v>314</v>
      </c>
      <c r="B316" s="63" t="s">
        <v>81</v>
      </c>
      <c r="C316" s="64" t="s">
        <v>490</v>
      </c>
      <c r="D316" s="65" t="s">
        <v>169</v>
      </c>
      <c r="E316" s="64" t="s">
        <v>170</v>
      </c>
      <c r="F316" s="64" t="s">
        <v>170</v>
      </c>
      <c r="G316" s="66" t="n">
        <f aca="false">IF(ISNA(VLOOKUP(C316,FS_SIZE!$B$1:$C$551,2,0)),"",VLOOKUP(C316,FS_SIZE!$B$1:$C$551,2,0))</f>
        <v>84000000</v>
      </c>
      <c r="H3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68" t="str">
        <v/>
      </c>
      <c r="J316" s="69" t="str">
        <f aca="true">IF(IFERROR(I316,"")="","",INDIRECT(I316))</f>
        <v/>
      </c>
      <c r="BL316" s="56"/>
    </row>
    <row r="317" customFormat="false" ht="12.8" hidden="false" customHeight="false" outlineLevel="0" collapsed="false">
      <c r="A317" s="62" t="n">
        <f aca="false">IF(ISBLANK($B317),"",ROW()-2)</f>
        <v>315</v>
      </c>
      <c r="B317" s="63" t="s">
        <v>89</v>
      </c>
      <c r="C317" s="64" t="s">
        <v>491</v>
      </c>
      <c r="D317" s="65" t="s">
        <v>169</v>
      </c>
      <c r="E317" s="64" t="s">
        <v>170</v>
      </c>
      <c r="F317" s="64" t="s">
        <v>170</v>
      </c>
      <c r="G317" s="66" t="n">
        <f aca="false">IF(ISNA(VLOOKUP(C317,FS_SIZE!$B$1:$C$551,2,0)),"",VLOOKUP(C317,FS_SIZE!$B$1:$C$551,2,0))</f>
        <v>172000</v>
      </c>
      <c r="H3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CodeSamples</v>
      </c>
      <c r="I317" s="68" t="str">
        <v/>
      </c>
      <c r="J317" s="69" t="str">
        <f aca="true">IF(IFERROR(I317,"")="","",INDIRECT(I317))</f>
        <v/>
      </c>
      <c r="BL317" s="56"/>
    </row>
    <row r="318" customFormat="false" ht="12.8" hidden="false" customHeight="false" outlineLevel="0" collapsed="false">
      <c r="A318" s="62" t="n">
        <f aca="false">IF(ISBLANK($B318),"",ROW()-2)</f>
        <v>316</v>
      </c>
      <c r="B318" s="63" t="s">
        <v>89</v>
      </c>
      <c r="C318" s="64" t="s">
        <v>492</v>
      </c>
      <c r="D318" s="65" t="s">
        <v>169</v>
      </c>
      <c r="E318" s="64" t="s">
        <v>170</v>
      </c>
      <c r="F318" s="64" t="s">
        <v>170</v>
      </c>
      <c r="G318" s="66" t="n">
        <f aca="false">IF(ISNA(VLOOKUP(C318,FS_SIZE!$B$1:$C$551,2,0)),"",VLOOKUP(C318,FS_SIZE!$B$1:$C$551,2,0))</f>
        <v>2000000</v>
      </c>
      <c r="H3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68" t="str">
        <v/>
      </c>
      <c r="J318" s="69" t="str">
        <f aca="true">IF(IFERROR(I318,"")="","",INDIRECT(I318))</f>
        <v/>
      </c>
      <c r="BL318" s="56"/>
    </row>
    <row r="319" customFormat="false" ht="12.8" hidden="false" customHeight="false" outlineLevel="0" collapsed="false">
      <c r="A319" s="62" t="n">
        <f aca="false">IF(ISBLANK($B319),"",ROW()-2)</f>
        <v>317</v>
      </c>
      <c r="B319" s="63" t="s">
        <v>89</v>
      </c>
      <c r="C319" s="64" t="s">
        <v>493</v>
      </c>
      <c r="D319" s="65" t="s">
        <v>169</v>
      </c>
      <c r="E319" s="64" t="s">
        <v>170</v>
      </c>
      <c r="F319" s="64" t="s">
        <v>170</v>
      </c>
      <c r="G319" s="66" t="n">
        <f aca="false">IF(ISNA(VLOOKUP(C319,FS_SIZE!$B$1:$C$551,2,0)),"",VLOOKUP(C319,FS_SIZE!$B$1:$C$551,2,0))</f>
        <v>17000000</v>
      </c>
      <c r="H3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68" t="str">
        <v/>
      </c>
      <c r="J319" s="69" t="str">
        <f aca="true">IF(IFERROR(I319,"")="","",INDIRECT(I319))</f>
        <v/>
      </c>
      <c r="BL319" s="56"/>
    </row>
    <row r="320" customFormat="false" ht="12.8" hidden="false" customHeight="false" outlineLevel="0" collapsed="false">
      <c r="A320" s="62" t="n">
        <f aca="false">IF(ISBLANK($B320),"",ROW()-2)</f>
        <v>318</v>
      </c>
      <c r="B320" s="63" t="s">
        <v>89</v>
      </c>
      <c r="C320" s="64" t="s">
        <v>494</v>
      </c>
      <c r="D320" s="65" t="s">
        <v>169</v>
      </c>
      <c r="E320" s="64" t="s">
        <v>170</v>
      </c>
      <c r="F320" s="64" t="s">
        <v>170</v>
      </c>
      <c r="G320" s="66" t="n">
        <f aca="false">IF(ISNA(VLOOKUP(C320,FS_SIZE!$B$1:$C$551,2,0)),"",VLOOKUP(C320,FS_SIZE!$B$1:$C$551,2,0))</f>
        <v>448000</v>
      </c>
      <c r="H3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68" t="str">
        <v/>
      </c>
      <c r="J320" s="69" t="str">
        <f aca="true">IF(IFERROR(I320,"")="","",INDIRECT(I320))</f>
        <v/>
      </c>
      <c r="BL320" s="56"/>
    </row>
    <row r="321" customFormat="false" ht="12.8" hidden="false" customHeight="false" outlineLevel="0" collapsed="false">
      <c r="A321" s="62" t="n">
        <f aca="false">IF(ISBLANK($B321),"",ROW()-2)</f>
        <v>319</v>
      </c>
      <c r="B321" s="63" t="s">
        <v>89</v>
      </c>
      <c r="C321" s="64" t="s">
        <v>495</v>
      </c>
      <c r="D321" s="65" t="s">
        <v>169</v>
      </c>
      <c r="E321" s="64" t="s">
        <v>170</v>
      </c>
      <c r="F321" s="64" t="s">
        <v>170</v>
      </c>
      <c r="G321" s="66" t="n">
        <f aca="false">IF(ISNA(VLOOKUP(C321,FS_SIZE!$B$1:$C$551,2,0)),"",VLOOKUP(C321,FS_SIZE!$B$1:$C$551,2,0))</f>
        <v>528000</v>
      </c>
      <c r="H3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68" t="str">
        <v/>
      </c>
      <c r="J321" s="69" t="str">
        <f aca="true">IF(IFERROR(I321,"")="","",INDIRECT(I321))</f>
        <v/>
      </c>
      <c r="BL321" s="56"/>
    </row>
    <row r="322" customFormat="false" ht="12.8" hidden="false" customHeight="false" outlineLevel="0" collapsed="false">
      <c r="A322" s="62" t="n">
        <f aca="false">IF(ISBLANK($B322),"",ROW()-2)</f>
        <v>320</v>
      </c>
      <c r="B322" s="63" t="s">
        <v>89</v>
      </c>
      <c r="C322" s="64" t="s">
        <v>496</v>
      </c>
      <c r="D322" s="65" t="s">
        <v>169</v>
      </c>
      <c r="E322" s="64" t="s">
        <v>170</v>
      </c>
      <c r="F322" s="64" t="s">
        <v>170</v>
      </c>
      <c r="G322" s="66" t="n">
        <f aca="false">IF(ISNA(VLOOKUP(C322,FS_SIZE!$B$1:$C$551,2,0)),"",VLOOKUP(C322,FS_SIZE!$B$1:$C$551,2,0))</f>
        <v>12000</v>
      </c>
      <c r="H3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68" t="str">
        <v/>
      </c>
      <c r="J322" s="69" t="str">
        <f aca="true">IF(IFERROR(I322,"")="","",INDIRECT(I322))</f>
        <v/>
      </c>
      <c r="BL322" s="56"/>
    </row>
    <row r="323" customFormat="false" ht="12.8" hidden="false" customHeight="false" outlineLevel="0" collapsed="false">
      <c r="A323" s="62" t="n">
        <f aca="false">IF(ISBLANK($B323),"",ROW()-2)</f>
        <v>321</v>
      </c>
      <c r="B323" s="63" t="s">
        <v>89</v>
      </c>
      <c r="C323" s="64" t="s">
        <v>497</v>
      </c>
      <c r="D323" s="65" t="s">
        <v>169</v>
      </c>
      <c r="E323" s="64" t="s">
        <v>170</v>
      </c>
      <c r="F323" s="64" t="s">
        <v>170</v>
      </c>
      <c r="G323" s="66" t="n">
        <f aca="false">IF(ISNA(VLOOKUP(C323,FS_SIZE!$B$1:$C$551,2,0)),"",VLOOKUP(C323,FS_SIZE!$B$1:$C$551,2,0))</f>
        <v>5700000</v>
      </c>
      <c r="H3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68" t="str">
        <v/>
      </c>
      <c r="J323" s="69" t="str">
        <f aca="true">IF(IFERROR(I323,"")="","",INDIRECT(I323))</f>
        <v/>
      </c>
      <c r="BL323" s="56"/>
    </row>
    <row r="324" customFormat="false" ht="12.8" hidden="false" customHeight="false" outlineLevel="0" collapsed="false">
      <c r="A324" s="62" t="n">
        <f aca="false">IF(ISBLANK($B324),"",ROW()-2)</f>
        <v>322</v>
      </c>
      <c r="B324" s="63" t="s">
        <v>89</v>
      </c>
      <c r="C324" s="64" t="s">
        <v>498</v>
      </c>
      <c r="D324" s="65" t="s">
        <v>169</v>
      </c>
      <c r="E324" s="64" t="s">
        <v>170</v>
      </c>
      <c r="F324" s="64" t="s">
        <v>170</v>
      </c>
      <c r="G324" s="66" t="n">
        <f aca="false">IF(ISNA(VLOOKUP(C324,FS_SIZE!$B$1:$C$551,2,0)),"",VLOOKUP(C324,FS_SIZE!$B$1:$C$551,2,0))</f>
        <v>23000000</v>
      </c>
      <c r="H3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68" t="str">
        <v/>
      </c>
      <c r="J324" s="69" t="str">
        <f aca="true">IF(IFERROR(I324,"")="","",INDIRECT(I324))</f>
        <v/>
      </c>
      <c r="BL324" s="56"/>
    </row>
    <row r="325" customFormat="false" ht="12.8" hidden="false" customHeight="false" outlineLevel="0" collapsed="false">
      <c r="A325" s="62" t="n">
        <f aca="false">IF(ISBLANK($B325),"",ROW()-2)</f>
        <v>323</v>
      </c>
      <c r="B325" s="63" t="s">
        <v>89</v>
      </c>
      <c r="C325" s="64" t="s">
        <v>499</v>
      </c>
      <c r="D325" s="65" t="s">
        <v>169</v>
      </c>
      <c r="E325" s="64" t="s">
        <v>170</v>
      </c>
      <c r="F325" s="64" t="s">
        <v>170</v>
      </c>
      <c r="G325" s="66" t="n">
        <f aca="false">IF(ISNA(VLOOKUP(C325,FS_SIZE!$B$1:$C$551,2,0)),"",VLOOKUP(C325,FS_SIZE!$B$1:$C$551,2,0))</f>
        <v>24000</v>
      </c>
      <c r="H3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68" t="str">
        <v/>
      </c>
      <c r="J325" s="69" t="str">
        <f aca="true">IF(IFERROR(I325,"")="","",INDIRECT(I325))</f>
        <v/>
      </c>
      <c r="BL325" s="56"/>
    </row>
    <row r="326" customFormat="false" ht="12.8" hidden="false" customHeight="false" outlineLevel="0" collapsed="false">
      <c r="A326" s="62" t="n">
        <f aca="false">IF(ISBLANK($B326),"",ROW()-2)</f>
        <v>324</v>
      </c>
      <c r="B326" s="63" t="s">
        <v>89</v>
      </c>
      <c r="C326" s="64" t="s">
        <v>500</v>
      </c>
      <c r="D326" s="65" t="s">
        <v>169</v>
      </c>
      <c r="E326" s="64" t="s">
        <v>170</v>
      </c>
      <c r="F326" s="64" t="s">
        <v>170</v>
      </c>
      <c r="G326" s="66" t="n">
        <f aca="false">IF(ISNA(VLOOKUP(C326,FS_SIZE!$B$1:$C$551,2,0)),"",VLOOKUP(C326,FS_SIZE!$B$1:$C$551,2,0))</f>
        <v>2700000</v>
      </c>
      <c r="H3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68" t="str">
        <v/>
      </c>
      <c r="J326" s="69" t="str">
        <f aca="true">IF(IFERROR(I326,"")="","",INDIRECT(I326))</f>
        <v/>
      </c>
      <c r="BL326" s="56"/>
    </row>
    <row r="327" customFormat="false" ht="12.8" hidden="false" customHeight="false" outlineLevel="0" collapsed="false">
      <c r="A327" s="62" t="n">
        <f aca="false">IF(ISBLANK($B327),"",ROW()-2)</f>
        <v>325</v>
      </c>
      <c r="B327" s="63" t="s">
        <v>89</v>
      </c>
      <c r="C327" s="64" t="s">
        <v>501</v>
      </c>
      <c r="D327" s="65" t="s">
        <v>169</v>
      </c>
      <c r="E327" s="64" t="s">
        <v>170</v>
      </c>
      <c r="F327" s="64" t="s">
        <v>170</v>
      </c>
      <c r="G327" s="66" t="n">
        <f aca="false">IF(ISNA(VLOOKUP(C327,FS_SIZE!$B$1:$C$551,2,0)),"",VLOOKUP(C327,FS_SIZE!$B$1:$C$551,2,0))</f>
        <v>796000</v>
      </c>
      <c r="H3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68" t="str">
        <v/>
      </c>
      <c r="J327" s="69" t="str">
        <f aca="true">IF(IFERROR(I327,"")="","",INDIRECT(I327))</f>
        <v/>
      </c>
      <c r="BL327" s="56"/>
    </row>
    <row r="328" customFormat="false" ht="12.8" hidden="false" customHeight="false" outlineLevel="0" collapsed="false">
      <c r="A328" s="62" t="n">
        <f aca="false">IF(ISBLANK($B328),"",ROW()-2)</f>
        <v>326</v>
      </c>
      <c r="B328" s="63" t="s">
        <v>89</v>
      </c>
      <c r="C328" s="64" t="s">
        <v>502</v>
      </c>
      <c r="D328" s="65" t="s">
        <v>169</v>
      </c>
      <c r="E328" s="64" t="s">
        <v>170</v>
      </c>
      <c r="F328" s="64" t="s">
        <v>170</v>
      </c>
      <c r="G328" s="66" t="n">
        <f aca="false">IF(ISNA(VLOOKUP(C328,FS_SIZE!$B$1:$C$551,2,0)),"",VLOOKUP(C328,FS_SIZE!$B$1:$C$551,2,0))</f>
        <v>14000000</v>
      </c>
      <c r="H3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68" t="str">
        <v/>
      </c>
      <c r="J328" s="69" t="str">
        <f aca="true">IF(IFERROR(I328,"")="","",INDIRECT(I328))</f>
        <v/>
      </c>
      <c r="BL328" s="56"/>
    </row>
    <row r="329" customFormat="false" ht="12.8" hidden="false" customHeight="false" outlineLevel="0" collapsed="false">
      <c r="A329" s="62" t="n">
        <f aca="false">IF(ISBLANK($B329),"",ROW()-2)</f>
        <v>327</v>
      </c>
      <c r="B329" s="63" t="s">
        <v>89</v>
      </c>
      <c r="C329" s="64" t="s">
        <v>503</v>
      </c>
      <c r="D329" s="65" t="s">
        <v>169</v>
      </c>
      <c r="E329" s="64" t="s">
        <v>170</v>
      </c>
      <c r="F329" s="64" t="s">
        <v>170</v>
      </c>
      <c r="G329" s="66" t="n">
        <f aca="false">IF(ISNA(VLOOKUP(C329,FS_SIZE!$B$1:$C$551,2,0)),"",VLOOKUP(C329,FS_SIZE!$B$1:$C$551,2,0))</f>
        <v>872000</v>
      </c>
      <c r="H3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68" t="str">
        <v/>
      </c>
      <c r="J329" s="69" t="str">
        <f aca="true">IF(IFERROR(I329,"")="","",INDIRECT(I329))</f>
        <v/>
      </c>
      <c r="BL329" s="56"/>
    </row>
    <row r="330" customFormat="false" ht="12.8" hidden="false" customHeight="false" outlineLevel="0" collapsed="false">
      <c r="A330" s="62" t="n">
        <f aca="false">IF(ISBLANK($B330),"",ROW()-2)</f>
        <v>328</v>
      </c>
      <c r="B330" s="63" t="s">
        <v>89</v>
      </c>
      <c r="C330" s="64" t="s">
        <v>504</v>
      </c>
      <c r="D330" s="65" t="s">
        <v>169</v>
      </c>
      <c r="E330" s="64" t="s">
        <v>170</v>
      </c>
      <c r="F330" s="64" t="s">
        <v>170</v>
      </c>
      <c r="G330" s="66" t="n">
        <f aca="false">IF(ISNA(VLOOKUP(C330,FS_SIZE!$B$1:$C$551,2,0)),"",VLOOKUP(C330,FS_SIZE!$B$1:$C$551,2,0))</f>
        <v>2800000</v>
      </c>
      <c r="H3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68" t="str">
        <v/>
      </c>
      <c r="J330" s="69" t="str">
        <f aca="true">IF(IFERROR(I330,"")="","",INDIRECT(I330))</f>
        <v/>
      </c>
      <c r="BL330" s="56"/>
    </row>
    <row r="331" customFormat="false" ht="12.8" hidden="false" customHeight="false" outlineLevel="0" collapsed="false">
      <c r="A331" s="62" t="n">
        <f aca="false">IF(ISBLANK($B331),"",ROW()-2)</f>
        <v>329</v>
      </c>
      <c r="B331" s="63" t="s">
        <v>89</v>
      </c>
      <c r="C331" s="64" t="s">
        <v>505</v>
      </c>
      <c r="D331" s="65" t="s">
        <v>169</v>
      </c>
      <c r="E331" s="64" t="s">
        <v>170</v>
      </c>
      <c r="F331" s="64" t="s">
        <v>170</v>
      </c>
      <c r="G331" s="66" t="n">
        <f aca="false">IF(ISNA(VLOOKUP(C331,FS_SIZE!$B$1:$C$551,2,0)),"",VLOOKUP(C331,FS_SIZE!$B$1:$C$551,2,0))</f>
        <v>340000</v>
      </c>
      <c r="H3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68" t="str">
        <v/>
      </c>
      <c r="J331" s="69" t="str">
        <f aca="true">IF(IFERROR(I331,"")="","",INDIRECT(I331))</f>
        <v/>
      </c>
      <c r="BL331" s="56"/>
    </row>
    <row r="332" customFormat="false" ht="12.8" hidden="false" customHeight="false" outlineLevel="0" collapsed="false">
      <c r="A332" s="62" t="n">
        <f aca="false">IF(ISBLANK($B332),"",ROW()-2)</f>
        <v>330</v>
      </c>
      <c r="B332" s="63" t="s">
        <v>89</v>
      </c>
      <c r="C332" s="64" t="s">
        <v>506</v>
      </c>
      <c r="D332" s="65" t="s">
        <v>169</v>
      </c>
      <c r="E332" s="64" t="s">
        <v>170</v>
      </c>
      <c r="F332" s="64" t="s">
        <v>170</v>
      </c>
      <c r="G332" s="66" t="n">
        <f aca="false">IF(ISNA(VLOOKUP(C332,FS_SIZE!$B$1:$C$551,2,0)),"",VLOOKUP(C332,FS_SIZE!$B$1:$C$551,2,0))</f>
        <v>27000000</v>
      </c>
      <c r="H3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68" t="str">
        <v/>
      </c>
      <c r="J332" s="69" t="str">
        <f aca="true">IF(IFERROR(I332,"")="","",INDIRECT(I332))</f>
        <v/>
      </c>
      <c r="BL332" s="56"/>
    </row>
    <row r="333" customFormat="false" ht="12.8" hidden="false" customHeight="false" outlineLevel="0" collapsed="false">
      <c r="A333" s="62" t="n">
        <f aca="false">IF(ISBLANK($B333),"",ROW()-2)</f>
        <v>331</v>
      </c>
      <c r="B333" s="63" t="s">
        <v>89</v>
      </c>
      <c r="C333" s="64" t="s">
        <v>507</v>
      </c>
      <c r="D333" s="65" t="s">
        <v>169</v>
      </c>
      <c r="E333" s="64" t="s">
        <v>170</v>
      </c>
      <c r="F333" s="64" t="s">
        <v>170</v>
      </c>
      <c r="G333" s="66" t="n">
        <f aca="false">IF(ISNA(VLOOKUP(C333,FS_SIZE!$B$1:$C$551,2,0)),"",VLOOKUP(C333,FS_SIZE!$B$1:$C$551,2,0))</f>
        <v>24000000</v>
      </c>
      <c r="H3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68" t="str">
        <v/>
      </c>
      <c r="J333" s="69" t="str">
        <f aca="true">IF(IFERROR(I333,"")="","",INDIRECT(I333))</f>
        <v/>
      </c>
      <c r="BL333" s="56"/>
    </row>
    <row r="334" customFormat="false" ht="12.8" hidden="false" customHeight="false" outlineLevel="0" collapsed="false">
      <c r="A334" s="62" t="n">
        <f aca="false">IF(ISBLANK($B334),"",ROW()-2)</f>
        <v>332</v>
      </c>
      <c r="B334" s="63" t="s">
        <v>89</v>
      </c>
      <c r="C334" s="64" t="s">
        <v>508</v>
      </c>
      <c r="D334" s="65" t="s">
        <v>169</v>
      </c>
      <c r="E334" s="64" t="s">
        <v>170</v>
      </c>
      <c r="F334" s="64" t="s">
        <v>170</v>
      </c>
      <c r="G334" s="66" t="n">
        <f aca="false">IF(ISNA(VLOOKUP(C334,FS_SIZE!$B$1:$C$551,2,0)),"",VLOOKUP(C334,FS_SIZE!$B$1:$C$551,2,0))</f>
        <v>28000000</v>
      </c>
      <c r="H3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68" t="str">
        <v/>
      </c>
      <c r="J334" s="69" t="str">
        <f aca="true">IF(IFERROR(I334,"")="","",INDIRECT(I334))</f>
        <v/>
      </c>
      <c r="BL334" s="56"/>
    </row>
    <row r="335" customFormat="false" ht="12.8" hidden="false" customHeight="false" outlineLevel="0" collapsed="false">
      <c r="A335" s="62" t="n">
        <f aca="false">IF(ISBLANK($B335),"",ROW()-2)</f>
        <v>333</v>
      </c>
      <c r="B335" s="63" t="s">
        <v>89</v>
      </c>
      <c r="C335" s="64" t="s">
        <v>509</v>
      </c>
      <c r="D335" s="65" t="s">
        <v>169</v>
      </c>
      <c r="E335" s="64" t="s">
        <v>170</v>
      </c>
      <c r="F335" s="64" t="s">
        <v>170</v>
      </c>
      <c r="G335" s="66" t="n">
        <f aca="false">IF(ISNA(VLOOKUP(C335,FS_SIZE!$B$1:$C$551,2,0)),"",VLOOKUP(C335,FS_SIZE!$B$1:$C$551,2,0))</f>
        <v>2400000</v>
      </c>
      <c r="H3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68" t="str">
        <v/>
      </c>
      <c r="J335" s="69" t="str">
        <f aca="true">IF(IFERROR(I335,"")="","",INDIRECT(I335))</f>
        <v/>
      </c>
      <c r="BL335" s="56"/>
    </row>
    <row r="336" customFormat="false" ht="12.8" hidden="false" customHeight="false" outlineLevel="0" collapsed="false">
      <c r="A336" s="62" t="n">
        <f aca="false">IF(ISBLANK($B336),"",ROW()-2)</f>
        <v>334</v>
      </c>
      <c r="B336" s="63" t="s">
        <v>92</v>
      </c>
      <c r="C336" s="64" t="s">
        <v>510</v>
      </c>
      <c r="D336" s="65" t="s">
        <v>169</v>
      </c>
      <c r="E336" s="64" t="s">
        <v>170</v>
      </c>
      <c r="F336" s="64" t="s">
        <v>170</v>
      </c>
      <c r="G336" s="66" t="n">
        <f aca="false">IF(ISNA(VLOOKUP(C336,FS_SIZE!$B$1:$C$551,2,0)),"",VLOOKUP(C336,FS_SIZE!$B$1:$C$551,2,0))</f>
        <v>52000</v>
      </c>
      <c r="H3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DevEducation</v>
      </c>
      <c r="I336" s="68" t="str">
        <v/>
      </c>
      <c r="J336" s="69" t="str">
        <f aca="true">IF(IFERROR(I336,"")="","",INDIRECT(I336))</f>
        <v/>
      </c>
      <c r="BL336" s="56"/>
    </row>
    <row r="337" customFormat="false" ht="12.8" hidden="false" customHeight="false" outlineLevel="0" collapsed="false">
      <c r="A337" s="62" t="n">
        <f aca="false">IF(ISBLANK($B337),"",ROW()-2)</f>
        <v>335</v>
      </c>
      <c r="B337" s="63" t="s">
        <v>92</v>
      </c>
      <c r="C337" s="64" t="s">
        <v>511</v>
      </c>
      <c r="D337" s="65" t="s">
        <v>169</v>
      </c>
      <c r="E337" s="64" t="s">
        <v>170</v>
      </c>
      <c r="F337" s="64" t="s">
        <v>170</v>
      </c>
      <c r="G337" s="66" t="n">
        <f aca="false">IF(ISNA(VLOOKUP(C337,FS_SIZE!$B$1:$C$551,2,0)),"",VLOOKUP(C337,FS_SIZE!$B$1:$C$551,2,0))</f>
        <v>21000000</v>
      </c>
      <c r="H3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68" t="str">
        <v/>
      </c>
      <c r="J337" s="69" t="str">
        <f aca="true">IF(IFERROR(I337,"")="","",INDIRECT(I337))</f>
        <v/>
      </c>
      <c r="BL337" s="56"/>
    </row>
    <row r="338" customFormat="false" ht="12.8" hidden="false" customHeight="false" outlineLevel="0" collapsed="false">
      <c r="A338" s="62" t="n">
        <f aca="false">IF(ISBLANK($B338),"",ROW()-2)</f>
        <v>336</v>
      </c>
      <c r="B338" s="63" t="s">
        <v>91</v>
      </c>
      <c r="C338" s="64" t="s">
        <v>512</v>
      </c>
      <c r="D338" s="65" t="s">
        <v>169</v>
      </c>
      <c r="E338" s="64" t="s">
        <v>170</v>
      </c>
      <c r="F338" s="64" t="s">
        <v>170</v>
      </c>
      <c r="G338" s="66" t="n">
        <f aca="false">IF(ISNA(VLOOKUP(C338,FS_SIZE!$B$1:$C$551,2,0)),"",VLOOKUP(C338,FS_SIZE!$B$1:$C$551,2,0))</f>
        <v>1100000</v>
      </c>
      <c r="H3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DevAppls</v>
      </c>
      <c r="I338" s="68" t="str">
        <v/>
      </c>
      <c r="J338" s="69" t="str">
        <f aca="true">IF(IFERROR(I338,"")="","",INDIRECT(I338))</f>
        <v/>
      </c>
      <c r="BL338" s="56"/>
    </row>
    <row r="339" customFormat="false" ht="12.8" hidden="false" customHeight="false" outlineLevel="0" collapsed="false">
      <c r="A339" s="62" t="n">
        <f aca="false">IF(ISBLANK($B339),"",ROW()-2)</f>
        <v>337</v>
      </c>
      <c r="B339" s="63" t="s">
        <v>91</v>
      </c>
      <c r="C339" s="64" t="s">
        <v>513</v>
      </c>
      <c r="D339" s="65" t="s">
        <v>169</v>
      </c>
      <c r="E339" s="64" t="s">
        <v>170</v>
      </c>
      <c r="F339" s="64" t="s">
        <v>170</v>
      </c>
      <c r="G339" s="66" t="n">
        <f aca="false">IF(ISNA(VLOOKUP(C339,FS_SIZE!$B$1:$C$551,2,0)),"",VLOOKUP(C339,FS_SIZE!$B$1:$C$551,2,0))</f>
        <v>245000000</v>
      </c>
      <c r="H3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68" t="str">
        <v/>
      </c>
      <c r="J339" s="69" t="str">
        <f aca="true">IF(IFERROR(I339,"")="","",INDIRECT(I339))</f>
        <v/>
      </c>
      <c r="BL339" s="56"/>
    </row>
    <row r="340" customFormat="false" ht="12.8" hidden="false" customHeight="false" outlineLevel="0" collapsed="false">
      <c r="A340" s="62" t="n">
        <f aca="false">IF(ISBLANK($B340),"",ROW()-2)</f>
        <v>338</v>
      </c>
      <c r="B340" s="63" t="s">
        <v>91</v>
      </c>
      <c r="C340" s="64" t="s">
        <v>514</v>
      </c>
      <c r="D340" s="65" t="s">
        <v>169</v>
      </c>
      <c r="E340" s="64" t="s">
        <v>170</v>
      </c>
      <c r="F340" s="64" t="s">
        <v>170</v>
      </c>
      <c r="G340" s="66" t="n">
        <f aca="false">IF(ISNA(VLOOKUP(C340,FS_SIZE!$B$1:$C$551,2,0)),"",VLOOKUP(C340,FS_SIZE!$B$1:$C$551,2,0))</f>
        <v>341000000</v>
      </c>
      <c r="H3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68" t="str">
        <v/>
      </c>
      <c r="J340" s="69" t="str">
        <f aca="true">IF(IFERROR(I340,"")="","",INDIRECT(I340))</f>
        <v/>
      </c>
      <c r="BL340" s="56"/>
    </row>
    <row r="341" customFormat="false" ht="12.8" hidden="false" customHeight="false" outlineLevel="0" collapsed="false">
      <c r="A341" s="62" t="n">
        <f aca="false">IF(ISBLANK($B341),"",ROW()-2)</f>
        <v>339</v>
      </c>
      <c r="B341" s="63" t="s">
        <v>91</v>
      </c>
      <c r="C341" s="64" t="s">
        <v>515</v>
      </c>
      <c r="D341" s="65" t="s">
        <v>169</v>
      </c>
      <c r="E341" s="64" t="s">
        <v>170</v>
      </c>
      <c r="F341" s="64" t="s">
        <v>170</v>
      </c>
      <c r="G341" s="66" t="n">
        <f aca="false">IF(ISNA(VLOOKUP(C341,FS_SIZE!$B$1:$C$551,2,0)),"",VLOOKUP(C341,FS_SIZE!$B$1:$C$551,2,0))</f>
        <v>8400000</v>
      </c>
      <c r="H3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68" t="str">
        <v/>
      </c>
      <c r="J341" s="69" t="str">
        <f aca="true">IF(IFERROR(I341,"")="","",INDIRECT(I341))</f>
        <v/>
      </c>
      <c r="BL341" s="56"/>
    </row>
    <row r="342" customFormat="false" ht="12.8" hidden="false" customHeight="false" outlineLevel="0" collapsed="false">
      <c r="A342" s="62" t="n">
        <f aca="false">IF(ISBLANK($B342),"",ROW()-2)</f>
        <v>340</v>
      </c>
      <c r="B342" s="63" t="s">
        <v>91</v>
      </c>
      <c r="C342" s="64" t="s">
        <v>516</v>
      </c>
      <c r="D342" s="65" t="s">
        <v>169</v>
      </c>
      <c r="E342" s="64" t="s">
        <v>170</v>
      </c>
      <c r="F342" s="64" t="s">
        <v>170</v>
      </c>
      <c r="G342" s="66" t="n">
        <f aca="false">IF(ISNA(VLOOKUP(C342,FS_SIZE!$B$1:$C$551,2,0)),"",VLOOKUP(C342,FS_SIZE!$B$1:$C$551,2,0))</f>
        <v>187000000</v>
      </c>
      <c r="H3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68" t="str">
        <v/>
      </c>
      <c r="J342" s="69" t="str">
        <f aca="true">IF(IFERROR(I342,"")="","",INDIRECT(I342))</f>
        <v/>
      </c>
      <c r="BL342" s="56"/>
    </row>
    <row r="343" customFormat="false" ht="12.8" hidden="false" customHeight="false" outlineLevel="0" collapsed="false">
      <c r="A343" s="62" t="n">
        <f aca="false">IF(ISBLANK($B343),"",ROW()-2)</f>
        <v>341</v>
      </c>
      <c r="B343" s="63" t="s">
        <v>91</v>
      </c>
      <c r="C343" s="64" t="s">
        <v>517</v>
      </c>
      <c r="D343" s="65" t="s">
        <v>169</v>
      </c>
      <c r="E343" s="64" t="s">
        <v>170</v>
      </c>
      <c r="F343" s="64" t="s">
        <v>170</v>
      </c>
      <c r="G343" s="66" t="n">
        <f aca="false">IF(ISNA(VLOOKUP(C343,FS_SIZE!$B$1:$C$551,2,0)),"",VLOOKUP(C343,FS_SIZE!$B$1:$C$551,2,0))</f>
        <v>1500000</v>
      </c>
      <c r="H3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68" t="str">
        <v/>
      </c>
      <c r="J343" s="69" t="str">
        <f aca="true">IF(IFERROR(I343,"")="","",INDIRECT(I343))</f>
        <v/>
      </c>
      <c r="BL343" s="56"/>
    </row>
    <row r="344" customFormat="false" ht="12.8" hidden="false" customHeight="false" outlineLevel="0" collapsed="false">
      <c r="A344" s="62" t="n">
        <f aca="false">IF(ISBLANK($B344),"",ROW()-2)</f>
        <v>342</v>
      </c>
      <c r="B344" s="63" t="s">
        <v>91</v>
      </c>
      <c r="C344" s="64" t="s">
        <v>518</v>
      </c>
      <c r="D344" s="65" t="s">
        <v>169</v>
      </c>
      <c r="E344" s="64" t="s">
        <v>170</v>
      </c>
      <c r="F344" s="64" t="s">
        <v>170</v>
      </c>
      <c r="G344" s="66" t="n">
        <f aca="false">IF(ISNA(VLOOKUP(C344,FS_SIZE!$B$1:$C$551,2,0)),"",VLOOKUP(C344,FS_SIZE!$B$1:$C$551,2,0))</f>
        <v>38000000</v>
      </c>
      <c r="H3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68" t="str">
        <v/>
      </c>
      <c r="J344" s="69" t="str">
        <f aca="true">IF(IFERROR(I344,"")="","",INDIRECT(I344))</f>
        <v/>
      </c>
      <c r="BL344" s="56"/>
    </row>
    <row r="345" customFormat="false" ht="12.8" hidden="false" customHeight="false" outlineLevel="0" collapsed="false">
      <c r="A345" s="62" t="n">
        <f aca="false">IF(ISBLANK($B345),"",ROW()-2)</f>
        <v>343</v>
      </c>
      <c r="B345" s="63" t="s">
        <v>91</v>
      </c>
      <c r="C345" s="64" t="s">
        <v>519</v>
      </c>
      <c r="D345" s="65" t="s">
        <v>169</v>
      </c>
      <c r="E345" s="64" t="s">
        <v>170</v>
      </c>
      <c r="F345" s="64" t="s">
        <v>170</v>
      </c>
      <c r="G345" s="66" t="n">
        <f aca="false">IF(ISNA(VLOOKUP(C345,FS_SIZE!$B$1:$C$551,2,0)),"",VLOOKUP(C345,FS_SIZE!$B$1:$C$551,2,0))</f>
        <v>368000</v>
      </c>
      <c r="H3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68" t="str">
        <v/>
      </c>
      <c r="J345" s="69" t="str">
        <f aca="true">IF(IFERROR(I345,"")="","",INDIRECT(I345))</f>
        <v/>
      </c>
      <c r="BL345" s="56"/>
    </row>
    <row r="346" customFormat="false" ht="12.8" hidden="false" customHeight="false" outlineLevel="0" collapsed="false">
      <c r="A346" s="62" t="n">
        <f aca="false">IF(ISBLANK($B346),"",ROW()-2)</f>
        <v>344</v>
      </c>
      <c r="B346" s="63" t="s">
        <v>91</v>
      </c>
      <c r="C346" s="64" t="s">
        <v>520</v>
      </c>
      <c r="D346" s="65" t="s">
        <v>169</v>
      </c>
      <c r="E346" s="64" t="s">
        <v>170</v>
      </c>
      <c r="F346" s="64" t="s">
        <v>170</v>
      </c>
      <c r="G346" s="66" t="n">
        <f aca="false">IF(ISNA(VLOOKUP(C346,FS_SIZE!$B$1:$C$551,2,0)),"",VLOOKUP(C346,FS_SIZE!$B$1:$C$551,2,0))</f>
        <v>3900000</v>
      </c>
      <c r="H3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68" t="str">
        <v/>
      </c>
      <c r="J346" s="69" t="str">
        <f aca="true">IF(IFERROR(I346,"")="","",INDIRECT(I346))</f>
        <v/>
      </c>
      <c r="BL346" s="56"/>
    </row>
    <row r="347" customFormat="false" ht="12.8" hidden="false" customHeight="false" outlineLevel="0" collapsed="false">
      <c r="A347" s="62" t="n">
        <f aca="false">IF(ISBLANK($B347),"",ROW()-2)</f>
        <v>345</v>
      </c>
      <c r="B347" s="63" t="s">
        <v>91</v>
      </c>
      <c r="C347" s="64" t="s">
        <v>521</v>
      </c>
      <c r="D347" s="65" t="s">
        <v>169</v>
      </c>
      <c r="E347" s="64" t="s">
        <v>170</v>
      </c>
      <c r="F347" s="64" t="s">
        <v>170</v>
      </c>
      <c r="G347" s="66" t="n">
        <f aca="false">IF(ISNA(VLOOKUP(C347,FS_SIZE!$B$1:$C$551,2,0)),"",VLOOKUP(C347,FS_SIZE!$B$1:$C$551,2,0))</f>
        <v>730000000</v>
      </c>
      <c r="H3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68" t="str">
        <v/>
      </c>
      <c r="J347" s="69" t="str">
        <f aca="true">IF(IFERROR(I347,"")="","",INDIRECT(I347))</f>
        <v/>
      </c>
      <c r="BL347" s="56"/>
    </row>
    <row r="348" customFormat="false" ht="12.8" hidden="false" customHeight="false" outlineLevel="0" collapsed="false">
      <c r="A348" s="62" t="n">
        <f aca="false">IF(ISBLANK($B348),"",ROW()-2)</f>
        <v>346</v>
      </c>
      <c r="B348" s="63" t="s">
        <v>91</v>
      </c>
      <c r="C348" s="64" t="s">
        <v>522</v>
      </c>
      <c r="D348" s="65" t="s">
        <v>169</v>
      </c>
      <c r="E348" s="64" t="s">
        <v>170</v>
      </c>
      <c r="F348" s="64" t="s">
        <v>170</v>
      </c>
      <c r="G348" s="66" t="n">
        <f aca="false">IF(ISNA(VLOOKUP(C348,FS_SIZE!$B$1:$C$551,2,0)),"",VLOOKUP(C348,FS_SIZE!$B$1:$C$551,2,0))</f>
        <v>84000</v>
      </c>
      <c r="H3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68" t="str">
        <v/>
      </c>
      <c r="J348" s="69" t="str">
        <f aca="true">IF(IFERROR(I348,"")="","",INDIRECT(I348))</f>
        <v/>
      </c>
      <c r="BL348" s="56"/>
    </row>
    <row r="349" customFormat="false" ht="12.8" hidden="false" customHeight="false" outlineLevel="0" collapsed="false">
      <c r="A349" s="62" t="n">
        <f aca="false">IF(ISBLANK($B349),"",ROW()-2)</f>
        <v>347</v>
      </c>
      <c r="B349" s="63" t="s">
        <v>91</v>
      </c>
      <c r="C349" s="64" t="s">
        <v>523</v>
      </c>
      <c r="D349" s="65" t="s">
        <v>169</v>
      </c>
      <c r="E349" s="64" t="s">
        <v>170</v>
      </c>
      <c r="F349" s="64" t="s">
        <v>170</v>
      </c>
      <c r="G349" s="66" t="n">
        <f aca="false">IF(ISNA(VLOOKUP(C349,FS_SIZE!$B$1:$C$551,2,0)),"",VLOOKUP(C349,FS_SIZE!$B$1:$C$551,2,0))</f>
        <v>480000</v>
      </c>
      <c r="H3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68" t="str">
        <v/>
      </c>
      <c r="J349" s="69" t="str">
        <f aca="true">IF(IFERROR(I349,"")="","",INDIRECT(I349))</f>
        <v/>
      </c>
      <c r="BL349" s="56"/>
    </row>
    <row r="350" customFormat="false" ht="12.8" hidden="false" customHeight="false" outlineLevel="0" collapsed="false">
      <c r="A350" s="62" t="n">
        <f aca="false">IF(ISBLANK($B350),"",ROW()-2)</f>
        <v>348</v>
      </c>
      <c r="B350" s="63" t="s">
        <v>91</v>
      </c>
      <c r="C350" s="64" t="s">
        <v>524</v>
      </c>
      <c r="D350" s="65" t="s">
        <v>169</v>
      </c>
      <c r="E350" s="64" t="s">
        <v>170</v>
      </c>
      <c r="F350" s="64" t="s">
        <v>170</v>
      </c>
      <c r="G350" s="66" t="n">
        <f aca="false">IF(ISNA(VLOOKUP(C350,FS_SIZE!$B$1:$C$551,2,0)),"",VLOOKUP(C350,FS_SIZE!$B$1:$C$551,2,0))</f>
        <v>4100000</v>
      </c>
      <c r="H3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68" t="str">
        <v/>
      </c>
      <c r="J350" s="69" t="str">
        <f aca="true">IF(IFERROR(I350,"")="","",INDIRECT(I350))</f>
        <v/>
      </c>
      <c r="BL350" s="56"/>
    </row>
    <row r="351" customFormat="false" ht="12.8" hidden="false" customHeight="false" outlineLevel="0" collapsed="false">
      <c r="A351" s="62" t="n">
        <f aca="false">IF(ISBLANK($B351),"",ROW()-2)</f>
        <v>349</v>
      </c>
      <c r="B351" s="63" t="s">
        <v>91</v>
      </c>
      <c r="C351" s="64" t="s">
        <v>525</v>
      </c>
      <c r="D351" s="65" t="s">
        <v>169</v>
      </c>
      <c r="E351" s="64" t="s">
        <v>170</v>
      </c>
      <c r="F351" s="64" t="s">
        <v>170</v>
      </c>
      <c r="G351" s="66" t="n">
        <f aca="false">IF(ISNA(VLOOKUP(C351,FS_SIZE!$B$1:$C$551,2,0)),"",VLOOKUP(C351,FS_SIZE!$B$1:$C$551,2,0))</f>
        <v>24000</v>
      </c>
      <c r="H3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68" t="str">
        <v/>
      </c>
      <c r="J351" s="69" t="str">
        <f aca="true">IF(IFERROR(I351,"")="","",INDIRECT(I351))</f>
        <v/>
      </c>
      <c r="BL351" s="56"/>
    </row>
    <row r="352" customFormat="false" ht="12.8" hidden="false" customHeight="false" outlineLevel="0" collapsed="false">
      <c r="A352" s="62" t="n">
        <f aca="false">IF(ISBLANK($B352),"",ROW()-2)</f>
        <v>350</v>
      </c>
      <c r="B352" s="63" t="s">
        <v>91</v>
      </c>
      <c r="C352" s="64" t="s">
        <v>526</v>
      </c>
      <c r="D352" s="65" t="s">
        <v>169</v>
      </c>
      <c r="E352" s="64" t="s">
        <v>170</v>
      </c>
      <c r="F352" s="64" t="s">
        <v>170</v>
      </c>
      <c r="G352" s="66" t="n">
        <f aca="false">IF(ISNA(VLOOKUP(C352,FS_SIZE!$B$1:$C$551,2,0)),"",VLOOKUP(C352,FS_SIZE!$B$1:$C$551,2,0))</f>
        <v>87000000</v>
      </c>
      <c r="H3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68" t="str">
        <v/>
      </c>
      <c r="J352" s="69" t="str">
        <f aca="true">IF(IFERROR(I352,"")="","",INDIRECT(I352))</f>
        <v/>
      </c>
      <c r="BL352" s="56"/>
    </row>
    <row r="353" customFormat="false" ht="12.8" hidden="false" customHeight="false" outlineLevel="0" collapsed="false">
      <c r="A353" s="62" t="n">
        <f aca="false">IF(ISBLANK($B353),"",ROW()-2)</f>
        <v>351</v>
      </c>
      <c r="B353" s="63" t="s">
        <v>91</v>
      </c>
      <c r="C353" s="64" t="s">
        <v>527</v>
      </c>
      <c r="D353" s="65" t="s">
        <v>169</v>
      </c>
      <c r="E353" s="64" t="s">
        <v>170</v>
      </c>
      <c r="F353" s="64" t="s">
        <v>170</v>
      </c>
      <c r="G353" s="66" t="n">
        <f aca="false">IF(ISNA(VLOOKUP(C353,FS_SIZE!$B$1:$C$551,2,0)),"",VLOOKUP(C353,FS_SIZE!$B$1:$C$551,2,0))</f>
        <v>1600000</v>
      </c>
      <c r="H3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68" t="str">
        <v/>
      </c>
      <c r="J353" s="69" t="str">
        <f aca="true">IF(IFERROR(I353,"")="","",INDIRECT(I353))</f>
        <v/>
      </c>
      <c r="BL353" s="56"/>
    </row>
    <row r="354" customFormat="false" ht="12.8" hidden="false" customHeight="false" outlineLevel="0" collapsed="false">
      <c r="A354" s="62" t="n">
        <f aca="false">IF(ISBLANK($B354),"",ROW()-2)</f>
        <v>352</v>
      </c>
      <c r="B354" s="63" t="s">
        <v>91</v>
      </c>
      <c r="C354" s="64" t="s">
        <v>528</v>
      </c>
      <c r="D354" s="65" t="s">
        <v>169</v>
      </c>
      <c r="E354" s="64" t="s">
        <v>170</v>
      </c>
      <c r="F354" s="64" t="s">
        <v>170</v>
      </c>
      <c r="G354" s="66" t="n">
        <f aca="false">IF(ISNA(VLOOKUP(C354,FS_SIZE!$B$1:$C$551,2,0)),"",VLOOKUP(C354,FS_SIZE!$B$1:$C$551,2,0))</f>
        <v>164000</v>
      </c>
      <c r="H3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68" t="str">
        <v/>
      </c>
      <c r="J354" s="69" t="str">
        <f aca="true">IF(IFERROR(I354,"")="","",INDIRECT(I354))</f>
        <v/>
      </c>
      <c r="BL354" s="56"/>
    </row>
    <row r="355" customFormat="false" ht="12.8" hidden="false" customHeight="false" outlineLevel="0" collapsed="false">
      <c r="A355" s="62" t="n">
        <f aca="false">IF(ISBLANK($B355),"",ROW()-2)</f>
        <v>353</v>
      </c>
      <c r="B355" s="63" t="s">
        <v>91</v>
      </c>
      <c r="C355" s="64" t="s">
        <v>529</v>
      </c>
      <c r="D355" s="65" t="s">
        <v>169</v>
      </c>
      <c r="E355" s="64" t="s">
        <v>170</v>
      </c>
      <c r="F355" s="64" t="s">
        <v>170</v>
      </c>
      <c r="G355" s="66" t="n">
        <f aca="false">IF(ISNA(VLOOKUP(C355,FS_SIZE!$B$1:$C$551,2,0)),"",VLOOKUP(C355,FS_SIZE!$B$1:$C$551,2,0))</f>
        <v>1900000</v>
      </c>
      <c r="H3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68" t="str">
        <v/>
      </c>
      <c r="J355" s="69" t="str">
        <f aca="true">IF(IFERROR(I355,"")="","",INDIRECT(I355))</f>
        <v/>
      </c>
      <c r="BL355" s="56"/>
    </row>
    <row r="356" customFormat="false" ht="12.8" hidden="false" customHeight="false" outlineLevel="0" collapsed="false">
      <c r="A356" s="62" t="n">
        <f aca="false">IF(ISBLANK($B356),"",ROW()-2)</f>
        <v>354</v>
      </c>
      <c r="B356" s="63" t="s">
        <v>91</v>
      </c>
      <c r="C356" s="64" t="s">
        <v>530</v>
      </c>
      <c r="D356" s="65" t="s">
        <v>169</v>
      </c>
      <c r="E356" s="64" t="s">
        <v>170</v>
      </c>
      <c r="F356" s="64" t="s">
        <v>170</v>
      </c>
      <c r="G356" s="66" t="n">
        <f aca="false">IF(ISNA(VLOOKUP(C356,FS_SIZE!$B$1:$C$551,2,0)),"",VLOOKUP(C356,FS_SIZE!$B$1:$C$551,2,0))</f>
        <v>2400000</v>
      </c>
      <c r="H3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68" t="str">
        <v/>
      </c>
      <c r="J356" s="69" t="str">
        <f aca="true">IF(IFERROR(I356,"")="","",INDIRECT(I356))</f>
        <v/>
      </c>
      <c r="BL356" s="56"/>
    </row>
    <row r="357" customFormat="false" ht="12.8" hidden="false" customHeight="false" outlineLevel="0" collapsed="false">
      <c r="A357" s="62" t="n">
        <f aca="false">IF(ISBLANK($B357),"",ROW()-2)</f>
        <v>355</v>
      </c>
      <c r="B357" s="63" t="s">
        <v>91</v>
      </c>
      <c r="C357" s="64" t="s">
        <v>531</v>
      </c>
      <c r="D357" s="65" t="s">
        <v>169</v>
      </c>
      <c r="E357" s="64" t="s">
        <v>170</v>
      </c>
      <c r="F357" s="64" t="s">
        <v>170</v>
      </c>
      <c r="G357" s="66" t="n">
        <f aca="false">IF(ISNA(VLOOKUP(C357,FS_SIZE!$B$1:$C$551,2,0)),"",VLOOKUP(C357,FS_SIZE!$B$1:$C$551,2,0))</f>
        <v>20000</v>
      </c>
      <c r="H3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68" t="str">
        <v/>
      </c>
      <c r="J357" s="69" t="str">
        <f aca="true">IF(IFERROR(I357,"")="","",INDIRECT(I357))</f>
        <v/>
      </c>
      <c r="BL357" s="56"/>
    </row>
    <row r="358" customFormat="false" ht="12.8" hidden="false" customHeight="false" outlineLevel="0" collapsed="false">
      <c r="A358" s="62" t="n">
        <f aca="false">IF(ISBLANK($B358),"",ROW()-2)</f>
        <v>356</v>
      </c>
      <c r="B358" s="63" t="s">
        <v>91</v>
      </c>
      <c r="C358" s="64" t="s">
        <v>532</v>
      </c>
      <c r="D358" s="65" t="s">
        <v>169</v>
      </c>
      <c r="E358" s="64" t="s">
        <v>170</v>
      </c>
      <c r="F358" s="64" t="s">
        <v>170</v>
      </c>
      <c r="G358" s="66" t="n">
        <f aca="false">IF(ISNA(VLOOKUP(C358,FS_SIZE!$B$1:$C$551,2,0)),"",VLOOKUP(C358,FS_SIZE!$B$1:$C$551,2,0))</f>
        <v>20000</v>
      </c>
      <c r="H3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68" t="str">
        <v/>
      </c>
      <c r="J358" s="69" t="str">
        <f aca="true">IF(IFERROR(I358,"")="","",INDIRECT(I358))</f>
        <v/>
      </c>
      <c r="BL358" s="56"/>
    </row>
    <row r="359" customFormat="false" ht="12.8" hidden="false" customHeight="false" outlineLevel="0" collapsed="false">
      <c r="A359" s="62" t="n">
        <f aca="false">IF(ISBLANK($B359),"",ROW()-2)</f>
        <v>357</v>
      </c>
      <c r="B359" s="63" t="s">
        <v>91</v>
      </c>
      <c r="C359" s="64" t="s">
        <v>533</v>
      </c>
      <c r="D359" s="65" t="s">
        <v>169</v>
      </c>
      <c r="E359" s="64" t="s">
        <v>170</v>
      </c>
      <c r="F359" s="64" t="s">
        <v>170</v>
      </c>
      <c r="G359" s="66" t="n">
        <f aca="false">IF(ISNA(VLOOKUP(C359,FS_SIZE!$B$1:$C$551,2,0)),"",VLOOKUP(C359,FS_SIZE!$B$1:$C$551,2,0))</f>
        <v>2000000</v>
      </c>
      <c r="H3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68" t="str">
        <v/>
      </c>
      <c r="J359" s="69" t="str">
        <f aca="true">IF(IFERROR(I359,"")="","",INDIRECT(I359))</f>
        <v/>
      </c>
      <c r="BL359" s="56"/>
    </row>
    <row r="360" customFormat="false" ht="12.8" hidden="false" customHeight="false" outlineLevel="0" collapsed="false">
      <c r="A360" s="62" t="n">
        <f aca="false">IF(ISBLANK($B360),"",ROW()-2)</f>
        <v>358</v>
      </c>
      <c r="B360" s="63" t="s">
        <v>91</v>
      </c>
      <c r="C360" s="64" t="s">
        <v>534</v>
      </c>
      <c r="D360" s="65" t="s">
        <v>169</v>
      </c>
      <c r="E360" s="64" t="s">
        <v>170</v>
      </c>
      <c r="F360" s="64" t="s">
        <v>170</v>
      </c>
      <c r="G360" s="66" t="n">
        <f aca="false">IF(ISNA(VLOOKUP(C360,FS_SIZE!$B$1:$C$551,2,0)),"",VLOOKUP(C360,FS_SIZE!$B$1:$C$551,2,0))</f>
        <v>15000000</v>
      </c>
      <c r="H3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68" t="str">
        <v/>
      </c>
      <c r="J360" s="69" t="str">
        <f aca="true">IF(IFERROR(I360,"")="","",INDIRECT(I360))</f>
        <v/>
      </c>
      <c r="BL360" s="56"/>
    </row>
    <row r="361" customFormat="false" ht="12.8" hidden="false" customHeight="false" outlineLevel="0" collapsed="false">
      <c r="A361" s="62" t="n">
        <f aca="false">IF(ISBLANK($B361),"",ROW()-2)</f>
        <v>359</v>
      </c>
      <c r="B361" s="63" t="s">
        <v>91</v>
      </c>
      <c r="C361" s="64" t="s">
        <v>535</v>
      </c>
      <c r="D361" s="65" t="s">
        <v>169</v>
      </c>
      <c r="E361" s="64" t="s">
        <v>170</v>
      </c>
      <c r="F361" s="64" t="s">
        <v>170</v>
      </c>
      <c r="G361" s="66" t="n">
        <f aca="false">IF(ISNA(VLOOKUP(C361,FS_SIZE!$B$1:$C$551,2,0)),"",VLOOKUP(C361,FS_SIZE!$B$1:$C$551,2,0))</f>
        <v>4100000</v>
      </c>
      <c r="H3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68" t="str">
        <v/>
      </c>
      <c r="J361" s="69" t="str">
        <f aca="true">IF(IFERROR(I361,"")="","",INDIRECT(I361))</f>
        <v/>
      </c>
      <c r="BL361" s="56"/>
    </row>
    <row r="362" customFormat="false" ht="12.8" hidden="false" customHeight="false" outlineLevel="0" collapsed="false">
      <c r="A362" s="62" t="n">
        <f aca="false">IF(ISBLANK($B362),"",ROW()-2)</f>
        <v>360</v>
      </c>
      <c r="B362" s="63" t="s">
        <v>91</v>
      </c>
      <c r="C362" s="64" t="s">
        <v>536</v>
      </c>
      <c r="D362" s="65" t="s">
        <v>169</v>
      </c>
      <c r="E362" s="64" t="s">
        <v>170</v>
      </c>
      <c r="F362" s="64" t="s">
        <v>170</v>
      </c>
      <c r="G362" s="66" t="n">
        <f aca="false">IF(ISNA(VLOOKUP(C362,FS_SIZE!$B$1:$C$551,2,0)),"",VLOOKUP(C362,FS_SIZE!$B$1:$C$551,2,0))</f>
        <v>436000</v>
      </c>
      <c r="H3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68" t="str">
        <v/>
      </c>
      <c r="J362" s="69" t="str">
        <f aca="true">IF(IFERROR(I362,"")="","",INDIRECT(I362))</f>
        <v/>
      </c>
      <c r="BL362" s="56"/>
    </row>
    <row r="363" customFormat="false" ht="12.8" hidden="false" customHeight="false" outlineLevel="0" collapsed="false">
      <c r="A363" s="62" t="n">
        <f aca="false">IF(ISBLANK($B363),"",ROW()-2)</f>
        <v>361</v>
      </c>
      <c r="B363" s="63" t="s">
        <v>91</v>
      </c>
      <c r="C363" s="64" t="s">
        <v>537</v>
      </c>
      <c r="D363" s="65" t="s">
        <v>169</v>
      </c>
      <c r="E363" s="64" t="s">
        <v>170</v>
      </c>
      <c r="F363" s="64" t="s">
        <v>170</v>
      </c>
      <c r="G363" s="66" t="n">
        <f aca="false">IF(ISNA(VLOOKUP(C363,FS_SIZE!$B$1:$C$551,2,0)),"",VLOOKUP(C363,FS_SIZE!$B$1:$C$551,2,0))</f>
        <v>13000000</v>
      </c>
      <c r="H3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68" t="str">
        <v/>
      </c>
      <c r="J363" s="69" t="str">
        <f aca="true">IF(IFERROR(I363,"")="","",INDIRECT(I363))</f>
        <v/>
      </c>
      <c r="BL363" s="56"/>
    </row>
    <row r="364" customFormat="false" ht="12.8" hidden="false" customHeight="false" outlineLevel="0" collapsed="false">
      <c r="A364" s="62" t="n">
        <f aca="false">IF(ISBLANK($B364),"",ROW()-2)</f>
        <v>362</v>
      </c>
      <c r="B364" s="63" t="s">
        <v>91</v>
      </c>
      <c r="C364" s="64" t="s">
        <v>538</v>
      </c>
      <c r="D364" s="65" t="s">
        <v>169</v>
      </c>
      <c r="E364" s="64" t="s">
        <v>170</v>
      </c>
      <c r="F364" s="64" t="s">
        <v>170</v>
      </c>
      <c r="G364" s="66" t="n">
        <f aca="false">IF(ISNA(VLOOKUP(C364,FS_SIZE!$B$1:$C$551,2,0)),"",VLOOKUP(C364,FS_SIZE!$B$1:$C$551,2,0))</f>
        <v>1004000</v>
      </c>
      <c r="H3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68" t="str">
        <v/>
      </c>
      <c r="J364" s="69" t="str">
        <f aca="true">IF(IFERROR(I364,"")="","",INDIRECT(I364))</f>
        <v/>
      </c>
      <c r="BL364" s="56"/>
    </row>
    <row r="365" customFormat="false" ht="12.8" hidden="false" customHeight="false" outlineLevel="0" collapsed="false">
      <c r="A365" s="62" t="n">
        <f aca="false">IF(ISBLANK($B365),"",ROW()-2)</f>
        <v>363</v>
      </c>
      <c r="B365" s="63" t="s">
        <v>91</v>
      </c>
      <c r="C365" s="64" t="s">
        <v>539</v>
      </c>
      <c r="D365" s="65" t="s">
        <v>169</v>
      </c>
      <c r="E365" s="64" t="s">
        <v>170</v>
      </c>
      <c r="F365" s="64" t="s">
        <v>170</v>
      </c>
      <c r="G365" s="66" t="n">
        <f aca="false">IF(ISNA(VLOOKUP(C365,FS_SIZE!$B$1:$C$551,2,0)),"",VLOOKUP(C365,FS_SIZE!$B$1:$C$551,2,0))</f>
        <v>53000000</v>
      </c>
      <c r="H3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68" t="str">
        <v/>
      </c>
      <c r="J365" s="69" t="str">
        <f aca="true">IF(IFERROR(I365,"")="","",INDIRECT(I365))</f>
        <v/>
      </c>
      <c r="BL365" s="56"/>
    </row>
    <row r="366" customFormat="false" ht="12.8" hidden="false" customHeight="false" outlineLevel="0" collapsed="false">
      <c r="A366" s="62" t="n">
        <f aca="false">IF(ISBLANK($B366),"",ROW()-2)</f>
        <v>364</v>
      </c>
      <c r="B366" s="63" t="s">
        <v>91</v>
      </c>
      <c r="C366" s="64" t="s">
        <v>540</v>
      </c>
      <c r="D366" s="65" t="s">
        <v>169</v>
      </c>
      <c r="E366" s="64" t="s">
        <v>170</v>
      </c>
      <c r="F366" s="64" t="s">
        <v>170</v>
      </c>
      <c r="G366" s="66" t="n">
        <f aca="false">IF(ISNA(VLOOKUP(C366,FS_SIZE!$B$1:$C$551,2,0)),"",VLOOKUP(C366,FS_SIZE!$B$1:$C$551,2,0))</f>
        <v>8000</v>
      </c>
      <c r="H3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68" t="str">
        <v/>
      </c>
      <c r="J366" s="69" t="str">
        <f aca="true">IF(IFERROR(I366,"")="","",INDIRECT(I366))</f>
        <v/>
      </c>
      <c r="BL366" s="56"/>
    </row>
    <row r="367" customFormat="false" ht="12.8" hidden="false" customHeight="false" outlineLevel="0" collapsed="false">
      <c r="A367" s="62" t="n">
        <f aca="false">IF(ISBLANK($B367),"",ROW()-2)</f>
        <v>365</v>
      </c>
      <c r="B367" s="63" t="s">
        <v>91</v>
      </c>
      <c r="C367" s="64" t="s">
        <v>541</v>
      </c>
      <c r="D367" s="65" t="s">
        <v>169</v>
      </c>
      <c r="E367" s="64" t="s">
        <v>170</v>
      </c>
      <c r="F367" s="64" t="s">
        <v>170</v>
      </c>
      <c r="G367" s="66" t="n">
        <f aca="false">IF(ISNA(VLOOKUP(C367,FS_SIZE!$B$1:$C$551,2,0)),"",VLOOKUP(C367,FS_SIZE!$B$1:$C$551,2,0))</f>
        <v>1700000</v>
      </c>
      <c r="H3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68" t="str">
        <v/>
      </c>
      <c r="J367" s="69" t="str">
        <f aca="true">IF(IFERROR(I367,"")="","",INDIRECT(I367))</f>
        <v/>
      </c>
      <c r="BL367" s="56"/>
    </row>
    <row r="368" customFormat="false" ht="12.8" hidden="false" customHeight="false" outlineLevel="0" collapsed="false">
      <c r="A368" s="62" t="n">
        <f aca="false">IF(ISBLANK($B368),"",ROW()-2)</f>
        <v>366</v>
      </c>
      <c r="B368" s="63" t="s">
        <v>91</v>
      </c>
      <c r="C368" s="64" t="s">
        <v>542</v>
      </c>
      <c r="D368" s="65" t="s">
        <v>169</v>
      </c>
      <c r="E368" s="64" t="s">
        <v>170</v>
      </c>
      <c r="F368" s="64" t="s">
        <v>170</v>
      </c>
      <c r="G368" s="66" t="n">
        <f aca="false">IF(ISNA(VLOOKUP(C368,FS_SIZE!$B$1:$C$551,2,0)),"",VLOOKUP(C368,FS_SIZE!$B$1:$C$551,2,0))</f>
        <v>24000000</v>
      </c>
      <c r="H3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68" t="str">
        <v/>
      </c>
      <c r="J368" s="69" t="str">
        <f aca="true">IF(IFERROR(I368,"")="","",INDIRECT(I368))</f>
        <v/>
      </c>
      <c r="BL368" s="56"/>
    </row>
    <row r="369" customFormat="false" ht="12.8" hidden="false" customHeight="false" outlineLevel="0" collapsed="false">
      <c r="A369" s="62" t="n">
        <f aca="false">IF(ISBLANK($B369),"",ROW()-2)</f>
        <v>367</v>
      </c>
      <c r="B369" s="63" t="s">
        <v>91</v>
      </c>
      <c r="C369" s="64" t="s">
        <v>543</v>
      </c>
      <c r="D369" s="65" t="s">
        <v>169</v>
      </c>
      <c r="E369" s="64" t="s">
        <v>170</v>
      </c>
      <c r="F369" s="64" t="s">
        <v>170</v>
      </c>
      <c r="G369" s="66" t="n">
        <f aca="false">IF(ISNA(VLOOKUP(C369,FS_SIZE!$B$1:$C$551,2,0)),"",VLOOKUP(C369,FS_SIZE!$B$1:$C$551,2,0))</f>
        <v>104000</v>
      </c>
      <c r="H3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68" t="str">
        <v/>
      </c>
      <c r="J369" s="69" t="str">
        <f aca="true">IF(IFERROR(I369,"")="","",INDIRECT(I369))</f>
        <v/>
      </c>
      <c r="BL369" s="56"/>
    </row>
    <row r="370" customFormat="false" ht="12.8" hidden="false" customHeight="false" outlineLevel="0" collapsed="false">
      <c r="A370" s="62" t="n">
        <f aca="false">IF(ISBLANK($B370),"",ROW()-2)</f>
        <v>368</v>
      </c>
      <c r="B370" s="63" t="s">
        <v>95</v>
      </c>
      <c r="C370" s="64" t="s">
        <v>544</v>
      </c>
      <c r="D370" s="65" t="s">
        <v>169</v>
      </c>
      <c r="E370" s="64" t="s">
        <v>170</v>
      </c>
      <c r="F370" s="64" t="s">
        <v>170</v>
      </c>
      <c r="G370" s="66" t="n">
        <f aca="false">IF(ISNA(VLOOKUP(C370,FS_SIZE!$B$1:$C$551,2,0)),"",VLOOKUP(C370,FS_SIZE!$B$1:$C$551,2,0))</f>
        <v>75000000</v>
      </c>
      <c r="H3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DevTools</v>
      </c>
      <c r="I370" s="68" t="str">
        <v/>
      </c>
      <c r="J370" s="69" t="str">
        <f aca="true">IF(IFERROR(I370,"")="","",INDIRECT(I370))</f>
        <v/>
      </c>
      <c r="BL370" s="56"/>
    </row>
    <row r="371" customFormat="false" ht="12.8" hidden="false" customHeight="false" outlineLevel="0" collapsed="false">
      <c r="A371" s="62" t="n">
        <f aca="false">IF(ISBLANK($B371),"",ROW()-2)</f>
        <v>369</v>
      </c>
      <c r="B371" s="63" t="s">
        <v>95</v>
      </c>
      <c r="C371" s="64" t="s">
        <v>545</v>
      </c>
      <c r="D371" s="65" t="s">
        <v>169</v>
      </c>
      <c r="E371" s="64" t="s">
        <v>170</v>
      </c>
      <c r="F371" s="64" t="s">
        <v>170</v>
      </c>
      <c r="G371" s="66" t="n">
        <f aca="false">IF(ISNA(VLOOKUP(C371,FS_SIZE!$B$1:$C$551,2,0)),"",VLOOKUP(C371,FS_SIZE!$B$1:$C$551,2,0))</f>
        <v>245000000</v>
      </c>
      <c r="H3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68" t="str">
        <v/>
      </c>
      <c r="J371" s="69" t="str">
        <f aca="true">IF(IFERROR(I371,"")="","",INDIRECT(I371))</f>
        <v/>
      </c>
      <c r="BL371" s="56"/>
    </row>
    <row r="372" customFormat="false" ht="12.8" hidden="false" customHeight="false" outlineLevel="0" collapsed="false">
      <c r="A372" s="62" t="n">
        <f aca="false">IF(ISBLANK($B372),"",ROW()-2)</f>
        <v>370</v>
      </c>
      <c r="B372" s="63" t="s">
        <v>95</v>
      </c>
      <c r="C372" s="64" t="s">
        <v>546</v>
      </c>
      <c r="D372" s="65" t="s">
        <v>169</v>
      </c>
      <c r="E372" s="64" t="s">
        <v>170</v>
      </c>
      <c r="F372" s="64" t="s">
        <v>170</v>
      </c>
      <c r="G372" s="66" t="n">
        <f aca="false">IF(ISNA(VLOOKUP(C372,FS_SIZE!$B$1:$C$551,2,0)),"",VLOOKUP(C372,FS_SIZE!$B$1:$C$551,2,0))</f>
        <v>1200000</v>
      </c>
      <c r="H3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68" t="str">
        <v/>
      </c>
      <c r="J372" s="69" t="str">
        <f aca="true">IF(IFERROR(I372,"")="","",INDIRECT(I372))</f>
        <v/>
      </c>
      <c r="BL372" s="56"/>
    </row>
    <row r="373" customFormat="false" ht="12.8" hidden="false" customHeight="false" outlineLevel="0" collapsed="false">
      <c r="A373" s="62" t="n">
        <f aca="false">IF(ISBLANK($B373),"",ROW()-2)</f>
        <v>371</v>
      </c>
      <c r="B373" s="63" t="s">
        <v>95</v>
      </c>
      <c r="C373" s="64" t="s">
        <v>547</v>
      </c>
      <c r="D373" s="65" t="s">
        <v>169</v>
      </c>
      <c r="E373" s="64" t="s">
        <v>170</v>
      </c>
      <c r="F373" s="64" t="s">
        <v>170</v>
      </c>
      <c r="G373" s="66" t="n">
        <f aca="false">IF(ISNA(VLOOKUP(C373,FS_SIZE!$B$1:$C$551,2,0)),"",VLOOKUP(C373,FS_SIZE!$B$1:$C$551,2,0))</f>
        <v>360000</v>
      </c>
      <c r="H3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68" t="str">
        <v/>
      </c>
      <c r="J373" s="69" t="str">
        <f aca="true">IF(IFERROR(I373,"")="","",INDIRECT(I373))</f>
        <v/>
      </c>
      <c r="BL373" s="56"/>
    </row>
    <row r="374" customFormat="false" ht="12.8" hidden="false" customHeight="false" outlineLevel="0" collapsed="false">
      <c r="A374" s="62" t="n">
        <f aca="false">IF(ISBLANK($B374),"",ROW()-2)</f>
        <v>372</v>
      </c>
      <c r="B374" s="63" t="s">
        <v>95</v>
      </c>
      <c r="C374" s="64" t="s">
        <v>548</v>
      </c>
      <c r="D374" s="65" t="s">
        <v>169</v>
      </c>
      <c r="E374" s="64" t="s">
        <v>170</v>
      </c>
      <c r="F374" s="64" t="s">
        <v>170</v>
      </c>
      <c r="G374" s="66" t="n">
        <f aca="false">IF(ISNA(VLOOKUP(C374,FS_SIZE!$B$1:$C$551,2,0)),"",VLOOKUP(C374,FS_SIZE!$B$1:$C$551,2,0))</f>
        <v>559000000</v>
      </c>
      <c r="H3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68" t="str">
        <v/>
      </c>
      <c r="J374" s="69" t="str">
        <f aca="true">IF(IFERROR(I374,"")="","",INDIRECT(I374))</f>
        <v/>
      </c>
      <c r="BL374" s="56"/>
    </row>
    <row r="375" customFormat="false" ht="12.8" hidden="false" customHeight="false" outlineLevel="0" collapsed="false">
      <c r="A375" s="62" t="n">
        <f aca="false">IF(ISBLANK($B375),"",ROW()-2)</f>
        <v>373</v>
      </c>
      <c r="B375" s="63" t="s">
        <v>95</v>
      </c>
      <c r="C375" s="64" t="s">
        <v>549</v>
      </c>
      <c r="D375" s="65" t="s">
        <v>169</v>
      </c>
      <c r="E375" s="64" t="s">
        <v>170</v>
      </c>
      <c r="F375" s="64" t="s">
        <v>170</v>
      </c>
      <c r="G375" s="66" t="n">
        <f aca="false">IF(ISNA(VLOOKUP(C375,FS_SIZE!$B$1:$C$551,2,0)),"",VLOOKUP(C375,FS_SIZE!$B$1:$C$551,2,0))</f>
        <v>4300000</v>
      </c>
      <c r="H3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68" t="str">
        <v/>
      </c>
      <c r="J375" s="69" t="str">
        <f aca="true">IF(IFERROR(I375,"")="","",INDIRECT(I375))</f>
        <v/>
      </c>
      <c r="BL375" s="56"/>
    </row>
    <row r="376" customFormat="false" ht="12.8" hidden="false" customHeight="false" outlineLevel="0" collapsed="false">
      <c r="A376" s="62" t="n">
        <f aca="false">IF(ISBLANK($B376),"",ROW()-2)</f>
        <v>374</v>
      </c>
      <c r="B376" s="63" t="s">
        <v>95</v>
      </c>
      <c r="C376" s="64" t="s">
        <v>550</v>
      </c>
      <c r="D376" s="65" t="s">
        <v>169</v>
      </c>
      <c r="E376" s="64" t="s">
        <v>170</v>
      </c>
      <c r="F376" s="64" t="s">
        <v>170</v>
      </c>
      <c r="G376" s="66" t="n">
        <f aca="false">IF(ISNA(VLOOKUP(C376,FS_SIZE!$B$1:$C$551,2,0)),"",VLOOKUP(C376,FS_SIZE!$B$1:$C$551,2,0))</f>
        <v>8500000</v>
      </c>
      <c r="H3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68" t="str">
        <v/>
      </c>
      <c r="J376" s="69" t="str">
        <f aca="true">IF(IFERROR(I376,"")="","",INDIRECT(I376))</f>
        <v/>
      </c>
      <c r="BL376" s="56"/>
    </row>
    <row r="377" customFormat="false" ht="12.8" hidden="false" customHeight="false" outlineLevel="0" collapsed="false">
      <c r="A377" s="62" t="n">
        <f aca="false">IF(ISBLANK($B377),"",ROW()-2)</f>
        <v>375</v>
      </c>
      <c r="B377" s="63" t="s">
        <v>95</v>
      </c>
      <c r="C377" s="64" t="s">
        <v>551</v>
      </c>
      <c r="D377" s="65" t="s">
        <v>169</v>
      </c>
      <c r="E377" s="64" t="s">
        <v>170</v>
      </c>
      <c r="F377" s="64" t="s">
        <v>170</v>
      </c>
      <c r="G377" s="66" t="n">
        <f aca="false">IF(ISNA(VLOOKUP(C377,FS_SIZE!$B$1:$C$551,2,0)),"",VLOOKUP(C377,FS_SIZE!$B$1:$C$551,2,0))</f>
        <v>60000</v>
      </c>
      <c r="H3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68" t="str">
        <v/>
      </c>
      <c r="J377" s="69" t="str">
        <f aca="true">IF(IFERROR(I377,"")="","",INDIRECT(I377))</f>
        <v/>
      </c>
      <c r="BL377" s="56"/>
    </row>
    <row r="378" customFormat="false" ht="12.8" hidden="false" customHeight="false" outlineLevel="0" collapsed="false">
      <c r="A378" s="62" t="n">
        <f aca="false">IF(ISBLANK($B378),"",ROW()-2)</f>
        <v>376</v>
      </c>
      <c r="B378" s="63" t="s">
        <v>95</v>
      </c>
      <c r="C378" s="64" t="s">
        <v>552</v>
      </c>
      <c r="D378" s="65" t="s">
        <v>169</v>
      </c>
      <c r="E378" s="64" t="s">
        <v>170</v>
      </c>
      <c r="F378" s="64" t="s">
        <v>170</v>
      </c>
      <c r="G378" s="66" t="n">
        <f aca="false">IF(ISNA(VLOOKUP(C378,FS_SIZE!$B$1:$C$551,2,0)),"",VLOOKUP(C378,FS_SIZE!$B$1:$C$551,2,0))</f>
        <v>3500000</v>
      </c>
      <c r="H3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68" t="str">
        <v/>
      </c>
      <c r="J378" s="69" t="str">
        <f aca="true">IF(IFERROR(I378,"")="","",INDIRECT(I378))</f>
        <v/>
      </c>
      <c r="BL378" s="56"/>
    </row>
    <row r="379" customFormat="false" ht="12.8" hidden="false" customHeight="false" outlineLevel="0" collapsed="false">
      <c r="A379" s="62" t="n">
        <f aca="false">IF(ISBLANK($B379),"",ROW()-2)</f>
        <v>377</v>
      </c>
      <c r="B379" s="63" t="s">
        <v>95</v>
      </c>
      <c r="C379" s="64" t="s">
        <v>553</v>
      </c>
      <c r="D379" s="65" t="s">
        <v>169</v>
      </c>
      <c r="E379" s="64" t="s">
        <v>170</v>
      </c>
      <c r="F379" s="64" t="s">
        <v>170</v>
      </c>
      <c r="G379" s="66" t="n">
        <f aca="false">IF(ISNA(VLOOKUP(C379,FS_SIZE!$B$1:$C$551,2,0)),"",VLOOKUP(C379,FS_SIZE!$B$1:$C$551,2,0))</f>
        <v>36000000</v>
      </c>
      <c r="H3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68" t="str">
        <v/>
      </c>
      <c r="J379" s="69" t="str">
        <f aca="true">IF(IFERROR(I379,"")="","",INDIRECT(I379))</f>
        <v/>
      </c>
      <c r="BL379" s="56"/>
    </row>
    <row r="380" customFormat="false" ht="12.8" hidden="false" customHeight="false" outlineLevel="0" collapsed="false">
      <c r="A380" s="62" t="n">
        <f aca="false">IF(ISBLANK($B380),"",ROW()-2)</f>
        <v>378</v>
      </c>
      <c r="B380" s="63" t="s">
        <v>95</v>
      </c>
      <c r="C380" s="64" t="s">
        <v>554</v>
      </c>
      <c r="D380" s="65" t="s">
        <v>169</v>
      </c>
      <c r="E380" s="64" t="s">
        <v>170</v>
      </c>
      <c r="F380" s="64" t="s">
        <v>170</v>
      </c>
      <c r="G380" s="66" t="n">
        <f aca="false">IF(ISNA(VLOOKUP(C380,FS_SIZE!$B$1:$C$551,2,0)),"",VLOOKUP(C380,FS_SIZE!$B$1:$C$551,2,0))</f>
        <v>3100000</v>
      </c>
      <c r="H3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68" t="str">
        <v/>
      </c>
      <c r="J380" s="69" t="str">
        <f aca="true">IF(IFERROR(I380,"")="","",INDIRECT(I380))</f>
        <v/>
      </c>
      <c r="BL380" s="56"/>
    </row>
    <row r="381" customFormat="false" ht="12.8" hidden="false" customHeight="false" outlineLevel="0" collapsed="false">
      <c r="A381" s="62" t="n">
        <f aca="false">IF(ISBLANK($B381),"",ROW()-2)</f>
        <v>379</v>
      </c>
      <c r="B381" s="63" t="s">
        <v>95</v>
      </c>
      <c r="C381" s="64" t="s">
        <v>555</v>
      </c>
      <c r="D381" s="65" t="s">
        <v>169</v>
      </c>
      <c r="E381" s="64" t="s">
        <v>170</v>
      </c>
      <c r="F381" s="64" t="s">
        <v>170</v>
      </c>
      <c r="G381" s="66" t="n">
        <f aca="false">IF(ISNA(VLOOKUP(C381,FS_SIZE!$B$1:$C$551,2,0)),"",VLOOKUP(C381,FS_SIZE!$B$1:$C$551,2,0))</f>
        <v>15000000</v>
      </c>
      <c r="H3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68" t="str">
        <v/>
      </c>
      <c r="J381" s="69" t="str">
        <f aca="true">IF(IFERROR(I381,"")="","",INDIRECT(I381))</f>
        <v/>
      </c>
      <c r="BL381" s="56"/>
    </row>
    <row r="382" customFormat="false" ht="12.8" hidden="false" customHeight="false" outlineLevel="0" collapsed="false">
      <c r="A382" s="62" t="n">
        <f aca="false">IF(ISBLANK($B382),"",ROW()-2)</f>
        <v>380</v>
      </c>
      <c r="B382" s="63" t="s">
        <v>95</v>
      </c>
      <c r="C382" s="64" t="s">
        <v>556</v>
      </c>
      <c r="D382" s="65" t="s">
        <v>169</v>
      </c>
      <c r="E382" s="64" t="s">
        <v>170</v>
      </c>
      <c r="F382" s="64" t="s">
        <v>170</v>
      </c>
      <c r="G382" s="66" t="n">
        <f aca="false">IF(ISNA(VLOOKUP(C382,FS_SIZE!$B$1:$C$551,2,0)),"",VLOOKUP(C382,FS_SIZE!$B$1:$C$551,2,0))</f>
        <v>2000000000</v>
      </c>
      <c r="H3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68" t="str">
        <v/>
      </c>
      <c r="J382" s="69" t="str">
        <f aca="true">IF(IFERROR(I382,"")="","",INDIRECT(I382))</f>
        <v/>
      </c>
      <c r="BL382" s="56"/>
    </row>
    <row r="383" customFormat="false" ht="12.8" hidden="false" customHeight="false" outlineLevel="0" collapsed="false">
      <c r="A383" s="62" t="n">
        <f aca="false">IF(ISBLANK($B383),"",ROW()-2)</f>
        <v>381</v>
      </c>
      <c r="B383" s="63" t="s">
        <v>95</v>
      </c>
      <c r="C383" s="64" t="s">
        <v>557</v>
      </c>
      <c r="D383" s="65" t="s">
        <v>169</v>
      </c>
      <c r="E383" s="64" t="s">
        <v>170</v>
      </c>
      <c r="F383" s="64" t="s">
        <v>170</v>
      </c>
      <c r="G383" s="66" t="n">
        <f aca="false">IF(ISNA(VLOOKUP(C383,FS_SIZE!$B$1:$C$551,2,0)),"",VLOOKUP(C383,FS_SIZE!$B$1:$C$551,2,0))</f>
        <v>9500000</v>
      </c>
      <c r="H3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68" t="str">
        <v/>
      </c>
      <c r="J383" s="69" t="str">
        <f aca="true">IF(IFERROR(I383,"")="","",INDIRECT(I383))</f>
        <v/>
      </c>
      <c r="BL383" s="56"/>
    </row>
    <row r="384" customFormat="false" ht="12.8" hidden="false" customHeight="false" outlineLevel="0" collapsed="false">
      <c r="A384" s="62" t="n">
        <f aca="false">IF(ISBLANK($B384),"",ROW()-2)</f>
        <v>382</v>
      </c>
      <c r="B384" s="63" t="s">
        <v>95</v>
      </c>
      <c r="C384" s="64" t="s">
        <v>558</v>
      </c>
      <c r="D384" s="65" t="s">
        <v>169</v>
      </c>
      <c r="E384" s="64" t="s">
        <v>170</v>
      </c>
      <c r="F384" s="64" t="s">
        <v>170</v>
      </c>
      <c r="G384" s="66" t="n">
        <f aca="false">IF(ISNA(VLOOKUP(C384,FS_SIZE!$B$1:$C$551,2,0)),"",VLOOKUP(C384,FS_SIZE!$B$1:$C$551,2,0))</f>
        <v>24000</v>
      </c>
      <c r="H3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68" t="str">
        <v/>
      </c>
      <c r="J384" s="69" t="str">
        <f aca="true">IF(IFERROR(I384,"")="","",INDIRECT(I384))</f>
        <v/>
      </c>
      <c r="BL384" s="56"/>
    </row>
    <row r="385" customFormat="false" ht="12.8" hidden="false" customHeight="false" outlineLevel="0" collapsed="false">
      <c r="A385" s="62" t="n">
        <f aca="false">IF(ISBLANK($B385),"",ROW()-2)</f>
        <v>383</v>
      </c>
      <c r="B385" s="63" t="s">
        <v>94</v>
      </c>
      <c r="C385" s="64" t="s">
        <v>559</v>
      </c>
      <c r="D385" s="65" t="s">
        <v>169</v>
      </c>
      <c r="E385" s="64" t="s">
        <v>170</v>
      </c>
      <c r="F385" s="64" t="s">
        <v>170</v>
      </c>
      <c r="G385" s="66" t="n">
        <f aca="false">IF(ISNA(VLOOKUP(C385,FS_SIZE!$B$1:$C$551,2,0)),"",VLOOKUP(C385,FS_SIZE!$B$1:$C$551,2,0))</f>
        <v>365000000</v>
      </c>
      <c r="H3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DevResources</v>
      </c>
      <c r="I385" s="68" t="str">
        <v/>
      </c>
      <c r="J385" s="69" t="str">
        <f aca="true">IF(IFERROR(I385,"")="","",INDIRECT(I385))</f>
        <v/>
      </c>
      <c r="BL385" s="56"/>
    </row>
    <row r="386" customFormat="false" ht="12.8" hidden="false" customHeight="false" outlineLevel="0" collapsed="false">
      <c r="A386" s="62" t="n">
        <f aca="false">IF(ISBLANK($B386),"",ROW()-2)</f>
        <v>384</v>
      </c>
      <c r="B386" s="63" t="s">
        <v>97</v>
      </c>
      <c r="C386" s="64" t="s">
        <v>560</v>
      </c>
      <c r="D386" s="65" t="s">
        <v>169</v>
      </c>
      <c r="E386" s="64" t="s">
        <v>170</v>
      </c>
      <c r="F386" s="64" t="s">
        <v>170</v>
      </c>
      <c r="G386" s="66" t="n">
        <f aca="false">IF(ISNA(VLOOKUP(C386,FS_SIZE!$B$1:$C$551,2,0)),"",VLOOKUP(C386,FS_SIZE!$B$1:$C$551,2,0))</f>
        <v>27000000</v>
      </c>
      <c r="H3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EclipseSpace</v>
      </c>
      <c r="I386" s="68" t="str">
        <v/>
      </c>
      <c r="J386" s="69" t="str">
        <f aca="true">IF(IFERROR(I386,"")="","",INDIRECT(I386))</f>
        <v/>
      </c>
      <c r="BL386" s="56"/>
    </row>
    <row r="387" customFormat="false" ht="12.8" hidden="false" customHeight="false" outlineLevel="0" collapsed="false">
      <c r="A387" s="62" t="n">
        <f aca="false">IF(ISBLANK($B387),"",ROW()-2)</f>
        <v>385</v>
      </c>
      <c r="B387" s="63" t="s">
        <v>97</v>
      </c>
      <c r="C387" s="64" t="s">
        <v>561</v>
      </c>
      <c r="D387" s="65" t="s">
        <v>169</v>
      </c>
      <c r="E387" s="64" t="s">
        <v>170</v>
      </c>
      <c r="F387" s="64" t="s">
        <v>170</v>
      </c>
      <c r="G387" s="66" t="n">
        <f aca="false">IF(ISNA(VLOOKUP(C387,FS_SIZE!$B$1:$C$551,2,0)),"",VLOOKUP(C387,FS_SIZE!$B$1:$C$551,2,0))</f>
        <v>694000000</v>
      </c>
      <c r="H3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68" t="str">
        <v/>
      </c>
      <c r="J387" s="69" t="str">
        <f aca="true">IF(IFERROR(I387,"")="","",INDIRECT(I387))</f>
        <v/>
      </c>
      <c r="BL387" s="56"/>
    </row>
    <row r="388" customFormat="false" ht="12.8" hidden="false" customHeight="false" outlineLevel="0" collapsed="false">
      <c r="A388" s="62" t="n">
        <f aca="false">IF(ISBLANK($B388),"",ROW()-2)</f>
        <v>386</v>
      </c>
      <c r="B388" s="63" t="s">
        <v>97</v>
      </c>
      <c r="C388" s="64" t="s">
        <v>562</v>
      </c>
      <c r="D388" s="65" t="s">
        <v>169</v>
      </c>
      <c r="E388" s="64" t="s">
        <v>170</v>
      </c>
      <c r="F388" s="64" t="s">
        <v>170</v>
      </c>
      <c r="G388" s="66" t="n">
        <f aca="false">IF(ISNA(VLOOKUP(C388,FS_SIZE!$B$1:$C$551,2,0)),"",VLOOKUP(C388,FS_SIZE!$B$1:$C$551,2,0))</f>
        <v>545000000</v>
      </c>
      <c r="H3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68" t="str">
        <v/>
      </c>
      <c r="J388" s="69" t="str">
        <f aca="true">IF(IFERROR(I388,"")="","",INDIRECT(I388))</f>
        <v/>
      </c>
      <c r="BL388" s="56"/>
    </row>
    <row r="389" customFormat="false" ht="12.8" hidden="false" customHeight="false" outlineLevel="0" collapsed="false">
      <c r="A389" s="62" t="n">
        <f aca="false">IF(ISBLANK($B389),"",ROW()-2)</f>
        <v>387</v>
      </c>
      <c r="B389" s="63" t="s">
        <v>97</v>
      </c>
      <c r="C389" s="64" t="s">
        <v>563</v>
      </c>
      <c r="D389" s="65" t="s">
        <v>169</v>
      </c>
      <c r="E389" s="64" t="s">
        <v>170</v>
      </c>
      <c r="F389" s="64" t="s">
        <v>170</v>
      </c>
      <c r="G389" s="66" t="n">
        <f aca="false">IF(ISNA(VLOOKUP(C389,FS_SIZE!$B$1:$C$551,2,0)),"",VLOOKUP(C389,FS_SIZE!$B$1:$C$551,2,0))</f>
        <v>1600000000</v>
      </c>
      <c r="H3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68" t="str">
        <v/>
      </c>
      <c r="J389" s="69" t="str">
        <f aca="true">IF(IFERROR(I389,"")="","",INDIRECT(I389))</f>
        <v/>
      </c>
      <c r="BL389" s="56"/>
    </row>
    <row r="390" customFormat="false" ht="12.8" hidden="false" customHeight="false" outlineLevel="0" collapsed="false">
      <c r="A390" s="62" t="n">
        <f aca="false">IF(ISBLANK($B390),"",ROW()-2)</f>
        <v>388</v>
      </c>
      <c r="B390" s="63" t="s">
        <v>97</v>
      </c>
      <c r="C390" s="64" t="s">
        <v>564</v>
      </c>
      <c r="D390" s="65" t="s">
        <v>169</v>
      </c>
      <c r="E390" s="64" t="s">
        <v>170</v>
      </c>
      <c r="F390" s="64" t="s">
        <v>170</v>
      </c>
      <c r="G390" s="66" t="n">
        <f aca="false">IF(ISNA(VLOOKUP(C390,FS_SIZE!$B$1:$C$551,2,0)),"",VLOOKUP(C390,FS_SIZE!$B$1:$C$551,2,0))</f>
        <v>532000000</v>
      </c>
      <c r="H3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68" t="str">
        <v/>
      </c>
      <c r="J390" s="69" t="str">
        <f aca="true">IF(IFERROR(I390,"")="","",INDIRECT(I390))</f>
        <v/>
      </c>
      <c r="BL390" s="56"/>
    </row>
    <row r="391" customFormat="false" ht="12.8" hidden="false" customHeight="false" outlineLevel="0" collapsed="false">
      <c r="A391" s="62" t="n">
        <f aca="false">IF(ISBLANK($B391),"",ROW()-2)</f>
        <v>389</v>
      </c>
      <c r="B391" s="63" t="s">
        <v>97</v>
      </c>
      <c r="C391" s="64" t="s">
        <v>565</v>
      </c>
      <c r="D391" s="65" t="s">
        <v>169</v>
      </c>
      <c r="E391" s="64" t="s">
        <v>170</v>
      </c>
      <c r="F391" s="64" t="s">
        <v>170</v>
      </c>
      <c r="G391" s="66" t="n">
        <f aca="false">IF(ISNA(VLOOKUP(C391,FS_SIZE!$B$1:$C$551,2,0)),"",VLOOKUP(C391,FS_SIZE!$B$1:$C$551,2,0))</f>
        <v>2300000000</v>
      </c>
      <c r="H3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68" t="str">
        <v/>
      </c>
      <c r="J391" s="69" t="str">
        <f aca="true">IF(IFERROR(I391,"")="","",INDIRECT(I391))</f>
        <v/>
      </c>
      <c r="BL391" s="56"/>
    </row>
    <row r="392" customFormat="false" ht="12.8" hidden="false" customHeight="false" outlineLevel="0" collapsed="false">
      <c r="A392" s="62" t="n">
        <f aca="false">IF(ISBLANK($B392),"",ROW()-2)</f>
        <v>390</v>
      </c>
      <c r="B392" s="63" t="s">
        <v>97</v>
      </c>
      <c r="C392" s="64" t="s">
        <v>566</v>
      </c>
      <c r="D392" s="65" t="s">
        <v>169</v>
      </c>
      <c r="E392" s="64" t="s">
        <v>170</v>
      </c>
      <c r="F392" s="64" t="s">
        <v>170</v>
      </c>
      <c r="G392" s="66" t="n">
        <f aca="false">IF(ISNA(VLOOKUP(C392,FS_SIZE!$B$1:$C$551,2,0)),"",VLOOKUP(C392,FS_SIZE!$B$1:$C$551,2,0))</f>
        <v>75000000</v>
      </c>
      <c r="H3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68" t="str">
        <v/>
      </c>
      <c r="J392" s="69" t="str">
        <f aca="true">IF(IFERROR(I392,"")="","",INDIRECT(I392))</f>
        <v/>
      </c>
      <c r="BL392" s="56"/>
    </row>
    <row r="393" customFormat="false" ht="12.8" hidden="false" customHeight="false" outlineLevel="0" collapsed="false">
      <c r="A393" s="62" t="n">
        <f aca="false">IF(ISBLANK($B393),"",ROW()-2)</f>
        <v>391</v>
      </c>
      <c r="B393" s="63" t="s">
        <v>97</v>
      </c>
      <c r="C393" s="64" t="s">
        <v>567</v>
      </c>
      <c r="D393" s="65" t="s">
        <v>169</v>
      </c>
      <c r="E393" s="64" t="s">
        <v>170</v>
      </c>
      <c r="F393" s="64" t="s">
        <v>170</v>
      </c>
      <c r="G393" s="66" t="n">
        <f aca="false">IF(ISNA(VLOOKUP(C393,FS_SIZE!$B$1:$C$551,2,0)),"",VLOOKUP(C393,FS_SIZE!$B$1:$C$551,2,0))</f>
        <v>298000000</v>
      </c>
      <c r="H3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68" t="str">
        <v/>
      </c>
      <c r="J393" s="69" t="str">
        <f aca="true">IF(IFERROR(I393,"")="","",INDIRECT(I393))</f>
        <v/>
      </c>
      <c r="BL393" s="56"/>
    </row>
    <row r="394" customFormat="false" ht="12.8" hidden="false" customHeight="false" outlineLevel="0" collapsed="false">
      <c r="A394" s="62" t="n">
        <f aca="false">IF(ISBLANK($B394),"",ROW()-2)</f>
        <v>392</v>
      </c>
      <c r="B394" s="63" t="s">
        <v>97</v>
      </c>
      <c r="C394" s="64" t="s">
        <v>568</v>
      </c>
      <c r="D394" s="65" t="s">
        <v>169</v>
      </c>
      <c r="E394" s="64" t="s">
        <v>170</v>
      </c>
      <c r="F394" s="64" t="s">
        <v>170</v>
      </c>
      <c r="G394" s="66" t="n">
        <f aca="false">IF(ISNA(VLOOKUP(C394,FS_SIZE!$B$1:$C$551,2,0)),"",VLOOKUP(C394,FS_SIZE!$B$1:$C$551,2,0))</f>
        <v>20000000</v>
      </c>
      <c r="H3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68" t="str">
        <v/>
      </c>
      <c r="J394" s="69" t="str">
        <f aca="true">IF(IFERROR(I394,"")="","",INDIRECT(I394))</f>
        <v/>
      </c>
      <c r="BL394" s="56"/>
    </row>
    <row r="395" customFormat="false" ht="12.8" hidden="false" customHeight="false" outlineLevel="0" collapsed="false">
      <c r="A395" s="62" t="n">
        <f aca="false">IF(ISBLANK($B395),"",ROW()-2)</f>
        <v>393</v>
      </c>
      <c r="B395" s="63" t="s">
        <v>97</v>
      </c>
      <c r="C395" s="64" t="s">
        <v>569</v>
      </c>
      <c r="D395" s="65" t="s">
        <v>169</v>
      </c>
      <c r="E395" s="64" t="s">
        <v>170</v>
      </c>
      <c r="F395" s="64" t="s">
        <v>170</v>
      </c>
      <c r="G395" s="66" t="n">
        <f aca="false">IF(ISNA(VLOOKUP(C395,FS_SIZE!$B$1:$C$551,2,0)),"",VLOOKUP(C395,FS_SIZE!$B$1:$C$551,2,0))</f>
        <v>74000000</v>
      </c>
      <c r="H3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68" t="str">
        <v/>
      </c>
      <c r="J395" s="69" t="str">
        <f aca="true">IF(IFERROR(I395,"")="","",INDIRECT(I395))</f>
        <v/>
      </c>
      <c r="BL395" s="56"/>
    </row>
    <row r="396" customFormat="false" ht="12.8" hidden="false" customHeight="false" outlineLevel="0" collapsed="false">
      <c r="A396" s="62" t="n">
        <f aca="false">IF(ISBLANK($B396),"",ROW()-2)</f>
        <v>394</v>
      </c>
      <c r="B396" s="63" t="s">
        <v>97</v>
      </c>
      <c r="C396" s="64" t="s">
        <v>570</v>
      </c>
      <c r="D396" s="65" t="s">
        <v>169</v>
      </c>
      <c r="E396" s="64" t="s">
        <v>170</v>
      </c>
      <c r="F396" s="64" t="s">
        <v>170</v>
      </c>
      <c r="G396" s="66" t="n">
        <f aca="false">IF(ISNA(VLOOKUP(C396,FS_SIZE!$B$1:$C$551,2,0)),"",VLOOKUP(C396,FS_SIZE!$B$1:$C$551,2,0))</f>
        <v>411000000</v>
      </c>
      <c r="H3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68" t="str">
        <v/>
      </c>
      <c r="J396" s="69" t="str">
        <f aca="true">IF(IFERROR(I396,"")="","",INDIRECT(I396))</f>
        <v/>
      </c>
      <c r="BL396" s="56"/>
    </row>
    <row r="397" customFormat="false" ht="12.8" hidden="false" customHeight="false" outlineLevel="0" collapsed="false">
      <c r="A397" s="62" t="n">
        <f aca="false">IF(ISBLANK($B397),"",ROW()-2)</f>
        <v>395</v>
      </c>
      <c r="B397" s="63" t="s">
        <v>97</v>
      </c>
      <c r="C397" s="64" t="s">
        <v>571</v>
      </c>
      <c r="D397" s="65" t="s">
        <v>169</v>
      </c>
      <c r="E397" s="64" t="s">
        <v>170</v>
      </c>
      <c r="F397" s="64" t="s">
        <v>170</v>
      </c>
      <c r="G397" s="66" t="n">
        <f aca="false">IF(ISNA(VLOOKUP(C397,FS_SIZE!$B$1:$C$551,2,0)),"",VLOOKUP(C397,FS_SIZE!$B$1:$C$551,2,0))</f>
        <v>754000000</v>
      </c>
      <c r="H3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68" t="str">
        <v/>
      </c>
      <c r="J397" s="69" t="str">
        <f aca="true">IF(IFERROR(I397,"")="","",INDIRECT(I397))</f>
        <v/>
      </c>
      <c r="BL397" s="56"/>
    </row>
    <row r="398" customFormat="false" ht="12.8" hidden="false" customHeight="false" outlineLevel="0" collapsed="false">
      <c r="A398" s="62" t="n">
        <f aca="false">IF(ISBLANK($B398),"",ROW()-2)</f>
        <v>396</v>
      </c>
      <c r="B398" s="63" t="s">
        <v>91</v>
      </c>
      <c r="C398" s="88" t="s">
        <v>572</v>
      </c>
      <c r="D398" s="65" t="s">
        <v>169</v>
      </c>
      <c r="E398" s="64" t="s">
        <v>170</v>
      </c>
      <c r="F398" s="64" t="s">
        <v>170</v>
      </c>
      <c r="G398" s="66" t="n">
        <f aca="false">IF(ISNA(VLOOKUP(C398,FS_SIZE!$B$1:$C$551,2,0)),"",VLOOKUP(C398,FS_SIZE!$B$1:$C$551,2,0))</f>
        <v>516000</v>
      </c>
      <c r="H3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68" t="str">
        <v/>
      </c>
      <c r="J398" s="69" t="str">
        <f aca="true">IF(IFERROR(I398,"")="","",INDIRECT(I398))</f>
        <v/>
      </c>
      <c r="BL398" s="56"/>
    </row>
    <row r="399" customFormat="false" ht="12.8" hidden="false" customHeight="false" outlineLevel="0" collapsed="false">
      <c r="A399" s="62" t="n">
        <f aca="false">IF(ISBLANK($B399),"",ROW()-2)</f>
        <v>397</v>
      </c>
      <c r="B399" s="63" t="s">
        <v>93</v>
      </c>
      <c r="C399" s="64" t="s">
        <v>573</v>
      </c>
      <c r="D399" s="65" t="s">
        <v>169</v>
      </c>
      <c r="E399" s="64" t="s">
        <v>170</v>
      </c>
      <c r="F399" s="64" t="s">
        <v>170</v>
      </c>
      <c r="G399" s="66" t="n">
        <f aca="false">IF(ISNA(VLOOKUP(C399,FS_SIZE!$B$1:$C$551,2,0)),"",VLOOKUP(C399,FS_SIZE!$B$1:$C$551,2,0))</f>
        <v>46000000</v>
      </c>
      <c r="H3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DevLibrary</v>
      </c>
      <c r="I399" s="68" t="str">
        <v/>
      </c>
      <c r="J399" s="69" t="str">
        <f aca="true">IF(IFERROR(I399,"")="","",INDIRECT(I399))</f>
        <v/>
      </c>
      <c r="BL399" s="56"/>
    </row>
    <row r="400" customFormat="false" ht="12.8" hidden="false" customHeight="false" outlineLevel="0" collapsed="false">
      <c r="A400" s="62" t="n">
        <f aca="false">IF(ISBLANK($B400),"",ROW()-2)</f>
        <v>398</v>
      </c>
      <c r="B400" s="63" t="s">
        <v>93</v>
      </c>
      <c r="C400" s="64" t="s">
        <v>574</v>
      </c>
      <c r="D400" s="65" t="s">
        <v>169</v>
      </c>
      <c r="E400" s="64" t="s">
        <v>170</v>
      </c>
      <c r="F400" s="64" t="s">
        <v>170</v>
      </c>
      <c r="G400" s="66" t="n">
        <f aca="false">IF(ISNA(VLOOKUP(C400,FS_SIZE!$B$1:$C$551,2,0)),"",VLOOKUP(C400,FS_SIZE!$B$1:$C$551,2,0))</f>
        <v>36000000</v>
      </c>
      <c r="H4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68" t="str">
        <v/>
      </c>
      <c r="J400" s="69" t="str">
        <f aca="true">IF(IFERROR(I400,"")="","",INDIRECT(I400))</f>
        <v/>
      </c>
      <c r="BL400" s="56"/>
    </row>
    <row r="401" customFormat="false" ht="12.8" hidden="false" customHeight="false" outlineLevel="0" collapsed="false">
      <c r="A401" s="62" t="n">
        <f aca="false">IF(ISBLANK($B401),"",ROW()-2)</f>
        <v>399</v>
      </c>
      <c r="B401" s="63" t="s">
        <v>93</v>
      </c>
      <c r="C401" s="64" t="s">
        <v>575</v>
      </c>
      <c r="D401" s="65" t="s">
        <v>169</v>
      </c>
      <c r="E401" s="64" t="s">
        <v>170</v>
      </c>
      <c r="F401" s="64" t="s">
        <v>170</v>
      </c>
      <c r="G401" s="66" t="n">
        <f aca="false">IF(ISNA(VLOOKUP(C401,FS_SIZE!$B$1:$C$551,2,0)),"",VLOOKUP(C401,FS_SIZE!$B$1:$C$551,2,0))</f>
        <v>240000</v>
      </c>
      <c r="H4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68" t="str">
        <v/>
      </c>
      <c r="J401" s="69" t="str">
        <f aca="true">IF(IFERROR(I401,"")="","",INDIRECT(I401))</f>
        <v/>
      </c>
      <c r="BL401" s="56"/>
    </row>
    <row r="402" customFormat="false" ht="12.8" hidden="false" customHeight="false" outlineLevel="0" collapsed="false">
      <c r="A402" s="62" t="n">
        <f aca="false">IF(ISBLANK($B402),"",ROW()-2)</f>
        <v>400</v>
      </c>
      <c r="B402" s="63" t="s">
        <v>93</v>
      </c>
      <c r="C402" s="64" t="s">
        <v>576</v>
      </c>
      <c r="D402" s="65" t="s">
        <v>169</v>
      </c>
      <c r="E402" s="64" t="s">
        <v>170</v>
      </c>
      <c r="F402" s="64" t="s">
        <v>170</v>
      </c>
      <c r="G402" s="66" t="n">
        <f aca="false">IF(ISNA(VLOOKUP(C402,FS_SIZE!$B$1:$C$551,2,0)),"",VLOOKUP(C402,FS_SIZE!$B$1:$C$551,2,0))</f>
        <v>167000000</v>
      </c>
      <c r="H4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68" t="str">
        <v/>
      </c>
      <c r="J402" s="69" t="str">
        <f aca="true">IF(IFERROR(I402,"")="","",INDIRECT(I402))</f>
        <v/>
      </c>
      <c r="BL402" s="56"/>
    </row>
    <row r="403" customFormat="false" ht="12.8" hidden="false" customHeight="false" outlineLevel="0" collapsed="false">
      <c r="A403" s="62" t="n">
        <f aca="false">IF(ISBLANK($B403),"",ROW()-2)</f>
        <v>401</v>
      </c>
      <c r="B403" s="63" t="s">
        <v>93</v>
      </c>
      <c r="C403" s="64" t="s">
        <v>577</v>
      </c>
      <c r="D403" s="65" t="s">
        <v>169</v>
      </c>
      <c r="E403" s="64" t="s">
        <v>170</v>
      </c>
      <c r="F403" s="64" t="s">
        <v>170</v>
      </c>
      <c r="G403" s="66" t="n">
        <f aca="false">IF(ISNA(VLOOKUP(C403,FS_SIZE!$B$1:$C$551,2,0)),"",VLOOKUP(C403,FS_SIZE!$B$1:$C$551,2,0))</f>
        <v>557000000</v>
      </c>
      <c r="H4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68" t="str">
        <v/>
      </c>
      <c r="J403" s="69" t="str">
        <f aca="true">IF(IFERROR(I403,"")="","",INDIRECT(I403))</f>
        <v/>
      </c>
      <c r="BL403" s="56"/>
    </row>
    <row r="404" customFormat="false" ht="12.8" hidden="false" customHeight="false" outlineLevel="0" collapsed="false">
      <c r="A404" s="62" t="n">
        <f aca="false">IF(ISBLANK($B404),"",ROW()-2)</f>
        <v>402</v>
      </c>
      <c r="B404" s="63" t="s">
        <v>93</v>
      </c>
      <c r="C404" s="64" t="s">
        <v>578</v>
      </c>
      <c r="D404" s="65" t="s">
        <v>169</v>
      </c>
      <c r="E404" s="64" t="s">
        <v>170</v>
      </c>
      <c r="F404" s="64" t="s">
        <v>170</v>
      </c>
      <c r="G404" s="66" t="n">
        <f aca="false">IF(ISNA(VLOOKUP(C404,FS_SIZE!$B$1:$C$551,2,0)),"",VLOOKUP(C404,FS_SIZE!$B$1:$C$551,2,0))</f>
        <v>243000000</v>
      </c>
      <c r="H4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68" t="str">
        <v/>
      </c>
      <c r="J404" s="69" t="str">
        <f aca="true">IF(IFERROR(I404,"")="","",INDIRECT(I404))</f>
        <v/>
      </c>
      <c r="BL404" s="56"/>
    </row>
    <row r="405" customFormat="false" ht="12.8" hidden="false" customHeight="false" outlineLevel="0" collapsed="false">
      <c r="A405" s="62" t="n">
        <f aca="false">IF(ISBLANK($B405),"",ROW()-2)</f>
        <v>403</v>
      </c>
      <c r="B405" s="63" t="s">
        <v>93</v>
      </c>
      <c r="C405" s="64" t="s">
        <v>579</v>
      </c>
      <c r="D405" s="65" t="s">
        <v>169</v>
      </c>
      <c r="E405" s="64" t="s">
        <v>170</v>
      </c>
      <c r="F405" s="64" t="s">
        <v>170</v>
      </c>
      <c r="G405" s="66" t="n">
        <f aca="false">IF(ISNA(VLOOKUP(C405,FS_SIZE!$B$1:$C$551,2,0)),"",VLOOKUP(C405,FS_SIZE!$B$1:$C$551,2,0))</f>
        <v>252000</v>
      </c>
      <c r="H4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68" t="str">
        <v/>
      </c>
      <c r="J405" s="69" t="str">
        <f aca="true">IF(IFERROR(I405,"")="","",INDIRECT(I405))</f>
        <v/>
      </c>
      <c r="BL405" s="56"/>
    </row>
    <row r="406" customFormat="false" ht="12.8" hidden="false" customHeight="false" outlineLevel="0" collapsed="false">
      <c r="A406" s="62" t="n">
        <f aca="false">IF(ISBLANK($B406),"",ROW()-2)</f>
        <v>404</v>
      </c>
      <c r="B406" s="63" t="s">
        <v>93</v>
      </c>
      <c r="C406" s="64" t="s">
        <v>580</v>
      </c>
      <c r="D406" s="65" t="s">
        <v>169</v>
      </c>
      <c r="E406" s="64" t="s">
        <v>170</v>
      </c>
      <c r="F406" s="64" t="s">
        <v>170</v>
      </c>
      <c r="G406" s="66" t="n">
        <f aca="false">IF(ISNA(VLOOKUP(C406,FS_SIZE!$B$1:$C$551,2,0)),"",VLOOKUP(C406,FS_SIZE!$B$1:$C$551,2,0))</f>
        <v>64000</v>
      </c>
      <c r="H4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68" t="str">
        <v/>
      </c>
      <c r="J406" s="69" t="str">
        <f aca="true">IF(IFERROR(I406,"")="","",INDIRECT(I406))</f>
        <v/>
      </c>
      <c r="BL406" s="56"/>
    </row>
    <row r="407" customFormat="false" ht="12.8" hidden="false" customHeight="false" outlineLevel="0" collapsed="false">
      <c r="A407" s="62" t="n">
        <f aca="false">IF(ISBLANK($B407),"",ROW()-2)</f>
        <v>405</v>
      </c>
      <c r="B407" s="63" t="s">
        <v>93</v>
      </c>
      <c r="C407" s="64" t="s">
        <v>581</v>
      </c>
      <c r="D407" s="65" t="s">
        <v>169</v>
      </c>
      <c r="E407" s="64" t="s">
        <v>170</v>
      </c>
      <c r="F407" s="64" t="s">
        <v>170</v>
      </c>
      <c r="G407" s="66" t="n">
        <f aca="false">IF(ISNA(VLOOKUP(C407,FS_SIZE!$B$1:$C$551,2,0)),"",VLOOKUP(C407,FS_SIZE!$B$1:$C$551,2,0))</f>
        <v>91000000</v>
      </c>
      <c r="H4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68" t="str">
        <v/>
      </c>
      <c r="J407" s="69" t="str">
        <f aca="true">IF(IFERROR(I407,"")="","",INDIRECT(I407))</f>
        <v/>
      </c>
      <c r="BL407" s="56"/>
    </row>
    <row r="408" customFormat="false" ht="12.8" hidden="false" customHeight="false" outlineLevel="0" collapsed="false">
      <c r="A408" s="62" t="n">
        <f aca="false">IF(ISBLANK($B408),"",ROW()-2)</f>
        <v>406</v>
      </c>
      <c r="B408" s="63" t="s">
        <v>93</v>
      </c>
      <c r="C408" s="64" t="s">
        <v>582</v>
      </c>
      <c r="D408" s="65" t="s">
        <v>169</v>
      </c>
      <c r="E408" s="64" t="s">
        <v>170</v>
      </c>
      <c r="F408" s="64" t="s">
        <v>170</v>
      </c>
      <c r="G408" s="66" t="n">
        <f aca="false">IF(ISNA(VLOOKUP(C408,FS_SIZE!$B$1:$C$551,2,0)),"",VLOOKUP(C408,FS_SIZE!$B$1:$C$551,2,0))</f>
        <v>528000</v>
      </c>
      <c r="H4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68" t="str">
        <v/>
      </c>
      <c r="J408" s="69" t="str">
        <f aca="true">IF(IFERROR(I408,"")="","",INDIRECT(I408))</f>
        <v/>
      </c>
      <c r="BL408" s="56"/>
    </row>
    <row r="409" customFormat="false" ht="12.8" hidden="false" customHeight="false" outlineLevel="0" collapsed="false">
      <c r="A409" s="62" t="n">
        <f aca="false">IF(ISBLANK($B409),"",ROW()-2)</f>
        <v>407</v>
      </c>
      <c r="B409" s="63" t="s">
        <v>91</v>
      </c>
      <c r="C409" s="64" t="s">
        <v>583</v>
      </c>
      <c r="D409" s="65" t="s">
        <v>169</v>
      </c>
      <c r="E409" s="64" t="s">
        <v>170</v>
      </c>
      <c r="F409" s="64" t="s">
        <v>170</v>
      </c>
      <c r="G409" s="66" t="n">
        <f aca="false">IF(ISNA(VLOOKUP(C409,FS_SIZE!$B$1:$C$551,2,0)),"",VLOOKUP(C409,FS_SIZE!$B$1:$C$551,2,0))</f>
        <v>2000000</v>
      </c>
      <c r="H4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68" t="str">
        <v/>
      </c>
      <c r="J409" s="69" t="str">
        <f aca="true">IF(IFERROR(I409,"")="","",INDIRECT(I409))</f>
        <v/>
      </c>
      <c r="BL409" s="56"/>
    </row>
    <row r="410" customFormat="false" ht="12.8" hidden="false" customHeight="false" outlineLevel="0" collapsed="false">
      <c r="A410" s="62" t="n">
        <f aca="false">IF(ISBLANK($B410),"",ROW()-2)</f>
        <v>408</v>
      </c>
      <c r="B410" s="63" t="s">
        <v>91</v>
      </c>
      <c r="C410" s="64" t="s">
        <v>584</v>
      </c>
      <c r="D410" s="65" t="s">
        <v>169</v>
      </c>
      <c r="E410" s="64" t="s">
        <v>170</v>
      </c>
      <c r="F410" s="64" t="s">
        <v>170</v>
      </c>
      <c r="G410" s="66" t="n">
        <f aca="false">IF(ISNA(VLOOKUP(C410,FS_SIZE!$B$1:$C$551,2,0)),"",VLOOKUP(C410,FS_SIZE!$B$1:$C$551,2,0))</f>
        <v>28000</v>
      </c>
      <c r="H4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68" t="str">
        <v/>
      </c>
      <c r="J410" s="69" t="str">
        <f aca="true">IF(IFERROR(I410,"")="","",INDIRECT(I410))</f>
        <v/>
      </c>
      <c r="BL410" s="56"/>
    </row>
    <row r="411" customFormat="false" ht="12.8" hidden="false" customHeight="false" outlineLevel="0" collapsed="false">
      <c r="A411" s="62" t="n">
        <f aca="false">IF(ISBLANK($B411),"",ROW()-2)</f>
        <v>409</v>
      </c>
      <c r="B411" s="63" t="s">
        <v>91</v>
      </c>
      <c r="C411" s="64" t="s">
        <v>585</v>
      </c>
      <c r="D411" s="65" t="s">
        <v>169</v>
      </c>
      <c r="E411" s="64" t="s">
        <v>170</v>
      </c>
      <c r="F411" s="64" t="s">
        <v>170</v>
      </c>
      <c r="G411" s="66" t="n">
        <f aca="false">IF(ISNA(VLOOKUP(C411,FS_SIZE!$B$1:$C$551,2,0)),"",VLOOKUP(C411,FS_SIZE!$B$1:$C$551,2,0))</f>
        <v>53000000</v>
      </c>
      <c r="H4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68" t="str">
        <v/>
      </c>
      <c r="J411" s="69" t="str">
        <f aca="true">IF(IFERROR(I411,"")="","",INDIRECT(I411))</f>
        <v/>
      </c>
      <c r="BL411" s="56"/>
    </row>
    <row r="412" customFormat="false" ht="12.8" hidden="false" customHeight="false" outlineLevel="0" collapsed="false">
      <c r="A412" s="62" t="n">
        <f aca="false">IF(ISBLANK($B412),"",ROW()-2)</f>
        <v>410</v>
      </c>
      <c r="B412" s="63" t="s">
        <v>91</v>
      </c>
      <c r="C412" s="64" t="s">
        <v>586</v>
      </c>
      <c r="D412" s="65" t="s">
        <v>169</v>
      </c>
      <c r="E412" s="64" t="s">
        <v>170</v>
      </c>
      <c r="F412" s="64" t="s">
        <v>170</v>
      </c>
      <c r="G412" s="66" t="n">
        <f aca="false">IF(ISNA(VLOOKUP(C412,FS_SIZE!$B$1:$C$551,2,0)),"",VLOOKUP(C412,FS_SIZE!$B$1:$C$551,2,0))</f>
        <v>4000</v>
      </c>
      <c r="H4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68" t="str">
        <v/>
      </c>
      <c r="J412" s="69" t="str">
        <f aca="true">IF(IFERROR(I412,"")="","",INDIRECT(I412))</f>
        <v/>
      </c>
      <c r="BL412" s="56"/>
    </row>
    <row r="413" customFormat="false" ht="12.8" hidden="false" customHeight="false" outlineLevel="0" collapsed="false">
      <c r="A413" s="62" t="n">
        <f aca="false">IF(ISBLANK($B413),"",ROW()-2)</f>
        <v>411</v>
      </c>
      <c r="B413" s="63" t="s">
        <v>91</v>
      </c>
      <c r="C413" s="64" t="s">
        <v>587</v>
      </c>
      <c r="D413" s="65" t="s">
        <v>169</v>
      </c>
      <c r="E413" s="64" t="s">
        <v>170</v>
      </c>
      <c r="F413" s="64" t="s">
        <v>170</v>
      </c>
      <c r="G413" s="66" t="n">
        <f aca="false">IF(ISNA(VLOOKUP(C413,FS_SIZE!$B$1:$C$551,2,0)),"",VLOOKUP(C413,FS_SIZE!$B$1:$C$551,2,0))</f>
        <v>378000000</v>
      </c>
      <c r="H4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68" t="str">
        <v/>
      </c>
      <c r="J413" s="69" t="str">
        <f aca="true">IF(IFERROR(I413,"")="","",INDIRECT(I413))</f>
        <v/>
      </c>
      <c r="BL413" s="56"/>
    </row>
    <row r="414" customFormat="false" ht="12.8" hidden="false" customHeight="false" outlineLevel="0" collapsed="false">
      <c r="A414" s="62" t="n">
        <f aca="false">IF(ISBLANK($B414),"",ROW()-2)</f>
        <v>412</v>
      </c>
      <c r="B414" s="63" t="s">
        <v>91</v>
      </c>
      <c r="C414" s="64" t="s">
        <v>588</v>
      </c>
      <c r="D414" s="65" t="s">
        <v>169</v>
      </c>
      <c r="E414" s="64" t="s">
        <v>170</v>
      </c>
      <c r="F414" s="64" t="s">
        <v>170</v>
      </c>
      <c r="G414" s="66" t="n">
        <f aca="false">IF(ISNA(VLOOKUP(C414,FS_SIZE!$B$1:$C$551,2,0)),"",VLOOKUP(C414,FS_SIZE!$B$1:$C$551,2,0))</f>
        <v>228000</v>
      </c>
      <c r="H4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68" t="str">
        <v/>
      </c>
      <c r="J414" s="69" t="str">
        <f aca="true">IF(IFERROR(I414,"")="","",INDIRECT(I414))</f>
        <v/>
      </c>
      <c r="BL414" s="56"/>
    </row>
    <row r="415" customFormat="false" ht="12.8" hidden="false" customHeight="false" outlineLevel="0" collapsed="false">
      <c r="A415" s="62" t="n">
        <f aca="false">IF(ISBLANK($B415),"",ROW()-2)</f>
        <v>413</v>
      </c>
      <c r="B415" s="63" t="s">
        <v>91</v>
      </c>
      <c r="C415" s="64" t="s">
        <v>589</v>
      </c>
      <c r="D415" s="65" t="s">
        <v>169</v>
      </c>
      <c r="E415" s="64" t="s">
        <v>170</v>
      </c>
      <c r="F415" s="64" t="s">
        <v>170</v>
      </c>
      <c r="G415" s="66" t="n">
        <f aca="false">IF(ISNA(VLOOKUP(C415,FS_SIZE!$B$1:$C$551,2,0)),"",VLOOKUP(C415,FS_SIZE!$B$1:$C$551,2,0))</f>
        <v>167000000</v>
      </c>
      <c r="H4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68" t="str">
        <v/>
      </c>
      <c r="J415" s="69" t="str">
        <f aca="true">IF(IFERROR(I415,"")="","",INDIRECT(I415))</f>
        <v/>
      </c>
      <c r="BL415" s="56"/>
    </row>
    <row r="416" customFormat="false" ht="12.8" hidden="false" customHeight="false" outlineLevel="0" collapsed="false">
      <c r="A416" s="62" t="n">
        <f aca="false">IF(ISBLANK($B416),"",ROW()-2)</f>
        <v>414</v>
      </c>
      <c r="B416" s="63" t="s">
        <v>94</v>
      </c>
      <c r="C416" s="64" t="s">
        <v>590</v>
      </c>
      <c r="D416" s="65" t="s">
        <v>169</v>
      </c>
      <c r="E416" s="64" t="s">
        <v>170</v>
      </c>
      <c r="F416" s="64" t="s">
        <v>170</v>
      </c>
      <c r="G416" s="66" t="n">
        <f aca="false">IF(ISNA(VLOOKUP(C416,FS_SIZE!$B$1:$C$551,2,0)),"",VLOOKUP(C416,FS_SIZE!$B$1:$C$551,2,0))</f>
        <v>774000000</v>
      </c>
      <c r="H4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68" t="str">
        <v/>
      </c>
      <c r="J416" s="69" t="str">
        <f aca="true">IF(IFERROR(I416,"")="","",INDIRECT(I416))</f>
        <v/>
      </c>
      <c r="BL416" s="56"/>
    </row>
    <row r="417" customFormat="false" ht="12.8" hidden="false" customHeight="false" outlineLevel="0" collapsed="false">
      <c r="A417" s="62" t="n">
        <f aca="false">IF(ISBLANK($B417),"",ROW()-2)</f>
        <v>415</v>
      </c>
      <c r="B417" s="63" t="s">
        <v>115</v>
      </c>
      <c r="C417" s="64" t="s">
        <v>591</v>
      </c>
      <c r="D417" s="65" t="s">
        <v>169</v>
      </c>
      <c r="E417" s="64" t="s">
        <v>170</v>
      </c>
      <c r="F417" s="64" t="s">
        <v>170</v>
      </c>
      <c r="G417" s="66" t="n">
        <f aca="false">IF(ISNA(VLOOKUP(C417,FS_SIZE!$B$1:$C$551,2,0)),"",VLOOKUP(C417,FS_SIZE!$B$1:$C$551,2,0))</f>
        <v>36000000</v>
      </c>
      <c r="H4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68" t="str">
        <v/>
      </c>
      <c r="J417" s="69" t="str">
        <f aca="true">IF(IFERROR(I417,"")="","",INDIRECT(I417))</f>
        <v/>
      </c>
      <c r="BL417" s="56"/>
    </row>
    <row r="418" customFormat="false" ht="12.8" hidden="false" customHeight="false" outlineLevel="0" collapsed="false">
      <c r="A418" s="62" t="n">
        <f aca="false">IF(ISBLANK($B418),"",ROW()-2)</f>
        <v>416</v>
      </c>
      <c r="B418" s="63" t="s">
        <v>115</v>
      </c>
      <c r="C418" s="64" t="s">
        <v>592</v>
      </c>
      <c r="D418" s="65" t="s">
        <v>169</v>
      </c>
      <c r="E418" s="64" t="s">
        <v>170</v>
      </c>
      <c r="F418" s="64" t="s">
        <v>170</v>
      </c>
      <c r="G418" s="66" t="n">
        <f aca="false">IF(ISNA(VLOOKUP(C418,FS_SIZE!$B$1:$C$551,2,0)),"",VLOOKUP(C418,FS_SIZE!$B$1:$C$551,2,0))</f>
        <v>232000</v>
      </c>
      <c r="H4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68" t="str">
        <v/>
      </c>
      <c r="J418" s="69" t="str">
        <f aca="true">IF(IFERROR(I418,"")="","",INDIRECT(I418))</f>
        <v/>
      </c>
      <c r="BL418" s="56"/>
    </row>
    <row r="419" customFormat="false" ht="12.8" hidden="false" customHeight="false" outlineLevel="0" collapsed="false">
      <c r="A419" s="62" t="n">
        <f aca="false">IF(ISBLANK($B419),"",ROW()-2)</f>
        <v>417</v>
      </c>
      <c r="B419" s="63" t="s">
        <v>115</v>
      </c>
      <c r="C419" s="64" t="s">
        <v>593</v>
      </c>
      <c r="D419" s="65" t="s">
        <v>169</v>
      </c>
      <c r="E419" s="64" t="s">
        <v>170</v>
      </c>
      <c r="F419" s="64" t="s">
        <v>170</v>
      </c>
      <c r="G419" s="66" t="n">
        <f aca="false">IF(ISNA(VLOOKUP(C419,FS_SIZE!$B$1:$C$551,2,0)),"",VLOOKUP(C419,FS_SIZE!$B$1:$C$551,2,0))</f>
        <v>851000000</v>
      </c>
      <c r="H4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68" t="str">
        <v/>
      </c>
      <c r="J419" s="69" t="str">
        <f aca="true">IF(IFERROR(I419,"")="","",INDIRECT(I419))</f>
        <v/>
      </c>
      <c r="BL419" s="56"/>
    </row>
    <row r="420" customFormat="false" ht="12.8" hidden="false" customHeight="false" outlineLevel="0" collapsed="false">
      <c r="A420" s="62" t="n">
        <f aca="false">IF(ISBLANK($B420),"",ROW()-2)</f>
        <v>418</v>
      </c>
      <c r="B420" s="63" t="s">
        <v>91</v>
      </c>
      <c r="C420" s="64" t="s">
        <v>594</v>
      </c>
      <c r="D420" s="65" t="s">
        <v>169</v>
      </c>
      <c r="E420" s="64" t="s">
        <v>170</v>
      </c>
      <c r="F420" s="64" t="s">
        <v>170</v>
      </c>
      <c r="G420" s="66" t="n">
        <f aca="false">IF(ISNA(VLOOKUP(C420,FS_SIZE!$B$1:$C$551,2,0)),"",VLOOKUP(C420,FS_SIZE!$B$1:$C$551,2,0))</f>
        <v>12000</v>
      </c>
      <c r="H4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68" t="str">
        <v/>
      </c>
      <c r="J420" s="69" t="str">
        <f aca="true">IF(IFERROR(I420,"")="","",INDIRECT(I420))</f>
        <v/>
      </c>
      <c r="BL420" s="56"/>
    </row>
    <row r="421" customFormat="false" ht="12.8" hidden="false" customHeight="false" outlineLevel="0" collapsed="false">
      <c r="A421" s="62" t="n">
        <f aca="false">IF(ISBLANK($B421),"",ROW()-2)</f>
        <v>419</v>
      </c>
      <c r="B421" s="63" t="s">
        <v>94</v>
      </c>
      <c r="C421" s="64" t="s">
        <v>595</v>
      </c>
      <c r="D421" s="65" t="s">
        <v>169</v>
      </c>
      <c r="E421" s="64" t="s">
        <v>170</v>
      </c>
      <c r="F421" s="64" t="s">
        <v>170</v>
      </c>
      <c r="G421" s="66" t="n">
        <f aca="false">IF(ISNA(VLOOKUP(C421,FS_SIZE!$B$1:$C$551,2,0)),"",VLOOKUP(C421,FS_SIZE!$B$1:$C$551,2,0))</f>
        <v>2400000000</v>
      </c>
      <c r="H4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68" t="str">
        <v/>
      </c>
      <c r="J421" s="69" t="str">
        <f aca="true">IF(IFERROR(I421,"")="","",INDIRECT(I421))</f>
        <v/>
      </c>
      <c r="BL421" s="56"/>
    </row>
    <row r="422" customFormat="false" ht="12.8" hidden="false" customHeight="false" outlineLevel="0" collapsed="false">
      <c r="A422" s="62" t="n">
        <f aca="false">IF(ISBLANK($B422),"",ROW()-2)</f>
        <v>420</v>
      </c>
      <c r="B422" s="63" t="s">
        <v>91</v>
      </c>
      <c r="C422" s="64" t="s">
        <v>596</v>
      </c>
      <c r="D422" s="65" t="s">
        <v>169</v>
      </c>
      <c r="E422" s="64" t="s">
        <v>170</v>
      </c>
      <c r="F422" s="64" t="s">
        <v>170</v>
      </c>
      <c r="G422" s="66" t="n">
        <f aca="false">IF(ISNA(VLOOKUP(C422,FS_SIZE!$B$1:$C$551,2,0)),"",VLOOKUP(C422,FS_SIZE!$B$1:$C$551,2,0))</f>
        <v>9600000</v>
      </c>
      <c r="H4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68" t="str">
        <v/>
      </c>
      <c r="J422" s="69" t="str">
        <f aca="true">IF(IFERROR(I422,"")="","",INDIRECT(I422))</f>
        <v/>
      </c>
      <c r="BL422" s="56"/>
    </row>
    <row r="423" customFormat="false" ht="12.8" hidden="false" customHeight="false" outlineLevel="0" collapsed="false">
      <c r="A423" s="62" t="n">
        <f aca="false">IF(ISBLANK($B423),"",ROW()-2)</f>
        <v>421</v>
      </c>
      <c r="B423" s="63" t="s">
        <v>91</v>
      </c>
      <c r="C423" s="64" t="s">
        <v>597</v>
      </c>
      <c r="D423" s="65" t="s">
        <v>169</v>
      </c>
      <c r="E423" s="64" t="s">
        <v>170</v>
      </c>
      <c r="F423" s="64" t="s">
        <v>170</v>
      </c>
      <c r="G423" s="66" t="n">
        <f aca="false">IF(ISNA(VLOOKUP(C423,FS_SIZE!$B$1:$C$551,2,0)),"",VLOOKUP(C423,FS_SIZE!$B$1:$C$551,2,0))</f>
        <v>156000</v>
      </c>
      <c r="H4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68" t="str">
        <v/>
      </c>
      <c r="J423" s="69" t="str">
        <f aca="true">IF(IFERROR(I423,"")="","",INDIRECT(I423))</f>
        <v/>
      </c>
      <c r="BL423" s="56"/>
    </row>
    <row r="424" customFormat="false" ht="12.8" hidden="false" customHeight="false" outlineLevel="0" collapsed="false">
      <c r="A424" s="62" t="n">
        <f aca="false">IF(ISBLANK($B424),"",ROW()-2)</f>
        <v>422</v>
      </c>
      <c r="B424" s="63" t="s">
        <v>91</v>
      </c>
      <c r="C424" s="88" t="s">
        <v>598</v>
      </c>
      <c r="D424" s="65" t="s">
        <v>169</v>
      </c>
      <c r="E424" s="64" t="s">
        <v>170</v>
      </c>
      <c r="F424" s="64" t="s">
        <v>170</v>
      </c>
      <c r="G424" s="66" t="n">
        <f aca="false">IF(ISNA(VLOOKUP(C424,FS_SIZE!$B$1:$C$551,2,0)),"",VLOOKUP(C424,FS_SIZE!$B$1:$C$551,2,0))</f>
        <v>212000000</v>
      </c>
      <c r="H4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68" t="str">
        <v/>
      </c>
      <c r="J424" s="69" t="str">
        <f aca="true">IF(IFERROR(I424,"")="","",INDIRECT(I424))</f>
        <v/>
      </c>
      <c r="BL424" s="56"/>
    </row>
    <row r="425" customFormat="false" ht="12.8" hidden="false" customHeight="false" outlineLevel="0" collapsed="false">
      <c r="A425" s="62" t="n">
        <f aca="false">IF(ISBLANK($B425),"",ROW()-2)</f>
        <v>423</v>
      </c>
      <c r="B425" s="63" t="s">
        <v>91</v>
      </c>
      <c r="C425" s="64" t="s">
        <v>599</v>
      </c>
      <c r="D425" s="65" t="s">
        <v>169</v>
      </c>
      <c r="E425" s="64" t="s">
        <v>170</v>
      </c>
      <c r="F425" s="64" t="s">
        <v>170</v>
      </c>
      <c r="G425" s="66" t="n">
        <f aca="false">IF(ISNA(VLOOKUP(C425,FS_SIZE!$B$1:$C$551,2,0)),"",VLOOKUP(C425,FS_SIZE!$B$1:$C$551,2,0))</f>
        <v>37000000</v>
      </c>
      <c r="H4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68" t="str">
        <v/>
      </c>
      <c r="J425" s="69" t="str">
        <f aca="true">IF(IFERROR(I425,"")="","",INDIRECT(I425))</f>
        <v/>
      </c>
      <c r="BL425" s="56"/>
    </row>
    <row r="426" customFormat="false" ht="12.8" hidden="false" customHeight="false" outlineLevel="0" collapsed="false">
      <c r="A426" s="62" t="n">
        <f aca="false">IF(ISBLANK($B426),"",ROW()-2)</f>
        <v>424</v>
      </c>
      <c r="B426" s="63" t="s">
        <v>91</v>
      </c>
      <c r="C426" s="64" t="s">
        <v>600</v>
      </c>
      <c r="D426" s="65" t="s">
        <v>169</v>
      </c>
      <c r="E426" s="64" t="s">
        <v>170</v>
      </c>
      <c r="F426" s="64" t="s">
        <v>170</v>
      </c>
      <c r="G426" s="66" t="n">
        <f aca="false">IF(ISNA(VLOOKUP(C426,FS_SIZE!$B$1:$C$551,2,0)),"",VLOOKUP(C426,FS_SIZE!$B$1:$C$551,2,0))</f>
        <v>1600000000</v>
      </c>
      <c r="H4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68" t="str">
        <v/>
      </c>
      <c r="J426" s="69" t="str">
        <f aca="true">IF(IFERROR(I426,"")="","",INDIRECT(I426))</f>
        <v/>
      </c>
      <c r="BL426" s="56"/>
    </row>
    <row r="427" customFormat="false" ht="12.8" hidden="false" customHeight="false" outlineLevel="0" collapsed="false">
      <c r="A427" s="62" t="n">
        <f aca="false">IF(ISBLANK($B427),"",ROW()-2)</f>
        <v>425</v>
      </c>
      <c r="B427" s="63" t="s">
        <v>91</v>
      </c>
      <c r="C427" s="64" t="s">
        <v>601</v>
      </c>
      <c r="D427" s="65" t="s">
        <v>169</v>
      </c>
      <c r="E427" s="64" t="s">
        <v>170</v>
      </c>
      <c r="F427" s="64" t="s">
        <v>170</v>
      </c>
      <c r="G427" s="66" t="n">
        <f aca="false">IF(ISNA(VLOOKUP(C427,FS_SIZE!$B$1:$C$551,2,0)),"",VLOOKUP(C427,FS_SIZE!$B$1:$C$551,2,0))</f>
        <v>57000000</v>
      </c>
      <c r="H4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68" t="str">
        <v/>
      </c>
      <c r="J427" s="69" t="str">
        <f aca="true">IF(IFERROR(I427,"")="","",INDIRECT(I427))</f>
        <v/>
      </c>
      <c r="BL427" s="56"/>
    </row>
    <row r="428" customFormat="false" ht="12.8" hidden="false" customHeight="false" outlineLevel="0" collapsed="false">
      <c r="A428" s="62" t="n">
        <f aca="false">IF(ISBLANK($B428),"",ROW()-2)</f>
        <v>426</v>
      </c>
      <c r="B428" s="63" t="s">
        <v>91</v>
      </c>
      <c r="C428" s="64" t="s">
        <v>602</v>
      </c>
      <c r="D428" s="65" t="s">
        <v>169</v>
      </c>
      <c r="E428" s="64" t="s">
        <v>170</v>
      </c>
      <c r="F428" s="64" t="s">
        <v>170</v>
      </c>
      <c r="G428" s="66" t="n">
        <f aca="false">IF(ISNA(VLOOKUP(C428,FS_SIZE!$B$1:$C$551,2,0)),"",VLOOKUP(C428,FS_SIZE!$B$1:$C$551,2,0))</f>
        <v>8000</v>
      </c>
      <c r="H4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68" t="str">
        <v/>
      </c>
      <c r="J428" s="69" t="str">
        <f aca="true">IF(IFERROR(I428,"")="","",INDIRECT(I428))</f>
        <v/>
      </c>
      <c r="BL428" s="56"/>
    </row>
    <row r="429" customFormat="false" ht="12.8" hidden="false" customHeight="false" outlineLevel="0" collapsed="false">
      <c r="A429" s="62" t="n">
        <f aca="false">IF(ISBLANK($B429),"",ROW()-2)</f>
        <v>427</v>
      </c>
      <c r="B429" s="63" t="s">
        <v>103</v>
      </c>
      <c r="C429" s="64" t="s">
        <v>603</v>
      </c>
      <c r="D429" s="65" t="s">
        <v>169</v>
      </c>
      <c r="E429" s="64" t="s">
        <v>170</v>
      </c>
      <c r="F429" s="64" t="s">
        <v>170</v>
      </c>
      <c r="G429" s="66" t="n">
        <f aca="false">IF(ISNA(VLOOKUP(C429,FS_SIZE!$B$1:$C$551,2,0)),"",VLOOKUP(C429,FS_SIZE!$B$1:$C$551,2,0))</f>
        <v>1200000</v>
      </c>
      <c r="H4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HomeFiles</v>
      </c>
      <c r="I429" s="68" t="str">
        <v/>
      </c>
      <c r="J429" s="69" t="str">
        <f aca="true">IF(IFERROR(I429,"")="","",INDIRECT(I429))</f>
        <v/>
      </c>
      <c r="BL429" s="56"/>
    </row>
    <row r="430" customFormat="false" ht="12.8" hidden="false" customHeight="false" outlineLevel="0" collapsed="false">
      <c r="A430" s="62" t="n">
        <f aca="false">IF(ISBLANK($B430),"",ROW()-2)</f>
        <v>428</v>
      </c>
      <c r="B430" s="63" t="s">
        <v>103</v>
      </c>
      <c r="C430" s="64" t="s">
        <v>604</v>
      </c>
      <c r="D430" s="65" t="s">
        <v>169</v>
      </c>
      <c r="E430" s="64" t="s">
        <v>170</v>
      </c>
      <c r="F430" s="64" t="s">
        <v>170</v>
      </c>
      <c r="G430" s="66" t="n">
        <f aca="false">IF(ISNA(VLOOKUP(C430,FS_SIZE!$B$1:$C$551,2,0)),"",VLOOKUP(C430,FS_SIZE!$B$1:$C$551,2,0))</f>
        <v>8000</v>
      </c>
      <c r="H4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68" t="str">
        <v/>
      </c>
      <c r="J430" s="69" t="str">
        <f aca="true">IF(IFERROR(I430,"")="","",INDIRECT(I430))</f>
        <v/>
      </c>
      <c r="BL430" s="56"/>
    </row>
    <row r="431" customFormat="false" ht="12.8" hidden="false" customHeight="false" outlineLevel="0" collapsed="false">
      <c r="A431" s="62" t="n">
        <f aca="false">IF(ISBLANK($B431),"",ROW()-2)</f>
        <v>429</v>
      </c>
      <c r="B431" s="63" t="s">
        <v>103</v>
      </c>
      <c r="C431" s="88" t="s">
        <v>605</v>
      </c>
      <c r="D431" s="65" t="s">
        <v>169</v>
      </c>
      <c r="E431" s="64" t="s">
        <v>170</v>
      </c>
      <c r="F431" s="64" t="s">
        <v>170</v>
      </c>
      <c r="G431" s="66" t="n">
        <f aca="false">IF(ISNA(VLOOKUP(C431,FS_SIZE!$B$1:$C$551,2,0)),"",VLOOKUP(C431,FS_SIZE!$B$1:$C$551,2,0))</f>
        <v>232000</v>
      </c>
      <c r="H4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68" t="str">
        <v/>
      </c>
      <c r="J431" s="69" t="str">
        <f aca="true">IF(IFERROR(I431,"")="","",INDIRECT(I431))</f>
        <v/>
      </c>
      <c r="BL431" s="56"/>
    </row>
    <row r="432" customFormat="false" ht="12.8" hidden="false" customHeight="false" outlineLevel="0" collapsed="false">
      <c r="A432" s="62" t="n">
        <f aca="false">IF(ISBLANK($B432),"",ROW()-2)</f>
        <v>430</v>
      </c>
      <c r="B432" s="63" t="s">
        <v>103</v>
      </c>
      <c r="C432" s="64" t="s">
        <v>606</v>
      </c>
      <c r="D432" s="65" t="s">
        <v>169</v>
      </c>
      <c r="E432" s="64" t="s">
        <v>170</v>
      </c>
      <c r="F432" s="64" t="s">
        <v>170</v>
      </c>
      <c r="G432" s="66" t="n">
        <f aca="false">IF(ISNA(VLOOKUP(C432,FS_SIZE!$B$1:$C$551,2,0)),"",VLOOKUP(C432,FS_SIZE!$B$1:$C$551,2,0))</f>
        <v>320000</v>
      </c>
      <c r="H4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68" t="str">
        <v/>
      </c>
      <c r="J432" s="69" t="str">
        <f aca="true">IF(IFERROR(I432,"")="","",INDIRECT(I432))</f>
        <v/>
      </c>
      <c r="BL432" s="56"/>
    </row>
    <row r="433" customFormat="false" ht="12.8" hidden="false" customHeight="false" outlineLevel="0" collapsed="false">
      <c r="A433" s="62" t="n">
        <f aca="false">IF(ISBLANK($B433),"",ROW()-2)</f>
        <v>431</v>
      </c>
      <c r="B433" s="63" t="s">
        <v>103</v>
      </c>
      <c r="C433" s="64" t="s">
        <v>607</v>
      </c>
      <c r="D433" s="65" t="s">
        <v>169</v>
      </c>
      <c r="E433" s="64" t="s">
        <v>170</v>
      </c>
      <c r="F433" s="64" t="s">
        <v>170</v>
      </c>
      <c r="G433" s="66" t="n">
        <f aca="false">IF(ISNA(VLOOKUP(C433,FS_SIZE!$B$1:$C$551,2,0)),"",VLOOKUP(C433,FS_SIZE!$B$1:$C$551,2,0))</f>
        <v>4000</v>
      </c>
      <c r="H4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68" t="str">
        <v/>
      </c>
      <c r="J433" s="69" t="str">
        <f aca="true">IF(IFERROR(I433,"")="","",INDIRECT(I433))</f>
        <v/>
      </c>
      <c r="BL433" s="56"/>
    </row>
    <row r="434" customFormat="false" ht="12.8" hidden="false" customHeight="false" outlineLevel="0" collapsed="false">
      <c r="A434" s="62" t="n">
        <f aca="false">IF(ISBLANK($B434),"",ROW()-2)</f>
        <v>432</v>
      </c>
      <c r="B434" s="63" t="s">
        <v>103</v>
      </c>
      <c r="C434" s="64" t="s">
        <v>608</v>
      </c>
      <c r="D434" s="65" t="s">
        <v>169</v>
      </c>
      <c r="E434" s="64" t="s">
        <v>170</v>
      </c>
      <c r="F434" s="64" t="s">
        <v>170</v>
      </c>
      <c r="G434" s="66" t="n">
        <f aca="false">IF(ISNA(VLOOKUP(C434,FS_SIZE!$B$1:$C$551,2,0)),"",VLOOKUP(C434,FS_SIZE!$B$1:$C$551,2,0))</f>
        <v>908000</v>
      </c>
      <c r="H4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68" t="str">
        <v/>
      </c>
      <c r="J434" s="69" t="str">
        <f aca="true">IF(IFERROR(I434,"")="","",INDIRECT(I434))</f>
        <v/>
      </c>
      <c r="BL434" s="56"/>
    </row>
    <row r="435" customFormat="false" ht="12.8" hidden="false" customHeight="false" outlineLevel="0" collapsed="false">
      <c r="A435" s="62" t="n">
        <f aca="false">IF(ISBLANK($B435),"",ROW()-2)</f>
        <v>433</v>
      </c>
      <c r="B435" s="63" t="s">
        <v>103</v>
      </c>
      <c r="C435" s="64" t="s">
        <v>609</v>
      </c>
      <c r="D435" s="65" t="s">
        <v>169</v>
      </c>
      <c r="E435" s="64" t="s">
        <v>170</v>
      </c>
      <c r="F435" s="64" t="s">
        <v>170</v>
      </c>
      <c r="G435" s="66" t="n">
        <f aca="false">IF(ISNA(VLOOKUP(C435,FS_SIZE!$B$1:$C$551,2,0)),"",VLOOKUP(C435,FS_SIZE!$B$1:$C$551,2,0))</f>
        <v>3000000</v>
      </c>
      <c r="H4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68" t="str">
        <v/>
      </c>
      <c r="J435" s="69" t="str">
        <f aca="true">IF(IFERROR(I435,"")="","",INDIRECT(I435))</f>
        <v/>
      </c>
      <c r="BL435" s="56"/>
    </row>
    <row r="436" customFormat="false" ht="12.8" hidden="false" customHeight="false" outlineLevel="0" collapsed="false">
      <c r="A436" s="62" t="n">
        <f aca="false">IF(ISBLANK($B436),"",ROW()-2)</f>
        <v>434</v>
      </c>
      <c r="B436" s="63" t="s">
        <v>103</v>
      </c>
      <c r="C436" s="64" t="s">
        <v>610</v>
      </c>
      <c r="D436" s="65" t="s">
        <v>169</v>
      </c>
      <c r="E436" s="64" t="s">
        <v>170</v>
      </c>
      <c r="F436" s="64" t="s">
        <v>170</v>
      </c>
      <c r="G436" s="66" t="n">
        <f aca="false">IF(ISNA(VLOOKUP(C436,FS_SIZE!$B$1:$C$551,2,0)),"",VLOOKUP(C436,FS_SIZE!$B$1:$C$551,2,0))</f>
        <v>12000</v>
      </c>
      <c r="H4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68" t="str">
        <v/>
      </c>
      <c r="J436" s="69" t="str">
        <f aca="true">IF(IFERROR(I436,"")="","",INDIRECT(I436))</f>
        <v/>
      </c>
      <c r="BL436" s="56"/>
    </row>
    <row r="437" customFormat="false" ht="12.8" hidden="false" customHeight="false" outlineLevel="0" collapsed="false">
      <c r="A437" s="62" t="n">
        <f aca="false">IF(ISBLANK($B437),"",ROW()-2)</f>
        <v>435</v>
      </c>
      <c r="B437" s="63" t="s">
        <v>103</v>
      </c>
      <c r="C437" s="64" t="s">
        <v>611</v>
      </c>
      <c r="D437" s="65" t="s">
        <v>169</v>
      </c>
      <c r="E437" s="64" t="s">
        <v>170</v>
      </c>
      <c r="F437" s="64" t="s">
        <v>170</v>
      </c>
      <c r="G437" s="66" t="n">
        <f aca="false">IF(ISNA(VLOOKUP(C437,FS_SIZE!$B$1:$C$551,2,0)),"",VLOOKUP(C437,FS_SIZE!$B$1:$C$551,2,0))</f>
        <v>60000</v>
      </c>
      <c r="H4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68" t="str">
        <v/>
      </c>
      <c r="J437" s="69" t="str">
        <f aca="true">IF(IFERROR(I437,"")="","",INDIRECT(I437))</f>
        <v/>
      </c>
      <c r="BL437" s="56"/>
    </row>
    <row r="438" customFormat="false" ht="12.8" hidden="false" customHeight="false" outlineLevel="0" collapsed="false">
      <c r="A438" s="62" t="n">
        <f aca="false">IF(ISBLANK($B438),"",ROW()-2)</f>
        <v>436</v>
      </c>
      <c r="B438" s="63" t="s">
        <v>103</v>
      </c>
      <c r="C438" s="64" t="s">
        <v>612</v>
      </c>
      <c r="D438" s="65" t="s">
        <v>169</v>
      </c>
      <c r="E438" s="64" t="s">
        <v>170</v>
      </c>
      <c r="F438" s="64" t="s">
        <v>170</v>
      </c>
      <c r="G438" s="66" t="n">
        <f aca="false">IF(ISNA(VLOOKUP(C438,FS_SIZE!$B$1:$C$551,2,0)),"",VLOOKUP(C438,FS_SIZE!$B$1:$C$551,2,0))</f>
        <v>857000000</v>
      </c>
      <c r="H4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68" t="str">
        <v/>
      </c>
      <c r="J438" s="69" t="str">
        <f aca="true">IF(IFERROR(I438,"")="","",INDIRECT(I438))</f>
        <v/>
      </c>
      <c r="BL438" s="56"/>
    </row>
    <row r="439" customFormat="false" ht="12.8" hidden="false" customHeight="false" outlineLevel="0" collapsed="false">
      <c r="A439" s="62" t="n">
        <f aca="false">IF(ISBLANK($B439),"",ROW()-2)</f>
        <v>437</v>
      </c>
      <c r="B439" s="63" t="s">
        <v>103</v>
      </c>
      <c r="C439" s="64" t="s">
        <v>613</v>
      </c>
      <c r="D439" s="65" t="s">
        <v>169</v>
      </c>
      <c r="E439" s="64" t="s">
        <v>170</v>
      </c>
      <c r="F439" s="64" t="s">
        <v>170</v>
      </c>
      <c r="G439" s="66" t="n">
        <f aca="false">IF(ISNA(VLOOKUP(C439,FS_SIZE!$B$1:$C$551,2,0)),"",VLOOKUP(C439,FS_SIZE!$B$1:$C$551,2,0))</f>
        <v>484000</v>
      </c>
      <c r="H4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68" t="str">
        <v/>
      </c>
      <c r="J439" s="69" t="str">
        <f aca="true">IF(IFERROR(I439,"")="","",INDIRECT(I439))</f>
        <v/>
      </c>
      <c r="BL439" s="56"/>
    </row>
    <row r="440" customFormat="false" ht="12.8" hidden="false" customHeight="false" outlineLevel="0" collapsed="false">
      <c r="A440" s="62" t="n">
        <f aca="false">IF(ISBLANK($B440),"",ROW()-2)</f>
        <v>438</v>
      </c>
      <c r="B440" s="63" t="s">
        <v>103</v>
      </c>
      <c r="C440" s="64" t="s">
        <v>614</v>
      </c>
      <c r="D440" s="65" t="s">
        <v>169</v>
      </c>
      <c r="E440" s="64" t="s">
        <v>170</v>
      </c>
      <c r="F440" s="64" t="s">
        <v>170</v>
      </c>
      <c r="G440" s="66" t="n">
        <f aca="false">IF(ISNA(VLOOKUP(C440,FS_SIZE!$B$1:$C$551,2,0)),"",VLOOKUP(C440,FS_SIZE!$B$1:$C$551,2,0))</f>
        <v>4500000</v>
      </c>
      <c r="H4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68" t="str">
        <v/>
      </c>
      <c r="J440" s="69" t="str">
        <f aca="true">IF(IFERROR(I440,"")="","",INDIRECT(I440))</f>
        <v/>
      </c>
      <c r="BL440" s="56"/>
    </row>
    <row r="441" customFormat="false" ht="12.8" hidden="false" customHeight="false" outlineLevel="0" collapsed="false">
      <c r="A441" s="62" t="n">
        <f aca="false">IF(ISBLANK($B441),"",ROW()-2)</f>
        <v>439</v>
      </c>
      <c r="B441" s="63" t="s">
        <v>103</v>
      </c>
      <c r="C441" s="64" t="s">
        <v>615</v>
      </c>
      <c r="D441" s="65" t="s">
        <v>169</v>
      </c>
      <c r="E441" s="64" t="s">
        <v>170</v>
      </c>
      <c r="F441" s="64" t="s">
        <v>170</v>
      </c>
      <c r="G441" s="66" t="n">
        <f aca="false">IF(ISNA(VLOOKUP(C441,FS_SIZE!$B$1:$C$551,2,0)),"",VLOOKUP(C441,FS_SIZE!$B$1:$C$551,2,0))</f>
        <v>88000000</v>
      </c>
      <c r="H4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68" t="str">
        <v/>
      </c>
      <c r="J441" s="69" t="str">
        <f aca="true">IF(IFERROR(I441,"")="","",INDIRECT(I441))</f>
        <v/>
      </c>
      <c r="BL441" s="56"/>
    </row>
    <row r="442" customFormat="false" ht="12.8" hidden="false" customHeight="false" outlineLevel="0" collapsed="false">
      <c r="A442" s="62" t="n">
        <f aca="false">IF(ISBLANK($B442),"",ROW()-2)</f>
        <v>440</v>
      </c>
      <c r="B442" s="63" t="s">
        <v>103</v>
      </c>
      <c r="C442" s="64" t="s">
        <v>616</v>
      </c>
      <c r="D442" s="65" t="s">
        <v>169</v>
      </c>
      <c r="E442" s="64" t="s">
        <v>170</v>
      </c>
      <c r="F442" s="64" t="s">
        <v>170</v>
      </c>
      <c r="G442" s="66" t="n">
        <f aca="false">IF(ISNA(VLOOKUP(C442,FS_SIZE!$B$1:$C$551,2,0)),"",VLOOKUP(C442,FS_SIZE!$B$1:$C$551,2,0))</f>
        <v>152000</v>
      </c>
      <c r="H4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68" t="str">
        <v/>
      </c>
      <c r="J442" s="69" t="str">
        <f aca="true">IF(IFERROR(I442,"")="","",INDIRECT(I442))</f>
        <v/>
      </c>
      <c r="BL442" s="56"/>
    </row>
    <row r="443" customFormat="false" ht="12.8" hidden="false" customHeight="false" outlineLevel="0" collapsed="false">
      <c r="A443" s="62" t="n">
        <f aca="false">IF(ISBLANK($B443),"",ROW()-2)</f>
        <v>441</v>
      </c>
      <c r="B443" s="63" t="s">
        <v>103</v>
      </c>
      <c r="C443" s="64" t="s">
        <v>617</v>
      </c>
      <c r="D443" s="65" t="s">
        <v>169</v>
      </c>
      <c r="E443" s="64" t="s">
        <v>170</v>
      </c>
      <c r="F443" s="64" t="s">
        <v>170</v>
      </c>
      <c r="G443" s="66" t="n">
        <f aca="false">IF(ISNA(VLOOKUP(C443,FS_SIZE!$B$1:$C$551,2,0)),"",VLOOKUP(C443,FS_SIZE!$B$1:$C$551,2,0))</f>
        <v>216000</v>
      </c>
      <c r="H4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68" t="str">
        <v/>
      </c>
      <c r="J443" s="69" t="str">
        <f aca="true">IF(IFERROR(I443,"")="","",INDIRECT(I443))</f>
        <v/>
      </c>
      <c r="BL443" s="56"/>
    </row>
    <row r="444" customFormat="false" ht="12.8" hidden="false" customHeight="false" outlineLevel="0" collapsed="false">
      <c r="A444" s="62" t="n">
        <f aca="false">IF(ISBLANK($B444),"",ROW()-2)</f>
        <v>442</v>
      </c>
      <c r="B444" s="63" t="s">
        <v>103</v>
      </c>
      <c r="C444" s="64" t="s">
        <v>618</v>
      </c>
      <c r="D444" s="65" t="s">
        <v>169</v>
      </c>
      <c r="E444" s="64" t="s">
        <v>170</v>
      </c>
      <c r="F444" s="64" t="s">
        <v>170</v>
      </c>
      <c r="G444" s="66" t="n">
        <f aca="false">IF(ISNA(VLOOKUP(C444,FS_SIZE!$B$1:$C$551,2,0)),"",VLOOKUP(C444,FS_SIZE!$B$1:$C$551,2,0))</f>
        <v>24000000</v>
      </c>
      <c r="H4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68" t="str">
        <v/>
      </c>
      <c r="J444" s="69" t="str">
        <f aca="true">IF(IFERROR(I444,"")="","",INDIRECT(I444))</f>
        <v/>
      </c>
      <c r="BL444" s="56"/>
    </row>
    <row r="445" customFormat="false" ht="12.8" hidden="false" customHeight="false" outlineLevel="0" collapsed="false">
      <c r="A445" s="62" t="n">
        <f aca="false">IF(ISBLANK($B445),"",ROW()-2)</f>
        <v>443</v>
      </c>
      <c r="B445" s="63" t="s">
        <v>103</v>
      </c>
      <c r="C445" s="64" t="s">
        <v>619</v>
      </c>
      <c r="D445" s="65" t="s">
        <v>169</v>
      </c>
      <c r="E445" s="64" t="s">
        <v>170</v>
      </c>
      <c r="F445" s="64" t="s">
        <v>170</v>
      </c>
      <c r="G445" s="66" t="n">
        <f aca="false">IF(ISNA(VLOOKUP(C445,FS_SIZE!$B$1:$C$551,2,0)),"",VLOOKUP(C445,FS_SIZE!$B$1:$C$551,2,0))</f>
        <v>5400000</v>
      </c>
      <c r="H4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68" t="str">
        <v/>
      </c>
      <c r="J445" s="69" t="str">
        <f aca="true">IF(IFERROR(I445,"")="","",INDIRECT(I445))</f>
        <v/>
      </c>
      <c r="BL445" s="56"/>
    </row>
    <row r="446" customFormat="false" ht="12.8" hidden="false" customHeight="false" outlineLevel="0" collapsed="false">
      <c r="A446" s="62" t="n">
        <f aca="false">IF(ISBLANK($B446),"",ROW()-2)</f>
        <v>444</v>
      </c>
      <c r="B446" s="63" t="s">
        <v>103</v>
      </c>
      <c r="C446" s="64" t="s">
        <v>620</v>
      </c>
      <c r="D446" s="65" t="s">
        <v>169</v>
      </c>
      <c r="E446" s="64" t="s">
        <v>170</v>
      </c>
      <c r="F446" s="64" t="s">
        <v>170</v>
      </c>
      <c r="G446" s="66" t="n">
        <f aca="false">IF(ISNA(VLOOKUP(C446,FS_SIZE!$B$1:$C$551,2,0)),"",VLOOKUP(C446,FS_SIZE!$B$1:$C$551,2,0))</f>
        <v>16000</v>
      </c>
      <c r="H4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68" t="str">
        <v/>
      </c>
      <c r="J446" s="69" t="str">
        <f aca="true">IF(IFERROR(I446,"")="","",INDIRECT(I446))</f>
        <v/>
      </c>
      <c r="BL446" s="56"/>
    </row>
    <row r="447" customFormat="false" ht="12.8" hidden="false" customHeight="false" outlineLevel="0" collapsed="false">
      <c r="A447" s="62" t="n">
        <f aca="false">IF(ISBLANK($B447),"",ROW()-2)</f>
        <v>445</v>
      </c>
      <c r="B447" s="63" t="s">
        <v>103</v>
      </c>
      <c r="C447" s="64" t="s">
        <v>621</v>
      </c>
      <c r="D447" s="65" t="s">
        <v>169</v>
      </c>
      <c r="E447" s="64" t="s">
        <v>170</v>
      </c>
      <c r="F447" s="64" t="s">
        <v>170</v>
      </c>
      <c r="G447" s="66" t="n">
        <f aca="false">IF(ISNA(VLOOKUP(C447,FS_SIZE!$B$1:$C$551,2,0)),"",VLOOKUP(C447,FS_SIZE!$B$1:$C$551,2,0))</f>
        <v>233000000</v>
      </c>
      <c r="H4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68" t="str">
        <v/>
      </c>
      <c r="J447" s="69" t="str">
        <f aca="true">IF(IFERROR(I447,"")="","",INDIRECT(I447))</f>
        <v/>
      </c>
      <c r="BL447" s="56"/>
    </row>
    <row r="448" customFormat="false" ht="12.8" hidden="false" customHeight="false" outlineLevel="0" collapsed="false">
      <c r="A448" s="62" t="n">
        <f aca="false">IF(ISBLANK($B448),"",ROW()-2)</f>
        <v>446</v>
      </c>
      <c r="B448" s="63" t="s">
        <v>103</v>
      </c>
      <c r="C448" s="64" t="s">
        <v>622</v>
      </c>
      <c r="D448" s="65" t="s">
        <v>169</v>
      </c>
      <c r="E448" s="64" t="s">
        <v>170</v>
      </c>
      <c r="F448" s="64" t="s">
        <v>170</v>
      </c>
      <c r="G448" s="66" t="n">
        <f aca="false">IF(ISNA(VLOOKUP(C448,FS_SIZE!$B$1:$C$551,2,0)),"",VLOOKUP(C448,FS_SIZE!$B$1:$C$551,2,0))</f>
        <v>140000</v>
      </c>
      <c r="H4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68" t="str">
        <v/>
      </c>
      <c r="J448" s="69" t="str">
        <f aca="true">IF(IFERROR(I448,"")="","",INDIRECT(I448))</f>
        <v/>
      </c>
      <c r="BL448" s="56"/>
    </row>
    <row r="449" customFormat="false" ht="12.8" hidden="false" customHeight="false" outlineLevel="0" collapsed="false">
      <c r="A449" s="62" t="n">
        <f aca="false">IF(ISBLANK($B449),"",ROW()-2)</f>
        <v>447</v>
      </c>
      <c r="B449" s="63" t="s">
        <v>103</v>
      </c>
      <c r="C449" s="64" t="s">
        <v>623</v>
      </c>
      <c r="D449" s="65" t="s">
        <v>169</v>
      </c>
      <c r="E449" s="64" t="s">
        <v>170</v>
      </c>
      <c r="F449" s="64" t="s">
        <v>170</v>
      </c>
      <c r="G449" s="66" t="n">
        <f aca="false">IF(ISNA(VLOOKUP(C449,FS_SIZE!$B$1:$C$551,2,0)),"",VLOOKUP(C449,FS_SIZE!$B$1:$C$551,2,0))</f>
        <v>16000</v>
      </c>
      <c r="H4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68" t="str">
        <v/>
      </c>
      <c r="J449" s="69" t="str">
        <f aca="true">IF(IFERROR(I449,"")="","",INDIRECT(I449))</f>
        <v/>
      </c>
      <c r="BL449" s="56"/>
    </row>
    <row r="450" customFormat="false" ht="12.8" hidden="false" customHeight="false" outlineLevel="0" collapsed="false">
      <c r="A450" s="62" t="n">
        <f aca="false">IF(ISBLANK($B450),"",ROW()-2)</f>
        <v>448</v>
      </c>
      <c r="B450" s="63" t="s">
        <v>103</v>
      </c>
      <c r="C450" s="64" t="s">
        <v>624</v>
      </c>
      <c r="D450" s="65" t="s">
        <v>169</v>
      </c>
      <c r="E450" s="64" t="s">
        <v>170</v>
      </c>
      <c r="F450" s="64" t="s">
        <v>170</v>
      </c>
      <c r="G450" s="66" t="n">
        <f aca="false">IF(ISNA(VLOOKUP(C450,FS_SIZE!$B$1:$C$551,2,0)),"",VLOOKUP(C450,FS_SIZE!$B$1:$C$551,2,0))</f>
        <v>2000000000</v>
      </c>
      <c r="H4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68" t="str">
        <v/>
      </c>
      <c r="J450" s="69" t="str">
        <f aca="true">IF(IFERROR(I450,"")="","",INDIRECT(I450))</f>
        <v/>
      </c>
      <c r="BL450" s="56"/>
    </row>
    <row r="451" customFormat="false" ht="12.8" hidden="false" customHeight="false" outlineLevel="0" collapsed="false">
      <c r="A451" s="62" t="n">
        <f aca="false">IF(ISBLANK($B451),"",ROW()-2)</f>
        <v>449</v>
      </c>
      <c r="B451" s="63" t="s">
        <v>103</v>
      </c>
      <c r="C451" s="64" t="s">
        <v>625</v>
      </c>
      <c r="D451" s="65" t="s">
        <v>169</v>
      </c>
      <c r="E451" s="64" t="s">
        <v>170</v>
      </c>
      <c r="F451" s="64" t="s">
        <v>170</v>
      </c>
      <c r="G451" s="66" t="n">
        <f aca="false">IF(ISNA(VLOOKUP(C451,FS_SIZE!$B$1:$C$551,2,0)),"",VLOOKUP(C451,FS_SIZE!$B$1:$C$551,2,0))</f>
        <v>88000</v>
      </c>
      <c r="H4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68" t="str">
        <v/>
      </c>
      <c r="J451" s="69" t="str">
        <f aca="true">IF(IFERROR(I451,"")="","",INDIRECT(I451))</f>
        <v/>
      </c>
      <c r="BL451" s="56"/>
    </row>
    <row r="452" customFormat="false" ht="12.8" hidden="false" customHeight="false" outlineLevel="0" collapsed="false">
      <c r="A452" s="62" t="n">
        <f aca="false">IF(ISBLANK($B452),"",ROW()-2)</f>
        <v>450</v>
      </c>
      <c r="B452" s="63" t="s">
        <v>103</v>
      </c>
      <c r="C452" s="64" t="s">
        <v>626</v>
      </c>
      <c r="D452" s="65" t="s">
        <v>169</v>
      </c>
      <c r="E452" s="64" t="s">
        <v>170</v>
      </c>
      <c r="F452" s="64" t="s">
        <v>170</v>
      </c>
      <c r="G452" s="66" t="n">
        <f aca="false">IF(ISNA(VLOOKUP(C452,FS_SIZE!$B$1:$C$551,2,0)),"",VLOOKUP(C452,FS_SIZE!$B$1:$C$551,2,0))</f>
        <v>1800000000</v>
      </c>
      <c r="H4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68" t="str">
        <v/>
      </c>
      <c r="J452" s="69" t="str">
        <f aca="true">IF(IFERROR(I452,"")="","",INDIRECT(I452))</f>
        <v/>
      </c>
      <c r="BL452" s="56"/>
    </row>
    <row r="453" customFormat="false" ht="12.8" hidden="false" customHeight="false" outlineLevel="0" collapsed="false">
      <c r="A453" s="62" t="n">
        <f aca="false">IF(ISBLANK($B453),"",ROW()-2)</f>
        <v>451</v>
      </c>
      <c r="B453" s="63" t="s">
        <v>103</v>
      </c>
      <c r="C453" s="64" t="s">
        <v>627</v>
      </c>
      <c r="D453" s="65" t="s">
        <v>169</v>
      </c>
      <c r="E453" s="64" t="s">
        <v>170</v>
      </c>
      <c r="F453" s="64" t="s">
        <v>170</v>
      </c>
      <c r="G453" s="66" t="n">
        <f aca="false">IF(ISNA(VLOOKUP(C453,FS_SIZE!$B$1:$C$551,2,0)),"",VLOOKUP(C453,FS_SIZE!$B$1:$C$551,2,0))</f>
        <v>1200000</v>
      </c>
      <c r="H4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68" t="str">
        <v/>
      </c>
      <c r="J453" s="69" t="str">
        <f aca="true">IF(IFERROR(I453,"")="","",INDIRECT(I453))</f>
        <v/>
      </c>
      <c r="BL453" s="56"/>
    </row>
    <row r="454" customFormat="false" ht="12.8" hidden="false" customHeight="false" outlineLevel="0" collapsed="false">
      <c r="A454" s="62" t="n">
        <f aca="false">IF(ISBLANK($B454),"",ROW()-2)</f>
        <v>452</v>
      </c>
      <c r="B454" s="63" t="s">
        <v>103</v>
      </c>
      <c r="C454" s="64" t="s">
        <v>628</v>
      </c>
      <c r="D454" s="65" t="s">
        <v>169</v>
      </c>
      <c r="E454" s="64" t="s">
        <v>170</v>
      </c>
      <c r="F454" s="64" t="s">
        <v>170</v>
      </c>
      <c r="G454" s="66" t="n">
        <f aca="false">IF(ISNA(VLOOKUP(C454,FS_SIZE!$B$1:$C$551,2,0)),"",VLOOKUP(C454,FS_SIZE!$B$1:$C$551,2,0))</f>
        <v>215000000</v>
      </c>
      <c r="H4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68" t="str">
        <v/>
      </c>
      <c r="J454" s="69" t="str">
        <f aca="true">IF(IFERROR(I454,"")="","",INDIRECT(I454))</f>
        <v/>
      </c>
      <c r="BL454" s="56"/>
    </row>
    <row r="455" customFormat="false" ht="12.8" hidden="false" customHeight="false" outlineLevel="0" collapsed="false">
      <c r="A455" s="62" t="n">
        <f aca="false">IF(ISBLANK($B455),"",ROW()-2)</f>
        <v>453</v>
      </c>
      <c r="B455" s="63" t="s">
        <v>103</v>
      </c>
      <c r="C455" s="64" t="s">
        <v>629</v>
      </c>
      <c r="D455" s="65" t="s">
        <v>169</v>
      </c>
      <c r="E455" s="64" t="s">
        <v>170</v>
      </c>
      <c r="F455" s="64" t="s">
        <v>170</v>
      </c>
      <c r="G455" s="66" t="n">
        <f aca="false">IF(ISNA(VLOOKUP(C455,FS_SIZE!$B$1:$C$551,2,0)),"",VLOOKUP(C455,FS_SIZE!$B$1:$C$551,2,0))</f>
        <v>8000</v>
      </c>
      <c r="H4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68" t="str">
        <v/>
      </c>
      <c r="J455" s="69" t="str">
        <f aca="true">IF(IFERROR(I455,"")="","",INDIRECT(I455))</f>
        <v/>
      </c>
      <c r="BL455" s="56"/>
    </row>
    <row r="456" customFormat="false" ht="12.8" hidden="false" customHeight="false" outlineLevel="0" collapsed="false">
      <c r="A456" s="62" t="n">
        <f aca="false">IF(ISBLANK($B456),"",ROW()-2)</f>
        <v>454</v>
      </c>
      <c r="B456" s="63" t="s">
        <v>103</v>
      </c>
      <c r="C456" s="64" t="s">
        <v>630</v>
      </c>
      <c r="D456" s="65" t="s">
        <v>169</v>
      </c>
      <c r="E456" s="64" t="s">
        <v>170</v>
      </c>
      <c r="F456" s="64" t="s">
        <v>170</v>
      </c>
      <c r="G456" s="66" t="n">
        <f aca="false">IF(ISNA(VLOOKUP(C456,FS_SIZE!$B$1:$C$551,2,0)),"",VLOOKUP(C456,FS_SIZE!$B$1:$C$551,2,0))</f>
        <v>12000</v>
      </c>
      <c r="H4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68" t="str">
        <v/>
      </c>
      <c r="J456" s="69" t="str">
        <f aca="true">IF(IFERROR(I456,"")="","",INDIRECT(I456))</f>
        <v/>
      </c>
      <c r="BL456" s="56"/>
    </row>
    <row r="457" customFormat="false" ht="12.8" hidden="false" customHeight="false" outlineLevel="0" collapsed="false">
      <c r="A457" s="62" t="n">
        <f aca="false">IF(ISBLANK($B457),"",ROW()-2)</f>
        <v>455</v>
      </c>
      <c r="B457" s="63" t="s">
        <v>116</v>
      </c>
      <c r="C457" s="64" t="s">
        <v>631</v>
      </c>
      <c r="D457" s="65" t="s">
        <v>169</v>
      </c>
      <c r="E457" s="64" t="s">
        <v>170</v>
      </c>
      <c r="F457" s="64" t="s">
        <v>170</v>
      </c>
      <c r="G457" s="66" t="n">
        <f aca="false">IF(ISNA(VLOOKUP(C457,FS_SIZE!$B$1:$C$551,2,0)),"",VLOOKUP(C457,FS_SIZE!$B$1:$C$551,2,0))</f>
        <v>96000000</v>
      </c>
      <c r="H4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StarWars</v>
      </c>
      <c r="I457" s="68" t="str">
        <v/>
      </c>
      <c r="J457" s="69" t="str">
        <f aca="true">IF(IFERROR(I457,"")="","",INDIRECT(I457))</f>
        <v/>
      </c>
      <c r="BL457" s="56"/>
    </row>
    <row r="458" customFormat="false" ht="12.8" hidden="false" customHeight="false" outlineLevel="0" collapsed="false">
      <c r="A458" s="62" t="n">
        <f aca="false">IF(ISBLANK($B458),"",ROW()-2)</f>
        <v>456</v>
      </c>
      <c r="B458" s="63" t="s">
        <v>116</v>
      </c>
      <c r="C458" s="64" t="s">
        <v>632</v>
      </c>
      <c r="D458" s="65" t="s">
        <v>169</v>
      </c>
      <c r="E458" s="64" t="s">
        <v>170</v>
      </c>
      <c r="F458" s="64" t="s">
        <v>170</v>
      </c>
      <c r="G458" s="66" t="n">
        <f aca="false">IF(ISNA(VLOOKUP(C458,FS_SIZE!$B$1:$C$551,2,0)),"",VLOOKUP(C458,FS_SIZE!$B$1:$C$551,2,0))</f>
        <v>48000000000</v>
      </c>
      <c r="H4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68" t="str">
        <v/>
      </c>
      <c r="J458" s="69" t="str">
        <f aca="true">IF(IFERROR(I458,"")="","",INDIRECT(I458))</f>
        <v/>
      </c>
      <c r="BL458" s="56"/>
    </row>
    <row r="459" customFormat="false" ht="12.8" hidden="false" customHeight="false" outlineLevel="0" collapsed="false">
      <c r="A459" s="62" t="n">
        <f aca="false">IF(ISBLANK($B459),"",ROW()-2)</f>
        <v>457</v>
      </c>
      <c r="B459" s="63" t="s">
        <v>116</v>
      </c>
      <c r="C459" s="64" t="s">
        <v>633</v>
      </c>
      <c r="D459" s="65" t="s">
        <v>169</v>
      </c>
      <c r="E459" s="64" t="s">
        <v>170</v>
      </c>
      <c r="F459" s="64" t="s">
        <v>170</v>
      </c>
      <c r="G459" s="66" t="n">
        <f aca="false">IF(ISNA(VLOOKUP(C459,FS_SIZE!$B$1:$C$551,2,0)),"",VLOOKUP(C459,FS_SIZE!$B$1:$C$551,2,0))</f>
        <v>2800000</v>
      </c>
      <c r="H4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68" t="str">
        <v/>
      </c>
      <c r="J459" s="69" t="str">
        <f aca="true">IF(IFERROR(I459,"")="","",INDIRECT(I459))</f>
        <v/>
      </c>
      <c r="BL459" s="56"/>
    </row>
    <row r="460" customFormat="false" ht="12.8" hidden="false" customHeight="false" outlineLevel="0" collapsed="false">
      <c r="A460" s="62" t="n">
        <f aca="false">IF(ISBLANK($B460),"",ROW()-2)</f>
        <v>458</v>
      </c>
      <c r="B460" s="63" t="s">
        <v>116</v>
      </c>
      <c r="C460" s="64" t="s">
        <v>634</v>
      </c>
      <c r="D460" s="65" t="s">
        <v>169</v>
      </c>
      <c r="E460" s="64" t="s">
        <v>170</v>
      </c>
      <c r="F460" s="64" t="s">
        <v>170</v>
      </c>
      <c r="G460" s="66" t="n">
        <f aca="false">IF(ISNA(VLOOKUP(C460,FS_SIZE!$B$1:$C$551,2,0)),"",VLOOKUP(C460,FS_SIZE!$B$1:$C$551,2,0))</f>
        <v>135000000</v>
      </c>
      <c r="H4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68" t="str">
        <v/>
      </c>
      <c r="J460" s="69" t="str">
        <f aca="true">IF(IFERROR(I460,"")="","",INDIRECT(I460))</f>
        <v/>
      </c>
      <c r="BL460" s="56"/>
    </row>
    <row r="461" customFormat="false" ht="12.8" hidden="false" customHeight="false" outlineLevel="0" collapsed="false">
      <c r="A461" s="62" t="n">
        <f aca="false">IF(ISBLANK($B461),"",ROW()-2)</f>
        <v>459</v>
      </c>
      <c r="B461" s="63" t="s">
        <v>116</v>
      </c>
      <c r="C461" s="64" t="s">
        <v>635</v>
      </c>
      <c r="D461" s="65" t="s">
        <v>169</v>
      </c>
      <c r="E461" s="64" t="s">
        <v>170</v>
      </c>
      <c r="F461" s="64" t="s">
        <v>170</v>
      </c>
      <c r="G461" s="66" t="n">
        <f aca="false">IF(ISNA(VLOOKUP(C461,FS_SIZE!$B$1:$C$551,2,0)),"",VLOOKUP(C461,FS_SIZE!$B$1:$C$551,2,0))</f>
        <v>1400000000</v>
      </c>
      <c r="H4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68" t="str">
        <v/>
      </c>
      <c r="J461" s="69" t="str">
        <f aca="true">IF(IFERROR(I461,"")="","",INDIRECT(I461))</f>
        <v/>
      </c>
      <c r="BL461" s="56"/>
    </row>
    <row r="462" customFormat="false" ht="12.8" hidden="false" customHeight="false" outlineLevel="0" collapsed="false">
      <c r="A462" s="62" t="n">
        <f aca="false">IF(ISBLANK($B462),"",ROW()-2)</f>
        <v>460</v>
      </c>
      <c r="B462" s="63" t="s">
        <v>116</v>
      </c>
      <c r="C462" s="64" t="s">
        <v>636</v>
      </c>
      <c r="D462" s="65" t="s">
        <v>169</v>
      </c>
      <c r="E462" s="64" t="s">
        <v>170</v>
      </c>
      <c r="F462" s="64" t="s">
        <v>170</v>
      </c>
      <c r="G462" s="66" t="n">
        <f aca="false">IF(ISNA(VLOOKUP(C462,FS_SIZE!$B$1:$C$551,2,0)),"",VLOOKUP(C462,FS_SIZE!$B$1:$C$551,2,0))</f>
        <v>42000000</v>
      </c>
      <c r="H4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68" t="str">
        <v/>
      </c>
      <c r="J462" s="69" t="str">
        <f aca="true">IF(IFERROR(I462,"")="","",INDIRECT(I462))</f>
        <v/>
      </c>
      <c r="BL462" s="56"/>
    </row>
    <row r="463" customFormat="false" ht="12.8" hidden="false" customHeight="false" outlineLevel="0" collapsed="false">
      <c r="A463" s="62" t="n">
        <f aca="false">IF(ISBLANK($B463),"",ROW()-2)</f>
        <v>461</v>
      </c>
      <c r="B463" s="63" t="s">
        <v>88</v>
      </c>
      <c r="C463" s="64" t="s">
        <v>637</v>
      </c>
      <c r="D463" s="65" t="s">
        <v>169</v>
      </c>
      <c r="E463" s="64" t="s">
        <v>170</v>
      </c>
      <c r="F463" s="64" t="s">
        <v>170</v>
      </c>
      <c r="G463" s="66" t="n">
        <f aca="false">IF(ISNA(VLOOKUP(C463,FS_SIZE!$B$1:$C$551,2,0)),"",VLOOKUP(C463,FS_SIZE!$B$1:$C$551,2,0))</f>
        <v>24000000</v>
      </c>
      <c r="H4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Career</v>
      </c>
      <c r="I463" s="68" t="str">
        <v/>
      </c>
      <c r="J463" s="69" t="str">
        <f aca="true">IF(IFERROR(I463,"")="","",INDIRECT(I463))</f>
        <v/>
      </c>
      <c r="BL463" s="56"/>
    </row>
    <row r="464" customFormat="false" ht="12.8" hidden="false" customHeight="false" outlineLevel="0" collapsed="false">
      <c r="A464" s="62" t="n">
        <f aca="false">IF(ISBLANK($B464),"",ROW()-2)</f>
        <v>462</v>
      </c>
      <c r="B464" s="63" t="s">
        <v>86</v>
      </c>
      <c r="C464" s="64" t="s">
        <v>638</v>
      </c>
      <c r="D464" s="65" t="s">
        <v>169</v>
      </c>
      <c r="E464" s="64" t="s">
        <v>170</v>
      </c>
      <c r="F464" s="64" t="s">
        <v>170</v>
      </c>
      <c r="G464" s="66" t="n">
        <f aca="false">IF(ISNA(VLOOKUP(C464,FS_SIZE!$B$1:$C$551,2,0)),"",VLOOKUP(C464,FS_SIZE!$B$1:$C$551,2,0))</f>
        <v>656000</v>
      </c>
      <c r="H4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Documents</v>
      </c>
      <c r="I464" s="68" t="str">
        <v/>
      </c>
      <c r="J464" s="69" t="str">
        <f aca="true">IF(IFERROR(I464,"")="","",INDIRECT(I464))</f>
        <v/>
      </c>
      <c r="BL464" s="56"/>
    </row>
    <row r="465" customFormat="false" ht="12.8" hidden="false" customHeight="false" outlineLevel="0" collapsed="false">
      <c r="A465" s="62" t="n">
        <f aca="false">IF(ISBLANK($B465),"",ROW()-2)</f>
        <v>463</v>
      </c>
      <c r="B465" s="63" t="s">
        <v>90</v>
      </c>
      <c r="C465" s="64" t="s">
        <v>639</v>
      </c>
      <c r="D465" s="65" t="s">
        <v>169</v>
      </c>
      <c r="E465" s="64" t="s">
        <v>170</v>
      </c>
      <c r="F465" s="64" t="s">
        <v>170</v>
      </c>
      <c r="G465" s="66" t="n">
        <f aca="false">IF(ISNA(VLOOKUP(C465,FS_SIZE!$B$1:$C$551,2,0)),"",VLOOKUP(C465,FS_SIZE!$B$1:$C$551,2,0))</f>
        <v>86000000</v>
      </c>
      <c r="H4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ComputerFiles</v>
      </c>
      <c r="I465" s="68" t="str">
        <v/>
      </c>
      <c r="J465" s="69" t="str">
        <f aca="true">IF(IFERROR(I465,"")="","",INDIRECT(I465))</f>
        <v/>
      </c>
      <c r="BL465" s="56"/>
    </row>
    <row r="466" customFormat="false" ht="12.8" hidden="false" customHeight="false" outlineLevel="0" collapsed="false">
      <c r="A466" s="62" t="n">
        <f aca="false">IF(ISBLANK(#REF!),"",ROW()-2)</f>
        <v>464</v>
      </c>
      <c r="B466" s="63" t="s">
        <v>108</v>
      </c>
      <c r="C466" s="64" t="s">
        <v>640</v>
      </c>
      <c r="D466" s="65" t="s">
        <v>169</v>
      </c>
      <c r="E466" s="64" t="s">
        <v>170</v>
      </c>
      <c r="F466" s="64" t="s">
        <v>170</v>
      </c>
      <c r="G466" s="66" t="n">
        <f aca="false">IF(ISNA(VLOOKUP(C466,FS_SIZE!$B$1:$C$551,2,0)),"",VLOOKUP(C466,FS_SIZE!$B$1:$C$551,2,0))</f>
        <v>432000000</v>
      </c>
      <c r="H4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Library</v>
      </c>
      <c r="I466" s="68" t="str">
        <v/>
      </c>
      <c r="J466" s="69" t="str">
        <f aca="true">IF(IFERROR(I466,"")="","",INDIRECT(I466))</f>
        <v/>
      </c>
      <c r="BL466" s="56"/>
    </row>
    <row r="467" customFormat="false" ht="12.8" hidden="false" customHeight="false" outlineLevel="0" collapsed="false">
      <c r="A467" s="62" t="n">
        <f aca="false">IF(ISBLANK($B466),"",ROW()-2)</f>
        <v>465</v>
      </c>
      <c r="B467" s="63" t="s">
        <v>88</v>
      </c>
      <c r="C467" s="64" t="s">
        <v>641</v>
      </c>
      <c r="D467" s="65" t="s">
        <v>169</v>
      </c>
      <c r="E467" s="64" t="s">
        <v>170</v>
      </c>
      <c r="F467" s="64" t="s">
        <v>170</v>
      </c>
      <c r="G467" s="66" t="n">
        <f aca="false">IF(ISNA(VLOOKUP(C467,FS_SIZE!$B$1:$C$551,2,0)),"",VLOOKUP(C467,FS_SIZE!$B$1:$C$551,2,0))</f>
        <v>22000000000</v>
      </c>
      <c r="H4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68" t="str">
        <v/>
      </c>
      <c r="J467" s="69" t="str">
        <f aca="true">IF(IFERROR(I467,"")="","",INDIRECT(I467))</f>
        <v/>
      </c>
      <c r="BL467" s="56"/>
    </row>
    <row r="468" customFormat="false" ht="12.8" hidden="false" customHeight="false" outlineLevel="0" collapsed="false">
      <c r="A468" s="62" t="n">
        <f aca="false">IF(ISBLANK($B467),"",ROW()-2)</f>
        <v>466</v>
      </c>
      <c r="B468" s="63" t="s">
        <v>99</v>
      </c>
      <c r="C468" s="64" t="s">
        <v>642</v>
      </c>
      <c r="D468" s="65" t="s">
        <v>169</v>
      </c>
      <c r="E468" s="64" t="s">
        <v>170</v>
      </c>
      <c r="F468" s="64" t="s">
        <v>170</v>
      </c>
      <c r="G468" s="66" t="n">
        <f aca="false">IF(ISNA(VLOOKUP(C468,FS_SIZE!$B$1:$C$551,2,0)),"",VLOOKUP(C468,FS_SIZE!$B$1:$C$551,2,0))</f>
        <v>4000</v>
      </c>
      <c r="H4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Family</v>
      </c>
      <c r="I468" s="68" t="str">
        <v/>
      </c>
      <c r="J468" s="69" t="str">
        <f aca="true">IF(IFERROR(I468,"")="","",INDIRECT(I468))</f>
        <v/>
      </c>
      <c r="BL468" s="56"/>
    </row>
    <row r="469" customFormat="false" ht="12.8" hidden="false" customHeight="false" outlineLevel="0" collapsed="false">
      <c r="A469" s="62" t="n">
        <f aca="false">IF(ISBLANK($B468),"",ROW()-2)</f>
        <v>467</v>
      </c>
      <c r="B469" s="63" t="s">
        <v>100</v>
      </c>
      <c r="C469" s="64" t="s">
        <v>643</v>
      </c>
      <c r="D469" s="65" t="s">
        <v>169</v>
      </c>
      <c r="E469" s="64" t="s">
        <v>170</v>
      </c>
      <c r="F469" s="64" t="s">
        <v>170</v>
      </c>
      <c r="G469" s="66" t="n">
        <f aca="false">IF(ISNA(VLOOKUP(C469,FS_SIZE!$B$1:$C$551,2,0)),"",VLOOKUP(C469,FS_SIZE!$B$1:$C$551,2,0))</f>
        <v>1400000000</v>
      </c>
      <c r="H4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Financials</v>
      </c>
      <c r="I469" s="68" t="str">
        <v/>
      </c>
      <c r="J469" s="69" t="str">
        <f aca="true">IF(IFERROR(I469,"")="","",INDIRECT(I469))</f>
        <v/>
      </c>
      <c r="BL469" s="56"/>
    </row>
    <row r="470" customFormat="false" ht="12.8" hidden="false" customHeight="false" outlineLevel="0" collapsed="false">
      <c r="A470" s="62" t="n">
        <f aca="false">IF(ISBLANK($B469),"",ROW()-2)</f>
        <v>468</v>
      </c>
      <c r="B470" s="63" t="s">
        <v>86</v>
      </c>
      <c r="C470" s="64" t="s">
        <v>644</v>
      </c>
      <c r="D470" s="65" t="s">
        <v>169</v>
      </c>
      <c r="E470" s="64" t="s">
        <v>170</v>
      </c>
      <c r="F470" s="64" t="s">
        <v>170</v>
      </c>
      <c r="G470" s="66" t="n">
        <f aca="false">IF(ISNA(VLOOKUP(C470,FS_SIZE!$B$1:$C$551,2,0)),"",VLOOKUP(C470,FS_SIZE!$B$1:$C$551,2,0))</f>
        <v>80000</v>
      </c>
      <c r="H4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68" t="str">
        <v/>
      </c>
      <c r="J470" s="69" t="str">
        <f aca="true">IF(IFERROR(I470,"")="","",INDIRECT(I470))</f>
        <v/>
      </c>
      <c r="BL470" s="56"/>
    </row>
    <row r="471" customFormat="false" ht="12.8" hidden="false" customHeight="false" outlineLevel="0" collapsed="false">
      <c r="A471" s="62" t="n">
        <f aca="false">IF(ISBLANK($B470),"",ROW()-2)</f>
        <v>469</v>
      </c>
      <c r="B471" s="63" t="s">
        <v>101</v>
      </c>
      <c r="C471" s="64" t="s">
        <v>645</v>
      </c>
      <c r="D471" s="65" t="s">
        <v>169</v>
      </c>
      <c r="E471" s="64" t="s">
        <v>170</v>
      </c>
      <c r="F471" s="64" t="s">
        <v>170</v>
      </c>
      <c r="G471" s="66" t="n">
        <f aca="false">IF(ISNA(VLOOKUP(C471,FS_SIZE!$B$1:$C$551,2,0)),"",VLOOKUP(C471,FS_SIZE!$B$1:$C$551,2,0))</f>
        <v>179000000</v>
      </c>
      <c r="H4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Genealogy</v>
      </c>
      <c r="I471" s="68" t="str">
        <v/>
      </c>
      <c r="J471" s="69" t="str">
        <f aca="true">IF(IFERROR(I471,"")="","",INDIRECT(I471))</f>
        <v/>
      </c>
      <c r="BL471" s="56"/>
    </row>
    <row r="472" customFormat="false" ht="12.8" hidden="false" customHeight="false" outlineLevel="0" collapsed="false">
      <c r="A472" s="62" t="n">
        <f aca="false">IF(ISBLANK($B471),"",ROW()-2)</f>
        <v>470</v>
      </c>
      <c r="B472" s="63" t="s">
        <v>99</v>
      </c>
      <c r="C472" s="64" t="s">
        <v>646</v>
      </c>
      <c r="D472" s="65" t="s">
        <v>169</v>
      </c>
      <c r="E472" s="64" t="s">
        <v>170</v>
      </c>
      <c r="F472" s="64" t="s">
        <v>170</v>
      </c>
      <c r="G472" s="66" t="n">
        <f aca="false">IF(ISNA(VLOOKUP(C472,FS_SIZE!$B$1:$C$551,2,0)),"",VLOOKUP(C472,FS_SIZE!$B$1:$C$551,2,0))</f>
        <v>36000000</v>
      </c>
      <c r="H4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68" t="str">
        <v/>
      </c>
      <c r="J472" s="69" t="str">
        <f aca="true">IF(IFERROR(I472,"")="","",INDIRECT(I472))</f>
        <v/>
      </c>
      <c r="BL472" s="56"/>
    </row>
    <row r="473" customFormat="false" ht="12.8" hidden="false" customHeight="false" outlineLevel="0" collapsed="false">
      <c r="A473" s="62" t="n">
        <f aca="false">IF(ISBLANK($B472),"",ROW()-2)</f>
        <v>471</v>
      </c>
      <c r="B473" s="63" t="s">
        <v>99</v>
      </c>
      <c r="C473" s="64" t="s">
        <v>647</v>
      </c>
      <c r="D473" s="65" t="s">
        <v>169</v>
      </c>
      <c r="E473" s="64" t="s">
        <v>170</v>
      </c>
      <c r="F473" s="64" t="s">
        <v>170</v>
      </c>
      <c r="G473" s="66" t="n">
        <f aca="false">IF(ISNA(VLOOKUP(C473,FS_SIZE!$B$1:$C$551,2,0)),"",VLOOKUP(C473,FS_SIZE!$B$1:$C$551,2,0))</f>
        <v>94000000</v>
      </c>
      <c r="H4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68" t="str">
        <v/>
      </c>
      <c r="J473" s="69" t="str">
        <f aca="true">IF(IFERROR(I473,"")="","",INDIRECT(I473))</f>
        <v/>
      </c>
      <c r="BL473" s="56"/>
    </row>
    <row r="474" customFormat="false" ht="12.8" hidden="false" customHeight="false" outlineLevel="0" collapsed="false">
      <c r="A474" s="62" t="n">
        <f aca="false">IF(ISBLANK($B473),"",ROW()-2)</f>
        <v>472</v>
      </c>
      <c r="B474" s="63" t="s">
        <v>99</v>
      </c>
      <c r="C474" s="64" t="s">
        <v>648</v>
      </c>
      <c r="D474" s="65" t="s">
        <v>169</v>
      </c>
      <c r="E474" s="64" t="s">
        <v>170</v>
      </c>
      <c r="F474" s="64" t="s">
        <v>170</v>
      </c>
      <c r="G474" s="66" t="n">
        <f aca="false">IF(ISNA(VLOOKUP(C474,FS_SIZE!$B$1:$C$551,2,0)),"",VLOOKUP(C474,FS_SIZE!$B$1:$C$551,2,0))</f>
        <v>249000000</v>
      </c>
      <c r="H4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68" t="str">
        <v/>
      </c>
      <c r="J474" s="69" t="str">
        <f aca="true">IF(IFERROR(I474,"")="","",INDIRECT(I474))</f>
        <v/>
      </c>
      <c r="BL474" s="56"/>
    </row>
    <row r="475" customFormat="false" ht="12.8" hidden="false" customHeight="false" outlineLevel="0" collapsed="false">
      <c r="A475" s="62" t="n">
        <f aca="false">IF(ISBLANK($B474),"",ROW()-2)</f>
        <v>473</v>
      </c>
      <c r="B475" s="63" t="s">
        <v>104</v>
      </c>
      <c r="C475" s="64" t="s">
        <v>649</v>
      </c>
      <c r="D475" s="65" t="s">
        <v>169</v>
      </c>
      <c r="E475" s="64" t="s">
        <v>170</v>
      </c>
      <c r="F475" s="64" t="s">
        <v>170</v>
      </c>
      <c r="G475" s="66" t="n">
        <f aca="false">IF(ISNA(VLOOKUP(C475,FS_SIZE!$B$1:$C$551,2,0)),"",VLOOKUP(C475,FS_SIZE!$B$1:$C$551,2,0))</f>
        <v>828000000</v>
      </c>
      <c r="H4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68" t="str">
        <v/>
      </c>
      <c r="J475" s="69" t="str">
        <f aca="true">IF(IFERROR(I475,"")="","",INDIRECT(I475))</f>
        <v/>
      </c>
      <c r="BL475" s="56"/>
    </row>
    <row r="476" customFormat="false" ht="12.8" hidden="false" customHeight="false" outlineLevel="0" collapsed="false">
      <c r="A476" s="62" t="n">
        <f aca="false">IF(ISBLANK($B475),"",ROW()-2)</f>
        <v>474</v>
      </c>
      <c r="B476" s="63" t="s">
        <v>99</v>
      </c>
      <c r="C476" s="64" t="s">
        <v>650</v>
      </c>
      <c r="D476" s="65" t="s">
        <v>169</v>
      </c>
      <c r="E476" s="64" t="s">
        <v>170</v>
      </c>
      <c r="F476" s="64" t="s">
        <v>170</v>
      </c>
      <c r="G476" s="66" t="n">
        <f aca="false">IF(ISNA(VLOOKUP(C476,FS_SIZE!$B$1:$C$551,2,0)),"",VLOOKUP(C476,FS_SIZE!$B$1:$C$551,2,0))</f>
        <v>71000000</v>
      </c>
      <c r="H4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68" t="str">
        <v/>
      </c>
      <c r="J476" s="69" t="str">
        <f aca="true">IF(IFERROR(I476,"")="","",INDIRECT(I476))</f>
        <v/>
      </c>
      <c r="BL476" s="56"/>
    </row>
    <row r="477" customFormat="false" ht="12.8" hidden="false" customHeight="false" outlineLevel="0" collapsed="false">
      <c r="A477" s="62" t="n">
        <f aca="false">IF(ISBLANK($B476),"",ROW()-2)</f>
        <v>475</v>
      </c>
      <c r="B477" s="63" t="s">
        <v>86</v>
      </c>
      <c r="C477" s="64" t="s">
        <v>651</v>
      </c>
      <c r="D477" s="65" t="s">
        <v>169</v>
      </c>
      <c r="E477" s="64" t="s">
        <v>170</v>
      </c>
      <c r="F477" s="64" t="s">
        <v>170</v>
      </c>
      <c r="G477" s="66" t="n">
        <f aca="false">IF(ISNA(VLOOKUP(C477,FS_SIZE!$B$1:$C$551,2,0)),"",VLOOKUP(C477,FS_SIZE!$B$1:$C$551,2,0))</f>
        <v>3600000</v>
      </c>
      <c r="H4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68" t="str">
        <v/>
      </c>
      <c r="J477" s="69" t="str">
        <f aca="true">IF(IFERROR(I477,"")="","",INDIRECT(I477))</f>
        <v/>
      </c>
      <c r="BL477" s="56"/>
    </row>
    <row r="478" customFormat="false" ht="12.8" hidden="false" customHeight="false" outlineLevel="0" collapsed="false">
      <c r="A478" s="62" t="n">
        <f aca="false">IF(ISBLANK($B477),"",ROW()-2)</f>
        <v>476</v>
      </c>
      <c r="B478" s="63" t="s">
        <v>99</v>
      </c>
      <c r="C478" s="64" t="s">
        <v>652</v>
      </c>
      <c r="D478" s="65" t="s">
        <v>169</v>
      </c>
      <c r="E478" s="64" t="s">
        <v>170</v>
      </c>
      <c r="F478" s="64" t="s">
        <v>170</v>
      </c>
      <c r="G478" s="66" t="n">
        <f aca="false">IF(ISNA(VLOOKUP(C478,FS_SIZE!$B$1:$C$551,2,0)),"",VLOOKUP(C478,FS_SIZE!$B$1:$C$551,2,0))</f>
        <v>30000000</v>
      </c>
      <c r="H4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68" t="str">
        <v/>
      </c>
      <c r="J478" s="69" t="str">
        <f aca="true">IF(IFERROR(I478,"")="","",INDIRECT(I478))</f>
        <v/>
      </c>
      <c r="BL478" s="56"/>
    </row>
    <row r="479" customFormat="false" ht="12.8" hidden="false" customHeight="false" outlineLevel="0" collapsed="false">
      <c r="A479" s="62" t="n">
        <f aca="false">IF(ISBLANK($B478),"",ROW()-2)</f>
        <v>477</v>
      </c>
      <c r="B479" s="63" t="s">
        <v>84</v>
      </c>
      <c r="C479" s="64" t="s">
        <v>653</v>
      </c>
      <c r="D479" s="65" t="s">
        <v>169</v>
      </c>
      <c r="E479" s="64" t="s">
        <v>170</v>
      </c>
      <c r="F479" s="64" t="s">
        <v>170</v>
      </c>
      <c r="G479" s="66" t="n">
        <f aca="false">IF(ISNA(VLOOKUP(C479,FS_SIZE!$B$1:$C$551,2,0)),"",VLOOKUP(C479,FS_SIZE!$B$1:$C$551,2,0))</f>
        <v>99000000</v>
      </c>
      <c r="H4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68" t="str">
        <v/>
      </c>
      <c r="J479" s="69" t="str">
        <f aca="true">IF(IFERROR(I479,"")="","",INDIRECT(I479))</f>
        <v/>
      </c>
      <c r="BL479" s="56"/>
    </row>
    <row r="480" customFormat="false" ht="12.8" hidden="false" customHeight="false" outlineLevel="0" collapsed="false">
      <c r="A480" s="62" t="n">
        <f aca="false">IF(ISBLANK($B479),"",ROW()-2)</f>
        <v>478</v>
      </c>
      <c r="B480" s="63" t="s">
        <v>101</v>
      </c>
      <c r="C480" s="64" t="s">
        <v>654</v>
      </c>
      <c r="D480" s="65" t="s">
        <v>169</v>
      </c>
      <c r="E480" s="64" t="s">
        <v>170</v>
      </c>
      <c r="F480" s="64" t="s">
        <v>170</v>
      </c>
      <c r="G480" s="66" t="n">
        <f aca="false">IF(ISNA(VLOOKUP(C480,FS_SIZE!$B$1:$C$551,2,0)),"",VLOOKUP(C480,FS_SIZE!$B$1:$C$551,2,0))</f>
        <v>71000000</v>
      </c>
      <c r="H4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68" t="str">
        <v/>
      </c>
      <c r="J480" s="69" t="str">
        <f aca="true">IF(IFERROR(I480,"")="","",INDIRECT(I480))</f>
        <v/>
      </c>
      <c r="BL480" s="56"/>
    </row>
    <row r="481" customFormat="false" ht="12.8" hidden="false" customHeight="false" outlineLevel="0" collapsed="false">
      <c r="A481" s="62" t="n">
        <f aca="false">IF(ISBLANK($B480),"",ROW()-2)</f>
        <v>479</v>
      </c>
      <c r="B481" s="63" t="s">
        <v>99</v>
      </c>
      <c r="C481" s="64" t="s">
        <v>655</v>
      </c>
      <c r="D481" s="65" t="s">
        <v>169</v>
      </c>
      <c r="E481" s="64" t="s">
        <v>170</v>
      </c>
      <c r="F481" s="64" t="s">
        <v>170</v>
      </c>
      <c r="G481" s="66" t="n">
        <f aca="false">IF(ISNA(VLOOKUP(C481,FS_SIZE!$B$1:$C$551,2,0)),"",VLOOKUP(C481,FS_SIZE!$B$1:$C$551,2,0))</f>
        <v>140000</v>
      </c>
      <c r="H4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68" t="str">
        <v/>
      </c>
      <c r="J481" s="69" t="str">
        <f aca="true">IF(IFERROR(I481,"")="","",INDIRECT(I481))</f>
        <v/>
      </c>
      <c r="BL481" s="56"/>
    </row>
    <row r="482" customFormat="false" ht="12.8" hidden="false" customHeight="false" outlineLevel="0" collapsed="false">
      <c r="A482" s="62" t="n">
        <f aca="false">IF(ISBLANK($B481),"",ROW()-2)</f>
        <v>480</v>
      </c>
      <c r="B482" s="63" t="s">
        <v>99</v>
      </c>
      <c r="C482" s="64" t="s">
        <v>656</v>
      </c>
      <c r="D482" s="65" t="s">
        <v>169</v>
      </c>
      <c r="E482" s="64" t="s">
        <v>170</v>
      </c>
      <c r="F482" s="64" t="s">
        <v>170</v>
      </c>
      <c r="G482" s="66" t="n">
        <f aca="false">IF(ISNA(VLOOKUP(C482,FS_SIZE!$B$1:$C$551,2,0)),"",VLOOKUP(C482,FS_SIZE!$B$1:$C$551,2,0))</f>
        <v>11000000</v>
      </c>
      <c r="H4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68" t="str">
        <v/>
      </c>
      <c r="J482" s="69" t="str">
        <f aca="true">IF(IFERROR(I482,"")="","",INDIRECT(I482))</f>
        <v/>
      </c>
      <c r="BL482" s="56"/>
    </row>
    <row r="483" customFormat="false" ht="12.8" hidden="false" customHeight="false" outlineLevel="0" collapsed="false">
      <c r="A483" s="62" t="n">
        <f aca="false">IF(ISBLANK($B482),"",ROW()-2)</f>
        <v>481</v>
      </c>
      <c r="B483" s="63" t="s">
        <v>99</v>
      </c>
      <c r="C483" s="64" t="s">
        <v>657</v>
      </c>
      <c r="D483" s="65" t="s">
        <v>169</v>
      </c>
      <c r="E483" s="64" t="s">
        <v>170</v>
      </c>
      <c r="F483" s="64" t="s">
        <v>170</v>
      </c>
      <c r="G483" s="66" t="n">
        <f aca="false">IF(ISNA(VLOOKUP(C483,FS_SIZE!$B$1:$C$551,2,0)),"",VLOOKUP(C483,FS_SIZE!$B$1:$C$551,2,0))</f>
        <v>9600000</v>
      </c>
      <c r="H4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68" t="str">
        <v/>
      </c>
      <c r="J483" s="69" t="str">
        <f aca="true">IF(IFERROR(I483,"")="","",INDIRECT(I483))</f>
        <v/>
      </c>
      <c r="BL483" s="56"/>
    </row>
    <row r="484" customFormat="false" ht="12.8" hidden="false" customHeight="false" outlineLevel="0" collapsed="false">
      <c r="A484" s="62" t="n">
        <f aca="false">IF(ISBLANK($B483),"",ROW()-2)</f>
        <v>482</v>
      </c>
      <c r="B484" s="63" t="s">
        <v>84</v>
      </c>
      <c r="C484" s="64" t="s">
        <v>658</v>
      </c>
      <c r="D484" s="65" t="s">
        <v>169</v>
      </c>
      <c r="E484" s="64" t="s">
        <v>170</v>
      </c>
      <c r="F484" s="64" t="s">
        <v>170</v>
      </c>
      <c r="G484" s="66" t="n">
        <f aca="false">IF(ISNA(VLOOKUP(C484,FS_SIZE!$B$1:$C$551,2,0)),"",VLOOKUP(C484,FS_SIZE!$B$1:$C$551,2,0))</f>
        <v>61000000</v>
      </c>
      <c r="H4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68" t="str">
        <v/>
      </c>
      <c r="J484" s="69" t="str">
        <f aca="true">IF(IFERROR(I484,"")="","",INDIRECT(I484))</f>
        <v/>
      </c>
      <c r="BL484" s="56"/>
    </row>
    <row r="485" customFormat="false" ht="12.8" hidden="false" customHeight="false" outlineLevel="0" collapsed="false">
      <c r="A485" s="62" t="n">
        <f aca="false">IF(ISBLANK($B484),"",ROW()-2)</f>
        <v>483</v>
      </c>
      <c r="B485" s="63" t="s">
        <v>86</v>
      </c>
      <c r="C485" s="64" t="s">
        <v>659</v>
      </c>
      <c r="D485" s="65" t="s">
        <v>169</v>
      </c>
      <c r="E485" s="64" t="s">
        <v>170</v>
      </c>
      <c r="F485" s="64" t="s">
        <v>170</v>
      </c>
      <c r="G485" s="66" t="n">
        <f aca="false">IF(ISNA(VLOOKUP(C485,FS_SIZE!$B$1:$C$551,2,0)),"",VLOOKUP(C485,FS_SIZE!$B$1:$C$551,2,0))</f>
        <v>232000</v>
      </c>
      <c r="H4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68" t="str">
        <v/>
      </c>
      <c r="J485" s="69" t="str">
        <f aca="true">IF(IFERROR(I485,"")="","",INDIRECT(I485))</f>
        <v/>
      </c>
      <c r="BL485" s="56"/>
    </row>
    <row r="486" customFormat="false" ht="12.8" hidden="false" customHeight="false" outlineLevel="0" collapsed="false">
      <c r="A486" s="62" t="n">
        <f aca="false">IF(ISBLANK($B485),"",ROW()-2)</f>
        <v>484</v>
      </c>
      <c r="B486" s="63" t="s">
        <v>86</v>
      </c>
      <c r="C486" s="64" t="s">
        <v>660</v>
      </c>
      <c r="D486" s="65" t="s">
        <v>169</v>
      </c>
      <c r="E486" s="64" t="s">
        <v>170</v>
      </c>
      <c r="F486" s="64" t="s">
        <v>170</v>
      </c>
      <c r="G486" s="66" t="n">
        <f aca="false">IF(ISNA(VLOOKUP(C486,FS_SIZE!$B$1:$C$551,2,0)),"",VLOOKUP(C486,FS_SIZE!$B$1:$C$551,2,0))</f>
        <v>154000000</v>
      </c>
      <c r="H4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68" t="str">
        <v/>
      </c>
      <c r="J486" s="69" t="str">
        <f aca="true">IF(IFERROR(I486,"")="","",INDIRECT(I486))</f>
        <v/>
      </c>
      <c r="BL486" s="56"/>
    </row>
    <row r="487" customFormat="false" ht="12.8" hidden="false" customHeight="false" outlineLevel="0" collapsed="false">
      <c r="A487" s="62" t="n">
        <f aca="false">IF(ISBLANK($B486),"",ROW()-2)</f>
        <v>485</v>
      </c>
      <c r="B487" s="63" t="s">
        <v>86</v>
      </c>
      <c r="C487" s="64" t="s">
        <v>661</v>
      </c>
      <c r="D487" s="65" t="s">
        <v>169</v>
      </c>
      <c r="E487" s="64" t="s">
        <v>170</v>
      </c>
      <c r="F487" s="64" t="s">
        <v>170</v>
      </c>
      <c r="G487" s="66" t="n">
        <f aca="false">IF(ISNA(VLOOKUP(C487,FS_SIZE!$B$1:$C$551,2,0)),"",VLOOKUP(C487,FS_SIZE!$B$1:$C$551,2,0))</f>
        <v>912000</v>
      </c>
      <c r="H4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68" t="str">
        <v/>
      </c>
      <c r="J487" s="69" t="str">
        <f aca="true">IF(IFERROR(I487,"")="","",INDIRECT(I487))</f>
        <v/>
      </c>
      <c r="BL487" s="56"/>
    </row>
    <row r="488" customFormat="false" ht="12.8" hidden="false" customHeight="false" outlineLevel="0" collapsed="false">
      <c r="A488" s="62" t="n">
        <f aca="false">IF(ISBLANK($B487),"",ROW()-2)</f>
        <v>486</v>
      </c>
      <c r="B488" s="63" t="s">
        <v>99</v>
      </c>
      <c r="C488" s="64" t="s">
        <v>662</v>
      </c>
      <c r="D488" s="65" t="s">
        <v>169</v>
      </c>
      <c r="E488" s="64" t="s">
        <v>170</v>
      </c>
      <c r="F488" s="64" t="s">
        <v>170</v>
      </c>
      <c r="G488" s="66" t="n">
        <f aca="false">IF(ISNA(VLOOKUP(C488,FS_SIZE!$B$1:$C$551,2,0)),"",VLOOKUP(C488,FS_SIZE!$B$1:$C$551,2,0))</f>
        <v>4800000</v>
      </c>
      <c r="H4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68" t="str">
        <v/>
      </c>
      <c r="J488" s="69" t="str">
        <f aca="true">IF(IFERROR(I488,"")="","",INDIRECT(I488))</f>
        <v/>
      </c>
      <c r="BL488" s="56"/>
    </row>
    <row r="489" customFormat="false" ht="12.8" hidden="false" customHeight="false" outlineLevel="0" collapsed="false">
      <c r="A489" s="62" t="n">
        <f aca="false">IF(ISBLANK($B488),"",ROW()-2)</f>
        <v>487</v>
      </c>
      <c r="B489" s="63" t="s">
        <v>99</v>
      </c>
      <c r="C489" s="64" t="s">
        <v>663</v>
      </c>
      <c r="D489" s="65" t="s">
        <v>169</v>
      </c>
      <c r="E489" s="64" t="s">
        <v>170</v>
      </c>
      <c r="F489" s="64" t="s">
        <v>170</v>
      </c>
      <c r="G489" s="66" t="n">
        <f aca="false">IF(ISNA(VLOOKUP(C489,FS_SIZE!$B$1:$C$551,2,0)),"",VLOOKUP(C489,FS_SIZE!$B$1:$C$551,2,0))</f>
        <v>3100000</v>
      </c>
      <c r="H4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68" t="str">
        <v/>
      </c>
      <c r="J489" s="69" t="str">
        <f aca="true">IF(IFERROR(I489,"")="","",INDIRECT(I489))</f>
        <v/>
      </c>
      <c r="BL489" s="56"/>
    </row>
    <row r="490" customFormat="false" ht="12.8" hidden="false" customHeight="false" outlineLevel="0" collapsed="false">
      <c r="A490" s="62" t="n">
        <f aca="false">IF(ISBLANK($B489),"",ROW()-2)</f>
        <v>488</v>
      </c>
      <c r="B490" s="63" t="s">
        <v>86</v>
      </c>
      <c r="C490" s="64" t="s">
        <v>664</v>
      </c>
      <c r="D490" s="65" t="s">
        <v>169</v>
      </c>
      <c r="E490" s="64" t="s">
        <v>170</v>
      </c>
      <c r="F490" s="64" t="s">
        <v>170</v>
      </c>
      <c r="G490" s="66" t="n">
        <f aca="false">IF(ISNA(VLOOKUP(C490,FS_SIZE!$B$1:$C$551,2,0)),"",VLOOKUP(C490,FS_SIZE!$B$1:$C$551,2,0))</f>
        <v>70000000</v>
      </c>
      <c r="H4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68" t="str">
        <v/>
      </c>
      <c r="J490" s="69" t="str">
        <f aca="true">IF(IFERROR(I490,"")="","",INDIRECT(I490))</f>
        <v/>
      </c>
      <c r="BL490" s="56"/>
    </row>
    <row r="491" customFormat="false" ht="12.8" hidden="false" customHeight="false" outlineLevel="0" collapsed="false">
      <c r="A491" s="62" t="n">
        <f aca="false">IF(ISBLANK($B490),"",ROW()-2)</f>
        <v>489</v>
      </c>
      <c r="B491" s="63" t="s">
        <v>116</v>
      </c>
      <c r="C491" s="64" t="s">
        <v>665</v>
      </c>
      <c r="D491" s="65" t="s">
        <v>169</v>
      </c>
      <c r="E491" s="64" t="s">
        <v>170</v>
      </c>
      <c r="F491" s="64" t="s">
        <v>170</v>
      </c>
      <c r="G491" s="66" t="n">
        <f aca="false">IF(ISNA(VLOOKUP(C491,FS_SIZE!$B$1:$C$551,2,0)),"",VLOOKUP(C491,FS_SIZE!$B$1:$C$551,2,0))</f>
        <v>168000</v>
      </c>
      <c r="H4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68" t="str">
        <v/>
      </c>
      <c r="J491" s="69" t="str">
        <f aca="true">IF(IFERROR(I491,"")="","",INDIRECT(I491))</f>
        <v/>
      </c>
      <c r="BL491" s="56"/>
    </row>
    <row r="492" customFormat="false" ht="12.8" hidden="false" customHeight="false" outlineLevel="0" collapsed="false">
      <c r="A492" s="62" t="n">
        <f aca="false">IF(ISBLANK($B491),"",ROW()-2)</f>
        <v>490</v>
      </c>
      <c r="B492" s="63" t="s">
        <v>116</v>
      </c>
      <c r="C492" s="64" t="s">
        <v>666</v>
      </c>
      <c r="D492" s="65" t="s">
        <v>169</v>
      </c>
      <c r="E492" s="64" t="s">
        <v>170</v>
      </c>
      <c r="F492" s="64" t="s">
        <v>170</v>
      </c>
      <c r="G492" s="66" t="n">
        <f aca="false">IF(ISNA(VLOOKUP(C492,FS_SIZE!$B$1:$C$551,2,0)),"",VLOOKUP(C492,FS_SIZE!$B$1:$C$551,2,0))</f>
        <v>96000000</v>
      </c>
      <c r="H4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68" t="str">
        <v/>
      </c>
      <c r="J492" s="69" t="str">
        <f aca="true">IF(IFERROR(I492,"")="","",INDIRECT(I492))</f>
        <v/>
      </c>
      <c r="BL492" s="56"/>
    </row>
    <row r="493" customFormat="false" ht="12.8" hidden="false" customHeight="false" outlineLevel="0" collapsed="false">
      <c r="A493" s="62" t="n">
        <f aca="false">IF(ISBLANK($B492),"",ROW()-2)</f>
        <v>491</v>
      </c>
      <c r="B493" s="63" t="s">
        <v>116</v>
      </c>
      <c r="C493" s="64" t="s">
        <v>667</v>
      </c>
      <c r="D493" s="65" t="s">
        <v>169</v>
      </c>
      <c r="E493" s="64" t="s">
        <v>170</v>
      </c>
      <c r="F493" s="64" t="s">
        <v>170</v>
      </c>
      <c r="G493" s="66" t="n">
        <f aca="false">IF(ISNA(VLOOKUP(C493,FS_SIZE!$B$1:$C$551,2,0)),"",VLOOKUP(C493,FS_SIZE!$B$1:$C$551,2,0))</f>
        <v>48000000000</v>
      </c>
      <c r="H4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68" t="str">
        <v/>
      </c>
      <c r="J493" s="69" t="str">
        <f aca="true">IF(IFERROR(I493,"")="","",INDIRECT(I493))</f>
        <v/>
      </c>
      <c r="BL493" s="56"/>
    </row>
    <row r="494" customFormat="false" ht="12.8" hidden="false" customHeight="false" outlineLevel="0" collapsed="false">
      <c r="A494" s="62" t="n">
        <f aca="false">IF(ISBLANK($B493),"",ROW()-2)</f>
        <v>492</v>
      </c>
      <c r="B494" s="63" t="s">
        <v>116</v>
      </c>
      <c r="C494" s="64" t="s">
        <v>668</v>
      </c>
      <c r="D494" s="65" t="s">
        <v>169</v>
      </c>
      <c r="E494" s="64" t="s">
        <v>170</v>
      </c>
      <c r="F494" s="64" t="s">
        <v>170</v>
      </c>
      <c r="G494" s="66" t="n">
        <f aca="false">IF(ISNA(VLOOKUP(C494,FS_SIZE!$B$1:$C$551,2,0)),"",VLOOKUP(C494,FS_SIZE!$B$1:$C$551,2,0))</f>
        <v>2800000</v>
      </c>
      <c r="H4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68" t="str">
        <v/>
      </c>
      <c r="J494" s="69" t="str">
        <f aca="true">IF(IFERROR(I494,"")="","",INDIRECT(I494))</f>
        <v/>
      </c>
      <c r="BL494" s="56"/>
    </row>
    <row r="495" customFormat="false" ht="12.8" hidden="false" customHeight="false" outlineLevel="0" collapsed="false">
      <c r="A495" s="62" t="n">
        <f aca="false">IF(ISBLANK($B494),"",ROW()-2)</f>
        <v>493</v>
      </c>
      <c r="B495" s="63" t="s">
        <v>116</v>
      </c>
      <c r="C495" s="64" t="s">
        <v>669</v>
      </c>
      <c r="D495" s="65" t="s">
        <v>169</v>
      </c>
      <c r="E495" s="64" t="s">
        <v>170</v>
      </c>
      <c r="F495" s="64" t="s">
        <v>170</v>
      </c>
      <c r="G495" s="66" t="n">
        <f aca="false">IF(ISNA(VLOOKUP(C495,FS_SIZE!$B$1:$C$551,2,0)),"",VLOOKUP(C495,FS_SIZE!$B$1:$C$551,2,0))</f>
        <v>135000000</v>
      </c>
      <c r="H4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68" t="str">
        <v/>
      </c>
      <c r="J495" s="69" t="str">
        <f aca="true">IF(IFERROR(I495,"")="","",INDIRECT(I495))</f>
        <v/>
      </c>
      <c r="BL495" s="56"/>
    </row>
    <row r="496" customFormat="false" ht="12.8" hidden="false" customHeight="false" outlineLevel="0" collapsed="false">
      <c r="A496" s="62" t="n">
        <f aca="false">IF(ISBLANK($B495),"",ROW()-2)</f>
        <v>494</v>
      </c>
      <c r="B496" s="63" t="s">
        <v>116</v>
      </c>
      <c r="C496" s="64" t="s">
        <v>670</v>
      </c>
      <c r="D496" s="65" t="s">
        <v>169</v>
      </c>
      <c r="E496" s="64" t="s">
        <v>170</v>
      </c>
      <c r="F496" s="64" t="s">
        <v>170</v>
      </c>
      <c r="G496" s="66" t="n">
        <f aca="false">IF(ISNA(VLOOKUP(C496,FS_SIZE!$B$1:$C$551,2,0)),"",VLOOKUP(C496,FS_SIZE!$B$1:$C$551,2,0))</f>
        <v>1400000000</v>
      </c>
      <c r="H4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68" t="str">
        <v/>
      </c>
      <c r="J496" s="69" t="str">
        <f aca="true">IF(IFERROR(I496,"")="","",INDIRECT(I496))</f>
        <v/>
      </c>
      <c r="BL496" s="56"/>
    </row>
    <row r="497" customFormat="false" ht="23.5" hidden="false" customHeight="false" outlineLevel="0" collapsed="false">
      <c r="A497" s="62" t="n">
        <f aca="false">IF(ISBLANK($B496),"",ROW()-2)</f>
        <v>495</v>
      </c>
      <c r="B497" s="63" t="s">
        <v>116</v>
      </c>
      <c r="C497" s="64" t="s">
        <v>671</v>
      </c>
      <c r="D497" s="65" t="s">
        <v>169</v>
      </c>
      <c r="E497" s="64" t="s">
        <v>170</v>
      </c>
      <c r="F497" s="64" t="s">
        <v>170</v>
      </c>
      <c r="G497" s="66" t="n">
        <f aca="false">IF(ISNA(VLOOKUP(C497,FS_SIZE!$B$1:$C$551,2,0)),"",VLOOKUP(C497,FS_SIZE!$B$1:$C$551,2,0))</f>
        <v>96000</v>
      </c>
      <c r="H4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68" t="str">
        <v/>
      </c>
      <c r="J497" s="69" t="str">
        <f aca="true">IF(IFERROR(I497,"")="","",INDIRECT(I497))</f>
        <v/>
      </c>
      <c r="BL497" s="56"/>
    </row>
    <row r="498" customFormat="false" ht="12.8" hidden="false" customHeight="false" outlineLevel="0" collapsed="false">
      <c r="A498" s="62" t="n">
        <f aca="false">IF(ISBLANK($B497),"",ROW()-2)</f>
        <v>496</v>
      </c>
      <c r="B498" s="63" t="s">
        <v>99</v>
      </c>
      <c r="C498" s="64" t="s">
        <v>672</v>
      </c>
      <c r="D498" s="65" t="s">
        <v>169</v>
      </c>
      <c r="E498" s="64" t="s">
        <v>170</v>
      </c>
      <c r="F498" s="64" t="s">
        <v>170</v>
      </c>
      <c r="G498" s="66" t="n">
        <f aca="false">IF(ISNA(VLOOKUP(C498,FS_SIZE!$B$1:$C$551,2,0)),"",VLOOKUP(C498,FS_SIZE!$B$1:$C$551,2,0))</f>
        <v>12000000</v>
      </c>
      <c r="H4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68" t="str">
        <v/>
      </c>
      <c r="J498" s="69" t="str">
        <f aca="true">IF(IFERROR(I498,"")="","",INDIRECT(I498))</f>
        <v/>
      </c>
      <c r="BL498" s="56"/>
    </row>
    <row r="499" customFormat="false" ht="12.8" hidden="false" customHeight="false" outlineLevel="0" collapsed="false">
      <c r="A499" s="62" t="n">
        <f aca="false">IF(ISBLANK($B498),"",ROW()-2)</f>
        <v>497</v>
      </c>
      <c r="B499" s="63" t="s">
        <v>99</v>
      </c>
      <c r="C499" s="64" t="s">
        <v>673</v>
      </c>
      <c r="D499" s="65" t="s">
        <v>169</v>
      </c>
      <c r="E499" s="64" t="s">
        <v>170</v>
      </c>
      <c r="F499" s="64" t="s">
        <v>170</v>
      </c>
      <c r="G499" s="66" t="n">
        <f aca="false">IF(ISNA(VLOOKUP(C499,FS_SIZE!$B$1:$C$551,2,0)),"",VLOOKUP(C499,FS_SIZE!$B$1:$C$551,2,0))</f>
        <v>123000000</v>
      </c>
      <c r="H4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68" t="str">
        <v/>
      </c>
      <c r="J499" s="69" t="str">
        <f aca="true">IF(IFERROR(I499,"")="","",INDIRECT(I499))</f>
        <v/>
      </c>
      <c r="BL499" s="56"/>
    </row>
    <row r="500" customFormat="false" ht="12.8" hidden="false" customHeight="false" outlineLevel="0" collapsed="false">
      <c r="A500" s="62" t="n">
        <f aca="false">IF(ISBLANK($B499),"",ROW()-2)</f>
        <v>498</v>
      </c>
      <c r="B500" s="63" t="s">
        <v>109</v>
      </c>
      <c r="C500" s="64" t="s">
        <v>674</v>
      </c>
      <c r="D500" s="65" t="s">
        <v>169</v>
      </c>
      <c r="E500" s="64" t="s">
        <v>170</v>
      </c>
      <c r="F500" s="64" t="s">
        <v>170</v>
      </c>
      <c r="G500" s="66" t="n">
        <f aca="false">IF(ISNA(VLOOKUP(C500,FS_SIZE!$B$1:$C$551,2,0)),"",VLOOKUP(C500,FS_SIZE!$B$1:$C$551,2,0))</f>
        <v>425000000</v>
      </c>
      <c r="H5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68" t="str">
        <v/>
      </c>
      <c r="J500" s="69" t="str">
        <f aca="true">IF(IFERROR(I500,"")="","",INDIRECT(I500))</f>
        <v/>
      </c>
      <c r="BL500" s="56"/>
    </row>
    <row r="501" customFormat="false" ht="12.8" hidden="false" customHeight="false" outlineLevel="0" collapsed="false">
      <c r="A501" s="62" t="n">
        <f aca="false">IF(ISBLANK($B500),"",ROW()-2)</f>
        <v>499</v>
      </c>
      <c r="B501" s="63" t="s">
        <v>103</v>
      </c>
      <c r="C501" s="64" t="s">
        <v>675</v>
      </c>
      <c r="D501" s="65" t="s">
        <v>169</v>
      </c>
      <c r="E501" s="64" t="s">
        <v>170</v>
      </c>
      <c r="F501" s="64" t="s">
        <v>170</v>
      </c>
      <c r="G501" s="66" t="n">
        <f aca="false">IF(ISNA(VLOOKUP(C501,FS_SIZE!$B$1:$C$551,2,0)),"",VLOOKUP(C501,FS_SIZE!$B$1:$C$551,2,0))</f>
        <v>604000</v>
      </c>
      <c r="H5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68" t="str">
        <v/>
      </c>
      <c r="J501" s="69" t="str">
        <f aca="true">IF(IFERROR(I501,"")="","",INDIRECT(I501))</f>
        <v/>
      </c>
      <c r="BL501" s="56"/>
    </row>
    <row r="502" customFormat="false" ht="12.8" hidden="false" customHeight="false" outlineLevel="0" collapsed="false">
      <c r="A502" s="62" t="n">
        <f aca="false">IF(ISBLANK($B501),"",ROW()-2)</f>
        <v>500</v>
      </c>
      <c r="B502" s="63" t="s">
        <v>103</v>
      </c>
      <c r="C502" s="64" t="s">
        <v>676</v>
      </c>
      <c r="D502" s="65" t="s">
        <v>169</v>
      </c>
      <c r="E502" s="64" t="s">
        <v>170</v>
      </c>
      <c r="F502" s="64" t="s">
        <v>170</v>
      </c>
      <c r="G502" s="66" t="n">
        <f aca="false">IF(ISNA(VLOOKUP(C502,FS_SIZE!$B$1:$C$551,2,0)),"",VLOOKUP(C502,FS_SIZE!$B$1:$C$551,2,0))</f>
        <v>8000</v>
      </c>
      <c r="H5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68" t="str">
        <v/>
      </c>
      <c r="J502" s="69" t="str">
        <f aca="true">IF(IFERROR(I502,"")="","",INDIRECT(I502))</f>
        <v/>
      </c>
      <c r="BL502" s="56"/>
    </row>
    <row r="503" customFormat="false" ht="12.8" hidden="false" customHeight="false" outlineLevel="0" collapsed="false">
      <c r="A503" s="62" t="n">
        <f aca="false">IF(ISBLANK($B502),"",ROW()-2)</f>
        <v>501</v>
      </c>
      <c r="B503" s="63" t="s">
        <v>113</v>
      </c>
      <c r="C503" s="64" t="s">
        <v>677</v>
      </c>
      <c r="D503" s="65" t="s">
        <v>169</v>
      </c>
      <c r="E503" s="64" t="s">
        <v>170</v>
      </c>
      <c r="F503" s="64" t="s">
        <v>170</v>
      </c>
      <c r="G503" s="66" t="n">
        <f aca="false">IF(ISNA(VLOOKUP(C503,FS_SIZE!$B$1:$C$551,2,0)),"",VLOOKUP(C503,FS_SIZE!$B$1:$C$551,2,0))</f>
        <v>4400000000</v>
      </c>
      <c r="H5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68" t="str">
        <v/>
      </c>
      <c r="J503" s="69" t="str">
        <f aca="true">IF(IFERROR(I503,"")="","",INDIRECT(I503))</f>
        <v/>
      </c>
      <c r="BL503" s="56"/>
    </row>
    <row r="504" customFormat="false" ht="12.8" hidden="false" customHeight="false" outlineLevel="0" collapsed="false">
      <c r="A504" s="62" t="n">
        <f aca="false">IF(ISBLANK($B503),"",ROW()-2)</f>
        <v>502</v>
      </c>
      <c r="B504" s="63" t="s">
        <v>113</v>
      </c>
      <c r="C504" s="64" t="s">
        <v>678</v>
      </c>
      <c r="D504" s="65" t="s">
        <v>169</v>
      </c>
      <c r="E504" s="64" t="s">
        <v>170</v>
      </c>
      <c r="F504" s="64" t="s">
        <v>170</v>
      </c>
      <c r="G504" s="66" t="n">
        <f aca="false">IF(ISNA(VLOOKUP(C504,FS_SIZE!$B$1:$C$551,2,0)),"",VLOOKUP(C504,FS_SIZE!$B$1:$C$551,2,0))</f>
        <v>8100000</v>
      </c>
      <c r="H5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68" t="str">
        <v/>
      </c>
      <c r="J504" s="69" t="str">
        <f aca="true">IF(IFERROR(I504,"")="","",INDIRECT(I504))</f>
        <v/>
      </c>
      <c r="BL504" s="56"/>
    </row>
    <row r="505" customFormat="false" ht="12.8" hidden="false" customHeight="false" outlineLevel="0" collapsed="false">
      <c r="A505" s="62" t="n">
        <f aca="false">IF(ISBLANK($B504),"",ROW()-2)</f>
        <v>503</v>
      </c>
      <c r="B505" s="63" t="s">
        <v>81</v>
      </c>
      <c r="C505" s="64" t="s">
        <v>679</v>
      </c>
      <c r="D505" s="65" t="s">
        <v>169</v>
      </c>
      <c r="E505" s="64" t="s">
        <v>170</v>
      </c>
      <c r="F505" s="64" t="s">
        <v>170</v>
      </c>
      <c r="G505" s="66" t="n">
        <f aca="false">IF(ISNA(VLOOKUP(C505,FS_SIZE!$B$1:$C$551,2,0)),"",VLOOKUP(C505,FS_SIZE!$B$1:$C$551,2,0))</f>
        <v>148000</v>
      </c>
      <c r="H5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68" t="str">
        <v/>
      </c>
      <c r="J505" s="69" t="str">
        <f aca="true">IF(IFERROR(I505,"")="","",INDIRECT(I505))</f>
        <v/>
      </c>
      <c r="BL505" s="56"/>
    </row>
    <row r="506" customFormat="false" ht="12.8" hidden="false" customHeight="false" outlineLevel="0" collapsed="false">
      <c r="A506" s="62" t="n">
        <f aca="false">IF(ISBLANK($B505),"",ROW()-2)</f>
        <v>504</v>
      </c>
      <c r="B506" s="63" t="s">
        <v>86</v>
      </c>
      <c r="C506" s="64" t="s">
        <v>680</v>
      </c>
      <c r="D506" s="65" t="s">
        <v>169</v>
      </c>
      <c r="E506" s="64" t="s">
        <v>170</v>
      </c>
      <c r="F506" s="64" t="s">
        <v>170</v>
      </c>
      <c r="G506" s="66" t="n">
        <f aca="false">IF(ISNA(VLOOKUP(C506,FS_SIZE!$B$1:$C$551,2,0)),"",VLOOKUP(C506,FS_SIZE!$B$1:$C$551,2,0))</f>
        <v>120000</v>
      </c>
      <c r="H5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68" t="str">
        <v/>
      </c>
      <c r="J506" s="69" t="str">
        <f aca="true">IF(IFERROR(I506,"")="","",INDIRECT(I506))</f>
        <v/>
      </c>
      <c r="BL506" s="56"/>
    </row>
    <row r="507" customFormat="false" ht="12.8" hidden="false" customHeight="false" outlineLevel="0" collapsed="false">
      <c r="A507" s="62" t="n">
        <f aca="false">IF(ISBLANK($B506),"",ROW()-2)</f>
        <v>505</v>
      </c>
      <c r="B507" s="63" t="s">
        <v>103</v>
      </c>
      <c r="C507" s="64" t="s">
        <v>681</v>
      </c>
      <c r="D507" s="65" t="s">
        <v>169</v>
      </c>
      <c r="E507" s="64" t="s">
        <v>170</v>
      </c>
      <c r="F507" s="64" t="s">
        <v>170</v>
      </c>
      <c r="G507" s="66" t="n">
        <f aca="false">IF(ISNA(VLOOKUP(C507,FS_SIZE!$B$1:$C$551,2,0)),"",VLOOKUP(C507,FS_SIZE!$B$1:$C$551,2,0))</f>
        <v>20000</v>
      </c>
      <c r="H5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68" t="str">
        <v/>
      </c>
      <c r="J507" s="69" t="str">
        <f aca="true">IF(IFERROR(I507,"")="","",INDIRECT(I507))</f>
        <v/>
      </c>
      <c r="BL507" s="56"/>
    </row>
    <row r="508" customFormat="false" ht="12.8" hidden="false" customHeight="false" outlineLevel="0" collapsed="false">
      <c r="A508" s="62" t="n">
        <f aca="false">IF(ISBLANK($B507),"",ROW()-2)</f>
        <v>506</v>
      </c>
      <c r="B508" s="63" t="s">
        <v>103</v>
      </c>
      <c r="C508" s="64" t="s">
        <v>682</v>
      </c>
      <c r="D508" s="65" t="s">
        <v>169</v>
      </c>
      <c r="E508" s="64" t="s">
        <v>170</v>
      </c>
      <c r="F508" s="64" t="s">
        <v>170</v>
      </c>
      <c r="G508" s="66" t="n">
        <f aca="false">IF(ISNA(VLOOKUP(C508,FS_SIZE!$B$1:$C$551,2,0)),"",VLOOKUP(C508,FS_SIZE!$B$1:$C$551,2,0))</f>
        <v>692000</v>
      </c>
      <c r="H5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68" t="str">
        <v/>
      </c>
      <c r="J508" s="69" t="str">
        <f aca="true">IF(IFERROR(I508,"")="","",INDIRECT(I508))</f>
        <v/>
      </c>
      <c r="BL508" s="56"/>
    </row>
    <row r="509" customFormat="false" ht="146.95" hidden="false" customHeight="false" outlineLevel="0" collapsed="false">
      <c r="A509" s="62" t="n">
        <f aca="false">IF(ISBLANK($B508),"",ROW()-2)</f>
        <v>507</v>
      </c>
      <c r="B509" s="63" t="s">
        <v>116</v>
      </c>
      <c r="C509" s="64" t="s">
        <v>683</v>
      </c>
      <c r="D509" s="65" t="s">
        <v>684</v>
      </c>
      <c r="E509" s="64" t="s">
        <v>170</v>
      </c>
      <c r="F509" s="64" t="s">
        <v>170</v>
      </c>
      <c r="G509" s="66" t="str">
        <f aca="false">IF(ISNA(VLOOKUP(C509,FS_SIZE!$B$1:$C$551,2,0)),"",VLOOKUP(C509,FS_SIZE!$B$1:$C$551,2,0))</f>
        <v/>
      </c>
      <c r="H5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68" t="str">
        <v/>
      </c>
      <c r="J509" s="69" t="str">
        <f aca="true">IF(IFERROR(I509,"")="","",INDIRECT(I509))</f>
        <v/>
      </c>
      <c r="BL509" s="56"/>
    </row>
    <row r="510" customFormat="false" ht="12.8" hidden="false" customHeight="false" outlineLevel="0" collapsed="false">
      <c r="A510" s="62" t="n">
        <f aca="false">IF(ISBLANK($B509),"",ROW()-2)</f>
        <v>508</v>
      </c>
      <c r="B510" s="63"/>
      <c r="C510" s="64"/>
      <c r="D510" s="65"/>
      <c r="E510" s="64"/>
      <c r="F510" s="64"/>
      <c r="G510" s="66" t="str">
        <f aca="false">IF(ISNA(VLOOKUP(C510,FS_SIZE!$B$1:$C$551,2,0)),"",VLOOKUP(C510,FS_SIZE!$B$1:$C$551,2,0))</f>
        <v/>
      </c>
      <c r="H5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68" t="str">
        <v/>
      </c>
      <c r="J510" s="69" t="str">
        <f aca="true">IF(IFERROR(I510,"")="","",INDIRECT(I510))</f>
        <v/>
      </c>
      <c r="BL510" s="56"/>
    </row>
    <row r="511" customFormat="false" ht="12.8" hidden="false" customHeight="false" outlineLevel="0" collapsed="false">
      <c r="A511" s="62" t="str">
        <f aca="false">IF(ISBLANK($B510),"",ROW()-2)</f>
        <v/>
      </c>
      <c r="B511" s="63"/>
      <c r="C511" s="64"/>
      <c r="D511" s="65"/>
      <c r="E511" s="64"/>
      <c r="F511" s="64"/>
      <c r="G511" s="66" t="str">
        <f aca="false">IF(ISNA(VLOOKUP(C511,FS_SIZE!$B$1:$C$551,2,0)),"",VLOOKUP(C511,FS_SIZE!$B$1:$C$551,2,0))</f>
        <v/>
      </c>
      <c r="H5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68" t="str">
        <v/>
      </c>
      <c r="J511" s="69" t="str">
        <f aca="true">IF(IFERROR(I511,"")="","",INDIRECT(I511))</f>
        <v/>
      </c>
      <c r="BL511" s="56"/>
    </row>
    <row r="512" customFormat="false" ht="12.8" hidden="false" customHeight="false" outlineLevel="0" collapsed="false">
      <c r="A512" s="62" t="str">
        <f aca="false">IF(ISBLANK($B511),"",ROW()-2)</f>
        <v/>
      </c>
      <c r="B512" s="63"/>
      <c r="C512" s="64"/>
      <c r="D512" s="65"/>
      <c r="E512" s="64"/>
      <c r="F512" s="64"/>
      <c r="G512" s="66" t="str">
        <f aca="false">IF(ISNA(VLOOKUP(C512,FS_SIZE!$B$1:$C$551,2,0)),"",VLOOKUP(C512,FS_SIZE!$B$1:$C$551,2,0))</f>
        <v/>
      </c>
      <c r="H5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68" t="str">
        <v/>
      </c>
      <c r="J512" s="69" t="str">
        <f aca="true">IF(IFERROR(I512,"")="","",INDIRECT(I512))</f>
        <v/>
      </c>
      <c r="BL512" s="56"/>
    </row>
    <row r="513" customFormat="false" ht="12.8" hidden="false" customHeight="false" outlineLevel="0" collapsed="false">
      <c r="A513" s="62" t="str">
        <f aca="false">IF(ISBLANK($B512),"",ROW()-2)</f>
        <v/>
      </c>
      <c r="B513" s="63"/>
      <c r="C513" s="64"/>
      <c r="D513" s="65"/>
      <c r="E513" s="64"/>
      <c r="F513" s="64"/>
      <c r="G513" s="66" t="str">
        <f aca="false">IF(ISNA(VLOOKUP(C513,FS_SIZE!$B$1:$C$551,2,0)),"",VLOOKUP(C513,FS_SIZE!$B$1:$C$551,2,0))</f>
        <v/>
      </c>
      <c r="H5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68" t="str">
        <v/>
      </c>
      <c r="J513" s="69" t="str">
        <f aca="true">IF(IFERROR(I513,"")="","",INDIRECT(I513))</f>
        <v/>
      </c>
      <c r="BL513" s="56"/>
    </row>
    <row r="514" customFormat="false" ht="12.8" hidden="false" customHeight="false" outlineLevel="0" collapsed="false">
      <c r="A514" s="62" t="str">
        <f aca="false">IF(ISBLANK($B513),"",ROW()-2)</f>
        <v/>
      </c>
      <c r="B514" s="63"/>
      <c r="C514" s="64"/>
      <c r="D514" s="65"/>
      <c r="E514" s="64"/>
      <c r="F514" s="64"/>
      <c r="G514" s="66" t="str">
        <f aca="false">IF(ISNA(VLOOKUP(C514,FS_SIZE!$B$1:$C$551,2,0)),"",VLOOKUP(C514,FS_SIZE!$B$1:$C$551,2,0))</f>
        <v/>
      </c>
      <c r="H5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68" t="str">
        <v/>
      </c>
      <c r="J514" s="69" t="str">
        <f aca="true">IF(IFERROR(I514,"")="","",INDIRECT(I514))</f>
        <v/>
      </c>
      <c r="BL514" s="56"/>
    </row>
    <row r="515" customFormat="false" ht="12.8" hidden="false" customHeight="false" outlineLevel="0" collapsed="false">
      <c r="A515" s="62" t="str">
        <f aca="false">IF(ISBLANK($B514),"",ROW()-2)</f>
        <v/>
      </c>
      <c r="B515" s="63"/>
      <c r="C515" s="64"/>
      <c r="D515" s="65"/>
      <c r="E515" s="64"/>
      <c r="F515" s="64"/>
      <c r="G515" s="66" t="str">
        <f aca="false">IF(ISNA(VLOOKUP(C515,FS_SIZE!$B$1:$C$551,2,0)),"",VLOOKUP(C515,FS_SIZE!$B$1:$C$551,2,0))</f>
        <v/>
      </c>
      <c r="H5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68" t="str">
        <v/>
      </c>
      <c r="J515" s="69" t="str">
        <f aca="true">IF(IFERROR(I515,"")="","",INDIRECT(I515))</f>
        <v/>
      </c>
      <c r="BL515" s="56"/>
    </row>
    <row r="516" customFormat="false" ht="12.8" hidden="false" customHeight="false" outlineLevel="0" collapsed="false">
      <c r="A516" s="62" t="str">
        <f aca="false">IF(ISBLANK($B515),"",ROW()-2)</f>
        <v/>
      </c>
      <c r="B516" s="63"/>
      <c r="C516" s="64"/>
      <c r="D516" s="65"/>
      <c r="E516" s="64"/>
      <c r="F516" s="64"/>
      <c r="G516" s="66" t="str">
        <f aca="false">IF(ISNA(VLOOKUP(C516,FS_SIZE!$B$1:$C$551,2,0)),"",VLOOKUP(C516,FS_SIZE!$B$1:$C$551,2,0))</f>
        <v/>
      </c>
      <c r="H5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68" t="str">
        <v/>
      </c>
      <c r="J516" s="69" t="str">
        <f aca="true">IF(IFERROR(I516,"")="","",INDIRECT(I516))</f>
        <v/>
      </c>
      <c r="BL516" s="56"/>
    </row>
    <row r="517" customFormat="false" ht="12.8" hidden="false" customHeight="false" outlineLevel="0" collapsed="false">
      <c r="A517" s="62" t="str">
        <f aca="false">IF(ISBLANK($B516),"",ROW()-2)</f>
        <v/>
      </c>
      <c r="B517" s="63"/>
      <c r="C517" s="64"/>
      <c r="D517" s="65"/>
      <c r="E517" s="64"/>
      <c r="F517" s="64"/>
      <c r="G517" s="66" t="str">
        <f aca="false">IF(ISNA(VLOOKUP(C517,FS_SIZE!$B$1:$C$551,2,0)),"",VLOOKUP(C517,FS_SIZE!$B$1:$C$551,2,0))</f>
        <v/>
      </c>
      <c r="H5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68" t="str">
        <v/>
      </c>
      <c r="J517" s="69" t="str">
        <f aca="true">IF(IFERROR(I517,"")="","",INDIRECT(I517))</f>
        <v/>
      </c>
      <c r="BL517" s="56"/>
    </row>
    <row r="518" customFormat="false" ht="12.8" hidden="false" customHeight="false" outlineLevel="0" collapsed="false">
      <c r="A518" s="62" t="str">
        <f aca="false">IF(ISBLANK($B517),"",ROW()-2)</f>
        <v/>
      </c>
      <c r="B518" s="63"/>
      <c r="C518" s="64"/>
      <c r="D518" s="65"/>
      <c r="E518" s="64"/>
      <c r="F518" s="64"/>
      <c r="G518" s="66" t="str">
        <f aca="false">IF(ISNA(VLOOKUP(C518,FS_SIZE!$B$1:$C$551,2,0)),"",VLOOKUP(C518,FS_SIZE!$B$1:$C$551,2,0))</f>
        <v/>
      </c>
      <c r="H5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68" t="str">
        <v/>
      </c>
      <c r="J518" s="69" t="str">
        <f aca="true">IF(IFERROR(I518,"")="","",INDIRECT(I518))</f>
        <v/>
      </c>
      <c r="BL518" s="56"/>
    </row>
    <row r="519" customFormat="false" ht="12.8" hidden="false" customHeight="false" outlineLevel="0" collapsed="false">
      <c r="A519" s="62" t="str">
        <f aca="false">IF(ISBLANK($B518),"",ROW()-2)</f>
        <v/>
      </c>
      <c r="B519" s="63"/>
      <c r="C519" s="64"/>
      <c r="D519" s="65"/>
      <c r="E519" s="64"/>
      <c r="F519" s="64"/>
      <c r="G519" s="66" t="str">
        <f aca="false">IF(ISNA(VLOOKUP(C519,FS_SIZE!$B$1:$C$551,2,0)),"",VLOOKUP(C519,FS_SIZE!$B$1:$C$551,2,0))</f>
        <v/>
      </c>
      <c r="H5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68" t="str">
        <v/>
      </c>
      <c r="J519" s="69" t="str">
        <f aca="true">IF(IFERROR(I519,"")="","",INDIRECT(I519))</f>
        <v/>
      </c>
      <c r="BL519" s="56"/>
    </row>
    <row r="520" customFormat="false" ht="12.8" hidden="false" customHeight="false" outlineLevel="0" collapsed="false">
      <c r="A520" s="62" t="str">
        <f aca="false">IF(ISBLANK($B519),"",ROW()-2)</f>
        <v/>
      </c>
      <c r="B520" s="63"/>
      <c r="C520" s="64"/>
      <c r="D520" s="65"/>
      <c r="E520" s="64"/>
      <c r="F520" s="64"/>
      <c r="G520" s="66" t="str">
        <f aca="false">IF(ISNA(VLOOKUP(C520,FS_SIZE!$B$1:$C$551,2,0)),"",VLOOKUP(C520,FS_SIZE!$B$1:$C$551,2,0))</f>
        <v/>
      </c>
      <c r="H5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68" t="str">
        <v/>
      </c>
      <c r="J520" s="69" t="str">
        <f aca="true">IF(IFERROR(I520,"")="","",INDIRECT(I520))</f>
        <v/>
      </c>
      <c r="BL520" s="56"/>
    </row>
    <row r="521" customFormat="false" ht="12.8" hidden="false" customHeight="false" outlineLevel="0" collapsed="false">
      <c r="A521" s="62" t="str">
        <f aca="false">IF(ISBLANK($B520),"",ROW()-2)</f>
        <v/>
      </c>
      <c r="B521" s="63"/>
      <c r="C521" s="64"/>
      <c r="D521" s="65"/>
      <c r="E521" s="64"/>
      <c r="F521" s="64"/>
      <c r="G521" s="66" t="str">
        <f aca="false">IF(ISNA(VLOOKUP(C521,FS_SIZE!$B$1:$C$551,2,0)),"",VLOOKUP(C521,FS_SIZE!$B$1:$C$551,2,0))</f>
        <v/>
      </c>
      <c r="H5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68" t="str">
        <v/>
      </c>
      <c r="J521" s="69" t="str">
        <f aca="true">IF(IFERROR(I521,"")="","",INDIRECT(I521))</f>
        <v/>
      </c>
    </row>
    <row r="522" customFormat="false" ht="12.8" hidden="false" customHeight="false" outlineLevel="0" collapsed="false">
      <c r="A522" s="62" t="str">
        <f aca="false">IF(ISBLANK($B521),"",ROW()-2)</f>
        <v/>
      </c>
      <c r="B522" s="63"/>
      <c r="C522" s="64"/>
      <c r="D522" s="65"/>
      <c r="E522" s="64"/>
      <c r="F522" s="64"/>
      <c r="G522" s="66" t="str">
        <f aca="false">IF(ISNA(VLOOKUP(C522,FS_SIZE!$B$1:$C$551,2,0)),"",VLOOKUP(C522,FS_SIZE!$B$1:$C$551,2,0))</f>
        <v/>
      </c>
      <c r="H5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68" t="str">
        <v/>
      </c>
      <c r="J522" s="69" t="str">
        <f aca="true">IF(IFERROR(I522,"")="","",INDIRECT(I522))</f>
        <v/>
      </c>
    </row>
    <row r="523" customFormat="false" ht="12.8" hidden="false" customHeight="false" outlineLevel="0" collapsed="false">
      <c r="A523" s="62" t="str">
        <f aca="false">IF(ISBLANK($B522),"",ROW()-2)</f>
        <v/>
      </c>
      <c r="B523" s="63"/>
      <c r="C523" s="64"/>
      <c r="D523" s="65"/>
      <c r="E523" s="64"/>
      <c r="F523" s="64"/>
      <c r="G523" s="66" t="str">
        <f aca="false">IF(ISNA(VLOOKUP(C523,FS_SIZE!$B$1:$C$551,2,0)),"",VLOOKUP(C523,FS_SIZE!$B$1:$C$551,2,0))</f>
        <v/>
      </c>
      <c r="H5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68" t="str">
        <v/>
      </c>
      <c r="J523" s="69" t="str">
        <f aca="true">IF(IFERROR(I523,"")="","",INDIRECT(I523))</f>
        <v/>
      </c>
    </row>
    <row r="524" customFormat="false" ht="12.8" hidden="false" customHeight="false" outlineLevel="0" collapsed="false">
      <c r="A524" s="62" t="str">
        <f aca="false">IF(ISBLANK($B523),"",ROW()-2)</f>
        <v/>
      </c>
      <c r="B524" s="63"/>
      <c r="C524" s="64"/>
      <c r="D524" s="65"/>
      <c r="E524" s="64"/>
      <c r="F524" s="64"/>
      <c r="G524" s="66" t="str">
        <f aca="false">IF(ISNA(VLOOKUP(C524,FS_SIZE!$B$1:$C$551,2,0)),"",VLOOKUP(C524,FS_SIZE!$B$1:$C$551,2,0))</f>
        <v/>
      </c>
      <c r="H5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89" t="str">
        <v/>
      </c>
      <c r="J524" s="69" t="str">
        <f aca="true">IF(IFERROR(I524,"")="","",INDIRECT(I524))</f>
        <v/>
      </c>
    </row>
    <row r="525" customFormat="false" ht="12.8" hidden="false" customHeight="false" outlineLevel="0" collapsed="false">
      <c r="A525" s="62" t="str">
        <f aca="false">IF(ISBLANK($B524),"",ROW()-2)</f>
        <v/>
      </c>
      <c r="B525" s="63"/>
      <c r="C525" s="64"/>
      <c r="D525" s="65"/>
      <c r="E525" s="64"/>
      <c r="F525" s="64"/>
      <c r="G525" s="66" t="str">
        <f aca="false">IF(ISNA(VLOOKUP(C525,FS_SIZE!$B$1:$C$551,2,0)),"",VLOOKUP(C525,FS_SIZE!$B$1:$C$551,2,0))</f>
        <v/>
      </c>
      <c r="H5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89" t="str">
        <v/>
      </c>
      <c r="J525" s="69" t="str">
        <f aca="true">IF(IFERROR(I525,"")="","",INDIRECT(I525))</f>
        <v/>
      </c>
    </row>
    <row r="526" customFormat="false" ht="12.8" hidden="false" customHeight="false" outlineLevel="0" collapsed="false">
      <c r="A526" s="62" t="str">
        <f aca="false">IF(ISBLANK($B525),"",ROW()-2)</f>
        <v/>
      </c>
      <c r="B526" s="63"/>
      <c r="C526" s="64"/>
      <c r="D526" s="65"/>
      <c r="E526" s="64"/>
      <c r="F526" s="64"/>
      <c r="G526" s="66" t="str">
        <f aca="false">IF(ISNA(VLOOKUP(C526,FS_SIZE!$B$1:$C$551,2,0)),"",VLOOKUP(C526,FS_SIZE!$B$1:$C$551,2,0))</f>
        <v/>
      </c>
      <c r="H5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89" t="str">
        <v/>
      </c>
      <c r="J526" s="69" t="str">
        <f aca="true">IF(IFERROR(I526,"")="","",INDIRECT(I526))</f>
        <v/>
      </c>
    </row>
    <row r="527" customFormat="false" ht="12.8" hidden="false" customHeight="false" outlineLevel="0" collapsed="false">
      <c r="A527" s="62" t="str">
        <f aca="false">IF(ISBLANK($B526),"",ROW()-2)</f>
        <v/>
      </c>
      <c r="B527" s="63"/>
      <c r="C527" s="64"/>
      <c r="D527" s="65"/>
      <c r="E527" s="64"/>
      <c r="F527" s="64"/>
      <c r="G527" s="66" t="str">
        <f aca="false">IF(ISNA(VLOOKUP(C527,FS_SIZE!$B$1:$C$551,2,0)),"",VLOOKUP(C527,FS_SIZE!$B$1:$C$551,2,0))</f>
        <v/>
      </c>
      <c r="H5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89" t="str">
        <v/>
      </c>
      <c r="J527" s="69" t="str">
        <f aca="true">IF(IFERROR(I527,"")="","",INDIRECT(I527))</f>
        <v/>
      </c>
    </row>
    <row r="528" customFormat="false" ht="12.8" hidden="false" customHeight="false" outlineLevel="0" collapsed="false">
      <c r="A528" s="62" t="str">
        <f aca="false">IF(ISBLANK($B527),"",ROW()-2)</f>
        <v/>
      </c>
      <c r="B528" s="63"/>
      <c r="C528" s="64"/>
      <c r="D528" s="65"/>
      <c r="E528" s="64"/>
      <c r="F528" s="64"/>
      <c r="G528" s="66" t="str">
        <f aca="false">IF(ISNA(VLOOKUP(C528,FS_SIZE!$B$1:$C$551,2,0)),"",VLOOKUP(C528,FS_SIZE!$B$1:$C$551,2,0))</f>
        <v/>
      </c>
      <c r="H5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89" t="str">
        <v/>
      </c>
      <c r="J528" s="69" t="str">
        <f aca="true">IF(IFERROR(I528,"")="","",INDIRECT(I528))</f>
        <v/>
      </c>
    </row>
    <row r="529" customFormat="false" ht="12.8" hidden="false" customHeight="false" outlineLevel="0" collapsed="false">
      <c r="A529" s="62" t="str">
        <f aca="false">IF(ISBLANK($B528),"",ROW()-2)</f>
        <v/>
      </c>
      <c r="B529" s="63"/>
      <c r="C529" s="64"/>
      <c r="D529" s="65"/>
      <c r="E529" s="64"/>
      <c r="F529" s="64"/>
      <c r="G529" s="66" t="str">
        <f aca="false">IF(ISNA(VLOOKUP(C529,FS_SIZE!$B$1:$C$551,2,0)),"",VLOOKUP(C529,FS_SIZE!$B$1:$C$551,2,0))</f>
        <v/>
      </c>
      <c r="H5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89" t="str">
        <v/>
      </c>
      <c r="J529" s="69" t="str">
        <f aca="true">IF(IFERROR(I529,"")="","",INDIRECT(I529))</f>
        <v/>
      </c>
    </row>
    <row r="530" customFormat="false" ht="12.8" hidden="false" customHeight="false" outlineLevel="0" collapsed="false">
      <c r="A530" s="62" t="str">
        <f aca="false">IF(ISBLANK($B529),"",ROW()-2)</f>
        <v/>
      </c>
      <c r="B530" s="63"/>
      <c r="C530" s="64"/>
      <c r="D530" s="65"/>
      <c r="E530" s="64"/>
      <c r="F530" s="64"/>
      <c r="G530" s="66" t="str">
        <f aca="false">IF(ISNA(VLOOKUP(C530,FS_SIZE!$B$1:$C$551,2,0)),"",VLOOKUP(C530,FS_SIZE!$B$1:$C$551,2,0))</f>
        <v/>
      </c>
      <c r="H5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89" t="str">
        <v/>
      </c>
      <c r="J530" s="69" t="str">
        <f aca="true">IF(IFERROR(I530,"")="","",INDIRECT(I530))</f>
        <v/>
      </c>
    </row>
    <row r="531" customFormat="false" ht="12.8" hidden="false" customHeight="false" outlineLevel="0" collapsed="false">
      <c r="A531" s="62" t="str">
        <f aca="false">IF(ISBLANK($B530),"",ROW()-2)</f>
        <v/>
      </c>
      <c r="B531" s="63"/>
      <c r="C531" s="64"/>
      <c r="D531" s="65"/>
      <c r="E531" s="64"/>
      <c r="F531" s="64"/>
      <c r="G531" s="66" t="str">
        <f aca="false">IF(ISNA(VLOOKUP(C531,FS_SIZE!$B$1:$C$551,2,0)),"",VLOOKUP(C531,FS_SIZE!$B$1:$C$551,2,0))</f>
        <v/>
      </c>
      <c r="H5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89" t="str">
        <v/>
      </c>
      <c r="J531" s="69" t="str">
        <f aca="true">IF(IFERROR(I531,"")="","",INDIRECT(I531))</f>
        <v/>
      </c>
    </row>
    <row r="532" customFormat="false" ht="12.8" hidden="false" customHeight="false" outlineLevel="0" collapsed="false">
      <c r="A532" s="62" t="str">
        <f aca="false">IF(ISBLANK($B531),"",ROW()-2)</f>
        <v/>
      </c>
      <c r="B532" s="63"/>
      <c r="C532" s="64"/>
      <c r="D532" s="65"/>
      <c r="E532" s="64"/>
      <c r="F532" s="64"/>
      <c r="G532" s="66" t="str">
        <f aca="false">IF(ISNA(VLOOKUP(C532,FS_SIZE!$B$1:$C$551,2,0)),"",VLOOKUP(C532,FS_SIZE!$B$1:$C$551,2,0))</f>
        <v/>
      </c>
      <c r="H5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89" t="str">
        <v/>
      </c>
      <c r="J532" s="69" t="str">
        <f aca="true">IF(IFERROR(I532,"")="","",INDIRECT(I532))</f>
        <v/>
      </c>
    </row>
    <row r="533" customFormat="false" ht="12.8" hidden="false" customHeight="false" outlineLevel="0" collapsed="false">
      <c r="A533" s="62" t="str">
        <f aca="false">IF(ISBLANK($B532),"",ROW()-2)</f>
        <v/>
      </c>
      <c r="B533" s="63"/>
      <c r="C533" s="64"/>
      <c r="D533" s="65"/>
      <c r="E533" s="64"/>
      <c r="F533" s="64"/>
      <c r="G533" s="66" t="str">
        <f aca="false">IF(ISNA(VLOOKUP(C533,FS_SIZE!$B$1:$C$551,2,0)),"",VLOOKUP(C533,FS_SIZE!$B$1:$C$551,2,0))</f>
        <v/>
      </c>
      <c r="H5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89" t="str">
        <v/>
      </c>
      <c r="J533" s="69" t="str">
        <f aca="true">IF(IFERROR(I533,"")="","",INDIRECT(I533))</f>
        <v/>
      </c>
    </row>
    <row r="534" customFormat="false" ht="12.8" hidden="false" customHeight="false" outlineLevel="0" collapsed="false">
      <c r="A534" s="62" t="str">
        <f aca="false">IF(ISBLANK($B533),"",ROW()-2)</f>
        <v/>
      </c>
      <c r="B534" s="63"/>
      <c r="C534" s="64"/>
      <c r="D534" s="65"/>
      <c r="E534" s="64"/>
      <c r="F534" s="64"/>
      <c r="G534" s="66" t="str">
        <f aca="false">IF(ISNA(VLOOKUP(C534,FS_SIZE!$B$1:$C$551,2,0)),"",VLOOKUP(C534,FS_SIZE!$B$1:$C$551,2,0))</f>
        <v/>
      </c>
      <c r="H5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89" t="str">
        <v/>
      </c>
      <c r="J534" s="69" t="str">
        <f aca="true">IF(IFERROR(I534,"")="","",INDIRECT(I534))</f>
        <v/>
      </c>
    </row>
    <row r="535" customFormat="false" ht="12.8" hidden="false" customHeight="false" outlineLevel="0" collapsed="false">
      <c r="A535" s="62" t="str">
        <f aca="false">IF(ISBLANK($B534),"",ROW()-2)</f>
        <v/>
      </c>
      <c r="B535" s="63"/>
      <c r="C535" s="64"/>
      <c r="D535" s="65"/>
      <c r="E535" s="64"/>
      <c r="F535" s="64"/>
      <c r="G535" s="66" t="str">
        <f aca="false">IF(ISNA(VLOOKUP(C535,FS_SIZE!$B$1:$C$551,2,0)),"",VLOOKUP(C535,FS_SIZE!$B$1:$C$551,2,0))</f>
        <v/>
      </c>
      <c r="H5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89" t="str">
        <v/>
      </c>
      <c r="J535" s="69" t="str">
        <f aca="true">IF(IFERROR(I535,"")="","",INDIRECT(I535))</f>
        <v/>
      </c>
    </row>
    <row r="536" customFormat="false" ht="12.8" hidden="false" customHeight="false" outlineLevel="0" collapsed="false">
      <c r="A536" s="62" t="str">
        <f aca="false">IF(ISBLANK($B535),"",ROW()-2)</f>
        <v/>
      </c>
      <c r="B536" s="63"/>
      <c r="C536" s="64"/>
      <c r="D536" s="65"/>
      <c r="E536" s="64"/>
      <c r="F536" s="64"/>
      <c r="G536" s="66" t="str">
        <f aca="false">IF(ISNA(VLOOKUP(C536,FS_SIZE!$B$1:$C$551,2,0)),"",VLOOKUP(C536,FS_SIZE!$B$1:$C$551,2,0))</f>
        <v/>
      </c>
      <c r="H5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89" t="str">
        <v/>
      </c>
      <c r="J536" s="69" t="str">
        <f aca="true">IF(IFERROR(I536,"")="","",INDIRECT(I536))</f>
        <v/>
      </c>
    </row>
    <row r="537" customFormat="false" ht="12.8" hidden="false" customHeight="false" outlineLevel="0" collapsed="false">
      <c r="A537" s="62" t="str">
        <f aca="false">IF(ISBLANK($B536),"",ROW()-2)</f>
        <v/>
      </c>
      <c r="B537" s="63"/>
      <c r="C537" s="64"/>
      <c r="D537" s="65"/>
      <c r="E537" s="64"/>
      <c r="F537" s="64"/>
      <c r="G537" s="66" t="str">
        <f aca="false">IF(ISNA(VLOOKUP(C537,FS_SIZE!$B$1:$C$551,2,0)),"",VLOOKUP(C537,FS_SIZE!$B$1:$C$551,2,0))</f>
        <v/>
      </c>
      <c r="H5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89" t="str">
        <v/>
      </c>
      <c r="J537" s="69" t="str">
        <f aca="true">IF(IFERROR(I537,"")="","",INDIRECT(I537))</f>
        <v/>
      </c>
    </row>
    <row r="538" customFormat="false" ht="12.8" hidden="false" customHeight="false" outlineLevel="0" collapsed="false">
      <c r="A538" s="62" t="str">
        <f aca="false">IF(ISBLANK($B537),"",ROW()-2)</f>
        <v/>
      </c>
      <c r="B538" s="63"/>
      <c r="C538" s="64"/>
      <c r="D538" s="65"/>
      <c r="E538" s="64"/>
      <c r="F538" s="64"/>
      <c r="G538" s="66" t="str">
        <f aca="false">IF(ISNA(VLOOKUP(C538,FS_SIZE!$B$1:$C$551,2,0)),"",VLOOKUP(C538,FS_SIZE!$B$1:$C$551,2,0))</f>
        <v/>
      </c>
      <c r="H5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89" t="str">
        <v/>
      </c>
      <c r="J538" s="69" t="str">
        <f aca="true">IF(IFERROR(I538,"")="","",INDIRECT(I538))</f>
        <v/>
      </c>
    </row>
    <row r="539" customFormat="false" ht="12.8" hidden="false" customHeight="false" outlineLevel="0" collapsed="false">
      <c r="A539" s="62" t="str">
        <f aca="false">IF(ISBLANK($B538),"",ROW()-2)</f>
        <v/>
      </c>
      <c r="B539" s="63"/>
      <c r="C539" s="64"/>
      <c r="D539" s="65"/>
      <c r="E539" s="64"/>
      <c r="F539" s="64"/>
      <c r="G539" s="66" t="str">
        <f aca="false">IF(ISNA(VLOOKUP(C539,FS_SIZE!$B$1:$C$551,2,0)),"",VLOOKUP(C539,FS_SIZE!$B$1:$C$551,2,0))</f>
        <v/>
      </c>
      <c r="H5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89" t="str">
        <v/>
      </c>
      <c r="J539" s="69" t="str">
        <f aca="true">IF(IFERROR(I539,"")="","",INDIRECT(I539))</f>
        <v/>
      </c>
    </row>
    <row r="540" customFormat="false" ht="12.8" hidden="false" customHeight="false" outlineLevel="0" collapsed="false">
      <c r="A540" s="62" t="str">
        <f aca="false">IF(ISBLANK($B539),"",ROW()-2)</f>
        <v/>
      </c>
      <c r="B540" s="63"/>
      <c r="C540" s="64"/>
      <c r="D540" s="65"/>
      <c r="E540" s="64"/>
      <c r="F540" s="64"/>
      <c r="G540" s="66" t="str">
        <f aca="false">IF(ISNA(VLOOKUP(C540,FS_SIZE!$B$1:$C$551,2,0)),"",VLOOKUP(C540,FS_SIZE!$B$1:$C$551,2,0))</f>
        <v/>
      </c>
      <c r="H5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89" t="str">
        <v/>
      </c>
      <c r="J540" s="69" t="str">
        <f aca="true">IF(IFERROR(I540,"")="","",INDIRECT(I540))</f>
        <v/>
      </c>
    </row>
    <row r="541" customFormat="false" ht="12.8" hidden="false" customHeight="false" outlineLevel="0" collapsed="false">
      <c r="A541" s="62" t="str">
        <f aca="false">IF(ISBLANK($B540),"",ROW()-2)</f>
        <v/>
      </c>
      <c r="B541" s="90"/>
      <c r="C541" s="64"/>
      <c r="D541" s="91"/>
      <c r="E541" s="64"/>
      <c r="F541" s="64"/>
      <c r="G541" s="66" t="str">
        <f aca="false">IF(ISNA(VLOOKUP(C541,FS_SIZE!$B$1:$C$551,2,0)),"",VLOOKUP(C541,FS_SIZE!$B$1:$C$551,2,0))</f>
        <v/>
      </c>
      <c r="H5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89" t="str">
        <v/>
      </c>
      <c r="J541" s="69" t="str">
        <f aca="true">IF(IFERROR(I541,"")="","",INDIRECT(I541))</f>
        <v/>
      </c>
    </row>
    <row r="542" customFormat="false" ht="12.8" hidden="false" customHeight="false" outlineLevel="0" collapsed="false">
      <c r="A542" s="62" t="str">
        <f aca="false">IF(ISBLANK($B541),"",ROW()-2)</f>
        <v/>
      </c>
      <c r="B542" s="90"/>
      <c r="C542" s="64"/>
      <c r="D542" s="91"/>
      <c r="E542" s="64"/>
      <c r="F542" s="64"/>
      <c r="G542" s="66" t="str">
        <f aca="false">IF(ISNA(VLOOKUP(C542,FS_SIZE!$B$1:$C$551,2,0)),"",VLOOKUP(C542,FS_SIZE!$B$1:$C$551,2,0))</f>
        <v/>
      </c>
      <c r="H5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89" t="str">
        <v/>
      </c>
      <c r="J542" s="69" t="str">
        <f aca="true">IF(IFERROR(I542,"")="","",INDIRECT(I542))</f>
        <v/>
      </c>
    </row>
    <row r="543" customFormat="false" ht="12.8" hidden="false" customHeight="false" outlineLevel="0" collapsed="false">
      <c r="A543" s="62" t="str">
        <f aca="false">IF(ISBLANK($B542),"",ROW()-2)</f>
        <v/>
      </c>
      <c r="B543" s="90"/>
      <c r="C543" s="64"/>
      <c r="D543" s="91"/>
      <c r="E543" s="64"/>
      <c r="F543" s="64"/>
      <c r="G543" s="66" t="str">
        <f aca="false">IF(ISNA(VLOOKUP(C543,FS_SIZE!$B$1:$C$551,2,0)),"",VLOOKUP(C543,FS_SIZE!$B$1:$C$551,2,0))</f>
        <v/>
      </c>
      <c r="H5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89" t="str">
        <v/>
      </c>
      <c r="J543" s="69" t="str">
        <f aca="true">IF(IFERROR(I543,"")="","",INDIRECT(I543))</f>
        <v/>
      </c>
    </row>
    <row r="544" customFormat="false" ht="12.8" hidden="false" customHeight="false" outlineLevel="0" collapsed="false">
      <c r="A544" s="62" t="str">
        <f aca="false">IF(ISBLANK($B543),"",ROW()-2)</f>
        <v/>
      </c>
      <c r="B544" s="90"/>
      <c r="C544" s="64"/>
      <c r="D544" s="91"/>
      <c r="E544" s="64"/>
      <c r="F544" s="64"/>
      <c r="G544" s="66" t="str">
        <f aca="false">IF(ISNA(VLOOKUP(C544,FS_SIZE!$B$1:$C$551,2,0)),"",VLOOKUP(C544,FS_SIZE!$B$1:$C$551,2,0))</f>
        <v/>
      </c>
      <c r="H5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89" t="str">
        <v/>
      </c>
      <c r="J544" s="69" t="str">
        <f aca="true">IF(IFERROR(I544,"")="","",INDIRECT(I544))</f>
        <v/>
      </c>
    </row>
    <row r="545" customFormat="false" ht="12.8" hidden="false" customHeight="false" outlineLevel="0" collapsed="false">
      <c r="A545" s="62" t="str">
        <f aca="false">IF(ISBLANK($B544),"",ROW()-2)</f>
        <v/>
      </c>
      <c r="B545" s="90"/>
      <c r="C545" s="64"/>
      <c r="D545" s="91"/>
      <c r="E545" s="64"/>
      <c r="F545" s="64"/>
      <c r="G545" s="66" t="str">
        <f aca="false">IF(ISNA(VLOOKUP(C545,FS_SIZE!$B$1:$C$551,2,0)),"",VLOOKUP(C545,FS_SIZE!$B$1:$C$551,2,0))</f>
        <v/>
      </c>
      <c r="H5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89" t="str">
        <v/>
      </c>
      <c r="J545" s="69" t="str">
        <f aca="true">IF(IFERROR(I545,"")="","",INDIRECT(I545))</f>
        <v/>
      </c>
    </row>
    <row r="546" customFormat="false" ht="12.8" hidden="false" customHeight="false" outlineLevel="0" collapsed="false">
      <c r="A546" s="62" t="str">
        <f aca="false">IF(ISBLANK($B545),"",ROW()-2)</f>
        <v/>
      </c>
      <c r="B546" s="92"/>
      <c r="C546" s="93"/>
      <c r="D546" s="94"/>
      <c r="E546" s="95"/>
      <c r="F546" s="96"/>
      <c r="G546" s="97" t="str">
        <f aca="false">IF(ISNA(VLOOKUP(C546,FS_SIZE!$B$1:$C$551,2,0)),"",VLOOKUP(C546,FS_SIZE!$B$1:$C$551,2,0))</f>
        <v/>
      </c>
      <c r="H5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89" t="str">
        <v/>
      </c>
      <c r="J546" s="69" t="str">
        <f aca="true">IF(IFERROR(I546,"")="","",INDIRECT(I546))</f>
        <v/>
      </c>
    </row>
    <row r="547" customFormat="false" ht="12.8" hidden="false" customHeight="false" outlineLevel="0" collapsed="false">
      <c r="A547" s="62" t="str">
        <f aca="false">IF(ISBLANK($B546),"",ROW()-2)</f>
        <v/>
      </c>
      <c r="C547" s="98"/>
      <c r="G547" s="99"/>
      <c r="H5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89" t="str">
        <v/>
      </c>
      <c r="J547" s="69" t="str">
        <f aca="true">IF(IFERROR(I547,"")="","",INDIRECT(I547))</f>
        <v/>
      </c>
    </row>
    <row r="548" customFormat="false" ht="12.8" hidden="false" customHeight="false" outlineLevel="0" collapsed="false">
      <c r="A548" s="62" t="str">
        <f aca="false">IF(ISBLANK($B547),"",ROW()-2)</f>
        <v/>
      </c>
      <c r="C548" s="98"/>
      <c r="G548" s="99"/>
      <c r="H5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89" t="str">
        <v/>
      </c>
      <c r="J548" s="69" t="str">
        <f aca="true">IF(IFERROR(I548,"")="","",INDIRECT(I548))</f>
        <v/>
      </c>
    </row>
    <row r="549" customFormat="false" ht="12.8" hidden="false" customHeight="false" outlineLevel="0" collapsed="false">
      <c r="A549" s="62" t="str">
        <f aca="false">IF(ISBLANK($B548),"",ROW()-2)</f>
        <v/>
      </c>
      <c r="C549" s="98"/>
      <c r="H5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89" t="str">
        <v/>
      </c>
      <c r="J549" s="69" t="str">
        <f aca="true">IF(IFERROR(I549,"")="","",INDIRECT(I549))</f>
        <v/>
      </c>
    </row>
    <row r="550" customFormat="false" ht="12.8" hidden="false" customHeight="false" outlineLevel="0" collapsed="false">
      <c r="A550" s="62" t="str">
        <f aca="false">IF(ISBLANK($B549),"",ROW()-2)</f>
        <v/>
      </c>
      <c r="C550" s="98"/>
      <c r="H5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89" t="str">
        <v/>
      </c>
      <c r="J550" s="69" t="str">
        <f aca="true">IF(IFERROR(I550,"")="","",INDIRECT(I550))</f>
        <v/>
      </c>
    </row>
    <row r="551" customFormat="false" ht="12.8" hidden="false" customHeight="false" outlineLevel="0" collapsed="false">
      <c r="A551" s="62" t="str">
        <f aca="false">IF(ISBLANK($B550),"",ROW()-2)</f>
        <v/>
      </c>
      <c r="H5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89" t="str">
        <v/>
      </c>
      <c r="J551" s="69" t="str">
        <f aca="true">IF(IFERROR(I551,"")="","",INDIRECT(I551))</f>
        <v/>
      </c>
    </row>
    <row r="552" customFormat="false" ht="12.8" hidden="false" customHeight="false" outlineLevel="0" collapsed="false">
      <c r="A552" s="62" t="str">
        <f aca="false">IF(ISBLANK($B551),"",ROW()-2)</f>
        <v/>
      </c>
      <c r="H5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100" t="str">
        <v/>
      </c>
      <c r="J552" s="69" t="str">
        <f aca="true">IF(IFERROR(I552,"")="","",INDIRECT(I552))</f>
        <v/>
      </c>
    </row>
    <row r="553" customFormat="false" ht="12.8" hidden="false" customHeight="false" outlineLevel="0" collapsed="false">
      <c r="A553" s="62" t="str">
        <f aca="false">IF(ISBLANK($B552),"",ROW()-2)</f>
        <v/>
      </c>
      <c r="H5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100" t="str">
        <v/>
      </c>
      <c r="J553" s="69" t="str">
        <f aca="true">IF(IFERROR(I553,"")="","",INDIRECT(I553))</f>
        <v/>
      </c>
    </row>
    <row r="554" customFormat="false" ht="12.8" hidden="false" customHeight="false" outlineLevel="0" collapsed="false">
      <c r="A554" s="62" t="str">
        <f aca="false">IF(ISBLANK($B553),"",ROW()-2)</f>
        <v/>
      </c>
      <c r="H5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100" t="str">
        <v/>
      </c>
      <c r="J554" s="69" t="str">
        <f aca="true">IF(IFERROR(I554,"")="","",INDIRECT(I554))</f>
        <v/>
      </c>
    </row>
    <row r="555" customFormat="false" ht="12.8" hidden="false" customHeight="false" outlineLevel="0" collapsed="false">
      <c r="A555" s="62" t="str">
        <f aca="false">IF(ISBLANK($B554),"",ROW()-2)</f>
        <v/>
      </c>
      <c r="H5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100" t="str">
        <v/>
      </c>
      <c r="J555" s="69" t="str">
        <f aca="true">IF(IFERROR(I555,"")="","",INDIRECT(I555))</f>
        <v/>
      </c>
    </row>
    <row r="556" customFormat="false" ht="12.8" hidden="false" customHeight="false" outlineLevel="0" collapsed="false">
      <c r="A556" s="62" t="str">
        <f aca="false">IF(ISBLANK($B555),"",ROW()-2)</f>
        <v/>
      </c>
      <c r="H5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100" t="str">
        <v/>
      </c>
      <c r="J556" s="69" t="str">
        <f aca="true">IF(IFERROR(I556,"")="","",INDIRECT(I556))</f>
        <v/>
      </c>
    </row>
    <row r="557" customFormat="false" ht="12.8" hidden="false" customHeight="false" outlineLevel="0" collapsed="false">
      <c r="A557" s="62" t="str">
        <f aca="false">IF(ISBLANK($B556),"",ROW()-2)</f>
        <v/>
      </c>
      <c r="H5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100" t="str">
        <v/>
      </c>
      <c r="J557" s="69" t="str">
        <f aca="true">IF(IFERROR(I557,"")="","",INDIRECT(I557))</f>
        <v/>
      </c>
    </row>
    <row r="558" customFormat="false" ht="12.8" hidden="false" customHeight="false" outlineLevel="0" collapsed="false">
      <c r="A558" s="62" t="str">
        <f aca="false">IF(ISBLANK($B557),"",ROW()-2)</f>
        <v/>
      </c>
      <c r="H5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100" t="str">
        <v/>
      </c>
      <c r="J558" s="69" t="str">
        <f aca="true">IF(IFERROR(I558,"")="","",INDIRECT(I558))</f>
        <v/>
      </c>
    </row>
    <row r="559" customFormat="false" ht="12.8" hidden="false" customHeight="false" outlineLevel="0" collapsed="false">
      <c r="A559" s="62" t="str">
        <f aca="false">IF(ISBLANK($B558),"",ROW()-2)</f>
        <v/>
      </c>
      <c r="H5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100" t="str">
        <v/>
      </c>
      <c r="J559" s="69" t="str">
        <f aca="true">IF(IFERROR(I559,"")="","",INDIRECT(I559))</f>
        <v/>
      </c>
    </row>
    <row r="560" customFormat="false" ht="12.8" hidden="false" customHeight="false" outlineLevel="0" collapsed="false">
      <c r="A560" s="62" t="str">
        <f aca="false">IF(ISBLANK($B559),"",ROW()-2)</f>
        <v/>
      </c>
      <c r="H5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100" t="str">
        <v/>
      </c>
      <c r="J560" s="69" t="str">
        <f aca="true">IF(IFERROR(I560,"")="","",INDIRECT(I560))</f>
        <v/>
      </c>
    </row>
    <row r="561" customFormat="false" ht="12.8" hidden="false" customHeight="false" outlineLevel="0" collapsed="false">
      <c r="A561" s="62" t="str">
        <f aca="false">IF(ISBLANK($B560),"",ROW()-2)</f>
        <v/>
      </c>
      <c r="H5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100" t="str">
        <v/>
      </c>
      <c r="J561" s="69" t="str">
        <f aca="true">IF(IFERROR(I561,"")="","",INDIRECT(I561))</f>
        <v/>
      </c>
    </row>
    <row r="562" customFormat="false" ht="12.8" hidden="false" customHeight="false" outlineLevel="0" collapsed="false">
      <c r="A562" s="62" t="str">
        <f aca="false">IF(ISBLANK($B561),"",ROW()-2)</f>
        <v/>
      </c>
      <c r="H5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100" t="str">
        <v/>
      </c>
      <c r="J562" s="69" t="str">
        <f aca="true">IF(IFERROR(I562,"")="","",INDIRECT(I562))</f>
        <v/>
      </c>
    </row>
    <row r="563" customFormat="false" ht="12.8" hidden="false" customHeight="false" outlineLevel="0" collapsed="false">
      <c r="A563" s="62" t="str">
        <f aca="false">IF(ISBLANK($B562),"",ROW()-2)</f>
        <v/>
      </c>
      <c r="H5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100" t="str">
        <v/>
      </c>
      <c r="J563" s="69" t="str">
        <f aca="true">IF(IFERROR(I563,"")="","",INDIRECT(I563))</f>
        <v/>
      </c>
    </row>
    <row r="564" customFormat="false" ht="12.8" hidden="false" customHeight="false" outlineLevel="0" collapsed="false">
      <c r="A564" s="62" t="str">
        <f aca="false">IF(ISBLANK($B563),"",ROW()-2)</f>
        <v/>
      </c>
      <c r="H5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100" t="str">
        <v/>
      </c>
      <c r="J564" s="69" t="str">
        <f aca="true">IF(IFERROR(I564,"")="","",INDIRECT(I564))</f>
        <v/>
      </c>
    </row>
    <row r="565" customFormat="false" ht="12.8" hidden="false" customHeight="false" outlineLevel="0" collapsed="false">
      <c r="A565" s="62" t="str">
        <f aca="false">IF(ISBLANK($B564),"",ROW()-2)</f>
        <v/>
      </c>
      <c r="H5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100" t="str">
        <v/>
      </c>
      <c r="J565" s="69" t="str">
        <f aca="true">IF(IFERROR(I565,"")="","",INDIRECT(I565))</f>
        <v/>
      </c>
    </row>
    <row r="566" customFormat="false" ht="12.8" hidden="false" customHeight="false" outlineLevel="0" collapsed="false">
      <c r="A566" s="62" t="str">
        <f aca="false">IF(ISBLANK($B565),"",ROW()-2)</f>
        <v/>
      </c>
      <c r="H5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100" t="str">
        <v/>
      </c>
      <c r="J566" s="69" t="str">
        <f aca="true">IF(IFERROR(I566,"")="","",INDIRECT(I566))</f>
        <v/>
      </c>
    </row>
    <row r="567" customFormat="false" ht="12.8" hidden="false" customHeight="false" outlineLevel="0" collapsed="false">
      <c r="A567" s="62" t="str">
        <f aca="false">IF(ISBLANK($B566),"",ROW()-2)</f>
        <v/>
      </c>
      <c r="H5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100" t="str">
        <v/>
      </c>
      <c r="J567" s="69" t="str">
        <f aca="true">IF(IFERROR(I567,"")="","",INDIRECT(I567))</f>
        <v/>
      </c>
    </row>
    <row r="568" customFormat="false" ht="12.8" hidden="false" customHeight="false" outlineLevel="0" collapsed="false">
      <c r="A568" s="62" t="str">
        <f aca="false">IF(ISBLANK($B567),"",ROW()-2)</f>
        <v/>
      </c>
      <c r="H5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100" t="str">
        <v/>
      </c>
      <c r="J568" s="69" t="str">
        <f aca="true">IF(IFERROR(I568,"")="","",INDIRECT(I568))</f>
        <v/>
      </c>
    </row>
    <row r="569" customFormat="false" ht="12.8" hidden="false" customHeight="false" outlineLevel="0" collapsed="false">
      <c r="A569" s="62" t="str">
        <f aca="false">IF(ISBLANK($B568),"",ROW()-2)</f>
        <v/>
      </c>
      <c r="H5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100" t="str">
        <v/>
      </c>
      <c r="J569" s="69" t="str">
        <f aca="true">IF(IFERROR(I569,"")="","",INDIRECT(I569))</f>
        <v/>
      </c>
    </row>
    <row r="570" customFormat="false" ht="12.8" hidden="false" customHeight="false" outlineLevel="0" collapsed="false">
      <c r="A570" s="62" t="str">
        <f aca="false">IF(ISBLANK($B569),"",ROW()-2)</f>
        <v/>
      </c>
      <c r="H5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100" t="str">
        <v/>
      </c>
      <c r="J570" s="69" t="str">
        <f aca="true">IF(IFERROR(I570,"")="","",INDIRECT(I570))</f>
        <v/>
      </c>
    </row>
    <row r="571" customFormat="false" ht="12.8" hidden="false" customHeight="false" outlineLevel="0" collapsed="false">
      <c r="A571" s="62" t="str">
        <f aca="false">IF(ISBLANK($B570),"",ROW()-2)</f>
        <v/>
      </c>
      <c r="H5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100" t="str">
        <v/>
      </c>
      <c r="J571" s="69" t="str">
        <f aca="true">IF(IFERROR(I571,"")="","",INDIRECT(I571))</f>
        <v/>
      </c>
    </row>
    <row r="572" customFormat="false" ht="12.8" hidden="false" customHeight="false" outlineLevel="0" collapsed="false">
      <c r="A572" s="62" t="str">
        <f aca="false">IF(ISBLANK($B571),"",ROW()-2)</f>
        <v/>
      </c>
      <c r="H5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100" t="str">
        <v/>
      </c>
      <c r="J572" s="69" t="str">
        <f aca="true">IF(IFERROR(I572,"")="","",INDIRECT(I572))</f>
        <v/>
      </c>
    </row>
    <row r="573" customFormat="false" ht="12.8" hidden="false" customHeight="false" outlineLevel="0" collapsed="false">
      <c r="A573" s="62" t="str">
        <f aca="false">IF(ISBLANK($B572),"",ROW()-2)</f>
        <v/>
      </c>
      <c r="H5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100" t="str">
        <v/>
      </c>
      <c r="J573" s="69" t="str">
        <f aca="true">IF(IFERROR(I573,"")="","",INDIRECT(I573))</f>
        <v/>
      </c>
    </row>
    <row r="574" customFormat="false" ht="12.8" hidden="false" customHeight="false" outlineLevel="0" collapsed="false">
      <c r="A574" s="62" t="str">
        <f aca="false">IF(ISBLANK($B573),"",ROW()-2)</f>
        <v/>
      </c>
      <c r="H5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100" t="str">
        <v/>
      </c>
      <c r="J574" s="69" t="str">
        <f aca="true">IF(IFERROR(I574,"")="","",INDIRECT(I574))</f>
        <v/>
      </c>
    </row>
    <row r="575" customFormat="false" ht="12.8" hidden="false" customHeight="false" outlineLevel="0" collapsed="false">
      <c r="A575" s="62" t="str">
        <f aca="false">IF(ISBLANK($B574),"",ROW()-2)</f>
        <v/>
      </c>
      <c r="H5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100" t="str">
        <v/>
      </c>
      <c r="J575" s="69" t="str">
        <f aca="true">IF(IFERROR(I575,"")="","",INDIRECT(I575))</f>
        <v/>
      </c>
    </row>
    <row r="576" customFormat="false" ht="12.8" hidden="false" customHeight="false" outlineLevel="0" collapsed="false">
      <c r="A576" s="62" t="str">
        <f aca="false">IF(ISBLANK($B575),"",ROW()-2)</f>
        <v/>
      </c>
      <c r="H5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100" t="str">
        <v/>
      </c>
      <c r="J576" s="69" t="str">
        <f aca="true">IF(IFERROR(I576,"")="","",INDIRECT(I576))</f>
        <v/>
      </c>
    </row>
    <row r="577" customFormat="false" ht="12.8" hidden="false" customHeight="false" outlineLevel="0" collapsed="false">
      <c r="A577" s="62" t="str">
        <f aca="false">IF(ISBLANK($B576),"",ROW()-2)</f>
        <v/>
      </c>
      <c r="H5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100" t="str">
        <v/>
      </c>
      <c r="J577" s="69" t="str">
        <f aca="true">IF(IFERROR(I577,"")="","",INDIRECT(I577))</f>
        <v/>
      </c>
    </row>
    <row r="578" customFormat="false" ht="12.8" hidden="false" customHeight="false" outlineLevel="0" collapsed="false">
      <c r="A578" s="62" t="str">
        <f aca="false">IF(ISBLANK($B577),"",ROW()-2)</f>
        <v/>
      </c>
      <c r="H5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100" t="str">
        <v/>
      </c>
      <c r="J578" s="69" t="str">
        <f aca="true">IF(IFERROR(I578,"")="","",INDIRECT(I578))</f>
        <v/>
      </c>
    </row>
    <row r="579" customFormat="false" ht="12.8" hidden="false" customHeight="false" outlineLevel="0" collapsed="false">
      <c r="A579" s="62" t="str">
        <f aca="false">IF(ISBLANK($B578),"",ROW()-2)</f>
        <v/>
      </c>
      <c r="H5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100" t="str">
        <v/>
      </c>
      <c r="J579" s="69" t="str">
        <f aca="true">IF(IFERROR(I579,"")="","",INDIRECT(I579))</f>
        <v/>
      </c>
    </row>
    <row r="580" customFormat="false" ht="12.8" hidden="false" customHeight="false" outlineLevel="0" collapsed="false">
      <c r="A580" s="62" t="str">
        <f aca="false">IF(ISBLANK($B579),"",ROW()-2)</f>
        <v/>
      </c>
      <c r="H5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100" t="str">
        <v/>
      </c>
      <c r="J580" s="69" t="str">
        <f aca="true">IF(IFERROR(I580,"")="","",INDIRECT(I580))</f>
        <v/>
      </c>
    </row>
    <row r="581" customFormat="false" ht="12.8" hidden="false" customHeight="false" outlineLevel="0" collapsed="false">
      <c r="A581" s="62" t="str">
        <f aca="false">IF(ISBLANK($B580),"",ROW()-2)</f>
        <v/>
      </c>
      <c r="H5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100" t="str">
        <v/>
      </c>
      <c r="J581" s="69" t="str">
        <f aca="true">IF(IFERROR(I581,"")="","",INDIRECT(I581))</f>
        <v/>
      </c>
    </row>
    <row r="582" customFormat="false" ht="12.8" hidden="false" customHeight="false" outlineLevel="0" collapsed="false">
      <c r="A582" s="62" t="str">
        <f aca="false">IF(ISBLANK($B581),"",ROW()-2)</f>
        <v/>
      </c>
      <c r="H5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100" t="str">
        <v/>
      </c>
      <c r="J582" s="69" t="str">
        <f aca="true">IF(IFERROR(I582,"")="","",INDIRECT(I582))</f>
        <v/>
      </c>
    </row>
    <row r="583" customFormat="false" ht="12.8" hidden="false" customHeight="false" outlineLevel="0" collapsed="false">
      <c r="A583" s="62" t="str">
        <f aca="false">IF(ISBLANK($B582),"",ROW()-2)</f>
        <v/>
      </c>
      <c r="H5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100" t="str">
        <v/>
      </c>
      <c r="J583" s="69" t="str">
        <f aca="true">IF(IFERROR(I583,"")="","",INDIRECT(I583))</f>
        <v/>
      </c>
    </row>
    <row r="584" customFormat="false" ht="12.8" hidden="false" customHeight="false" outlineLevel="0" collapsed="false">
      <c r="A584" s="62" t="str">
        <f aca="false">IF(ISBLANK($B583),"",ROW()-2)</f>
        <v/>
      </c>
      <c r="H5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100" t="str">
        <v/>
      </c>
      <c r="J584" s="69" t="str">
        <f aca="true">IF(IFERROR(I584,"")="","",INDIRECT(I584))</f>
        <v/>
      </c>
    </row>
    <row r="585" customFormat="false" ht="12.8" hidden="false" customHeight="false" outlineLevel="0" collapsed="false">
      <c r="A585" s="62" t="str">
        <f aca="false">IF(ISBLANK($B584),"",ROW()-2)</f>
        <v/>
      </c>
      <c r="H5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100" t="str">
        <v/>
      </c>
      <c r="J585" s="69" t="str">
        <f aca="true">IF(IFERROR(I585,"")="","",INDIRECT(I585))</f>
        <v/>
      </c>
    </row>
    <row r="586" customFormat="false" ht="12.8" hidden="false" customHeight="false" outlineLevel="0" collapsed="false">
      <c r="A586" s="62" t="str">
        <f aca="false">IF(ISBLANK($B585),"",ROW()-2)</f>
        <v/>
      </c>
      <c r="H5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100" t="str">
        <v/>
      </c>
      <c r="J586" s="69" t="str">
        <f aca="true">IF(IFERROR(I586,"")="","",INDIRECT(I586))</f>
        <v/>
      </c>
    </row>
    <row r="587" customFormat="false" ht="12.8" hidden="false" customHeight="false" outlineLevel="0" collapsed="false">
      <c r="A587" s="62" t="str">
        <f aca="false">IF(ISBLANK($B586),"",ROW()-2)</f>
        <v/>
      </c>
      <c r="H5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100" t="str">
        <v/>
      </c>
      <c r="J587" s="69" t="str">
        <f aca="true">IF(IFERROR(I587,"")="","",INDIRECT(I587))</f>
        <v/>
      </c>
    </row>
    <row r="588" customFormat="false" ht="12.8" hidden="false" customHeight="false" outlineLevel="0" collapsed="false">
      <c r="A588" s="62" t="str">
        <f aca="false">IF(ISBLANK($B587),"",ROW()-2)</f>
        <v/>
      </c>
      <c r="H5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100" t="str">
        <v/>
      </c>
      <c r="J588" s="69" t="str">
        <f aca="true">IF(IFERROR(I588,"")="","",INDIRECT(I588))</f>
        <v/>
      </c>
    </row>
    <row r="589" customFormat="false" ht="12.8" hidden="false" customHeight="false" outlineLevel="0" collapsed="false">
      <c r="A589" s="62" t="str">
        <f aca="false">IF(ISBLANK($B588),"",ROW()-2)</f>
        <v/>
      </c>
      <c r="H5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100" t="str">
        <v/>
      </c>
      <c r="J589" s="69" t="str">
        <f aca="true">IF(IFERROR(I589,"")="","",INDIRECT(I589))</f>
        <v/>
      </c>
    </row>
    <row r="590" customFormat="false" ht="12.8" hidden="false" customHeight="false" outlineLevel="0" collapsed="false">
      <c r="A590" s="62" t="str">
        <f aca="false">IF(ISBLANK($B589),"",ROW()-2)</f>
        <v/>
      </c>
      <c r="H5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100" t="str">
        <v/>
      </c>
      <c r="J590" s="69" t="str">
        <f aca="true">IF(IFERROR(I590,"")="","",INDIRECT(I590))</f>
        <v/>
      </c>
    </row>
    <row r="591" customFormat="false" ht="12.8" hidden="false" customHeight="false" outlineLevel="0" collapsed="false">
      <c r="A591" s="62" t="str">
        <f aca="false">IF(ISBLANK($B590),"",ROW()-2)</f>
        <v/>
      </c>
      <c r="H5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100" t="str">
        <v/>
      </c>
      <c r="J591" s="69" t="str">
        <f aca="true">IF(IFERROR(I591,"")="","",INDIRECT(I591))</f>
        <v/>
      </c>
    </row>
    <row r="592" customFormat="false" ht="12.8" hidden="false" customHeight="false" outlineLevel="0" collapsed="false">
      <c r="A592" s="62" t="str">
        <f aca="false">IF(ISBLANK($B591),"",ROW()-2)</f>
        <v/>
      </c>
      <c r="H5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100" t="str">
        <v/>
      </c>
      <c r="J592" s="69" t="str">
        <f aca="true">IF(IFERROR(I592,"")="","",INDIRECT(I592))</f>
        <v/>
      </c>
    </row>
    <row r="593" customFormat="false" ht="12.8" hidden="false" customHeight="false" outlineLevel="0" collapsed="false">
      <c r="A593" s="62" t="str">
        <f aca="false">IF(ISBLANK($B592),"",ROW()-2)</f>
        <v/>
      </c>
      <c r="H5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100" t="str">
        <v/>
      </c>
      <c r="J593" s="69" t="str">
        <f aca="true">IF(IFERROR(I593,"")="","",INDIRECT(I593))</f>
        <v/>
      </c>
    </row>
    <row r="594" customFormat="false" ht="12.8" hidden="false" customHeight="false" outlineLevel="0" collapsed="false">
      <c r="A594" s="62" t="str">
        <f aca="false">IF(ISBLANK($B593),"",ROW()-2)</f>
        <v/>
      </c>
      <c r="H5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100" t="str">
        <v/>
      </c>
      <c r="J594" s="69" t="str">
        <f aca="true">IF(IFERROR(I594,"")="","",INDIRECT(I594))</f>
        <v/>
      </c>
    </row>
    <row r="595" customFormat="false" ht="12.8" hidden="false" customHeight="false" outlineLevel="0" collapsed="false">
      <c r="A595" s="62" t="str">
        <f aca="false">IF(ISBLANK($B594),"",ROW()-2)</f>
        <v/>
      </c>
      <c r="H5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100" t="str">
        <v/>
      </c>
      <c r="J595" s="69" t="str">
        <f aca="true">IF(IFERROR(I595,"")="","",INDIRECT(I595))</f>
        <v/>
      </c>
    </row>
    <row r="596" customFormat="false" ht="12.8" hidden="false" customHeight="false" outlineLevel="0" collapsed="false">
      <c r="A596" s="62" t="str">
        <f aca="false">IF(ISBLANK($B595),"",ROW()-2)</f>
        <v/>
      </c>
      <c r="H5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100" t="str">
        <v/>
      </c>
      <c r="J596" s="69" t="str">
        <f aca="true">IF(IFERROR(I596,"")="","",INDIRECT(I596))</f>
        <v/>
      </c>
    </row>
    <row r="597" customFormat="false" ht="12.8" hidden="false" customHeight="false" outlineLevel="0" collapsed="false">
      <c r="A597" s="62" t="str">
        <f aca="false">IF(ISBLANK($B596),"",ROW()-2)</f>
        <v/>
      </c>
      <c r="H5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100" t="str">
        <v/>
      </c>
      <c r="J597" s="69" t="str">
        <f aca="true">IF(IFERROR(I597,"")="","",INDIRECT(I597))</f>
        <v/>
      </c>
    </row>
    <row r="598" customFormat="false" ht="12.8" hidden="false" customHeight="false" outlineLevel="0" collapsed="false">
      <c r="A598" s="62" t="str">
        <f aca="false">IF(ISBLANK($B597),"",ROW()-2)</f>
        <v/>
      </c>
      <c r="H5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100" t="str">
        <v/>
      </c>
      <c r="J598" s="69" t="str">
        <f aca="true">IF(IFERROR(I598,"")="","",INDIRECT(I598))</f>
        <v/>
      </c>
    </row>
    <row r="599" customFormat="false" ht="12.8" hidden="false" customHeight="false" outlineLevel="0" collapsed="false">
      <c r="A599" s="62" t="str">
        <f aca="false">IF(ISBLANK($B598),"",ROW()-2)</f>
        <v/>
      </c>
      <c r="H5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100" t="str">
        <v/>
      </c>
      <c r="J599" s="69" t="str">
        <f aca="true">IF(IFERROR(I599,"")="","",INDIRECT(I599))</f>
        <v/>
      </c>
    </row>
    <row r="600" customFormat="false" ht="12.8" hidden="false" customHeight="false" outlineLevel="0" collapsed="false">
      <c r="A600" s="62" t="str">
        <f aca="false">IF(ISBLANK($B599),"",ROW()-2)</f>
        <v/>
      </c>
      <c r="H6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100" t="str">
        <v/>
      </c>
      <c r="J600" s="69" t="str">
        <f aca="true">IF(IFERROR(I600,"")="","",INDIRECT(I600))</f>
        <v/>
      </c>
    </row>
    <row r="601" customFormat="false" ht="12.8" hidden="false" customHeight="false" outlineLevel="0" collapsed="false">
      <c r="A601" s="62" t="str">
        <f aca="false">IF(ISBLANK($B600),"",ROW()-2)</f>
        <v/>
      </c>
      <c r="H6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101" t="str">
        <v/>
      </c>
      <c r="J601" s="69" t="str">
        <f aca="true">IF(IFERROR(I601,"")="","",INDIRECT(I601))</f>
        <v/>
      </c>
    </row>
    <row r="602" customFormat="false" ht="12.8" hidden="false" customHeight="false" outlineLevel="0" collapsed="false">
      <c r="A602" s="62" t="str">
        <f aca="false">IF(ISBLANK($B601),"",ROW()-2)</f>
        <v/>
      </c>
      <c r="H6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58" t="str">
        <v/>
      </c>
      <c r="J602" s="69" t="str">
        <f aca="true">IF(IFERROR(I602,"")="","",INDIRECT(I602))</f>
        <v/>
      </c>
    </row>
    <row r="603" customFormat="false" ht="12.8" hidden="false" customHeight="false" outlineLevel="0" collapsed="false">
      <c r="A603" s="62" t="str">
        <f aca="false">IF(ISBLANK($B602),"",ROW()-2)</f>
        <v/>
      </c>
      <c r="H6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58" t="str">
        <v/>
      </c>
      <c r="J603" s="69" t="str">
        <f aca="true">IF(IFERROR(I603,"")="","",INDIRECT(I603))</f>
        <v/>
      </c>
    </row>
    <row r="604" customFormat="false" ht="12.8" hidden="false" customHeight="false" outlineLevel="0" collapsed="false">
      <c r="A604" s="62" t="str">
        <f aca="false">IF(ISBLANK($B603),"",ROW()-2)</f>
        <v/>
      </c>
      <c r="H6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58" t="str">
        <v/>
      </c>
      <c r="J604" s="69" t="str">
        <f aca="true">IF(IFERROR(I604,"")="","",INDIRECT(I604))</f>
        <v/>
      </c>
    </row>
    <row r="605" customFormat="false" ht="12.8" hidden="false" customHeight="false" outlineLevel="0" collapsed="false">
      <c r="A605" s="62" t="str">
        <f aca="false">IF(ISBLANK($B604),"",ROW()-2)</f>
        <v/>
      </c>
      <c r="H6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58" t="str">
        <v/>
      </c>
      <c r="J605" s="69" t="str">
        <f aca="true">IF(IFERROR(I605,"")="","",INDIRECT(I605))</f>
        <v/>
      </c>
    </row>
    <row r="606" customFormat="false" ht="12.8" hidden="false" customHeight="false" outlineLevel="0" collapsed="false">
      <c r="A606" s="62" t="str">
        <f aca="false">IF(ISBLANK($B605),"",ROW()-2)</f>
        <v/>
      </c>
      <c r="H6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58" t="str">
        <v/>
      </c>
      <c r="J606" s="69" t="str">
        <f aca="true">IF(IFERROR(I606,"")="","",INDIRECT(I606))</f>
        <v/>
      </c>
    </row>
    <row r="607" customFormat="false" ht="12.8" hidden="false" customHeight="false" outlineLevel="0" collapsed="false">
      <c r="A607" s="62" t="str">
        <f aca="false">IF(ISBLANK($B606),"",ROW()-2)</f>
        <v/>
      </c>
      <c r="H6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58" t="str">
        <v/>
      </c>
      <c r="J607" s="69" t="str">
        <f aca="true">IF(IFERROR(I607,"")="","",INDIRECT(I607))</f>
        <v/>
      </c>
    </row>
    <row r="608" customFormat="false" ht="12.8" hidden="false" customHeight="false" outlineLevel="0" collapsed="false">
      <c r="A608" s="62" t="str">
        <f aca="false">IF(ISBLANK($B607),"",ROW()-2)</f>
        <v/>
      </c>
      <c r="H6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58" t="str">
        <v/>
      </c>
      <c r="J608" s="69" t="str">
        <f aca="true">IF(IFERROR(I608,"")="","",INDIRECT(I608))</f>
        <v/>
      </c>
    </row>
    <row r="609" customFormat="false" ht="12.8" hidden="false" customHeight="false" outlineLevel="0" collapsed="false">
      <c r="A609" s="62" t="str">
        <f aca="false">IF(ISBLANK($B608),"",ROW()-2)</f>
        <v/>
      </c>
      <c r="H6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58" t="str">
        <v/>
      </c>
      <c r="J609" s="69" t="str">
        <f aca="true">IF(IFERROR(I609,"")="","",INDIRECT(I609))</f>
        <v/>
      </c>
    </row>
    <row r="610" customFormat="false" ht="12.8" hidden="false" customHeight="false" outlineLevel="0" collapsed="false">
      <c r="A610" s="62" t="str">
        <f aca="false">IF(ISBLANK($B609),"",ROW()-2)</f>
        <v/>
      </c>
      <c r="H6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58" t="str">
        <v/>
      </c>
      <c r="J610" s="69" t="str">
        <f aca="true">IF(IFERROR(I610,"")="","",INDIRECT(I610))</f>
        <v/>
      </c>
    </row>
    <row r="611" customFormat="false" ht="12.8" hidden="false" customHeight="false" outlineLevel="0" collapsed="false">
      <c r="A611" s="62" t="str">
        <f aca="false">IF(ISBLANK($B610),"",ROW()-2)</f>
        <v/>
      </c>
      <c r="H6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58" t="str">
        <v/>
      </c>
      <c r="J611" s="69" t="str">
        <f aca="true">IF(IFERROR(I611,"")="","",INDIRECT(I611))</f>
        <v/>
      </c>
    </row>
    <row r="612" customFormat="false" ht="12.8" hidden="false" customHeight="false" outlineLevel="0" collapsed="false">
      <c r="A612" s="62" t="str">
        <f aca="false">IF(ISBLANK($B611),"",ROW()-2)</f>
        <v/>
      </c>
      <c r="H6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58" t="str">
        <v/>
      </c>
      <c r="J612" s="69" t="str">
        <f aca="true">IF(IFERROR(I612,"")="","",INDIRECT(I612))</f>
        <v/>
      </c>
    </row>
    <row r="613" customFormat="false" ht="12.8" hidden="false" customHeight="false" outlineLevel="0" collapsed="false">
      <c r="A613" s="62" t="str">
        <f aca="false">IF(ISBLANK($B612),"",ROW()-2)</f>
        <v/>
      </c>
      <c r="H6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58" t="str">
        <v/>
      </c>
      <c r="J613" s="69" t="str">
        <f aca="true">IF(IFERROR(I613,"")="","",INDIRECT(I613))</f>
        <v/>
      </c>
    </row>
    <row r="614" customFormat="false" ht="12.8" hidden="false" customHeight="false" outlineLevel="0" collapsed="false">
      <c r="A614" s="62" t="str">
        <f aca="false">IF(ISBLANK($B613),"",ROW()-2)</f>
        <v/>
      </c>
      <c r="H6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58" t="str">
        <v/>
      </c>
      <c r="J614" s="69" t="str">
        <f aca="true">IF(IFERROR(I614,"")="","",INDIRECT(I614))</f>
        <v/>
      </c>
    </row>
    <row r="615" customFormat="false" ht="12.8" hidden="false" customHeight="false" outlineLevel="0" collapsed="false">
      <c r="A615" s="62" t="str">
        <f aca="false">IF(ISBLANK($B614),"",ROW()-2)</f>
        <v/>
      </c>
      <c r="H6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58" t="str">
        <v/>
      </c>
      <c r="J615" s="69" t="str">
        <f aca="true">IF(IFERROR(I615,"")="","",INDIRECT(I615))</f>
        <v/>
      </c>
    </row>
    <row r="616" customFormat="false" ht="12.8" hidden="false" customHeight="false" outlineLevel="0" collapsed="false">
      <c r="A616" s="62" t="str">
        <f aca="false">IF(ISBLANK($B615),"",ROW()-2)</f>
        <v/>
      </c>
      <c r="H6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58" t="str">
        <v/>
      </c>
      <c r="J616" s="69" t="str">
        <f aca="true">IF(IFERROR(I616,"")="","",INDIRECT(I616))</f>
        <v/>
      </c>
    </row>
    <row r="617" customFormat="false" ht="12.8" hidden="false" customHeight="false" outlineLevel="0" collapsed="false">
      <c r="A617" s="62" t="str">
        <f aca="false">IF(ISBLANK($B616),"",ROW()-2)</f>
        <v/>
      </c>
      <c r="H6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58" t="str">
        <v/>
      </c>
      <c r="J617" s="69" t="str">
        <f aca="true">IF(IFERROR(I617,"")="","",INDIRECT(I617))</f>
        <v/>
      </c>
    </row>
    <row r="618" customFormat="false" ht="12.8" hidden="false" customHeight="false" outlineLevel="0" collapsed="false">
      <c r="A618" s="62" t="str">
        <f aca="false">IF(ISBLANK($B617),"",ROW()-2)</f>
        <v/>
      </c>
      <c r="H6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58" t="str">
        <v/>
      </c>
      <c r="J618" s="69" t="str">
        <f aca="true">IF(IFERROR(I618,"")="","",INDIRECT(I618))</f>
        <v/>
      </c>
    </row>
    <row r="619" customFormat="false" ht="12.8" hidden="false" customHeight="false" outlineLevel="0" collapsed="false">
      <c r="A619" s="62" t="str">
        <f aca="false">IF(ISBLANK($B618),"",ROW()-2)</f>
        <v/>
      </c>
      <c r="H6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58" t="str">
        <v/>
      </c>
      <c r="J619" s="69" t="str">
        <f aca="true">IF(IFERROR(I619,"")="","",INDIRECT(I619))</f>
        <v/>
      </c>
    </row>
    <row r="620" customFormat="false" ht="12.8" hidden="false" customHeight="false" outlineLevel="0" collapsed="false">
      <c r="A620" s="62" t="str">
        <f aca="false">IF(ISBLANK($B619),"",ROW()-2)</f>
        <v/>
      </c>
      <c r="H6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58" t="str">
        <v/>
      </c>
      <c r="J620" s="69" t="str">
        <f aca="true">IF(IFERROR(I620,"")="","",INDIRECT(I620))</f>
        <v/>
      </c>
    </row>
    <row r="621" customFormat="false" ht="12.8" hidden="false" customHeight="false" outlineLevel="0" collapsed="false">
      <c r="A621" s="62" t="str">
        <f aca="false">IF(ISBLANK($B620),"",ROW()-2)</f>
        <v/>
      </c>
      <c r="H6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58" t="str">
        <v/>
      </c>
      <c r="J621" s="69" t="str">
        <f aca="true">IF(IFERROR(I621,"")="","",INDIRECT(I621))</f>
        <v/>
      </c>
    </row>
    <row r="622" customFormat="false" ht="12.8" hidden="false" customHeight="false" outlineLevel="0" collapsed="false">
      <c r="A622" s="62" t="str">
        <f aca="false">IF(ISBLANK($B621),"",ROW()-2)</f>
        <v/>
      </c>
      <c r="H6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58" t="str">
        <v/>
      </c>
      <c r="J622" s="69" t="str">
        <f aca="true">IF(IFERROR(I622,"")="","",INDIRECT(I622))</f>
        <v/>
      </c>
    </row>
    <row r="623" customFormat="false" ht="12.8" hidden="false" customHeight="false" outlineLevel="0" collapsed="false">
      <c r="A623" s="62" t="str">
        <f aca="false">IF(ISBLANK($B622),"",ROW()-2)</f>
        <v/>
      </c>
      <c r="H6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58" t="str">
        <v/>
      </c>
      <c r="J623" s="69" t="str">
        <f aca="true">IF(IFERROR(I623,"")="","",INDIRECT(I623))</f>
        <v/>
      </c>
    </row>
    <row r="624" customFormat="false" ht="12.8" hidden="false" customHeight="false" outlineLevel="0" collapsed="false">
      <c r="A624" s="62" t="str">
        <f aca="false">IF(ISBLANK($B623),"",ROW()-2)</f>
        <v/>
      </c>
      <c r="H6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58" t="str">
        <v/>
      </c>
      <c r="J624" s="69" t="str">
        <f aca="true">IF(IFERROR(I624,"")="","",INDIRECT(I624))</f>
        <v/>
      </c>
    </row>
    <row r="625" customFormat="false" ht="12.8" hidden="false" customHeight="false" outlineLevel="0" collapsed="false">
      <c r="A625" s="62" t="str">
        <f aca="false">IF(ISBLANK($B624),"",ROW()-2)</f>
        <v/>
      </c>
      <c r="H6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58" t="str">
        <v/>
      </c>
      <c r="J625" s="69" t="str">
        <f aca="true">IF(IFERROR(I625,"")="","",INDIRECT(I625))</f>
        <v/>
      </c>
    </row>
    <row r="626" customFormat="false" ht="12.8" hidden="false" customHeight="false" outlineLevel="0" collapsed="false">
      <c r="A626" s="62" t="str">
        <f aca="false">IF(ISBLANK($B625),"",ROW()-2)</f>
        <v/>
      </c>
      <c r="H6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58" t="str">
        <v/>
      </c>
      <c r="J626" s="69" t="str">
        <f aca="true">IF(IFERROR(I626,"")="","",INDIRECT(I626))</f>
        <v/>
      </c>
    </row>
    <row r="627" customFormat="false" ht="12.8" hidden="false" customHeight="false" outlineLevel="0" collapsed="false">
      <c r="A627" s="62" t="str">
        <f aca="false">IF(ISBLANK($B626),"",ROW()-2)</f>
        <v/>
      </c>
      <c r="H6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58" t="str">
        <v/>
      </c>
      <c r="J627" s="69" t="str">
        <f aca="true">IF(IFERROR(I627,"")="","",INDIRECT(I627))</f>
        <v/>
      </c>
    </row>
    <row r="628" customFormat="false" ht="12.8" hidden="false" customHeight="false" outlineLevel="0" collapsed="false">
      <c r="A628" s="62" t="str">
        <f aca="false">IF(ISBLANK($B627),"",ROW()-2)</f>
        <v/>
      </c>
      <c r="H6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58" t="str">
        <v/>
      </c>
      <c r="J628" s="69" t="str">
        <f aca="true">IF(IFERROR(I628,"")="","",INDIRECT(I628))</f>
        <v/>
      </c>
    </row>
    <row r="629" customFormat="false" ht="12.8" hidden="false" customHeight="false" outlineLevel="0" collapsed="false">
      <c r="A629" s="62" t="str">
        <f aca="false">IF(ISBLANK($B628),"",ROW()-2)</f>
        <v/>
      </c>
      <c r="H6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58" t="str">
        <v/>
      </c>
      <c r="J629" s="69" t="str">
        <f aca="true">IF(IFERROR(I629,"")="","",INDIRECT(I629))</f>
        <v/>
      </c>
    </row>
    <row r="630" customFormat="false" ht="12.8" hidden="false" customHeight="false" outlineLevel="0" collapsed="false">
      <c r="A630" s="62" t="str">
        <f aca="false">IF(ISBLANK($B629),"",ROW()-2)</f>
        <v/>
      </c>
      <c r="H6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58" t="str">
        <v/>
      </c>
      <c r="J630" s="69" t="str">
        <f aca="true">IF(IFERROR(I630,"")="","",INDIRECT(I630))</f>
        <v/>
      </c>
    </row>
    <row r="631" customFormat="false" ht="12.8" hidden="false" customHeight="false" outlineLevel="0" collapsed="false">
      <c r="A631" s="62" t="str">
        <f aca="false">IF(ISBLANK($B630),"",ROW()-2)</f>
        <v/>
      </c>
      <c r="H6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58" t="str">
        <v/>
      </c>
      <c r="J631" s="69" t="str">
        <f aca="true">IF(IFERROR(I631,"")="","",INDIRECT(I631))</f>
        <v/>
      </c>
    </row>
    <row r="632" customFormat="false" ht="12.8" hidden="false" customHeight="false" outlineLevel="0" collapsed="false">
      <c r="A632" s="62" t="str">
        <f aca="false">IF(ISBLANK($B631),"",ROW()-2)</f>
        <v/>
      </c>
      <c r="H6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58" t="str">
        <v/>
      </c>
      <c r="J632" s="69" t="str">
        <f aca="true">IF(IFERROR(I632,"")="","",INDIRECT(I632))</f>
        <v/>
      </c>
    </row>
    <row r="633" customFormat="false" ht="12.8" hidden="false" customHeight="false" outlineLevel="0" collapsed="false">
      <c r="A633" s="62" t="str">
        <f aca="false">IF(ISBLANK($B632),"",ROW()-2)</f>
        <v/>
      </c>
      <c r="H6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58" t="str">
        <v/>
      </c>
      <c r="J633" s="69" t="str">
        <f aca="true">IF(IFERROR(I633,"")="","",INDIRECT(I633))</f>
        <v/>
      </c>
    </row>
    <row r="634" customFormat="false" ht="12.8" hidden="false" customHeight="false" outlineLevel="0" collapsed="false">
      <c r="A634" s="62" t="str">
        <f aca="false">IF(ISBLANK($B633),"",ROW()-2)</f>
        <v/>
      </c>
      <c r="H6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58" t="str">
        <v/>
      </c>
      <c r="J634" s="69" t="str">
        <f aca="true">IF(IFERROR(I634,"")="","",INDIRECT(I634))</f>
        <v/>
      </c>
    </row>
    <row r="635" customFormat="false" ht="12.8" hidden="false" customHeight="false" outlineLevel="0" collapsed="false">
      <c r="A635" s="62" t="str">
        <f aca="false">IF(ISBLANK($B634),"",ROW()-2)</f>
        <v/>
      </c>
      <c r="H6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58" t="str">
        <v/>
      </c>
      <c r="J635" s="69" t="str">
        <f aca="true">IF(IFERROR(I635,"")="","",INDIRECT(I635))</f>
        <v/>
      </c>
    </row>
    <row r="636" customFormat="false" ht="12.8" hidden="false" customHeight="false" outlineLevel="0" collapsed="false">
      <c r="A636" s="62" t="str">
        <f aca="false">IF(ISBLANK($B635),"",ROW()-2)</f>
        <v/>
      </c>
      <c r="H6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58" t="str">
        <v/>
      </c>
      <c r="J636" s="69" t="str">
        <f aca="true">IF(IFERROR(I636,"")="","",INDIRECT(I636))</f>
        <v/>
      </c>
    </row>
    <row r="637" customFormat="false" ht="12.8" hidden="false" customHeight="false" outlineLevel="0" collapsed="false">
      <c r="A637" s="62" t="str">
        <f aca="false">IF(ISBLANK($B636),"",ROW()-2)</f>
        <v/>
      </c>
      <c r="H6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58" t="str">
        <v/>
      </c>
      <c r="J637" s="69" t="str">
        <f aca="true">IF(IFERROR(I637,"")="","",INDIRECT(I637))</f>
        <v/>
      </c>
    </row>
    <row r="638" customFormat="false" ht="12.8" hidden="false" customHeight="false" outlineLevel="0" collapsed="false">
      <c r="A638" s="62" t="str">
        <f aca="false">IF(ISBLANK($B637),"",ROW()-2)</f>
        <v/>
      </c>
      <c r="H6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58" t="str">
        <v/>
      </c>
      <c r="J638" s="69" t="str">
        <f aca="true">IF(IFERROR(I638,"")="","",INDIRECT(I638))</f>
        <v/>
      </c>
    </row>
    <row r="639" customFormat="false" ht="12.8" hidden="false" customHeight="false" outlineLevel="0" collapsed="false">
      <c r="A639" s="62" t="str">
        <f aca="false">IF(ISBLANK($B638),"",ROW()-2)</f>
        <v/>
      </c>
      <c r="H6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58" t="str">
        <v/>
      </c>
      <c r="J639" s="69" t="str">
        <f aca="true">IF(IFERROR(I639,"")="","",INDIRECT(I639))</f>
        <v/>
      </c>
    </row>
    <row r="640" customFormat="false" ht="12.8" hidden="false" customHeight="false" outlineLevel="0" collapsed="false">
      <c r="A640" s="62" t="str">
        <f aca="false">IF(ISBLANK($B639),"",ROW()-2)</f>
        <v/>
      </c>
      <c r="H6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58" t="str">
        <v/>
      </c>
      <c r="J640" s="69" t="str">
        <f aca="true">IF(IFERROR(I640,"")="","",INDIRECT(I640))</f>
        <v/>
      </c>
    </row>
    <row r="641" customFormat="false" ht="12.8" hidden="false" customHeight="false" outlineLevel="0" collapsed="false">
      <c r="A641" s="62" t="str">
        <f aca="false">IF(ISBLANK($B640),"",ROW()-2)</f>
        <v/>
      </c>
      <c r="H6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58" t="str">
        <v/>
      </c>
      <c r="J641" s="69" t="str">
        <f aca="true">IF(IFERROR(I641,"")="","",INDIRECT(I641))</f>
        <v/>
      </c>
    </row>
    <row r="642" customFormat="false" ht="12.8" hidden="false" customHeight="false" outlineLevel="0" collapsed="false">
      <c r="A642" s="62" t="str">
        <f aca="false">IF(ISBLANK($B641),"",ROW()-2)</f>
        <v/>
      </c>
      <c r="H6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58" t="str">
        <v/>
      </c>
      <c r="J642" s="69" t="str">
        <f aca="true">IF(IFERROR(I642,"")="","",INDIRECT(I642))</f>
        <v/>
      </c>
    </row>
    <row r="643" customFormat="false" ht="12.8" hidden="false" customHeight="false" outlineLevel="0" collapsed="false">
      <c r="A643" s="62" t="str">
        <f aca="false">IF(ISBLANK($B642),"",ROW()-2)</f>
        <v/>
      </c>
      <c r="H6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58" t="str">
        <v/>
      </c>
      <c r="J643" s="69" t="str">
        <f aca="true">IF(IFERROR(I643,"")="","",INDIRECT(I643))</f>
        <v/>
      </c>
    </row>
    <row r="644" customFormat="false" ht="12.8" hidden="false" customHeight="false" outlineLevel="0" collapsed="false">
      <c r="A644" s="62" t="str">
        <f aca="false">IF(ISBLANK($B643),"",ROW()-2)</f>
        <v/>
      </c>
      <c r="H6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58" t="str">
        <v/>
      </c>
      <c r="J644" s="69" t="str">
        <f aca="true">IF(IFERROR(I644,"")="","",INDIRECT(I644))</f>
        <v/>
      </c>
    </row>
    <row r="645" customFormat="false" ht="12.8" hidden="false" customHeight="false" outlineLevel="0" collapsed="false">
      <c r="A645" s="62" t="str">
        <f aca="false">IF(ISBLANK($B644),"",ROW()-2)</f>
        <v/>
      </c>
      <c r="H6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58" t="str">
        <v/>
      </c>
      <c r="J645" s="69" t="str">
        <f aca="true">IF(IFERROR(I645,"")="","",INDIRECT(I645))</f>
        <v/>
      </c>
    </row>
    <row r="646" customFormat="false" ht="12.8" hidden="false" customHeight="false" outlineLevel="0" collapsed="false">
      <c r="A646" s="62" t="str">
        <f aca="false">IF(ISBLANK($B645),"",ROW()-2)</f>
        <v/>
      </c>
      <c r="H6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58" t="str">
        <v/>
      </c>
      <c r="J646" s="69" t="str">
        <f aca="true">IF(IFERROR(I646,"")="","",INDIRECT(I646))</f>
        <v/>
      </c>
    </row>
    <row r="647" customFormat="false" ht="12.8" hidden="false" customHeight="false" outlineLevel="0" collapsed="false">
      <c r="A647" s="62" t="str">
        <f aca="false">IF(ISBLANK($B646),"",ROW()-2)</f>
        <v/>
      </c>
      <c r="H6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58" t="str">
        <v/>
      </c>
      <c r="J647" s="69" t="str">
        <f aca="true">IF(IFERROR(I647,"")="","",INDIRECT(I647))</f>
        <v/>
      </c>
    </row>
    <row r="648" customFormat="false" ht="12.8" hidden="false" customHeight="false" outlineLevel="0" collapsed="false">
      <c r="A648" s="62" t="str">
        <f aca="false">IF(ISBLANK($B647),"",ROW()-2)</f>
        <v/>
      </c>
      <c r="H6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58" t="str">
        <v/>
      </c>
      <c r="J648" s="69" t="str">
        <f aca="true">IF(IFERROR(I648,"")="","",INDIRECT(I648))</f>
        <v/>
      </c>
    </row>
    <row r="649" customFormat="false" ht="12.8" hidden="false" customHeight="false" outlineLevel="0" collapsed="false">
      <c r="A649" s="62" t="str">
        <f aca="false">IF(ISBLANK($B648),"",ROW()-2)</f>
        <v/>
      </c>
      <c r="H6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58" t="str">
        <v/>
      </c>
      <c r="J649" s="69" t="str">
        <f aca="true">IF(IFERROR(I649,"")="","",INDIRECT(I649))</f>
        <v/>
      </c>
    </row>
    <row r="650" customFormat="false" ht="12.8" hidden="false" customHeight="false" outlineLevel="0" collapsed="false">
      <c r="A650" s="62" t="str">
        <f aca="false">IF(ISBLANK($B649),"",ROW()-2)</f>
        <v/>
      </c>
      <c r="H6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58" t="str">
        <v/>
      </c>
      <c r="J650" s="69" t="str">
        <f aca="true">IF(IFERROR(I650,"")="","",INDIRECT(I650))</f>
        <v/>
      </c>
    </row>
    <row r="651" customFormat="false" ht="12.8" hidden="false" customHeight="false" outlineLevel="0" collapsed="false">
      <c r="A651" s="62" t="str">
        <f aca="false">IF(ISBLANK($B650),"",ROW()-2)</f>
        <v/>
      </c>
      <c r="H6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58" t="str">
        <v/>
      </c>
      <c r="J651" s="69" t="str">
        <f aca="true">IF(IFERROR(I651,"")="","",INDIRECT(I651))</f>
        <v/>
      </c>
    </row>
    <row r="652" customFormat="false" ht="12.8" hidden="false" customHeight="false" outlineLevel="0" collapsed="false">
      <c r="A652" s="62" t="str">
        <f aca="false">IF(ISBLANK($B651),"",ROW()-2)</f>
        <v/>
      </c>
      <c r="H6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58" t="str">
        <v/>
      </c>
      <c r="J652" s="69" t="str">
        <f aca="true">IF(IFERROR(I652,"")="","",INDIRECT(I652))</f>
        <v/>
      </c>
    </row>
    <row r="653" customFormat="false" ht="12.8" hidden="false" customHeight="false" outlineLevel="0" collapsed="false">
      <c r="A653" s="62" t="str">
        <f aca="false">IF(ISBLANK($B652),"",ROW()-2)</f>
        <v/>
      </c>
      <c r="H6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58" t="str">
        <v/>
      </c>
      <c r="J653" s="69" t="str">
        <f aca="true">IF(IFERROR(I653,"")="","",INDIRECT(I653))</f>
        <v/>
      </c>
    </row>
    <row r="654" customFormat="false" ht="12.8" hidden="false" customHeight="false" outlineLevel="0" collapsed="false">
      <c r="A654" s="62" t="str">
        <f aca="false">IF(ISBLANK($B653),"",ROW()-2)</f>
        <v/>
      </c>
      <c r="H6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58" t="str">
        <v/>
      </c>
      <c r="J654" s="69" t="str">
        <f aca="true">IF(IFERROR(I654,"")="","",INDIRECT(I654))</f>
        <v/>
      </c>
    </row>
    <row r="655" customFormat="false" ht="12.8" hidden="false" customHeight="false" outlineLevel="0" collapsed="false">
      <c r="A655" s="62" t="str">
        <f aca="false">IF(ISBLANK($B654),"",ROW()-2)</f>
        <v/>
      </c>
      <c r="H6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58" t="str">
        <v/>
      </c>
      <c r="J655" s="69" t="str">
        <f aca="true">IF(IFERROR(I655,"")="","",INDIRECT(I655))</f>
        <v/>
      </c>
    </row>
    <row r="656" customFormat="false" ht="12.8" hidden="false" customHeight="false" outlineLevel="0" collapsed="false">
      <c r="A656" s="62" t="str">
        <f aca="false">IF(ISBLANK($B655),"",ROW()-2)</f>
        <v/>
      </c>
      <c r="H6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58" t="str">
        <v/>
      </c>
      <c r="J656" s="69" t="str">
        <f aca="true">IF(IFERROR(I656,"")="","",INDIRECT(I656))</f>
        <v/>
      </c>
    </row>
    <row r="657" customFormat="false" ht="12.8" hidden="false" customHeight="false" outlineLevel="0" collapsed="false">
      <c r="A657" s="62" t="str">
        <f aca="false">IF(ISBLANK($B656),"",ROW()-2)</f>
        <v/>
      </c>
      <c r="H6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58" t="str">
        <v/>
      </c>
      <c r="J657" s="69" t="str">
        <f aca="true">IF(IFERROR(I657,"")="","",INDIRECT(I657))</f>
        <v/>
      </c>
    </row>
    <row r="658" customFormat="false" ht="12.8" hidden="false" customHeight="false" outlineLevel="0" collapsed="false">
      <c r="A658" s="62" t="str">
        <f aca="false">IF(ISBLANK($B657),"",ROW()-2)</f>
        <v/>
      </c>
      <c r="H6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58" t="str">
        <v/>
      </c>
      <c r="J658" s="69" t="str">
        <f aca="true">IF(IFERROR(I658,"")="","",INDIRECT(I658))</f>
        <v/>
      </c>
    </row>
    <row r="659" customFormat="false" ht="12.8" hidden="false" customHeight="false" outlineLevel="0" collapsed="false">
      <c r="A659" s="62" t="str">
        <f aca="false">IF(ISBLANK($B658),"",ROW()-2)</f>
        <v/>
      </c>
      <c r="H6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58" t="str">
        <v/>
      </c>
      <c r="J659" s="69" t="str">
        <f aca="true">IF(IFERROR(I659,"")="","",INDIRECT(I659))</f>
        <v/>
      </c>
    </row>
    <row r="660" customFormat="false" ht="12.8" hidden="false" customHeight="false" outlineLevel="0" collapsed="false">
      <c r="A660" s="62" t="str">
        <f aca="false">IF(ISBLANK($B659),"",ROW()-2)</f>
        <v/>
      </c>
      <c r="H6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58" t="str">
        <v/>
      </c>
      <c r="J660" s="69" t="str">
        <f aca="true">IF(IFERROR(I660,"")="","",INDIRECT(I660))</f>
        <v/>
      </c>
    </row>
    <row r="661" customFormat="false" ht="12.8" hidden="false" customHeight="false" outlineLevel="0" collapsed="false">
      <c r="A661" s="62" t="str">
        <f aca="false">IF(ISBLANK($B660),"",ROW()-2)</f>
        <v/>
      </c>
      <c r="H6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58" t="str">
        <v/>
      </c>
      <c r="J661" s="69" t="str">
        <f aca="true">IF(IFERROR(I661,"")="","",INDIRECT(I661))</f>
        <v/>
      </c>
    </row>
    <row r="662" customFormat="false" ht="12.8" hidden="false" customHeight="false" outlineLevel="0" collapsed="false">
      <c r="A662" s="62" t="str">
        <f aca="false">IF(ISBLANK($B661),"",ROW()-2)</f>
        <v/>
      </c>
      <c r="H6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58" t="str">
        <v/>
      </c>
      <c r="J662" s="69" t="str">
        <f aca="true">IF(IFERROR(I662,"")="","",INDIRECT(I662))</f>
        <v/>
      </c>
    </row>
    <row r="663" customFormat="false" ht="12.8" hidden="false" customHeight="false" outlineLevel="0" collapsed="false">
      <c r="A663" s="62" t="str">
        <f aca="false">IF(ISBLANK($B662),"",ROW()-2)</f>
        <v/>
      </c>
      <c r="H6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58" t="str">
        <v/>
      </c>
      <c r="J663" s="69" t="str">
        <f aca="true">IF(IFERROR(I663,"")="","",INDIRECT(I663))</f>
        <v/>
      </c>
    </row>
    <row r="664" customFormat="false" ht="12.8" hidden="false" customHeight="false" outlineLevel="0" collapsed="false">
      <c r="A664" s="62" t="str">
        <f aca="false">IF(ISBLANK($B663),"",ROW()-2)</f>
        <v/>
      </c>
      <c r="H6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58" t="str">
        <v/>
      </c>
      <c r="J664" s="69" t="str">
        <f aca="true">IF(IFERROR(I664,"")="","",INDIRECT(I664))</f>
        <v/>
      </c>
    </row>
    <row r="665" customFormat="false" ht="12.8" hidden="false" customHeight="false" outlineLevel="0" collapsed="false">
      <c r="A665" s="62" t="str">
        <f aca="false">IF(ISBLANK($B664),"",ROW()-2)</f>
        <v/>
      </c>
      <c r="H6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58" t="str">
        <v/>
      </c>
      <c r="J665" s="69" t="str">
        <f aca="true">IF(IFERROR(I665,"")="","",INDIRECT(I665))</f>
        <v/>
      </c>
    </row>
    <row r="666" customFormat="false" ht="12.8" hidden="false" customHeight="false" outlineLevel="0" collapsed="false">
      <c r="A666" s="62" t="str">
        <f aca="false">IF(ISBLANK($B665),"",ROW()-2)</f>
        <v/>
      </c>
      <c r="H6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58" t="str">
        <v/>
      </c>
      <c r="J666" s="69" t="str">
        <f aca="true">IF(IFERROR(I666,"")="","",INDIRECT(I666))</f>
        <v/>
      </c>
    </row>
    <row r="667" customFormat="false" ht="12.8" hidden="false" customHeight="false" outlineLevel="0" collapsed="false">
      <c r="A667" s="62" t="str">
        <f aca="false">IF(ISBLANK($B666),"",ROW()-2)</f>
        <v/>
      </c>
      <c r="H6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58" t="str">
        <v/>
      </c>
      <c r="J667" s="69" t="str">
        <f aca="true">IF(IFERROR(I667,"")="","",INDIRECT(I667))</f>
        <v/>
      </c>
    </row>
    <row r="668" customFormat="false" ht="12.8" hidden="false" customHeight="false" outlineLevel="0" collapsed="false">
      <c r="A668" s="62" t="str">
        <f aca="false">IF(ISBLANK($B667),"",ROW()-2)</f>
        <v/>
      </c>
      <c r="H6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58" t="str">
        <v/>
      </c>
      <c r="J668" s="69" t="str">
        <f aca="true">IF(IFERROR(I668,"")="","",INDIRECT(I668))</f>
        <v/>
      </c>
    </row>
    <row r="669" customFormat="false" ht="12.8" hidden="false" customHeight="false" outlineLevel="0" collapsed="false">
      <c r="A669" s="62" t="str">
        <f aca="false">IF(ISBLANK($B668),"",ROW()-2)</f>
        <v/>
      </c>
      <c r="H6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58" t="str">
        <v/>
      </c>
      <c r="J669" s="69" t="str">
        <f aca="true">IF(IFERROR(I669,"")="","",INDIRECT(I669))</f>
        <v/>
      </c>
    </row>
    <row r="670" customFormat="false" ht="12.8" hidden="false" customHeight="false" outlineLevel="0" collapsed="false">
      <c r="A670" s="62" t="str">
        <f aca="false">IF(ISBLANK($B669),"",ROW()-2)</f>
        <v/>
      </c>
      <c r="H6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58" t="str">
        <v/>
      </c>
      <c r="J670" s="69" t="str">
        <f aca="true">IF(IFERROR(I670,"")="","",INDIRECT(I670))</f>
        <v/>
      </c>
    </row>
    <row r="671" customFormat="false" ht="12.8" hidden="false" customHeight="false" outlineLevel="0" collapsed="false">
      <c r="A671" s="62" t="str">
        <f aca="false">IF(ISBLANK($B670),"",ROW()-2)</f>
        <v/>
      </c>
      <c r="H6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58" t="str">
        <v/>
      </c>
      <c r="J671" s="69" t="str">
        <f aca="true">IF(IFERROR(I671,"")="","",INDIRECT(I671))</f>
        <v/>
      </c>
    </row>
    <row r="672" customFormat="false" ht="12.8" hidden="false" customHeight="false" outlineLevel="0" collapsed="false">
      <c r="A672" s="62" t="str">
        <f aca="false">IF(ISBLANK($B671),"",ROW()-2)</f>
        <v/>
      </c>
      <c r="H6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58" t="str">
        <v/>
      </c>
      <c r="J672" s="69" t="str">
        <f aca="true">IF(IFERROR(I672,"")="","",INDIRECT(I672))</f>
        <v/>
      </c>
    </row>
    <row r="673" customFormat="false" ht="12.8" hidden="false" customHeight="false" outlineLevel="0" collapsed="false">
      <c r="A673" s="62" t="str">
        <f aca="false">IF(ISBLANK($B672),"",ROW()-2)</f>
        <v/>
      </c>
      <c r="H6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58" t="str">
        <v/>
      </c>
      <c r="J673" s="69" t="str">
        <f aca="true">IF(IFERROR(I673,"")="","",INDIRECT(I673))</f>
        <v/>
      </c>
    </row>
    <row r="674" customFormat="false" ht="12.8" hidden="false" customHeight="false" outlineLevel="0" collapsed="false">
      <c r="A674" s="62" t="str">
        <f aca="false">IF(ISBLANK($B673),"",ROW()-2)</f>
        <v/>
      </c>
      <c r="H6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58" t="str">
        <v/>
      </c>
      <c r="J674" s="69" t="str">
        <f aca="true">IF(IFERROR(I674,"")="","",INDIRECT(I674))</f>
        <v/>
      </c>
    </row>
    <row r="675" customFormat="false" ht="12.8" hidden="false" customHeight="false" outlineLevel="0" collapsed="false">
      <c r="A675" s="62" t="str">
        <f aca="false">IF(ISBLANK($B674),"",ROW()-2)</f>
        <v/>
      </c>
      <c r="H6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58" t="str">
        <v/>
      </c>
      <c r="J675" s="69" t="str">
        <f aca="true">IF(IFERROR(I675,"")="","",INDIRECT(I675))</f>
        <v/>
      </c>
    </row>
    <row r="676" customFormat="false" ht="12.8" hidden="false" customHeight="false" outlineLevel="0" collapsed="false">
      <c r="A676" s="62" t="str">
        <f aca="false">IF(ISBLANK($B675),"",ROW()-2)</f>
        <v/>
      </c>
      <c r="H6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58" t="str">
        <v/>
      </c>
      <c r="J676" s="69" t="str">
        <f aca="true">IF(IFERROR(I676,"")="","",INDIRECT(I676))</f>
        <v/>
      </c>
    </row>
    <row r="677" customFormat="false" ht="12.8" hidden="false" customHeight="false" outlineLevel="0" collapsed="false">
      <c r="A677" s="62" t="str">
        <f aca="false">IF(ISBLANK($B676),"",ROW()-2)</f>
        <v/>
      </c>
      <c r="H6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58" t="str">
        <v/>
      </c>
      <c r="J677" s="69" t="str">
        <f aca="true">IF(IFERROR(I677,"")="","",INDIRECT(I677))</f>
        <v/>
      </c>
    </row>
    <row r="678" customFormat="false" ht="12.8" hidden="false" customHeight="false" outlineLevel="0" collapsed="false">
      <c r="A678" s="62" t="str">
        <f aca="false">IF(ISBLANK($B677),"",ROW()-2)</f>
        <v/>
      </c>
      <c r="H6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58" t="str">
        <v/>
      </c>
      <c r="J678" s="69" t="str">
        <f aca="true">IF(IFERROR(I678,"")="","",INDIRECT(I678))</f>
        <v/>
      </c>
    </row>
    <row r="679" customFormat="false" ht="12.8" hidden="false" customHeight="false" outlineLevel="0" collapsed="false">
      <c r="A679" s="62" t="str">
        <f aca="false">IF(ISBLANK($B678),"",ROW()-2)</f>
        <v/>
      </c>
      <c r="H6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58" t="str">
        <v/>
      </c>
      <c r="J679" s="69" t="str">
        <f aca="true">IF(IFERROR(I679,"")="","",INDIRECT(I679))</f>
        <v/>
      </c>
    </row>
    <row r="680" customFormat="false" ht="12.8" hidden="false" customHeight="false" outlineLevel="0" collapsed="false">
      <c r="A680" s="62" t="str">
        <f aca="false">IF(ISBLANK($B679),"",ROW()-2)</f>
        <v/>
      </c>
      <c r="H6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58" t="str">
        <v/>
      </c>
      <c r="J680" s="69" t="str">
        <f aca="true">IF(IFERROR(I680,"")="","",INDIRECT(I680))</f>
        <v/>
      </c>
    </row>
    <row r="681" customFormat="false" ht="12.8" hidden="false" customHeight="false" outlineLevel="0" collapsed="false">
      <c r="A681" s="62" t="str">
        <f aca="false">IF(ISBLANK($B680),"",ROW()-2)</f>
        <v/>
      </c>
      <c r="H6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58" t="str">
        <v/>
      </c>
      <c r="J681" s="69" t="str">
        <f aca="true">IF(IFERROR(I681,"")="","",INDIRECT(I681))</f>
        <v/>
      </c>
    </row>
    <row r="682" customFormat="false" ht="12.8" hidden="false" customHeight="false" outlineLevel="0" collapsed="false">
      <c r="A682" s="62" t="str">
        <f aca="false">IF(ISBLANK($B681),"",ROW()-2)</f>
        <v/>
      </c>
      <c r="H6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58" t="str">
        <v/>
      </c>
      <c r="J682" s="69" t="str">
        <f aca="true">IF(IFERROR(I682,"")="","",INDIRECT(I682))</f>
        <v/>
      </c>
    </row>
    <row r="683" customFormat="false" ht="12.8" hidden="false" customHeight="false" outlineLevel="0" collapsed="false">
      <c r="A683" s="62" t="str">
        <f aca="false">IF(ISBLANK($B682),"",ROW()-2)</f>
        <v/>
      </c>
      <c r="H6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58" t="str">
        <v/>
      </c>
      <c r="J683" s="69" t="str">
        <f aca="true">IF(IFERROR(I683,"")="","",INDIRECT(I683))</f>
        <v/>
      </c>
    </row>
    <row r="684" customFormat="false" ht="12.8" hidden="false" customHeight="false" outlineLevel="0" collapsed="false">
      <c r="A684" s="62" t="str">
        <f aca="false">IF(ISBLANK($B683),"",ROW()-2)</f>
        <v/>
      </c>
      <c r="H6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58" t="str">
        <v/>
      </c>
      <c r="J684" s="69" t="str">
        <f aca="true">IF(IFERROR(I684,"")="","",INDIRECT(I684))</f>
        <v/>
      </c>
    </row>
    <row r="685" customFormat="false" ht="12.8" hidden="false" customHeight="false" outlineLevel="0" collapsed="false">
      <c r="A685" s="62" t="str">
        <f aca="false">IF(ISBLANK($B684),"",ROW()-2)</f>
        <v/>
      </c>
      <c r="H6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58" t="str">
        <v/>
      </c>
      <c r="J685" s="69" t="str">
        <f aca="true">IF(IFERROR(I685,"")="","",INDIRECT(I685))</f>
        <v/>
      </c>
    </row>
    <row r="686" customFormat="false" ht="12.8" hidden="false" customHeight="false" outlineLevel="0" collapsed="false">
      <c r="A686" s="62" t="str">
        <f aca="false">IF(ISBLANK($B685),"",ROW()-2)</f>
        <v/>
      </c>
      <c r="H6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58" t="str">
        <v/>
      </c>
      <c r="J686" s="69" t="str">
        <f aca="true">IF(IFERROR(I686,"")="","",INDIRECT(I686))</f>
        <v/>
      </c>
    </row>
    <row r="687" customFormat="false" ht="12.8" hidden="false" customHeight="false" outlineLevel="0" collapsed="false">
      <c r="A687" s="62" t="str">
        <f aca="false">IF(ISBLANK($B686),"",ROW()-2)</f>
        <v/>
      </c>
      <c r="H6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58" t="str">
        <v/>
      </c>
      <c r="J687" s="69" t="str">
        <f aca="true">IF(IFERROR(I687,"")="","",INDIRECT(I687))</f>
        <v/>
      </c>
    </row>
    <row r="688" customFormat="false" ht="12.8" hidden="false" customHeight="false" outlineLevel="0" collapsed="false">
      <c r="A688" s="62" t="str">
        <f aca="false">IF(ISBLANK($B687),"",ROW()-2)</f>
        <v/>
      </c>
      <c r="H6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58" t="str">
        <v/>
      </c>
      <c r="J688" s="69" t="str">
        <f aca="true">IF(IFERROR(I688,"")="","",INDIRECT(I688))</f>
        <v/>
      </c>
    </row>
    <row r="689" customFormat="false" ht="12.8" hidden="false" customHeight="false" outlineLevel="0" collapsed="false">
      <c r="A689" s="62" t="str">
        <f aca="false">IF(ISBLANK($B688),"",ROW()-2)</f>
        <v/>
      </c>
      <c r="H6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58" t="str">
        <v/>
      </c>
      <c r="J689" s="69" t="str">
        <f aca="true">IF(IFERROR(I689,"")="","",INDIRECT(I689))</f>
        <v/>
      </c>
    </row>
    <row r="690" customFormat="false" ht="12.8" hidden="false" customHeight="false" outlineLevel="0" collapsed="false">
      <c r="A690" s="62" t="str">
        <f aca="false">IF(ISBLANK($B689),"",ROW()-2)</f>
        <v/>
      </c>
      <c r="H6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58" t="str">
        <v/>
      </c>
      <c r="J690" s="69" t="str">
        <f aca="true">IF(IFERROR(I690,"")="","",INDIRECT(I690))</f>
        <v/>
      </c>
    </row>
    <row r="691" customFormat="false" ht="12.8" hidden="false" customHeight="false" outlineLevel="0" collapsed="false">
      <c r="A691" s="62" t="str">
        <f aca="false">IF(ISBLANK($B690),"",ROW()-2)</f>
        <v/>
      </c>
      <c r="H6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58" t="str">
        <v/>
      </c>
      <c r="J691" s="69" t="str">
        <f aca="true">IF(IFERROR(I691,"")="","",INDIRECT(I691))</f>
        <v/>
      </c>
    </row>
    <row r="692" customFormat="false" ht="12.8" hidden="false" customHeight="false" outlineLevel="0" collapsed="false">
      <c r="A692" s="62" t="str">
        <f aca="false">IF(ISBLANK($B691),"",ROW()-2)</f>
        <v/>
      </c>
      <c r="H6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58" t="str">
        <v/>
      </c>
      <c r="J692" s="69" t="str">
        <f aca="true">IF(IFERROR(I692,"")="","",INDIRECT(I692))</f>
        <v/>
      </c>
    </row>
    <row r="693" customFormat="false" ht="12.8" hidden="false" customHeight="false" outlineLevel="0" collapsed="false">
      <c r="A693" s="62" t="str">
        <f aca="false">IF(ISBLANK($B692),"",ROW()-2)</f>
        <v/>
      </c>
      <c r="H6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58" t="str">
        <v/>
      </c>
      <c r="J693" s="69" t="str">
        <f aca="true">IF(IFERROR(I693,"")="","",INDIRECT(I693))</f>
        <v/>
      </c>
    </row>
    <row r="694" customFormat="false" ht="12.8" hidden="false" customHeight="false" outlineLevel="0" collapsed="false">
      <c r="A694" s="62" t="str">
        <f aca="false">IF(ISBLANK($B693),"",ROW()-2)</f>
        <v/>
      </c>
      <c r="H6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58" t="str">
        <v/>
      </c>
      <c r="J694" s="69" t="str">
        <f aca="true">IF(IFERROR(I694,"")="","",INDIRECT(I694))</f>
        <v/>
      </c>
    </row>
    <row r="695" customFormat="false" ht="12.8" hidden="false" customHeight="false" outlineLevel="0" collapsed="false">
      <c r="A695" s="62" t="str">
        <f aca="false">IF(ISBLANK($B694),"",ROW()-2)</f>
        <v/>
      </c>
      <c r="H6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58" t="str">
        <v/>
      </c>
      <c r="J695" s="69" t="str">
        <f aca="true">IF(IFERROR(I695,"")="","",INDIRECT(I695))</f>
        <v/>
      </c>
    </row>
    <row r="696" customFormat="false" ht="12.8" hidden="false" customHeight="false" outlineLevel="0" collapsed="false">
      <c r="A696" s="62" t="str">
        <f aca="false">IF(ISBLANK($B695),"",ROW()-2)</f>
        <v/>
      </c>
      <c r="H6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58" t="str">
        <v/>
      </c>
      <c r="J696" s="69" t="str">
        <f aca="true">IF(IFERROR(I696,"")="","",INDIRECT(I696))</f>
        <v/>
      </c>
    </row>
    <row r="697" customFormat="false" ht="12.8" hidden="false" customHeight="false" outlineLevel="0" collapsed="false">
      <c r="A697" s="62" t="str">
        <f aca="false">IF(ISBLANK($B696),"",ROW()-2)</f>
        <v/>
      </c>
      <c r="H6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58" t="str">
        <v/>
      </c>
      <c r="J697" s="69" t="str">
        <f aca="true">IF(IFERROR(I697,"")="","",INDIRECT(I697))</f>
        <v/>
      </c>
    </row>
    <row r="698" customFormat="false" ht="12.8" hidden="false" customHeight="false" outlineLevel="0" collapsed="false">
      <c r="A698" s="62" t="str">
        <f aca="false">IF(ISBLANK($B697),"",ROW()-2)</f>
        <v/>
      </c>
      <c r="H6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58" t="str">
        <v/>
      </c>
      <c r="J698" s="69" t="str">
        <f aca="true">IF(IFERROR(I698,"")="","",INDIRECT(I698))</f>
        <v/>
      </c>
    </row>
    <row r="699" customFormat="false" ht="12.8" hidden="false" customHeight="false" outlineLevel="0" collapsed="false">
      <c r="A699" s="62" t="str">
        <f aca="false">IF(ISBLANK($B698),"",ROW()-2)</f>
        <v/>
      </c>
      <c r="H6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58" t="str">
        <v/>
      </c>
      <c r="J699" s="69" t="str">
        <f aca="true">IF(IFERROR(I699,"")="","",INDIRECT(I699))</f>
        <v/>
      </c>
    </row>
    <row r="700" customFormat="false" ht="12.8" hidden="false" customHeight="false" outlineLevel="0" collapsed="false">
      <c r="A700" s="62" t="str">
        <f aca="false">IF(ISBLANK($B699),"",ROW()-2)</f>
        <v/>
      </c>
      <c r="H7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58" t="str">
        <v/>
      </c>
      <c r="J700" s="69" t="str">
        <f aca="true">IF(IFERROR(I700,"")="","",INDIRECT(I700))</f>
        <v/>
      </c>
    </row>
    <row r="701" customFormat="false" ht="12.8" hidden="false" customHeight="false" outlineLevel="0" collapsed="false">
      <c r="A701" s="62" t="str">
        <f aca="false">IF(ISBLANK($B700),"",ROW()-2)</f>
        <v/>
      </c>
      <c r="H7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58" t="str">
        <v/>
      </c>
      <c r="J701" s="69" t="str">
        <f aca="true">IF(IFERROR(I701,"")="","",INDIRECT(I701))</f>
        <v/>
      </c>
    </row>
    <row r="702" customFormat="false" ht="12.8" hidden="false" customHeight="false" outlineLevel="0" collapsed="false">
      <c r="A702" s="62" t="str">
        <f aca="false">IF(ISBLANK($B701),"",ROW()-2)</f>
        <v/>
      </c>
      <c r="H7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58" t="str">
        <v/>
      </c>
      <c r="J702" s="69" t="str">
        <f aca="true">IF(IFERROR(I702,"")="","",INDIRECT(I702))</f>
        <v/>
      </c>
    </row>
    <row r="703" customFormat="false" ht="12.8" hidden="false" customHeight="false" outlineLevel="0" collapsed="false">
      <c r="A703" s="62" t="str">
        <f aca="false">IF(ISBLANK($B702),"",ROW()-2)</f>
        <v/>
      </c>
      <c r="H7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58" t="str">
        <v/>
      </c>
      <c r="J703" s="69" t="str">
        <f aca="true">IF(IFERROR(I703,"")="","",INDIRECT(I703))</f>
        <v/>
      </c>
    </row>
    <row r="704" customFormat="false" ht="12.8" hidden="false" customHeight="false" outlineLevel="0" collapsed="false">
      <c r="A704" s="62" t="str">
        <f aca="false">IF(ISBLANK($B703),"",ROW()-2)</f>
        <v/>
      </c>
      <c r="H7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58" t="str">
        <v/>
      </c>
      <c r="J704" s="69" t="str">
        <f aca="true">IF(IFERROR(I704,"")="","",INDIRECT(I704))</f>
        <v/>
      </c>
    </row>
    <row r="705" customFormat="false" ht="12.8" hidden="false" customHeight="false" outlineLevel="0" collapsed="false">
      <c r="A705" s="62" t="str">
        <f aca="false">IF(ISBLANK($B704),"",ROW()-2)</f>
        <v/>
      </c>
      <c r="H7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58" t="str">
        <v/>
      </c>
      <c r="J705" s="69" t="str">
        <f aca="true">IF(IFERROR(I705,"")="","",INDIRECT(I705))</f>
        <v/>
      </c>
    </row>
    <row r="706" customFormat="false" ht="12.8" hidden="false" customHeight="false" outlineLevel="0" collapsed="false">
      <c r="A706" s="62" t="str">
        <f aca="false">IF(ISBLANK($B705),"",ROW()-2)</f>
        <v/>
      </c>
      <c r="H7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58" t="str">
        <v/>
      </c>
      <c r="J706" s="69" t="str">
        <f aca="true">IF(IFERROR(I706,"")="","",INDIRECT(I706))</f>
        <v/>
      </c>
    </row>
    <row r="707" customFormat="false" ht="12.8" hidden="false" customHeight="false" outlineLevel="0" collapsed="false">
      <c r="A707" s="62" t="str">
        <f aca="false">IF(ISBLANK($B706),"",ROW()-2)</f>
        <v/>
      </c>
      <c r="H7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58" t="str">
        <v/>
      </c>
      <c r="J707" s="69" t="str">
        <f aca="true">IF(IFERROR(I707,"")="","",INDIRECT(I707))</f>
        <v/>
      </c>
    </row>
    <row r="708" customFormat="false" ht="12.8" hidden="false" customHeight="false" outlineLevel="0" collapsed="false">
      <c r="A708" s="62" t="str">
        <f aca="false">IF(ISBLANK($B707),"",ROW()-2)</f>
        <v/>
      </c>
      <c r="H7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58" t="str">
        <v/>
      </c>
      <c r="J708" s="69" t="str">
        <f aca="true">IF(IFERROR(I708,"")="","",INDIRECT(I708))</f>
        <v/>
      </c>
    </row>
    <row r="709" customFormat="false" ht="12.8" hidden="false" customHeight="false" outlineLevel="0" collapsed="false">
      <c r="A709" s="62" t="str">
        <f aca="false">IF(ISBLANK($B708),"",ROW()-2)</f>
        <v/>
      </c>
      <c r="H7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58" t="str">
        <v/>
      </c>
      <c r="J709" s="69" t="str">
        <f aca="true">IF(IFERROR(I709,"")="","",INDIRECT(I709))</f>
        <v/>
      </c>
    </row>
    <row r="710" customFormat="false" ht="12.8" hidden="false" customHeight="false" outlineLevel="0" collapsed="false">
      <c r="A710" s="62" t="str">
        <f aca="false">IF(ISBLANK($B709),"",ROW()-2)</f>
        <v/>
      </c>
      <c r="H7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58" t="str">
        <v/>
      </c>
      <c r="J710" s="69" t="str">
        <f aca="true">IF(IFERROR(I710,"")="","",INDIRECT(I710))</f>
        <v/>
      </c>
    </row>
    <row r="711" customFormat="false" ht="12.8" hidden="false" customHeight="false" outlineLevel="0" collapsed="false">
      <c r="A711" s="62" t="str">
        <f aca="false">IF(ISBLANK($B710),"",ROW()-2)</f>
        <v/>
      </c>
      <c r="H7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58" t="str">
        <v/>
      </c>
      <c r="J711" s="69" t="str">
        <f aca="true">IF(IFERROR(I711,"")="","",INDIRECT(I711))</f>
        <v/>
      </c>
    </row>
    <row r="712" customFormat="false" ht="12.8" hidden="false" customHeight="false" outlineLevel="0" collapsed="false">
      <c r="A712" s="62" t="str">
        <f aca="false">IF(ISBLANK($B711),"",ROW()-2)</f>
        <v/>
      </c>
      <c r="H7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58" t="str">
        <v/>
      </c>
      <c r="J712" s="69" t="str">
        <f aca="true">IF(IFERROR(I712,"")="","",INDIRECT(I712))</f>
        <v/>
      </c>
    </row>
    <row r="713" customFormat="false" ht="12.8" hidden="false" customHeight="false" outlineLevel="0" collapsed="false">
      <c r="A713" s="62" t="str">
        <f aca="false">IF(ISBLANK($B712),"",ROW()-2)</f>
        <v/>
      </c>
      <c r="H7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58" t="str">
        <v/>
      </c>
      <c r="J713" s="69" t="str">
        <f aca="true">IF(IFERROR(I713,"")="","",INDIRECT(I713))</f>
        <v/>
      </c>
    </row>
    <row r="714" customFormat="false" ht="12.8" hidden="false" customHeight="false" outlineLevel="0" collapsed="false">
      <c r="A714" s="62" t="str">
        <f aca="false">IF(ISBLANK($B713),"",ROW()-2)</f>
        <v/>
      </c>
      <c r="H7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58" t="str">
        <v/>
      </c>
      <c r="J714" s="69" t="str">
        <f aca="true">IF(IFERROR(I714,"")="","",INDIRECT(I714))</f>
        <v/>
      </c>
    </row>
    <row r="715" customFormat="false" ht="12.8" hidden="false" customHeight="false" outlineLevel="0" collapsed="false">
      <c r="A715" s="62" t="str">
        <f aca="false">IF(ISBLANK($B714),"",ROW()-2)</f>
        <v/>
      </c>
      <c r="H7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58" t="str">
        <v/>
      </c>
      <c r="J715" s="69" t="str">
        <f aca="true">IF(IFERROR(I715,"")="","",INDIRECT(I715))</f>
        <v/>
      </c>
    </row>
    <row r="716" customFormat="false" ht="12.8" hidden="false" customHeight="false" outlineLevel="0" collapsed="false">
      <c r="A716" s="62" t="str">
        <f aca="false">IF(ISBLANK($B715),"",ROW()-2)</f>
        <v/>
      </c>
      <c r="H7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58" t="str">
        <v/>
      </c>
      <c r="J716" s="69" t="str">
        <f aca="true">IF(IFERROR(I716,"")="","",INDIRECT(I716))</f>
        <v/>
      </c>
    </row>
    <row r="717" customFormat="false" ht="12.8" hidden="false" customHeight="false" outlineLevel="0" collapsed="false">
      <c r="A717" s="62" t="str">
        <f aca="false">IF(ISBLANK($B716),"",ROW()-2)</f>
        <v/>
      </c>
      <c r="H7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58" t="str">
        <v/>
      </c>
      <c r="J717" s="69" t="str">
        <f aca="true">IF(IFERROR(I717,"")="","",INDIRECT(I717))</f>
        <v/>
      </c>
    </row>
    <row r="718" customFormat="false" ht="12.8" hidden="false" customHeight="false" outlineLevel="0" collapsed="false">
      <c r="A718" s="62" t="str">
        <f aca="false">IF(ISBLANK($B717),"",ROW()-2)</f>
        <v/>
      </c>
      <c r="H7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58" t="str">
        <v/>
      </c>
      <c r="J718" s="69" t="str">
        <f aca="true">IF(IFERROR(I718,"")="","",INDIRECT(I718))</f>
        <v/>
      </c>
    </row>
    <row r="719" customFormat="false" ht="12.8" hidden="false" customHeight="false" outlineLevel="0" collapsed="false">
      <c r="A719" s="62" t="str">
        <f aca="false">IF(ISBLANK($B718),"",ROW()-2)</f>
        <v/>
      </c>
      <c r="H7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58" t="str">
        <v/>
      </c>
      <c r="J719" s="69" t="str">
        <f aca="true">IF(IFERROR(I719,"")="","",INDIRECT(I719))</f>
        <v/>
      </c>
    </row>
    <row r="720" customFormat="false" ht="12.8" hidden="false" customHeight="false" outlineLevel="0" collapsed="false">
      <c r="A720" s="62" t="str">
        <f aca="false">IF(ISBLANK($B719),"",ROW()-2)</f>
        <v/>
      </c>
      <c r="H7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58" t="str">
        <v/>
      </c>
      <c r="J720" s="69" t="str">
        <f aca="true">IF(IFERROR(I720,"")="","",INDIRECT(I720))</f>
        <v/>
      </c>
    </row>
    <row r="721" customFormat="false" ht="12.8" hidden="false" customHeight="false" outlineLevel="0" collapsed="false">
      <c r="A721" s="62" t="str">
        <f aca="false">IF(ISBLANK($B720),"",ROW()-2)</f>
        <v/>
      </c>
      <c r="H7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58" t="str">
        <v/>
      </c>
      <c r="J721" s="69" t="str">
        <f aca="true">IF(IFERROR(I721,"")="","",INDIRECT(I721))</f>
        <v/>
      </c>
    </row>
    <row r="722" customFormat="false" ht="12.8" hidden="false" customHeight="false" outlineLevel="0" collapsed="false">
      <c r="A722" s="62" t="str">
        <f aca="false">IF(ISBLANK($B721),"",ROW()-2)</f>
        <v/>
      </c>
      <c r="H7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58" t="str">
        <v/>
      </c>
      <c r="J722" s="69" t="str">
        <f aca="true">IF(IFERROR(I722,"")="","",INDIRECT(I722))</f>
        <v/>
      </c>
    </row>
    <row r="723" customFormat="false" ht="12.8" hidden="false" customHeight="false" outlineLevel="0" collapsed="false">
      <c r="A723" s="62" t="str">
        <f aca="false">IF(ISBLANK($B722),"",ROW()-2)</f>
        <v/>
      </c>
      <c r="H7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58" t="str">
        <v/>
      </c>
      <c r="J723" s="69" t="str">
        <f aca="true">IF(IFERROR(I723,"")="","",INDIRECT(I723))</f>
        <v/>
      </c>
    </row>
    <row r="724" customFormat="false" ht="12.8" hidden="false" customHeight="false" outlineLevel="0" collapsed="false">
      <c r="A724" s="62" t="str">
        <f aca="false">IF(ISBLANK($B723),"",ROW()-2)</f>
        <v/>
      </c>
      <c r="H7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58" t="str">
        <v/>
      </c>
      <c r="J724" s="69" t="str">
        <f aca="true">IF(IFERROR(I724,"")="","",INDIRECT(I724))</f>
        <v/>
      </c>
    </row>
    <row r="725" customFormat="false" ht="12.8" hidden="false" customHeight="false" outlineLevel="0" collapsed="false">
      <c r="A725" s="62" t="str">
        <f aca="false">IF(ISBLANK($B724),"",ROW()-2)</f>
        <v/>
      </c>
      <c r="H7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58" t="str">
        <v/>
      </c>
      <c r="J725" s="69" t="str">
        <f aca="true">IF(IFERROR(I725,"")="","",INDIRECT(I725))</f>
        <v/>
      </c>
    </row>
    <row r="726" customFormat="false" ht="12.8" hidden="false" customHeight="false" outlineLevel="0" collapsed="false">
      <c r="A726" s="62" t="str">
        <f aca="false">IF(ISBLANK($B725),"",ROW()-2)</f>
        <v/>
      </c>
      <c r="H7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58" t="str">
        <v/>
      </c>
      <c r="J726" s="69" t="str">
        <f aca="true">IF(IFERROR(I726,"")="","",INDIRECT(I726))</f>
        <v/>
      </c>
    </row>
    <row r="727" customFormat="false" ht="12.8" hidden="false" customHeight="false" outlineLevel="0" collapsed="false">
      <c r="A727" s="62" t="str">
        <f aca="false">IF(ISBLANK($B726),"",ROW()-2)</f>
        <v/>
      </c>
      <c r="H7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58" t="str">
        <v/>
      </c>
      <c r="J727" s="69" t="str">
        <f aca="true">IF(IFERROR(I727,"")="","",INDIRECT(I727))</f>
        <v/>
      </c>
    </row>
    <row r="728" customFormat="false" ht="12.8" hidden="false" customHeight="false" outlineLevel="0" collapsed="false">
      <c r="A728" s="62" t="str">
        <f aca="false">IF(ISBLANK($B727),"",ROW()-2)</f>
        <v/>
      </c>
      <c r="H7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58" t="str">
        <v/>
      </c>
      <c r="J728" s="69" t="str">
        <f aca="true">IF(IFERROR(I728,"")="","",INDIRECT(I728))</f>
        <v/>
      </c>
    </row>
    <row r="729" customFormat="false" ht="12.8" hidden="false" customHeight="false" outlineLevel="0" collapsed="false">
      <c r="A729" s="62" t="str">
        <f aca="false">IF(ISBLANK($B728),"",ROW()-2)</f>
        <v/>
      </c>
      <c r="H7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58" t="str">
        <v/>
      </c>
      <c r="J729" s="69" t="str">
        <f aca="true">IF(IFERROR(I729,"")="","",INDIRECT(I729))</f>
        <v/>
      </c>
    </row>
    <row r="730" customFormat="false" ht="12.8" hidden="false" customHeight="false" outlineLevel="0" collapsed="false">
      <c r="A730" s="62" t="str">
        <f aca="false">IF(ISBLANK($B729),"",ROW()-2)</f>
        <v/>
      </c>
      <c r="H7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58" t="str">
        <v/>
      </c>
      <c r="J730" s="69" t="str">
        <f aca="true">IF(IFERROR(I730,"")="","",INDIRECT(I730))</f>
        <v/>
      </c>
    </row>
    <row r="731" customFormat="false" ht="12.8" hidden="false" customHeight="false" outlineLevel="0" collapsed="false">
      <c r="A731" s="62" t="str">
        <f aca="false">IF(ISBLANK($B730),"",ROW()-2)</f>
        <v/>
      </c>
      <c r="H7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58" t="str">
        <v/>
      </c>
      <c r="J731" s="69" t="str">
        <f aca="true">IF(IFERROR(I731,"")="","",INDIRECT(I731))</f>
        <v/>
      </c>
    </row>
    <row r="732" customFormat="false" ht="12.8" hidden="false" customHeight="false" outlineLevel="0" collapsed="false">
      <c r="A732" s="62" t="str">
        <f aca="false">IF(ISBLANK($B731),"",ROW()-2)</f>
        <v/>
      </c>
      <c r="H7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58" t="str">
        <v/>
      </c>
      <c r="J732" s="69" t="str">
        <f aca="true">IF(IFERROR(I732,"")="","",INDIRECT(I732))</f>
        <v/>
      </c>
    </row>
    <row r="733" customFormat="false" ht="12.8" hidden="false" customHeight="false" outlineLevel="0" collapsed="false">
      <c r="A733" s="62" t="str">
        <f aca="false">IF(ISBLANK($B732),"",ROW()-2)</f>
        <v/>
      </c>
      <c r="H7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58" t="str">
        <v/>
      </c>
      <c r="J733" s="69" t="str">
        <f aca="true">IF(IFERROR(I733,"")="","",INDIRECT(I733))</f>
        <v/>
      </c>
    </row>
    <row r="734" customFormat="false" ht="12.8" hidden="false" customHeight="false" outlineLevel="0" collapsed="false">
      <c r="A734" s="62" t="str">
        <f aca="false">IF(ISBLANK($B733),"",ROW()-2)</f>
        <v/>
      </c>
      <c r="H7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58" t="str">
        <v/>
      </c>
      <c r="J734" s="69" t="str">
        <f aca="true">IF(IFERROR(I734,"")="","",INDIRECT(I734))</f>
        <v/>
      </c>
    </row>
    <row r="735" customFormat="false" ht="12.8" hidden="false" customHeight="false" outlineLevel="0" collapsed="false">
      <c r="A735" s="62" t="str">
        <f aca="false">IF(ISBLANK($B734),"",ROW()-2)</f>
        <v/>
      </c>
      <c r="H7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58" t="str">
        <v/>
      </c>
      <c r="J735" s="69" t="str">
        <f aca="true">IF(IFERROR(I735,"")="","",INDIRECT(I735))</f>
        <v/>
      </c>
    </row>
    <row r="736" customFormat="false" ht="12.8" hidden="false" customHeight="false" outlineLevel="0" collapsed="false">
      <c r="A736" s="62" t="str">
        <f aca="false">IF(ISBLANK($B735),"",ROW()-2)</f>
        <v/>
      </c>
      <c r="H7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58" t="str">
        <v/>
      </c>
      <c r="J736" s="69" t="str">
        <f aca="true">IF(IFERROR(I736,"")="","",INDIRECT(I736))</f>
        <v/>
      </c>
    </row>
    <row r="737" customFormat="false" ht="12.8" hidden="false" customHeight="false" outlineLevel="0" collapsed="false">
      <c r="A737" s="62" t="str">
        <f aca="false">IF(ISBLANK($B736),"",ROW()-2)</f>
        <v/>
      </c>
      <c r="H7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58" t="str">
        <v/>
      </c>
      <c r="J737" s="69" t="str">
        <f aca="true">IF(IFERROR(I737,"")="","",INDIRECT(I737))</f>
        <v/>
      </c>
    </row>
    <row r="738" customFormat="false" ht="12.8" hidden="false" customHeight="false" outlineLevel="0" collapsed="false">
      <c r="A738" s="62" t="str">
        <f aca="false">IF(ISBLANK($B737),"",ROW()-2)</f>
        <v/>
      </c>
      <c r="H7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58" t="str">
        <v/>
      </c>
      <c r="J738" s="69" t="str">
        <f aca="true">IF(IFERROR(I738,"")="","",INDIRECT(I738))</f>
        <v/>
      </c>
    </row>
    <row r="739" customFormat="false" ht="12.8" hidden="false" customHeight="false" outlineLevel="0" collapsed="false">
      <c r="A739" s="62" t="str">
        <f aca="false">IF(ISBLANK($B738),"",ROW()-2)</f>
        <v/>
      </c>
      <c r="H7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58" t="str">
        <v/>
      </c>
      <c r="J739" s="69" t="str">
        <f aca="true">IF(IFERROR(I739,"")="","",INDIRECT(I739))</f>
        <v/>
      </c>
    </row>
    <row r="740" customFormat="false" ht="12.8" hidden="false" customHeight="false" outlineLevel="0" collapsed="false">
      <c r="A740" s="62" t="str">
        <f aca="false">IF(ISBLANK($B739),"",ROW()-2)</f>
        <v/>
      </c>
      <c r="H7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58" t="str">
        <v/>
      </c>
      <c r="J740" s="69" t="str">
        <f aca="true">IF(IFERROR(I740,"")="","",INDIRECT(I740))</f>
        <v/>
      </c>
    </row>
    <row r="741" customFormat="false" ht="12.8" hidden="false" customHeight="false" outlineLevel="0" collapsed="false">
      <c r="A741" s="62" t="str">
        <f aca="false">IF(ISBLANK($B740),"",ROW()-2)</f>
        <v/>
      </c>
      <c r="H7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58" t="str">
        <v/>
      </c>
      <c r="J741" s="69" t="str">
        <f aca="true">IF(IFERROR(I741,"")="","",INDIRECT(I741))</f>
        <v/>
      </c>
    </row>
    <row r="742" customFormat="false" ht="12.8" hidden="false" customHeight="false" outlineLevel="0" collapsed="false">
      <c r="A742" s="62" t="str">
        <f aca="false">IF(ISBLANK($B741),"",ROW()-2)</f>
        <v/>
      </c>
      <c r="H7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58" t="str">
        <v/>
      </c>
      <c r="J742" s="69" t="str">
        <f aca="true">IF(IFERROR(I742,"")="","",INDIRECT(I742))</f>
        <v/>
      </c>
    </row>
    <row r="743" customFormat="false" ht="12.8" hidden="false" customHeight="false" outlineLevel="0" collapsed="false">
      <c r="A743" s="62" t="str">
        <f aca="false">IF(ISBLANK($B742),"",ROW()-2)</f>
        <v/>
      </c>
      <c r="H7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58" t="str">
        <v/>
      </c>
      <c r="J743" s="69" t="str">
        <f aca="true">IF(IFERROR(I743,"")="","",INDIRECT(I743))</f>
        <v/>
      </c>
    </row>
    <row r="744" customFormat="false" ht="12.8" hidden="false" customHeight="false" outlineLevel="0" collapsed="false">
      <c r="A744" s="62" t="str">
        <f aca="false">IF(ISBLANK($B743),"",ROW()-2)</f>
        <v/>
      </c>
      <c r="H7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58" t="str">
        <v/>
      </c>
      <c r="J744" s="69" t="str">
        <f aca="true">IF(IFERROR(I744,"")="","",INDIRECT(I744))</f>
        <v/>
      </c>
    </row>
    <row r="745" customFormat="false" ht="12.8" hidden="false" customHeight="false" outlineLevel="0" collapsed="false">
      <c r="A745" s="62" t="str">
        <f aca="false">IF(ISBLANK($B744),"",ROW()-2)</f>
        <v/>
      </c>
      <c r="H7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58" t="str">
        <v/>
      </c>
      <c r="J745" s="69" t="str">
        <f aca="true">IF(IFERROR(I745,"")="","",INDIRECT(I745))</f>
        <v/>
      </c>
    </row>
    <row r="746" customFormat="false" ht="12.8" hidden="false" customHeight="false" outlineLevel="0" collapsed="false">
      <c r="A746" s="62" t="str">
        <f aca="false">IF(ISBLANK($B745),"",ROW()-2)</f>
        <v/>
      </c>
      <c r="H7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58" t="str">
        <v/>
      </c>
      <c r="J746" s="69" t="str">
        <f aca="true">IF(IFERROR(I746,"")="","",INDIRECT(I746))</f>
        <v/>
      </c>
    </row>
    <row r="747" customFormat="false" ht="12.8" hidden="false" customHeight="false" outlineLevel="0" collapsed="false">
      <c r="A747" s="62" t="str">
        <f aca="false">IF(ISBLANK($B746),"",ROW()-2)</f>
        <v/>
      </c>
      <c r="H7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58" t="str">
        <v/>
      </c>
      <c r="J747" s="69" t="str">
        <f aca="true">IF(IFERROR(I747,"")="","",INDIRECT(I747))</f>
        <v/>
      </c>
    </row>
    <row r="748" customFormat="false" ht="12.8" hidden="false" customHeight="false" outlineLevel="0" collapsed="false">
      <c r="A748" s="62" t="str">
        <f aca="false">IF(ISBLANK($B747),"",ROW()-2)</f>
        <v/>
      </c>
      <c r="H7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58" t="str">
        <v/>
      </c>
      <c r="J748" s="69" t="str">
        <f aca="true">IF(IFERROR(I748,"")="","",INDIRECT(I748))</f>
        <v/>
      </c>
    </row>
    <row r="749" customFormat="false" ht="12.8" hidden="false" customHeight="false" outlineLevel="0" collapsed="false">
      <c r="A749" s="62" t="str">
        <f aca="false">IF(ISBLANK($B748),"",ROW()-2)</f>
        <v/>
      </c>
      <c r="H7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58" t="str">
        <v/>
      </c>
      <c r="J749" s="69" t="str">
        <f aca="true">IF(IFERROR(I749,"")="","",INDIRECT(I749))</f>
        <v/>
      </c>
    </row>
    <row r="750" customFormat="false" ht="12.8" hidden="false" customHeight="false" outlineLevel="0" collapsed="false">
      <c r="A750" s="62" t="str">
        <f aca="false">IF(ISBLANK($B749),"",ROW()-2)</f>
        <v/>
      </c>
      <c r="H7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58" t="str">
        <v/>
      </c>
      <c r="J750" s="69" t="str">
        <f aca="true">IF(IFERROR(I750,"")="","",INDIRECT(I750))</f>
        <v/>
      </c>
    </row>
    <row r="751" customFormat="false" ht="12.8" hidden="false" customHeight="false" outlineLevel="0" collapsed="false">
      <c r="A751" s="62" t="str">
        <f aca="false">IF(ISBLANK($B750),"",ROW()-2)</f>
        <v/>
      </c>
      <c r="H7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58" t="str">
        <v/>
      </c>
      <c r="J751" s="69" t="str">
        <f aca="true">IF(IFERROR(I751,"")="","",INDIRECT(I751))</f>
        <v/>
      </c>
    </row>
    <row r="752" customFormat="false" ht="12.8" hidden="false" customHeight="false" outlineLevel="0" collapsed="false">
      <c r="A752" s="62" t="str">
        <f aca="false">IF(ISBLANK($B751),"",ROW()-2)</f>
        <v/>
      </c>
      <c r="H7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58" t="str">
        <v/>
      </c>
      <c r="J752" s="69" t="str">
        <f aca="true">IF(IFERROR(I752,"")="","",INDIRECT(I752))</f>
        <v/>
      </c>
    </row>
    <row r="753" customFormat="false" ht="12.8" hidden="false" customHeight="false" outlineLevel="0" collapsed="false">
      <c r="A753" s="62" t="str">
        <f aca="false">IF(ISBLANK($B752),"",ROW()-2)</f>
        <v/>
      </c>
      <c r="H7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58" t="str">
        <v/>
      </c>
      <c r="J753" s="69" t="str">
        <f aca="true">IF(IFERROR(I753,"")="","",INDIRECT(I753))</f>
        <v/>
      </c>
    </row>
    <row r="754" customFormat="false" ht="12.8" hidden="false" customHeight="false" outlineLevel="0" collapsed="false">
      <c r="A754" s="62" t="str">
        <f aca="false">IF(ISBLANK($B753),"",ROW()-2)</f>
        <v/>
      </c>
      <c r="H7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58" t="str">
        <v/>
      </c>
      <c r="J754" s="69" t="str">
        <f aca="true">IF(IFERROR(I754,"")="","",INDIRECT(I754))</f>
        <v/>
      </c>
    </row>
    <row r="755" customFormat="false" ht="12.8" hidden="false" customHeight="false" outlineLevel="0" collapsed="false">
      <c r="A755" s="62" t="str">
        <f aca="false">IF(ISBLANK($B754),"",ROW()-2)</f>
        <v/>
      </c>
      <c r="H7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58" t="str">
        <v/>
      </c>
      <c r="J755" s="69" t="str">
        <f aca="true">IF(IFERROR(I755,"")="","",INDIRECT(I755))</f>
        <v/>
      </c>
    </row>
    <row r="756" customFormat="false" ht="12.8" hidden="false" customHeight="false" outlineLevel="0" collapsed="false">
      <c r="A756" s="62" t="str">
        <f aca="false">IF(ISBLANK($B755),"",ROW()-2)</f>
        <v/>
      </c>
      <c r="H7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58" t="str">
        <v/>
      </c>
      <c r="J756" s="69" t="str">
        <f aca="true">IF(IFERROR(I756,"")="","",INDIRECT(I756))</f>
        <v/>
      </c>
    </row>
    <row r="757" customFormat="false" ht="12.8" hidden="false" customHeight="false" outlineLevel="0" collapsed="false">
      <c r="A757" s="62" t="str">
        <f aca="false">IF(ISBLANK($B756),"",ROW()-2)</f>
        <v/>
      </c>
      <c r="H7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58" t="str">
        <v/>
      </c>
      <c r="J757" s="69" t="str">
        <f aca="true">IF(IFERROR(I757,"")="","",INDIRECT(I757))</f>
        <v/>
      </c>
    </row>
    <row r="758" customFormat="false" ht="12.8" hidden="false" customHeight="false" outlineLevel="0" collapsed="false">
      <c r="A758" s="62" t="str">
        <f aca="false">IF(ISBLANK($B757),"",ROW()-2)</f>
        <v/>
      </c>
      <c r="H7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58" t="str">
        <v/>
      </c>
      <c r="J758" s="69" t="str">
        <f aca="true">IF(IFERROR(I758,"")="","",INDIRECT(I758))</f>
        <v/>
      </c>
    </row>
    <row r="759" customFormat="false" ht="12.8" hidden="false" customHeight="false" outlineLevel="0" collapsed="false">
      <c r="A759" s="62" t="str">
        <f aca="false">IF(ISBLANK($B758),"",ROW()-2)</f>
        <v/>
      </c>
      <c r="H7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58" t="str">
        <v/>
      </c>
      <c r="J759" s="69" t="str">
        <f aca="true">IF(IFERROR(I759,"")="","",INDIRECT(I759))</f>
        <v/>
      </c>
    </row>
    <row r="760" customFormat="false" ht="12.8" hidden="false" customHeight="false" outlineLevel="0" collapsed="false">
      <c r="A760" s="62" t="str">
        <f aca="false">IF(ISBLANK($B759),"",ROW()-2)</f>
        <v/>
      </c>
      <c r="H7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58" t="str">
        <v/>
      </c>
      <c r="J760" s="69" t="str">
        <f aca="true">IF(IFERROR(I760,"")="","",INDIRECT(I760))</f>
        <v/>
      </c>
    </row>
    <row r="761" customFormat="false" ht="12.8" hidden="false" customHeight="false" outlineLevel="0" collapsed="false">
      <c r="A761" s="62" t="str">
        <f aca="false">IF(ISBLANK($B760),"",ROW()-2)</f>
        <v/>
      </c>
      <c r="H7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58" t="str">
        <v/>
      </c>
      <c r="J761" s="69" t="str">
        <f aca="true">IF(IFERROR(I761,"")="","",INDIRECT(I761))</f>
        <v/>
      </c>
    </row>
    <row r="762" customFormat="false" ht="12.8" hidden="false" customHeight="false" outlineLevel="0" collapsed="false">
      <c r="A762" s="62" t="str">
        <f aca="false">IF(ISBLANK($B761),"",ROW()-2)</f>
        <v/>
      </c>
      <c r="H7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58" t="str">
        <v/>
      </c>
      <c r="J762" s="69" t="str">
        <f aca="true">IF(IFERROR(I762,"")="","",INDIRECT(I762))</f>
        <v/>
      </c>
    </row>
    <row r="763" customFormat="false" ht="12.8" hidden="false" customHeight="false" outlineLevel="0" collapsed="false">
      <c r="A763" s="62" t="str">
        <f aca="false">IF(ISBLANK($B762),"",ROW()-2)</f>
        <v/>
      </c>
      <c r="H7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58" t="str">
        <v/>
      </c>
      <c r="J763" s="69" t="str">
        <f aca="true">IF(IFERROR(I763,"")="","",INDIRECT(I763))</f>
        <v/>
      </c>
    </row>
    <row r="764" customFormat="false" ht="12.8" hidden="false" customHeight="false" outlineLevel="0" collapsed="false">
      <c r="A764" s="62" t="str">
        <f aca="false">IF(ISBLANK($B763),"",ROW()-2)</f>
        <v/>
      </c>
      <c r="H7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58" t="str">
        <v/>
      </c>
      <c r="J764" s="69" t="str">
        <f aca="true">IF(IFERROR(I764,"")="","",INDIRECT(I764))</f>
        <v/>
      </c>
    </row>
    <row r="765" customFormat="false" ht="12.8" hidden="false" customHeight="false" outlineLevel="0" collapsed="false">
      <c r="A765" s="62" t="str">
        <f aca="false">IF(ISBLANK($B764),"",ROW()-2)</f>
        <v/>
      </c>
      <c r="H7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58" t="str">
        <v/>
      </c>
      <c r="J765" s="69" t="str">
        <f aca="true">IF(IFERROR(I765,"")="","",INDIRECT(I765))</f>
        <v/>
      </c>
    </row>
    <row r="766" customFormat="false" ht="12.8" hidden="false" customHeight="false" outlineLevel="0" collapsed="false">
      <c r="A766" s="62" t="str">
        <f aca="false">IF(ISBLANK($B765),"",ROW()-2)</f>
        <v/>
      </c>
      <c r="H7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58" t="str">
        <v/>
      </c>
      <c r="J766" s="69" t="str">
        <f aca="true">IF(IFERROR(I766,"")="","",INDIRECT(I766))</f>
        <v/>
      </c>
    </row>
    <row r="767" customFormat="false" ht="12.8" hidden="false" customHeight="false" outlineLevel="0" collapsed="false">
      <c r="A767" s="62" t="str">
        <f aca="false">IF(ISBLANK($B766),"",ROW()-2)</f>
        <v/>
      </c>
      <c r="H7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58" t="str">
        <v/>
      </c>
      <c r="J767" s="69" t="str">
        <f aca="true">IF(IFERROR(I767,"")="","",INDIRECT(I767))</f>
        <v/>
      </c>
    </row>
    <row r="768" customFormat="false" ht="12.8" hidden="false" customHeight="false" outlineLevel="0" collapsed="false">
      <c r="A768" s="62" t="str">
        <f aca="false">IF(ISBLANK($B767),"",ROW()-2)</f>
        <v/>
      </c>
      <c r="H7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58" t="str">
        <v/>
      </c>
      <c r="J768" s="69" t="str">
        <f aca="true">IF(IFERROR(I768,"")="","",INDIRECT(I768))</f>
        <v/>
      </c>
    </row>
    <row r="769" customFormat="false" ht="12.8" hidden="false" customHeight="false" outlineLevel="0" collapsed="false">
      <c r="A769" s="62" t="str">
        <f aca="false">IF(ISBLANK($B768),"",ROW()-2)</f>
        <v/>
      </c>
      <c r="H7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58" t="str">
        <v/>
      </c>
      <c r="J769" s="69" t="str">
        <f aca="true">IF(IFERROR(I769,"")="","",INDIRECT(I769))</f>
        <v/>
      </c>
    </row>
    <row r="770" customFormat="false" ht="12.8" hidden="false" customHeight="false" outlineLevel="0" collapsed="false">
      <c r="A770" s="62" t="str">
        <f aca="false">IF(ISBLANK($B769),"",ROW()-2)</f>
        <v/>
      </c>
      <c r="H7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58" t="str">
        <v/>
      </c>
      <c r="J770" s="69" t="str">
        <f aca="true">IF(IFERROR(I770,"")="","",INDIRECT(I770))</f>
        <v/>
      </c>
    </row>
    <row r="771" customFormat="false" ht="12.8" hidden="false" customHeight="false" outlineLevel="0" collapsed="false">
      <c r="A771" s="62" t="str">
        <f aca="false">IF(ISBLANK($B770),"",ROW()-2)</f>
        <v/>
      </c>
      <c r="H7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58" t="str">
        <v/>
      </c>
      <c r="J771" s="69" t="str">
        <f aca="true">IF(IFERROR(I771,"")="","",INDIRECT(I771))</f>
        <v/>
      </c>
    </row>
    <row r="772" customFormat="false" ht="12.8" hidden="false" customHeight="false" outlineLevel="0" collapsed="false">
      <c r="A772" s="62" t="str">
        <f aca="false">IF(ISBLANK($B771),"",ROW()-2)</f>
        <v/>
      </c>
      <c r="H7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58" t="str">
        <v/>
      </c>
      <c r="J772" s="69" t="str">
        <f aca="true">IF(IFERROR(I772,"")="","",INDIRECT(I772))</f>
        <v/>
      </c>
    </row>
    <row r="773" customFormat="false" ht="12.8" hidden="false" customHeight="false" outlineLevel="0" collapsed="false">
      <c r="A773" s="62" t="str">
        <f aca="false">IF(ISBLANK($B772),"",ROW()-2)</f>
        <v/>
      </c>
      <c r="H7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58" t="str">
        <v/>
      </c>
      <c r="J773" s="69" t="str">
        <f aca="true">IF(IFERROR(I773,"")="","",INDIRECT(I773))</f>
        <v/>
      </c>
    </row>
    <row r="774" customFormat="false" ht="12.8" hidden="false" customHeight="false" outlineLevel="0" collapsed="false">
      <c r="A774" s="62" t="str">
        <f aca="false">IF(ISBLANK($B773),"",ROW()-2)</f>
        <v/>
      </c>
      <c r="H7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58" t="str">
        <v/>
      </c>
      <c r="J774" s="69" t="str">
        <f aca="true">IF(IFERROR(I774,"")="","",INDIRECT(I774))</f>
        <v/>
      </c>
    </row>
    <row r="775" customFormat="false" ht="12.8" hidden="false" customHeight="false" outlineLevel="0" collapsed="false">
      <c r="A775" s="62" t="str">
        <f aca="false">IF(ISBLANK($B774),"",ROW()-2)</f>
        <v/>
      </c>
      <c r="H7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58" t="str">
        <v/>
      </c>
      <c r="J775" s="69" t="str">
        <f aca="true">IF(IFERROR(I775,"")="","",INDIRECT(I775))</f>
        <v/>
      </c>
    </row>
    <row r="776" customFormat="false" ht="12.8" hidden="false" customHeight="false" outlineLevel="0" collapsed="false">
      <c r="A776" s="62" t="str">
        <f aca="false">IF(ISBLANK($B775),"",ROW()-2)</f>
        <v/>
      </c>
      <c r="H7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58" t="str">
        <v/>
      </c>
      <c r="J776" s="69" t="str">
        <f aca="true">IF(IFERROR(I776,"")="","",INDIRECT(I776))</f>
        <v/>
      </c>
    </row>
    <row r="777" customFormat="false" ht="12.8" hidden="false" customHeight="false" outlineLevel="0" collapsed="false">
      <c r="A777" s="62" t="str">
        <f aca="false">IF(ISBLANK($B776),"",ROW()-2)</f>
        <v/>
      </c>
      <c r="H7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58" t="str">
        <v/>
      </c>
      <c r="J777" s="69" t="str">
        <f aca="true">IF(IFERROR(I777,"")="","",INDIRECT(I777))</f>
        <v/>
      </c>
    </row>
    <row r="778" customFormat="false" ht="12.8" hidden="false" customHeight="false" outlineLevel="0" collapsed="false">
      <c r="A778" s="62" t="str">
        <f aca="false">IF(ISBLANK($B777),"",ROW()-2)</f>
        <v/>
      </c>
      <c r="H7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58" t="str">
        <v/>
      </c>
      <c r="J778" s="69" t="str">
        <f aca="true">IF(IFERROR(I778,"")="","",INDIRECT(I778))</f>
        <v/>
      </c>
    </row>
    <row r="779" customFormat="false" ht="12.8" hidden="false" customHeight="false" outlineLevel="0" collapsed="false">
      <c r="A779" s="62" t="str">
        <f aca="false">IF(ISBLANK($B778),"",ROW()-2)</f>
        <v/>
      </c>
      <c r="H7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58" t="str">
        <v/>
      </c>
      <c r="J779" s="69" t="str">
        <f aca="true">IF(IFERROR(I779,"")="","",INDIRECT(I779))</f>
        <v/>
      </c>
    </row>
    <row r="780" customFormat="false" ht="12.8" hidden="false" customHeight="false" outlineLevel="0" collapsed="false">
      <c r="A780" s="62" t="str">
        <f aca="false">IF(ISBLANK($B779),"",ROW()-2)</f>
        <v/>
      </c>
      <c r="H7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58" t="str">
        <v/>
      </c>
      <c r="J780" s="69" t="str">
        <f aca="true">IF(IFERROR(I780,"")="","",INDIRECT(I780))</f>
        <v/>
      </c>
    </row>
    <row r="781" customFormat="false" ht="12.8" hidden="false" customHeight="false" outlineLevel="0" collapsed="false">
      <c r="A781" s="62" t="str">
        <f aca="false">IF(ISBLANK($B780),"",ROW()-2)</f>
        <v/>
      </c>
      <c r="H7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58" t="str">
        <v/>
      </c>
      <c r="J781" s="69" t="str">
        <f aca="true">IF(IFERROR(I781,"")="","",INDIRECT(I781))</f>
        <v/>
      </c>
    </row>
    <row r="782" customFormat="false" ht="12.8" hidden="false" customHeight="false" outlineLevel="0" collapsed="false">
      <c r="A782" s="62" t="str">
        <f aca="false">IF(ISBLANK($B781),"",ROW()-2)</f>
        <v/>
      </c>
      <c r="H7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58" t="str">
        <v/>
      </c>
      <c r="J782" s="69" t="str">
        <f aca="true">IF(IFERROR(I782,"")="","",INDIRECT(I782))</f>
        <v/>
      </c>
    </row>
    <row r="783" customFormat="false" ht="12.8" hidden="false" customHeight="false" outlineLevel="0" collapsed="false">
      <c r="A783" s="62" t="str">
        <f aca="false">IF(ISBLANK($B782),"",ROW()-2)</f>
        <v/>
      </c>
      <c r="H7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58" t="str">
        <v/>
      </c>
      <c r="J783" s="69" t="str">
        <f aca="true">IF(IFERROR(I783,"")="","",INDIRECT(I783))</f>
        <v/>
      </c>
    </row>
    <row r="784" customFormat="false" ht="12.8" hidden="false" customHeight="false" outlineLevel="0" collapsed="false">
      <c r="A784" s="62" t="str">
        <f aca="false">IF(ISBLANK($B783),"",ROW()-2)</f>
        <v/>
      </c>
      <c r="H7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58" t="str">
        <v/>
      </c>
      <c r="J784" s="69" t="str">
        <f aca="true">IF(IFERROR(I784,"")="","",INDIRECT(I784))</f>
        <v/>
      </c>
    </row>
    <row r="785" customFormat="false" ht="12.8" hidden="false" customHeight="false" outlineLevel="0" collapsed="false">
      <c r="A785" s="62" t="str">
        <f aca="false">IF(ISBLANK($B784),"",ROW()-2)</f>
        <v/>
      </c>
      <c r="H7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58" t="str">
        <v/>
      </c>
      <c r="J785" s="69" t="str">
        <f aca="true">IF(IFERROR(I785,"")="","",INDIRECT(I785))</f>
        <v/>
      </c>
    </row>
    <row r="786" customFormat="false" ht="12.8" hidden="false" customHeight="false" outlineLevel="0" collapsed="false">
      <c r="A786" s="62" t="str">
        <f aca="false">IF(ISBLANK($B785),"",ROW()-2)</f>
        <v/>
      </c>
      <c r="H7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58" t="str">
        <v/>
      </c>
      <c r="J786" s="69" t="str">
        <f aca="true">IF(IFERROR(I786,"")="","",INDIRECT(I786))</f>
        <v/>
      </c>
    </row>
    <row r="787" customFormat="false" ht="12.8" hidden="false" customHeight="false" outlineLevel="0" collapsed="false">
      <c r="A787" s="62" t="str">
        <f aca="false">IF(ISBLANK($B786),"",ROW()-2)</f>
        <v/>
      </c>
      <c r="H7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58" t="str">
        <v/>
      </c>
      <c r="J787" s="69" t="str">
        <f aca="true">IF(IFERROR(I787,"")="","",INDIRECT(I787))</f>
        <v/>
      </c>
    </row>
    <row r="788" customFormat="false" ht="12.8" hidden="false" customHeight="false" outlineLevel="0" collapsed="false">
      <c r="A788" s="62" t="str">
        <f aca="false">IF(ISBLANK($B787),"",ROW()-2)</f>
        <v/>
      </c>
      <c r="H7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58" t="str">
        <v/>
      </c>
      <c r="J788" s="69" t="str">
        <f aca="true">IF(IFERROR(I788,"")="","",INDIRECT(I788))</f>
        <v/>
      </c>
    </row>
    <row r="789" customFormat="false" ht="12.8" hidden="false" customHeight="false" outlineLevel="0" collapsed="false">
      <c r="A789" s="62" t="str">
        <f aca="false">IF(ISBLANK($B788),"",ROW()-2)</f>
        <v/>
      </c>
      <c r="H7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58" t="str">
        <v/>
      </c>
      <c r="J789" s="69" t="str">
        <f aca="true">IF(IFERROR(I789,"")="","",INDIRECT(I789))</f>
        <v/>
      </c>
    </row>
    <row r="790" customFormat="false" ht="12.8" hidden="false" customHeight="false" outlineLevel="0" collapsed="false">
      <c r="A790" s="62" t="str">
        <f aca="false">IF(ISBLANK($B789),"",ROW()-2)</f>
        <v/>
      </c>
      <c r="H7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58" t="str">
        <v/>
      </c>
      <c r="J790" s="69" t="str">
        <f aca="true">IF(IFERROR(I790,"")="","",INDIRECT(I790))</f>
        <v/>
      </c>
    </row>
    <row r="791" customFormat="false" ht="12.8" hidden="false" customHeight="false" outlineLevel="0" collapsed="false">
      <c r="A791" s="62" t="str">
        <f aca="false">IF(ISBLANK($B790),"",ROW()-2)</f>
        <v/>
      </c>
      <c r="H7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58" t="str">
        <v/>
      </c>
      <c r="J791" s="69" t="str">
        <f aca="true">IF(IFERROR(I791,"")="","",INDIRECT(I791))</f>
        <v/>
      </c>
    </row>
    <row r="792" customFormat="false" ht="12.8" hidden="false" customHeight="false" outlineLevel="0" collapsed="false">
      <c r="A792" s="62" t="str">
        <f aca="false">IF(ISBLANK($B791),"",ROW()-2)</f>
        <v/>
      </c>
      <c r="H7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58" t="str">
        <v/>
      </c>
      <c r="J792" s="69" t="str">
        <f aca="true">IF(IFERROR(I792,"")="","",INDIRECT(I792))</f>
        <v/>
      </c>
    </row>
    <row r="793" customFormat="false" ht="12.8" hidden="false" customHeight="false" outlineLevel="0" collapsed="false">
      <c r="A793" s="62" t="str">
        <f aca="false">IF(ISBLANK($B792),"",ROW()-2)</f>
        <v/>
      </c>
      <c r="H7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58" t="str">
        <v/>
      </c>
      <c r="J793" s="69" t="str">
        <f aca="true">IF(IFERROR(I793,"")="","",INDIRECT(I793))</f>
        <v/>
      </c>
    </row>
    <row r="794" customFormat="false" ht="12.8" hidden="false" customHeight="false" outlineLevel="0" collapsed="false">
      <c r="A794" s="62" t="str">
        <f aca="false">IF(ISBLANK($B793),"",ROW()-2)</f>
        <v/>
      </c>
      <c r="H7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58" t="str">
        <v/>
      </c>
      <c r="J794" s="69" t="str">
        <f aca="true">IF(IFERROR(I794,"")="","",INDIRECT(I794))</f>
        <v/>
      </c>
    </row>
    <row r="795" customFormat="false" ht="12.8" hidden="false" customHeight="false" outlineLevel="0" collapsed="false">
      <c r="A795" s="62" t="str">
        <f aca="false">IF(ISBLANK($B794),"",ROW()-2)</f>
        <v/>
      </c>
      <c r="H7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58" t="str">
        <v/>
      </c>
      <c r="J795" s="69" t="str">
        <f aca="true">IF(IFERROR(I795,"")="","",INDIRECT(I795))</f>
        <v/>
      </c>
    </row>
    <row r="796" customFormat="false" ht="12.8" hidden="false" customHeight="false" outlineLevel="0" collapsed="false">
      <c r="A796" s="62" t="str">
        <f aca="false">IF(ISBLANK($B795),"",ROW()-2)</f>
        <v/>
      </c>
      <c r="H7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58" t="str">
        <v/>
      </c>
      <c r="J796" s="69" t="str">
        <f aca="true">IF(IFERROR(I796,"")="","",INDIRECT(I796))</f>
        <v/>
      </c>
    </row>
    <row r="797" customFormat="false" ht="12.8" hidden="false" customHeight="false" outlineLevel="0" collapsed="false">
      <c r="A797" s="62" t="str">
        <f aca="false">IF(ISBLANK($B796),"",ROW()-2)</f>
        <v/>
      </c>
      <c r="H7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58" t="str">
        <v/>
      </c>
      <c r="J797" s="69" t="str">
        <f aca="true">IF(IFERROR(I797,"")="","",INDIRECT(I797))</f>
        <v/>
      </c>
    </row>
    <row r="798" customFormat="false" ht="12.8" hidden="false" customHeight="false" outlineLevel="0" collapsed="false">
      <c r="A798" s="62" t="str">
        <f aca="false">IF(ISBLANK($B797),"",ROW()-2)</f>
        <v/>
      </c>
      <c r="H7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58" t="str">
        <v/>
      </c>
      <c r="J798" s="69" t="str">
        <f aca="true">IF(IFERROR(I798,"")="","",INDIRECT(I798))</f>
        <v/>
      </c>
    </row>
    <row r="799" customFormat="false" ht="12.8" hidden="false" customHeight="false" outlineLevel="0" collapsed="false">
      <c r="A799" s="62" t="str">
        <f aca="false">IF(ISBLANK($B798),"",ROW()-2)</f>
        <v/>
      </c>
      <c r="H7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58" t="str">
        <v/>
      </c>
      <c r="J799" s="69" t="str">
        <f aca="true">IF(IFERROR(I799,"")="","",INDIRECT(I799))</f>
        <v/>
      </c>
    </row>
    <row r="800" customFormat="false" ht="12.8" hidden="false" customHeight="false" outlineLevel="0" collapsed="false">
      <c r="A800" s="62" t="str">
        <f aca="false">IF(ISBLANK($B799),"",ROW()-2)</f>
        <v/>
      </c>
      <c r="H8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58" t="str">
        <v/>
      </c>
      <c r="J800" s="69" t="str">
        <f aca="true">IF(IFERROR(I800,"")="","",INDIRECT(I800))</f>
        <v/>
      </c>
    </row>
    <row r="801" customFormat="false" ht="12.8" hidden="false" customHeight="false" outlineLevel="0" collapsed="false">
      <c r="A801" s="62" t="str">
        <f aca="false">IF(ISBLANK($B800),"",ROW()-2)</f>
        <v/>
      </c>
      <c r="H8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58" t="str">
        <v/>
      </c>
      <c r="J801" s="69" t="str">
        <f aca="true">IF(IFERROR(I801,"")="","",INDIRECT(I801))</f>
        <v/>
      </c>
    </row>
    <row r="802" customFormat="false" ht="12.8" hidden="false" customHeight="false" outlineLevel="0" collapsed="false">
      <c r="A802" s="62" t="str">
        <f aca="false">IF(ISBLANK($B801),"",ROW()-2)</f>
        <v/>
      </c>
      <c r="H8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58" t="str">
        <v/>
      </c>
      <c r="J802" s="69" t="str">
        <f aca="true">IF(IFERROR(I802,"")="","",INDIRECT(I802))</f>
        <v/>
      </c>
    </row>
    <row r="803" customFormat="false" ht="12.8" hidden="false" customHeight="false" outlineLevel="0" collapsed="false">
      <c r="A803" s="62" t="str">
        <f aca="false">IF(ISBLANK($B802),"",ROW()-2)</f>
        <v/>
      </c>
      <c r="H8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58" t="str">
        <v/>
      </c>
      <c r="J803" s="69" t="str">
        <f aca="true">IF(IFERROR(I803,"")="","",INDIRECT(I803))</f>
        <v/>
      </c>
    </row>
    <row r="804" customFormat="false" ht="12.8" hidden="false" customHeight="false" outlineLevel="0" collapsed="false">
      <c r="A804" s="62" t="str">
        <f aca="false">IF(ISBLANK($B803),"",ROW()-2)</f>
        <v/>
      </c>
      <c r="H8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58" t="str">
        <v/>
      </c>
      <c r="J804" s="69" t="str">
        <f aca="true">IF(IFERROR(I804,"")="","",INDIRECT(I804))</f>
        <v/>
      </c>
    </row>
    <row r="805" customFormat="false" ht="12.8" hidden="false" customHeight="false" outlineLevel="0" collapsed="false">
      <c r="A805" s="62" t="str">
        <f aca="false">IF(ISBLANK($B804),"",ROW()-2)</f>
        <v/>
      </c>
      <c r="H8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58" t="str">
        <v/>
      </c>
      <c r="J805" s="69" t="str">
        <f aca="true">IF(IFERROR(I805,"")="","",INDIRECT(I805))</f>
        <v/>
      </c>
    </row>
    <row r="806" customFormat="false" ht="12.8" hidden="false" customHeight="false" outlineLevel="0" collapsed="false">
      <c r="A806" s="62" t="str">
        <f aca="false">IF(ISBLANK($B805),"",ROW()-2)</f>
        <v/>
      </c>
      <c r="H8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58" t="str">
        <v/>
      </c>
      <c r="J806" s="69" t="str">
        <f aca="true">IF(IFERROR(I806,"")="","",INDIRECT(I806))</f>
        <v/>
      </c>
    </row>
    <row r="807" customFormat="false" ht="12.8" hidden="false" customHeight="false" outlineLevel="0" collapsed="false">
      <c r="A807" s="62" t="str">
        <f aca="false">IF(ISBLANK($B806),"",ROW()-2)</f>
        <v/>
      </c>
      <c r="H8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58" t="str">
        <v/>
      </c>
      <c r="J807" s="69" t="str">
        <f aca="true">IF(IFERROR(I807,"")="","",INDIRECT(I807))</f>
        <v/>
      </c>
    </row>
    <row r="808" customFormat="false" ht="12.8" hidden="false" customHeight="false" outlineLevel="0" collapsed="false">
      <c r="A808" s="62" t="str">
        <f aca="false">IF(ISBLANK($B807),"",ROW()-2)</f>
        <v/>
      </c>
      <c r="H8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58" t="str">
        <v/>
      </c>
      <c r="J808" s="69" t="str">
        <f aca="true">IF(IFERROR(I808,"")="","",INDIRECT(I808))</f>
        <v/>
      </c>
    </row>
    <row r="809" customFormat="false" ht="12.8" hidden="false" customHeight="false" outlineLevel="0" collapsed="false">
      <c r="A809" s="62" t="str">
        <f aca="false">IF(ISBLANK($B808),"",ROW()-2)</f>
        <v/>
      </c>
      <c r="H8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58" t="str">
        <v/>
      </c>
      <c r="J809" s="69" t="str">
        <f aca="true">IF(IFERROR(I809,"")="","",INDIRECT(I809))</f>
        <v/>
      </c>
    </row>
    <row r="810" customFormat="false" ht="12.8" hidden="false" customHeight="false" outlineLevel="0" collapsed="false">
      <c r="A810" s="62" t="str">
        <f aca="false">IF(ISBLANK($B809),"",ROW()-2)</f>
        <v/>
      </c>
      <c r="H8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58" t="str">
        <v/>
      </c>
      <c r="J810" s="69" t="str">
        <f aca="true">IF(IFERROR(I810,"")="","",INDIRECT(I810))</f>
        <v/>
      </c>
    </row>
    <row r="811" customFormat="false" ht="12.8" hidden="false" customHeight="false" outlineLevel="0" collapsed="false">
      <c r="A811" s="62" t="str">
        <f aca="false">IF(ISBLANK($B810),"",ROW()-2)</f>
        <v/>
      </c>
      <c r="H8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58" t="str">
        <v/>
      </c>
      <c r="J811" s="69" t="str">
        <f aca="true">IF(IFERROR(I811,"")="","",INDIRECT(I811))</f>
        <v/>
      </c>
    </row>
    <row r="812" customFormat="false" ht="12.8" hidden="false" customHeight="false" outlineLevel="0" collapsed="false">
      <c r="A812" s="62" t="str">
        <f aca="false">IF(ISBLANK($B811),"",ROW()-2)</f>
        <v/>
      </c>
      <c r="H8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58" t="str">
        <v/>
      </c>
      <c r="J812" s="69" t="str">
        <f aca="true">IF(IFERROR(I812,"")="","",INDIRECT(I812))</f>
        <v/>
      </c>
    </row>
    <row r="813" customFormat="false" ht="12.8" hidden="false" customHeight="false" outlineLevel="0" collapsed="false">
      <c r="A813" s="62" t="str">
        <f aca="false">IF(ISBLANK($B812),"",ROW()-2)</f>
        <v/>
      </c>
      <c r="H8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58" t="str">
        <v/>
      </c>
      <c r="J813" s="69" t="str">
        <f aca="true">IF(IFERROR(I813,"")="","",INDIRECT(I813))</f>
        <v/>
      </c>
    </row>
    <row r="814" customFormat="false" ht="12.8" hidden="false" customHeight="false" outlineLevel="0" collapsed="false">
      <c r="A814" s="62" t="str">
        <f aca="false">IF(ISBLANK($B813),"",ROW()-2)</f>
        <v/>
      </c>
      <c r="H8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58" t="str">
        <v/>
      </c>
      <c r="J814" s="69" t="str">
        <f aca="true">IF(IFERROR(I814,"")="","",INDIRECT(I814))</f>
        <v/>
      </c>
    </row>
    <row r="815" customFormat="false" ht="12.8" hidden="false" customHeight="false" outlineLevel="0" collapsed="false">
      <c r="A815" s="62" t="str">
        <f aca="false">IF(ISBLANK($B814),"",ROW()-2)</f>
        <v/>
      </c>
      <c r="H8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58" t="str">
        <v/>
      </c>
      <c r="J815" s="69" t="str">
        <f aca="true">IF(IFERROR(I815,"")="","",INDIRECT(I815))</f>
        <v/>
      </c>
    </row>
    <row r="816" customFormat="false" ht="12.8" hidden="false" customHeight="false" outlineLevel="0" collapsed="false">
      <c r="A816" s="62" t="str">
        <f aca="false">IF(ISBLANK($B815),"",ROW()-2)</f>
        <v/>
      </c>
      <c r="H8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58" t="str">
        <v/>
      </c>
      <c r="J816" s="69" t="str">
        <f aca="true">IF(IFERROR(I816,"")="","",INDIRECT(I816))</f>
        <v/>
      </c>
    </row>
    <row r="817" customFormat="false" ht="12.8" hidden="false" customHeight="false" outlineLevel="0" collapsed="false">
      <c r="A817" s="62" t="str">
        <f aca="false">IF(ISBLANK($B816),"",ROW()-2)</f>
        <v/>
      </c>
      <c r="H8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58" t="str">
        <v/>
      </c>
      <c r="J817" s="69" t="str">
        <f aca="true">IF(IFERROR(I817,"")="","",INDIRECT(I817))</f>
        <v/>
      </c>
    </row>
    <row r="818" customFormat="false" ht="12.8" hidden="false" customHeight="false" outlineLevel="0" collapsed="false">
      <c r="A818" s="62" t="str">
        <f aca="false">IF(ISBLANK($B817),"",ROW()-2)</f>
        <v/>
      </c>
      <c r="H8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58" t="str">
        <v/>
      </c>
      <c r="J818" s="69" t="str">
        <f aca="true">IF(IFERROR(I818,"")="","",INDIRECT(I818))</f>
        <v/>
      </c>
    </row>
    <row r="819" customFormat="false" ht="12.8" hidden="false" customHeight="false" outlineLevel="0" collapsed="false">
      <c r="A819" s="62" t="str">
        <f aca="false">IF(ISBLANK($B818),"",ROW()-2)</f>
        <v/>
      </c>
      <c r="H8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58" t="str">
        <v/>
      </c>
      <c r="J819" s="69" t="str">
        <f aca="true">IF(IFERROR(I819,"")="","",INDIRECT(I819))</f>
        <v/>
      </c>
    </row>
    <row r="820" customFormat="false" ht="12.8" hidden="false" customHeight="false" outlineLevel="0" collapsed="false">
      <c r="A820" s="62" t="str">
        <f aca="false">IF(ISBLANK($B819),"",ROW()-2)</f>
        <v/>
      </c>
      <c r="H8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58" t="str">
        <v/>
      </c>
      <c r="J820" s="69" t="str">
        <f aca="true">IF(IFERROR(I820,"")="","",INDIRECT(I820))</f>
        <v/>
      </c>
    </row>
    <row r="821" customFormat="false" ht="12.8" hidden="false" customHeight="false" outlineLevel="0" collapsed="false">
      <c r="A821" s="62" t="str">
        <f aca="false">IF(ISBLANK($B820),"",ROW()-2)</f>
        <v/>
      </c>
      <c r="H8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58" t="str">
        <v/>
      </c>
      <c r="J821" s="69" t="str">
        <f aca="true">IF(IFERROR(I821,"")="","",INDIRECT(I821))</f>
        <v/>
      </c>
    </row>
    <row r="822" customFormat="false" ht="12.8" hidden="false" customHeight="false" outlineLevel="0" collapsed="false">
      <c r="A822" s="62" t="str">
        <f aca="false">IF(ISBLANK($B821),"",ROW()-2)</f>
        <v/>
      </c>
      <c r="H8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58" t="str">
        <v/>
      </c>
      <c r="J822" s="69" t="str">
        <f aca="true">IF(IFERROR(I822,"")="","",INDIRECT(I822))</f>
        <v/>
      </c>
    </row>
    <row r="823" customFormat="false" ht="12.8" hidden="false" customHeight="false" outlineLevel="0" collapsed="false">
      <c r="A823" s="62" t="str">
        <f aca="false">IF(ISBLANK($B822),"",ROW()-2)</f>
        <v/>
      </c>
      <c r="H8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58" t="str">
        <v/>
      </c>
      <c r="J823" s="69" t="str">
        <f aca="true">IF(IFERROR(I823,"")="","",INDIRECT(I823))</f>
        <v/>
      </c>
    </row>
    <row r="824" customFormat="false" ht="12.8" hidden="false" customHeight="false" outlineLevel="0" collapsed="false">
      <c r="A824" s="62" t="str">
        <f aca="false">IF(ISBLANK($B823),"",ROW()-2)</f>
        <v/>
      </c>
      <c r="H8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58" t="str">
        <v/>
      </c>
      <c r="J824" s="69" t="str">
        <f aca="true">IF(IFERROR(I824,"")="","",INDIRECT(I824))</f>
        <v/>
      </c>
    </row>
    <row r="825" customFormat="false" ht="12.8" hidden="false" customHeight="false" outlineLevel="0" collapsed="false">
      <c r="A825" s="62" t="str">
        <f aca="false">IF(ISBLANK($B824),"",ROW()-2)</f>
        <v/>
      </c>
      <c r="H8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58" t="str">
        <v/>
      </c>
      <c r="J825" s="69" t="str">
        <f aca="true">IF(IFERROR(I825,"")="","",INDIRECT(I825))</f>
        <v/>
      </c>
    </row>
    <row r="826" customFormat="false" ht="12.8" hidden="false" customHeight="false" outlineLevel="0" collapsed="false">
      <c r="A826" s="62" t="str">
        <f aca="false">IF(ISBLANK($B825),"",ROW()-2)</f>
        <v/>
      </c>
      <c r="H8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58" t="str">
        <v/>
      </c>
      <c r="J826" s="69" t="str">
        <f aca="true">IF(IFERROR(I826,"")="","",INDIRECT(I826))</f>
        <v/>
      </c>
    </row>
    <row r="827" customFormat="false" ht="12.8" hidden="false" customHeight="false" outlineLevel="0" collapsed="false">
      <c r="A827" s="62" t="str">
        <f aca="false">IF(ISBLANK($B826),"",ROW()-2)</f>
        <v/>
      </c>
      <c r="H8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58" t="str">
        <v/>
      </c>
      <c r="J827" s="69" t="str">
        <f aca="true">IF(IFERROR(I827,"")="","",INDIRECT(I827))</f>
        <v/>
      </c>
    </row>
    <row r="828" customFormat="false" ht="12.8" hidden="false" customHeight="false" outlineLevel="0" collapsed="false">
      <c r="A828" s="62" t="str">
        <f aca="false">IF(ISBLANK($B827),"",ROW()-2)</f>
        <v/>
      </c>
      <c r="H8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58" t="str">
        <v/>
      </c>
      <c r="J828" s="69" t="str">
        <f aca="true">IF(IFERROR(I828,"")="","",INDIRECT(I828))</f>
        <v/>
      </c>
    </row>
    <row r="829" customFormat="false" ht="12.8" hidden="false" customHeight="false" outlineLevel="0" collapsed="false">
      <c r="A829" s="62" t="str">
        <f aca="false">IF(ISBLANK($B828),"",ROW()-2)</f>
        <v/>
      </c>
      <c r="H8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58" t="str">
        <v/>
      </c>
      <c r="J829" s="69" t="str">
        <f aca="true">IF(IFERROR(I829,"")="","",INDIRECT(I829))</f>
        <v/>
      </c>
    </row>
    <row r="830" customFormat="false" ht="12.8" hidden="false" customHeight="false" outlineLevel="0" collapsed="false">
      <c r="A830" s="62" t="str">
        <f aca="false">IF(ISBLANK($B829),"",ROW()-2)</f>
        <v/>
      </c>
      <c r="H8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58" t="str">
        <v/>
      </c>
      <c r="J830" s="69" t="str">
        <f aca="true">IF(IFERROR(I830,"")="","",INDIRECT(I830))</f>
        <v/>
      </c>
    </row>
    <row r="831" customFormat="false" ht="12.8" hidden="false" customHeight="false" outlineLevel="0" collapsed="false">
      <c r="A831" s="62" t="str">
        <f aca="false">IF(ISBLANK($B830),"",ROW()-2)</f>
        <v/>
      </c>
      <c r="H8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58" t="str">
        <v/>
      </c>
      <c r="J831" s="69" t="str">
        <f aca="true">IF(IFERROR(I831,"")="","",INDIRECT(I831))</f>
        <v/>
      </c>
    </row>
    <row r="832" customFormat="false" ht="12.8" hidden="false" customHeight="false" outlineLevel="0" collapsed="false">
      <c r="A832" s="62" t="str">
        <f aca="false">IF(ISBLANK($B831),"",ROW()-2)</f>
        <v/>
      </c>
      <c r="H8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58" t="str">
        <v/>
      </c>
      <c r="J832" s="69" t="str">
        <f aca="true">IF(IFERROR(I832,"")="","",INDIRECT(I832))</f>
        <v/>
      </c>
    </row>
    <row r="833" customFormat="false" ht="12.8" hidden="false" customHeight="false" outlineLevel="0" collapsed="false">
      <c r="A833" s="62" t="str">
        <f aca="false">IF(ISBLANK($B832),"",ROW()-2)</f>
        <v/>
      </c>
      <c r="H8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58" t="str">
        <v/>
      </c>
      <c r="J833" s="69" t="str">
        <f aca="true">IF(IFERROR(I833,"")="","",INDIRECT(I833))</f>
        <v/>
      </c>
    </row>
    <row r="834" customFormat="false" ht="12.8" hidden="false" customHeight="false" outlineLevel="0" collapsed="false">
      <c r="A834" s="62" t="str">
        <f aca="false">IF(ISBLANK($B833),"",ROW()-2)</f>
        <v/>
      </c>
      <c r="H8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58" t="str">
        <v/>
      </c>
      <c r="J834" s="69" t="str">
        <f aca="true">IF(IFERROR(I834,"")="","",INDIRECT(I834))</f>
        <v/>
      </c>
    </row>
    <row r="835" customFormat="false" ht="12.8" hidden="false" customHeight="false" outlineLevel="0" collapsed="false">
      <c r="A835" s="62" t="str">
        <f aca="false">IF(ISBLANK($B834),"",ROW()-2)</f>
        <v/>
      </c>
      <c r="H8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58" t="str">
        <v/>
      </c>
      <c r="J835" s="69" t="str">
        <f aca="true">IF(IFERROR(I835,"")="","",INDIRECT(I835))</f>
        <v/>
      </c>
    </row>
    <row r="836" customFormat="false" ht="12.8" hidden="false" customHeight="false" outlineLevel="0" collapsed="false">
      <c r="A836" s="62" t="str">
        <f aca="false">IF(ISBLANK($B835),"",ROW()-2)</f>
        <v/>
      </c>
      <c r="H8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58" t="str">
        <v/>
      </c>
      <c r="J836" s="69" t="str">
        <f aca="true">IF(IFERROR(I836,"")="","",INDIRECT(I836))</f>
        <v/>
      </c>
    </row>
    <row r="837" customFormat="false" ht="12.8" hidden="false" customHeight="false" outlineLevel="0" collapsed="false">
      <c r="A837" s="62" t="str">
        <f aca="false">IF(ISBLANK($B836),"",ROW()-2)</f>
        <v/>
      </c>
      <c r="H8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58" t="str">
        <v/>
      </c>
      <c r="J837" s="69" t="str">
        <f aca="true">IF(IFERROR(I837,"")="","",INDIRECT(I837))</f>
        <v/>
      </c>
    </row>
    <row r="838" customFormat="false" ht="12.8" hidden="false" customHeight="false" outlineLevel="0" collapsed="false">
      <c r="A838" s="62" t="str">
        <f aca="false">IF(ISBLANK($B837),"",ROW()-2)</f>
        <v/>
      </c>
      <c r="H8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58" t="str">
        <v/>
      </c>
      <c r="J838" s="69" t="str">
        <f aca="true">IF(IFERROR(I838,"")="","",INDIRECT(I838))</f>
        <v/>
      </c>
    </row>
    <row r="839" customFormat="false" ht="12.8" hidden="false" customHeight="false" outlineLevel="0" collapsed="false">
      <c r="A839" s="62" t="str">
        <f aca="false">IF(ISBLANK($B838),"",ROW()-2)</f>
        <v/>
      </c>
      <c r="H8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58" t="str">
        <v/>
      </c>
      <c r="J839" s="69" t="str">
        <f aca="true">IF(IFERROR(I839,"")="","",INDIRECT(I839))</f>
        <v/>
      </c>
    </row>
    <row r="840" customFormat="false" ht="12.8" hidden="false" customHeight="false" outlineLevel="0" collapsed="false">
      <c r="A840" s="62" t="str">
        <f aca="false">IF(ISBLANK($B839),"",ROW()-2)</f>
        <v/>
      </c>
      <c r="H8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58" t="str">
        <v/>
      </c>
      <c r="J840" s="69" t="str">
        <f aca="true">IF(IFERROR(I840,"")="","",INDIRECT(I840))</f>
        <v/>
      </c>
    </row>
    <row r="841" customFormat="false" ht="12.8" hidden="false" customHeight="false" outlineLevel="0" collapsed="false">
      <c r="A841" s="62" t="str">
        <f aca="false">IF(ISBLANK($B840),"",ROW()-2)</f>
        <v/>
      </c>
      <c r="H8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58" t="str">
        <v/>
      </c>
      <c r="J841" s="69" t="str">
        <f aca="true">IF(IFERROR(I841,"")="","",INDIRECT(I841))</f>
        <v/>
      </c>
    </row>
    <row r="842" customFormat="false" ht="12.8" hidden="false" customHeight="false" outlineLevel="0" collapsed="false">
      <c r="A842" s="62" t="str">
        <f aca="false">IF(ISBLANK($B841),"",ROW()-2)</f>
        <v/>
      </c>
      <c r="H8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58" t="str">
        <v/>
      </c>
      <c r="J842" s="69" t="str">
        <f aca="true">IF(IFERROR(I842,"")="","",INDIRECT(I842))</f>
        <v/>
      </c>
    </row>
    <row r="843" customFormat="false" ht="12.8" hidden="false" customHeight="false" outlineLevel="0" collapsed="false">
      <c r="A843" s="62" t="str">
        <f aca="false">IF(ISBLANK($B842),"",ROW()-2)</f>
        <v/>
      </c>
      <c r="H8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58" t="str">
        <v/>
      </c>
      <c r="J843" s="69" t="str">
        <f aca="true">IF(IFERROR(I843,"")="","",INDIRECT(I843))</f>
        <v/>
      </c>
    </row>
    <row r="844" customFormat="false" ht="12.8" hidden="false" customHeight="false" outlineLevel="0" collapsed="false">
      <c r="A844" s="62" t="str">
        <f aca="false">IF(ISBLANK($B843),"",ROW()-2)</f>
        <v/>
      </c>
      <c r="H8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58" t="str">
        <v/>
      </c>
      <c r="J844" s="69" t="str">
        <f aca="true">IF(IFERROR(I844,"")="","",INDIRECT(I844))</f>
        <v/>
      </c>
    </row>
    <row r="845" customFormat="false" ht="12.8" hidden="false" customHeight="false" outlineLevel="0" collapsed="false">
      <c r="A845" s="62" t="str">
        <f aca="false">IF(ISBLANK($B844),"",ROW()-2)</f>
        <v/>
      </c>
      <c r="H8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58" t="str">
        <v/>
      </c>
      <c r="J845" s="69" t="str">
        <f aca="true">IF(IFERROR(I845,"")="","",INDIRECT(I845))</f>
        <v/>
      </c>
    </row>
    <row r="846" customFormat="false" ht="12.8" hidden="false" customHeight="false" outlineLevel="0" collapsed="false">
      <c r="A846" s="62" t="str">
        <f aca="false">IF(ISBLANK($B845),"",ROW()-2)</f>
        <v/>
      </c>
      <c r="H8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58" t="str">
        <v/>
      </c>
      <c r="J846" s="69" t="str">
        <f aca="true">IF(IFERROR(I846,"")="","",INDIRECT(I846))</f>
        <v/>
      </c>
    </row>
    <row r="847" customFormat="false" ht="12.8" hidden="false" customHeight="false" outlineLevel="0" collapsed="false">
      <c r="A847" s="62" t="str">
        <f aca="false">IF(ISBLANK($B846),"",ROW()-2)</f>
        <v/>
      </c>
      <c r="H8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58" t="str">
        <v/>
      </c>
      <c r="J847" s="69" t="str">
        <f aca="true">IF(IFERROR(I847,"")="","",INDIRECT(I847))</f>
        <v/>
      </c>
    </row>
    <row r="848" customFormat="false" ht="12.8" hidden="false" customHeight="false" outlineLevel="0" collapsed="false">
      <c r="A848" s="62" t="str">
        <f aca="false">IF(ISBLANK($B847),"",ROW()-2)</f>
        <v/>
      </c>
      <c r="H8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58" t="str">
        <v/>
      </c>
      <c r="J848" s="69" t="str">
        <f aca="true">IF(IFERROR(I848,"")="","",INDIRECT(I848))</f>
        <v/>
      </c>
    </row>
    <row r="849" customFormat="false" ht="12.8" hidden="false" customHeight="false" outlineLevel="0" collapsed="false">
      <c r="A849" s="62" t="str">
        <f aca="false">IF(ISBLANK($B848),"",ROW()-2)</f>
        <v/>
      </c>
      <c r="H8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58" t="str">
        <v/>
      </c>
      <c r="J849" s="69" t="str">
        <f aca="true">IF(IFERROR(I849,"")="","",INDIRECT(I849))</f>
        <v/>
      </c>
    </row>
    <row r="850" customFormat="false" ht="12.8" hidden="false" customHeight="false" outlineLevel="0" collapsed="false">
      <c r="A850" s="62" t="str">
        <f aca="false">IF(ISBLANK($B849),"",ROW()-2)</f>
        <v/>
      </c>
      <c r="H8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58" t="str">
        <v/>
      </c>
      <c r="J850" s="69" t="str">
        <f aca="true">IF(IFERROR(I850,"")="","",INDIRECT(I850))</f>
        <v/>
      </c>
    </row>
    <row r="851" customFormat="false" ht="12.8" hidden="false" customHeight="false" outlineLevel="0" collapsed="false">
      <c r="A851" s="62" t="str">
        <f aca="false">IF(ISBLANK($B850),"",ROW()-2)</f>
        <v/>
      </c>
      <c r="H8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58" t="str">
        <v/>
      </c>
      <c r="J851" s="69" t="str">
        <f aca="true">IF(IFERROR(I851,"")="","",INDIRECT(I851))</f>
        <v/>
      </c>
    </row>
    <row r="852" customFormat="false" ht="12.8" hidden="false" customHeight="false" outlineLevel="0" collapsed="false">
      <c r="A852" s="62" t="str">
        <f aca="false">IF(ISBLANK($B851),"",ROW()-2)</f>
        <v/>
      </c>
      <c r="H8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58" t="str">
        <v/>
      </c>
      <c r="J852" s="69" t="str">
        <f aca="true">IF(IFERROR(I852,"")="","",INDIRECT(I852))</f>
        <v/>
      </c>
    </row>
    <row r="853" customFormat="false" ht="12.8" hidden="false" customHeight="false" outlineLevel="0" collapsed="false">
      <c r="A853" s="62" t="str">
        <f aca="false">IF(ISBLANK($B852),"",ROW()-2)</f>
        <v/>
      </c>
      <c r="H8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58" t="str">
        <v/>
      </c>
      <c r="J853" s="69" t="str">
        <f aca="true">IF(IFERROR(I853,"")="","",INDIRECT(I853))</f>
        <v/>
      </c>
    </row>
    <row r="854" customFormat="false" ht="12.8" hidden="false" customHeight="false" outlineLevel="0" collapsed="false">
      <c r="A854" s="62" t="str">
        <f aca="false">IF(ISBLANK($B853),"",ROW()-2)</f>
        <v/>
      </c>
      <c r="H8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58" t="str">
        <v/>
      </c>
      <c r="J854" s="69" t="str">
        <f aca="true">IF(IFERROR(I854,"")="","",INDIRECT(I854))</f>
        <v/>
      </c>
    </row>
    <row r="855" customFormat="false" ht="12.8" hidden="false" customHeight="false" outlineLevel="0" collapsed="false">
      <c r="A855" s="62" t="str">
        <f aca="false">IF(ISBLANK($B854),"",ROW()-2)</f>
        <v/>
      </c>
      <c r="H8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58" t="str">
        <v/>
      </c>
      <c r="J855" s="69" t="str">
        <f aca="true">IF(IFERROR(I855,"")="","",INDIRECT(I855))</f>
        <v/>
      </c>
    </row>
    <row r="856" customFormat="false" ht="12.8" hidden="false" customHeight="false" outlineLevel="0" collapsed="false">
      <c r="A856" s="62" t="str">
        <f aca="false">IF(ISBLANK($B855),"",ROW()-2)</f>
        <v/>
      </c>
      <c r="H8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58" t="str">
        <v/>
      </c>
      <c r="J856" s="69" t="str">
        <f aca="true">IF(IFERROR(I856,"")="","",INDIRECT(I856))</f>
        <v/>
      </c>
    </row>
    <row r="857" customFormat="false" ht="12.8" hidden="false" customHeight="false" outlineLevel="0" collapsed="false">
      <c r="A857" s="62" t="str">
        <f aca="false">IF(ISBLANK($B856),"",ROW()-2)</f>
        <v/>
      </c>
      <c r="H8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58" t="str">
        <v/>
      </c>
      <c r="J857" s="69" t="str">
        <f aca="true">IF(IFERROR(I857,"")="","",INDIRECT(I857))</f>
        <v/>
      </c>
    </row>
    <row r="858" customFormat="false" ht="12.8" hidden="false" customHeight="false" outlineLevel="0" collapsed="false">
      <c r="A858" s="62" t="str">
        <f aca="false">IF(ISBLANK($B857),"",ROW()-2)</f>
        <v/>
      </c>
      <c r="H8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58" t="str">
        <v/>
      </c>
      <c r="J858" s="69" t="str">
        <f aca="true">IF(IFERROR(I858,"")="","",INDIRECT(I858))</f>
        <v/>
      </c>
    </row>
    <row r="859" customFormat="false" ht="12.8" hidden="false" customHeight="false" outlineLevel="0" collapsed="false">
      <c r="A859" s="62" t="str">
        <f aca="false">IF(ISBLANK($B858),"",ROW()-2)</f>
        <v/>
      </c>
      <c r="H8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58" t="str">
        <v/>
      </c>
      <c r="J859" s="69" t="str">
        <f aca="true">IF(IFERROR(I859,"")="","",INDIRECT(I859))</f>
        <v/>
      </c>
    </row>
    <row r="860" customFormat="false" ht="12.8" hidden="false" customHeight="false" outlineLevel="0" collapsed="false">
      <c r="A860" s="62" t="str">
        <f aca="false">IF(ISBLANK($B859),"",ROW()-2)</f>
        <v/>
      </c>
      <c r="H8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58" t="str">
        <v/>
      </c>
      <c r="J860" s="69" t="str">
        <f aca="true">IF(IFERROR(I860,"")="","",INDIRECT(I860))</f>
        <v/>
      </c>
    </row>
    <row r="861" customFormat="false" ht="12.8" hidden="false" customHeight="false" outlineLevel="0" collapsed="false">
      <c r="A861" s="62" t="str">
        <f aca="false">IF(ISBLANK($B860),"",ROW()-2)</f>
        <v/>
      </c>
      <c r="H8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58" t="str">
        <v/>
      </c>
      <c r="J861" s="69" t="str">
        <f aca="true">IF(IFERROR(I861,"")="","",INDIRECT(I861))</f>
        <v/>
      </c>
    </row>
    <row r="862" customFormat="false" ht="12.8" hidden="false" customHeight="false" outlineLevel="0" collapsed="false">
      <c r="A862" s="62" t="str">
        <f aca="false">IF(ISBLANK($B861),"",ROW()-2)</f>
        <v/>
      </c>
      <c r="H8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58" t="str">
        <v/>
      </c>
      <c r="J862" s="69" t="str">
        <f aca="true">IF(IFERROR(I862,"")="","",INDIRECT(I862))</f>
        <v/>
      </c>
    </row>
    <row r="863" customFormat="false" ht="12.8" hidden="false" customHeight="false" outlineLevel="0" collapsed="false">
      <c r="A863" s="62" t="str">
        <f aca="false">IF(ISBLANK($B862),"",ROW()-2)</f>
        <v/>
      </c>
      <c r="H8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58" t="str">
        <v/>
      </c>
      <c r="J863" s="69" t="str">
        <f aca="true">IF(IFERROR(I863,"")="","",INDIRECT(I863))</f>
        <v/>
      </c>
    </row>
    <row r="864" customFormat="false" ht="12.8" hidden="false" customHeight="false" outlineLevel="0" collapsed="false">
      <c r="A864" s="62" t="str">
        <f aca="false">IF(ISBLANK($B863),"",ROW()-2)</f>
        <v/>
      </c>
      <c r="H8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58" t="str">
        <v/>
      </c>
      <c r="J864" s="69" t="str">
        <f aca="true">IF(IFERROR(I864,"")="","",INDIRECT(I864))</f>
        <v/>
      </c>
    </row>
    <row r="865" customFormat="false" ht="12.8" hidden="false" customHeight="false" outlineLevel="0" collapsed="false">
      <c r="A865" s="62" t="str">
        <f aca="false">IF(ISBLANK($B864),"",ROW()-2)</f>
        <v/>
      </c>
      <c r="H8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58" t="str">
        <v/>
      </c>
      <c r="J865" s="69" t="str">
        <f aca="true">IF(IFERROR(I865,"")="","",INDIRECT(I865))</f>
        <v/>
      </c>
    </row>
    <row r="866" customFormat="false" ht="12.8" hidden="false" customHeight="false" outlineLevel="0" collapsed="false">
      <c r="A866" s="62" t="str">
        <f aca="false">IF(ISBLANK($B865),"",ROW()-2)</f>
        <v/>
      </c>
      <c r="H8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58" t="str">
        <v/>
      </c>
      <c r="J866" s="69" t="str">
        <f aca="true">IF(IFERROR(I866,"")="","",INDIRECT(I866))</f>
        <v/>
      </c>
    </row>
    <row r="867" customFormat="false" ht="12.8" hidden="false" customHeight="false" outlineLevel="0" collapsed="false">
      <c r="A867" s="62" t="str">
        <f aca="false">IF(ISBLANK($B866),"",ROW()-2)</f>
        <v/>
      </c>
      <c r="H8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58" t="str">
        <v/>
      </c>
      <c r="J867" s="69" t="str">
        <f aca="true">IF(IFERROR(I867,"")="","",INDIRECT(I867))</f>
        <v/>
      </c>
    </row>
    <row r="868" customFormat="false" ht="12.8" hidden="false" customHeight="false" outlineLevel="0" collapsed="false">
      <c r="A868" s="62" t="str">
        <f aca="false">IF(ISBLANK($B867),"",ROW()-2)</f>
        <v/>
      </c>
      <c r="H8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58" t="str">
        <v/>
      </c>
      <c r="J868" s="69" t="str">
        <f aca="true">IF(IFERROR(I868,"")="","",INDIRECT(I868))</f>
        <v/>
      </c>
    </row>
    <row r="869" customFormat="false" ht="12.8" hidden="false" customHeight="false" outlineLevel="0" collapsed="false">
      <c r="A869" s="62" t="str">
        <f aca="false">IF(ISBLANK($B868),"",ROW()-2)</f>
        <v/>
      </c>
      <c r="H8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58" t="str">
        <v/>
      </c>
      <c r="J869" s="69" t="str">
        <f aca="true">IF(IFERROR(I869,"")="","",INDIRECT(I869))</f>
        <v/>
      </c>
    </row>
    <row r="870" customFormat="false" ht="12.8" hidden="false" customHeight="false" outlineLevel="0" collapsed="false">
      <c r="A870" s="62" t="str">
        <f aca="false">IF(ISBLANK($B869),"",ROW()-2)</f>
        <v/>
      </c>
      <c r="H8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58" t="str">
        <v/>
      </c>
      <c r="J870" s="69" t="str">
        <f aca="true">IF(IFERROR(I870,"")="","",INDIRECT(I870))</f>
        <v/>
      </c>
    </row>
    <row r="871" customFormat="false" ht="12.8" hidden="false" customHeight="false" outlineLevel="0" collapsed="false">
      <c r="A871" s="62" t="str">
        <f aca="false">IF(ISBLANK($B870),"",ROW()-2)</f>
        <v/>
      </c>
      <c r="H8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58" t="str">
        <v/>
      </c>
      <c r="J871" s="69" t="str">
        <f aca="true">IF(IFERROR(I871,"")="","",INDIRECT(I871))</f>
        <v/>
      </c>
    </row>
    <row r="872" customFormat="false" ht="12.8" hidden="false" customHeight="false" outlineLevel="0" collapsed="false">
      <c r="A872" s="62" t="str">
        <f aca="false">IF(ISBLANK($B871),"",ROW()-2)</f>
        <v/>
      </c>
      <c r="H8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58" t="str">
        <v/>
      </c>
      <c r="J872" s="69" t="str">
        <f aca="true">IF(IFERROR(I872,"")="","",INDIRECT(I872))</f>
        <v/>
      </c>
    </row>
    <row r="873" customFormat="false" ht="12.8" hidden="false" customHeight="false" outlineLevel="0" collapsed="false">
      <c r="A873" s="62" t="str">
        <f aca="false">IF(ISBLANK($B872),"",ROW()-2)</f>
        <v/>
      </c>
      <c r="H8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58" t="str">
        <v/>
      </c>
      <c r="J873" s="69" t="str">
        <f aca="true">IF(IFERROR(I873,"")="","",INDIRECT(I873))</f>
        <v/>
      </c>
    </row>
    <row r="874" customFormat="false" ht="12.8" hidden="false" customHeight="false" outlineLevel="0" collapsed="false">
      <c r="A874" s="62" t="str">
        <f aca="false">IF(ISBLANK($B873),"",ROW()-2)</f>
        <v/>
      </c>
      <c r="H8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58" t="str">
        <v/>
      </c>
      <c r="J874" s="69" t="str">
        <f aca="true">IF(IFERROR(I874,"")="","",INDIRECT(I874))</f>
        <v/>
      </c>
    </row>
    <row r="875" customFormat="false" ht="12.8" hidden="false" customHeight="false" outlineLevel="0" collapsed="false">
      <c r="A875" s="62" t="str">
        <f aca="false">IF(ISBLANK($B874),"",ROW()-2)</f>
        <v/>
      </c>
      <c r="H8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58" t="str">
        <v/>
      </c>
      <c r="J875" s="69" t="str">
        <f aca="true">IF(IFERROR(I875,"")="","",INDIRECT(I875))</f>
        <v/>
      </c>
    </row>
    <row r="876" customFormat="false" ht="12.8" hidden="false" customHeight="false" outlineLevel="0" collapsed="false">
      <c r="A876" s="62" t="str">
        <f aca="false">IF(ISBLANK($B875),"",ROW()-2)</f>
        <v/>
      </c>
      <c r="H8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58" t="str">
        <v/>
      </c>
      <c r="J876" s="69" t="str">
        <f aca="true">IF(IFERROR(I876,"")="","",INDIRECT(I876))</f>
        <v/>
      </c>
    </row>
    <row r="877" customFormat="false" ht="12.8" hidden="false" customHeight="false" outlineLevel="0" collapsed="false">
      <c r="A877" s="62" t="str">
        <f aca="false">IF(ISBLANK($B876),"",ROW()-2)</f>
        <v/>
      </c>
      <c r="H8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58" t="str">
        <v/>
      </c>
      <c r="J877" s="69" t="str">
        <f aca="true">IF(IFERROR(I877,"")="","",INDIRECT(I877))</f>
        <v/>
      </c>
    </row>
    <row r="878" customFormat="false" ht="12.8" hidden="false" customHeight="false" outlineLevel="0" collapsed="false">
      <c r="A878" s="62" t="str">
        <f aca="false">IF(ISBLANK($B877),"",ROW()-2)</f>
        <v/>
      </c>
      <c r="H8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58" t="str">
        <v/>
      </c>
      <c r="J878" s="69" t="str">
        <f aca="true">IF(IFERROR(I878,"")="","",INDIRECT(I878))</f>
        <v/>
      </c>
    </row>
    <row r="879" customFormat="false" ht="12.8" hidden="false" customHeight="false" outlineLevel="0" collapsed="false">
      <c r="A879" s="62" t="str">
        <f aca="false">IF(ISBLANK($B878),"",ROW()-2)</f>
        <v/>
      </c>
      <c r="H8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58" t="str">
        <v/>
      </c>
      <c r="J879" s="69" t="str">
        <f aca="true">IF(IFERROR(I879,"")="","",INDIRECT(I879))</f>
        <v/>
      </c>
    </row>
    <row r="880" customFormat="false" ht="12.8" hidden="false" customHeight="false" outlineLevel="0" collapsed="false">
      <c r="A880" s="62" t="str">
        <f aca="false">IF(ISBLANK($B879),"",ROW()-2)</f>
        <v/>
      </c>
      <c r="H8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58" t="str">
        <v/>
      </c>
      <c r="J880" s="69" t="str">
        <f aca="true">IF(IFERROR(I880,"")="","",INDIRECT(I880))</f>
        <v/>
      </c>
    </row>
    <row r="881" customFormat="false" ht="12.8" hidden="false" customHeight="false" outlineLevel="0" collapsed="false">
      <c r="A881" s="62" t="str">
        <f aca="false">IF(ISBLANK($B880),"",ROW()-2)</f>
        <v/>
      </c>
      <c r="H8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58" t="str">
        <v/>
      </c>
      <c r="J881" s="69" t="str">
        <f aca="true">IF(IFERROR(I881,"")="","",INDIRECT(I881))</f>
        <v/>
      </c>
    </row>
    <row r="882" customFormat="false" ht="12.8" hidden="false" customHeight="false" outlineLevel="0" collapsed="false">
      <c r="A882" s="62" t="str">
        <f aca="false">IF(ISBLANK($B881),"",ROW()-2)</f>
        <v/>
      </c>
      <c r="H8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58" t="str">
        <v/>
      </c>
      <c r="J882" s="69" t="str">
        <f aca="true">IF(IFERROR(I882,"")="","",INDIRECT(I882))</f>
        <v/>
      </c>
    </row>
    <row r="883" customFormat="false" ht="12.8" hidden="false" customHeight="false" outlineLevel="0" collapsed="false">
      <c r="A883" s="62" t="str">
        <f aca="false">IF(ISBLANK($B882),"",ROW()-2)</f>
        <v/>
      </c>
      <c r="H8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58" t="str">
        <v/>
      </c>
      <c r="J883" s="69" t="str">
        <f aca="true">IF(IFERROR(I883,"")="","",INDIRECT(I883))</f>
        <v/>
      </c>
    </row>
    <row r="884" customFormat="false" ht="12.8" hidden="false" customHeight="false" outlineLevel="0" collapsed="false">
      <c r="A884" s="62" t="str">
        <f aca="false">IF(ISBLANK($B883),"",ROW()-2)</f>
        <v/>
      </c>
      <c r="H8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58" t="str">
        <v/>
      </c>
      <c r="J884" s="69" t="str">
        <f aca="true">IF(IFERROR(I884,"")="","",INDIRECT(I884))</f>
        <v/>
      </c>
    </row>
    <row r="885" customFormat="false" ht="12.8" hidden="false" customHeight="false" outlineLevel="0" collapsed="false">
      <c r="A885" s="62" t="str">
        <f aca="false">IF(ISBLANK($B884),"",ROW()-2)</f>
        <v/>
      </c>
      <c r="H8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58" t="str">
        <v/>
      </c>
      <c r="J885" s="69" t="str">
        <f aca="true">IF(IFERROR(I885,"")="","",INDIRECT(I885))</f>
        <v/>
      </c>
    </row>
    <row r="886" customFormat="false" ht="12.8" hidden="false" customHeight="false" outlineLevel="0" collapsed="false">
      <c r="A886" s="62" t="str">
        <f aca="false">IF(ISBLANK($B885),"",ROW()-2)</f>
        <v/>
      </c>
      <c r="H8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58" t="str">
        <v/>
      </c>
      <c r="J886" s="69" t="str">
        <f aca="true">IF(IFERROR(I886,"")="","",INDIRECT(I886))</f>
        <v/>
      </c>
    </row>
    <row r="887" customFormat="false" ht="12.8" hidden="false" customHeight="false" outlineLevel="0" collapsed="false">
      <c r="A887" s="62" t="str">
        <f aca="false">IF(ISBLANK($B886),"",ROW()-2)</f>
        <v/>
      </c>
      <c r="H8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58" t="str">
        <v/>
      </c>
      <c r="J887" s="69" t="str">
        <f aca="true">IF(IFERROR(I887,"")="","",INDIRECT(I887))</f>
        <v/>
      </c>
    </row>
    <row r="888" customFormat="false" ht="12.8" hidden="false" customHeight="false" outlineLevel="0" collapsed="false">
      <c r="A888" s="62" t="str">
        <f aca="false">IF(ISBLANK($B887),"",ROW()-2)</f>
        <v/>
      </c>
      <c r="H8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58" t="str">
        <v/>
      </c>
      <c r="J888" s="69" t="str">
        <f aca="true">IF(IFERROR(I888,"")="","",INDIRECT(I888))</f>
        <v/>
      </c>
    </row>
    <row r="889" customFormat="false" ht="12.8" hidden="false" customHeight="false" outlineLevel="0" collapsed="false">
      <c r="A889" s="62" t="str">
        <f aca="false">IF(ISBLANK($B888),"",ROW()-2)</f>
        <v/>
      </c>
      <c r="H8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58" t="str">
        <v/>
      </c>
      <c r="J889" s="69" t="str">
        <f aca="true">IF(IFERROR(I889,"")="","",INDIRECT(I889))</f>
        <v/>
      </c>
    </row>
    <row r="890" customFormat="false" ht="12.8" hidden="false" customHeight="false" outlineLevel="0" collapsed="false">
      <c r="A890" s="62" t="str">
        <f aca="false">IF(ISBLANK($B889),"",ROW()-2)</f>
        <v/>
      </c>
      <c r="H8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58" t="str">
        <v/>
      </c>
      <c r="J890" s="69" t="str">
        <f aca="true">IF(IFERROR(I890,"")="","",INDIRECT(I890))</f>
        <v/>
      </c>
    </row>
    <row r="891" customFormat="false" ht="12.8" hidden="false" customHeight="false" outlineLevel="0" collapsed="false">
      <c r="A891" s="62" t="str">
        <f aca="false">IF(ISBLANK($B890),"",ROW()-2)</f>
        <v/>
      </c>
      <c r="H8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58" t="str">
        <v/>
      </c>
      <c r="J891" s="69" t="str">
        <f aca="true">IF(IFERROR(I891,"")="","",INDIRECT(I891))</f>
        <v/>
      </c>
    </row>
    <row r="892" customFormat="false" ht="12.8" hidden="false" customHeight="false" outlineLevel="0" collapsed="false">
      <c r="A892" s="62" t="str">
        <f aca="false">IF(ISBLANK($B891),"",ROW()-2)</f>
        <v/>
      </c>
      <c r="H8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58" t="str">
        <v/>
      </c>
      <c r="J892" s="69" t="str">
        <f aca="true">IF(IFERROR(I892,"")="","",INDIRECT(I892))</f>
        <v/>
      </c>
    </row>
    <row r="893" customFormat="false" ht="12.8" hidden="false" customHeight="false" outlineLevel="0" collapsed="false">
      <c r="A893" s="62" t="str">
        <f aca="false">IF(ISBLANK($B892),"",ROW()-2)</f>
        <v/>
      </c>
      <c r="H8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58" t="str">
        <v/>
      </c>
      <c r="J893" s="69" t="str">
        <f aca="true">IF(IFERROR(I893,"")="","",INDIRECT(I893))</f>
        <v/>
      </c>
    </row>
    <row r="894" customFormat="false" ht="12.8" hidden="false" customHeight="false" outlineLevel="0" collapsed="false">
      <c r="A894" s="62" t="str">
        <f aca="false">IF(ISBLANK($B893),"",ROW()-2)</f>
        <v/>
      </c>
      <c r="H8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58" t="str">
        <v/>
      </c>
      <c r="J894" s="69" t="str">
        <f aca="true">IF(IFERROR(I894,"")="","",INDIRECT(I894))</f>
        <v/>
      </c>
    </row>
    <row r="895" customFormat="false" ht="12.8" hidden="false" customHeight="false" outlineLevel="0" collapsed="false">
      <c r="A895" s="62" t="str">
        <f aca="false">IF(ISBLANK($B894),"",ROW()-2)</f>
        <v/>
      </c>
      <c r="H8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58" t="str">
        <v/>
      </c>
      <c r="J895" s="69" t="str">
        <f aca="true">IF(IFERROR(I895,"")="","",INDIRECT(I895))</f>
        <v/>
      </c>
    </row>
    <row r="896" customFormat="false" ht="12.8" hidden="false" customHeight="false" outlineLevel="0" collapsed="false">
      <c r="A896" s="62" t="str">
        <f aca="false">IF(ISBLANK($B895),"",ROW()-2)</f>
        <v/>
      </c>
      <c r="H8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58" t="str">
        <v/>
      </c>
      <c r="J896" s="69" t="str">
        <f aca="true">IF(IFERROR(I896,"")="","",INDIRECT(I896))</f>
        <v/>
      </c>
    </row>
    <row r="897" customFormat="false" ht="12.8" hidden="false" customHeight="false" outlineLevel="0" collapsed="false">
      <c r="A897" s="62" t="str">
        <f aca="false">IF(ISBLANK($B896),"",ROW()-2)</f>
        <v/>
      </c>
      <c r="H8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58" t="str">
        <v/>
      </c>
      <c r="J897" s="69" t="str">
        <f aca="true">IF(IFERROR(I897,"")="","",INDIRECT(I897))</f>
        <v/>
      </c>
    </row>
    <row r="898" customFormat="false" ht="12.8" hidden="false" customHeight="false" outlineLevel="0" collapsed="false">
      <c r="A898" s="62" t="str">
        <f aca="false">IF(ISBLANK($B897),"",ROW()-2)</f>
        <v/>
      </c>
      <c r="H8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58" t="str">
        <v/>
      </c>
      <c r="J898" s="69" t="str">
        <f aca="true">IF(IFERROR(I898,"")="","",INDIRECT(I898))</f>
        <v/>
      </c>
    </row>
    <row r="899" customFormat="false" ht="12.8" hidden="false" customHeight="false" outlineLevel="0" collapsed="false">
      <c r="A899" s="62" t="str">
        <f aca="false">IF(ISBLANK($B898),"",ROW()-2)</f>
        <v/>
      </c>
      <c r="H8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58" t="str">
        <v/>
      </c>
      <c r="J899" s="69" t="str">
        <f aca="true">IF(IFERROR(I899,"")="","",INDIRECT(I899))</f>
        <v/>
      </c>
    </row>
    <row r="900" customFormat="false" ht="12.8" hidden="false" customHeight="false" outlineLevel="0" collapsed="false">
      <c r="A900" s="62" t="str">
        <f aca="false">IF(ISBLANK($B899),"",ROW()-2)</f>
        <v/>
      </c>
      <c r="H9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58" t="str">
        <v/>
      </c>
      <c r="J900" s="69" t="str">
        <f aca="true">IF(IFERROR(I900,"")="","",INDIRECT(I900))</f>
        <v/>
      </c>
    </row>
    <row r="901" customFormat="false" ht="12.8" hidden="false" customHeight="false" outlineLevel="0" collapsed="false">
      <c r="A901" s="62" t="str">
        <f aca="false">IF(ISBLANK($B900),"",ROW()-2)</f>
        <v/>
      </c>
      <c r="H9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58" t="str">
        <v/>
      </c>
      <c r="J901" s="69" t="str">
        <f aca="true">IF(IFERROR(I901,"")="","",INDIRECT(I901))</f>
        <v/>
      </c>
    </row>
    <row r="902" customFormat="false" ht="12.8" hidden="false" customHeight="false" outlineLevel="0" collapsed="false">
      <c r="A902" s="62" t="str">
        <f aca="false">IF(ISBLANK($B901),"",ROW()-2)</f>
        <v/>
      </c>
      <c r="H90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58" t="str">
        <v/>
      </c>
      <c r="J902" s="69" t="str">
        <f aca="true">IF(IFERROR(I902,"")="","",INDIRECT(I902))</f>
        <v/>
      </c>
    </row>
    <row r="903" customFormat="false" ht="12.8" hidden="false" customHeight="false" outlineLevel="0" collapsed="false">
      <c r="A903" s="62" t="str">
        <f aca="false">IF(ISBLANK($B902),"",ROW()-2)</f>
        <v/>
      </c>
      <c r="H90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58" t="str">
        <v/>
      </c>
      <c r="J903" s="69" t="str">
        <f aca="true">IF(IFERROR(I903,"")="","",INDIRECT(I903))</f>
        <v/>
      </c>
    </row>
    <row r="904" customFormat="false" ht="12.8" hidden="false" customHeight="false" outlineLevel="0" collapsed="false">
      <c r="A904" s="62" t="str">
        <f aca="false">IF(ISBLANK($B903),"",ROW()-2)</f>
        <v/>
      </c>
      <c r="H90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58" t="str">
        <v/>
      </c>
      <c r="J904" s="69" t="str">
        <f aca="true">IF(IFERROR(I904,"")="","",INDIRECT(I904))</f>
        <v/>
      </c>
    </row>
    <row r="905" customFormat="false" ht="12.8" hidden="false" customHeight="false" outlineLevel="0" collapsed="false">
      <c r="A905" s="62" t="str">
        <f aca="false">IF(ISBLANK($B904),"",ROW()-2)</f>
        <v/>
      </c>
      <c r="H90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58" t="str">
        <v/>
      </c>
      <c r="J905" s="69" t="str">
        <f aca="true">IF(IFERROR(I905,"")="","",INDIRECT(I905))</f>
        <v/>
      </c>
    </row>
    <row r="906" customFormat="false" ht="12.8" hidden="false" customHeight="false" outlineLevel="0" collapsed="false">
      <c r="A906" s="62" t="str">
        <f aca="false">IF(ISBLANK($B905),"",ROW()-2)</f>
        <v/>
      </c>
      <c r="H90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58" t="str">
        <v/>
      </c>
      <c r="J906" s="69" t="str">
        <f aca="true">IF(IFERROR(I906,"")="","",INDIRECT(I906))</f>
        <v/>
      </c>
    </row>
    <row r="907" customFormat="false" ht="12.8" hidden="false" customHeight="false" outlineLevel="0" collapsed="false">
      <c r="A907" s="62" t="str">
        <f aca="false">IF(ISBLANK($B906),"",ROW()-2)</f>
        <v/>
      </c>
      <c r="H90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58" t="str">
        <v/>
      </c>
      <c r="J907" s="69" t="str">
        <f aca="true">IF(IFERROR(I907,"")="","",INDIRECT(I907))</f>
        <v/>
      </c>
    </row>
    <row r="908" customFormat="false" ht="12.8" hidden="false" customHeight="false" outlineLevel="0" collapsed="false">
      <c r="A908" s="62" t="str">
        <f aca="false">IF(ISBLANK($B907),"",ROW()-2)</f>
        <v/>
      </c>
      <c r="H90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58" t="str">
        <v/>
      </c>
      <c r="J908" s="69" t="str">
        <f aca="true">IF(IFERROR(I908,"")="","",INDIRECT(I908))</f>
        <v/>
      </c>
    </row>
    <row r="909" customFormat="false" ht="12.8" hidden="false" customHeight="false" outlineLevel="0" collapsed="false">
      <c r="A909" s="62" t="str">
        <f aca="false">IF(ISBLANK($B908),"",ROW()-2)</f>
        <v/>
      </c>
      <c r="H90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58" t="str">
        <v/>
      </c>
      <c r="J909" s="69" t="str">
        <f aca="true">IF(IFERROR(I909,"")="","",INDIRECT(I909))</f>
        <v/>
      </c>
    </row>
    <row r="910" customFormat="false" ht="12.8" hidden="false" customHeight="false" outlineLevel="0" collapsed="false">
      <c r="A910" s="62" t="str">
        <f aca="false">IF(ISBLANK($B909),"",ROW()-2)</f>
        <v/>
      </c>
      <c r="H91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58" t="str">
        <v/>
      </c>
      <c r="J910" s="69" t="str">
        <f aca="true">IF(IFERROR(I910,"")="","",INDIRECT(I910))</f>
        <v/>
      </c>
    </row>
    <row r="911" customFormat="false" ht="12.8" hidden="false" customHeight="false" outlineLevel="0" collapsed="false">
      <c r="A911" s="62" t="str">
        <f aca="false">IF(ISBLANK($B910),"",ROW()-2)</f>
        <v/>
      </c>
      <c r="H91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58" t="str">
        <v/>
      </c>
      <c r="J911" s="69" t="str">
        <f aca="true">IF(IFERROR(I911,"")="","",INDIRECT(I911))</f>
        <v/>
      </c>
    </row>
    <row r="912" customFormat="false" ht="12.8" hidden="false" customHeight="false" outlineLevel="0" collapsed="false">
      <c r="A912" s="62" t="str">
        <f aca="false">IF(ISBLANK($B911),"",ROW()-2)</f>
        <v/>
      </c>
      <c r="H91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58" t="str">
        <v/>
      </c>
      <c r="J912" s="69" t="str">
        <f aca="true">IF(IFERROR(I912,"")="","",INDIRECT(I912))</f>
        <v/>
      </c>
    </row>
    <row r="913" customFormat="false" ht="12.8" hidden="false" customHeight="false" outlineLevel="0" collapsed="false">
      <c r="A913" s="62" t="str">
        <f aca="false">IF(ISBLANK($B912),"",ROW()-2)</f>
        <v/>
      </c>
      <c r="H91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58" t="str">
        <v/>
      </c>
      <c r="J913" s="69" t="str">
        <f aca="true">IF(IFERROR(I913,"")="","",INDIRECT(I913))</f>
        <v/>
      </c>
    </row>
    <row r="914" customFormat="false" ht="12.8" hidden="false" customHeight="false" outlineLevel="0" collapsed="false">
      <c r="A914" s="62" t="str">
        <f aca="false">IF(ISBLANK($B913),"",ROW()-2)</f>
        <v/>
      </c>
      <c r="H91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58" t="str">
        <v/>
      </c>
      <c r="J914" s="69" t="str">
        <f aca="true">IF(IFERROR(I914,"")="","",INDIRECT(I914))</f>
        <v/>
      </c>
    </row>
    <row r="915" customFormat="false" ht="12.8" hidden="false" customHeight="false" outlineLevel="0" collapsed="false">
      <c r="A915" s="62" t="str">
        <f aca="false">IF(ISBLANK($B914),"",ROW()-2)</f>
        <v/>
      </c>
      <c r="H91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58" t="str">
        <v/>
      </c>
      <c r="J915" s="69" t="str">
        <f aca="true">IF(IFERROR(I915,"")="","",INDIRECT(I915))</f>
        <v/>
      </c>
    </row>
    <row r="916" customFormat="false" ht="12.8" hidden="false" customHeight="false" outlineLevel="0" collapsed="false">
      <c r="A916" s="62" t="str">
        <f aca="false">IF(ISBLANK($B915),"",ROW()-2)</f>
        <v/>
      </c>
      <c r="H91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58" t="str">
        <v/>
      </c>
      <c r="J916" s="69" t="str">
        <f aca="true">IF(IFERROR(I916,"")="","",INDIRECT(I916))</f>
        <v/>
      </c>
    </row>
    <row r="917" customFormat="false" ht="12.8" hidden="false" customHeight="false" outlineLevel="0" collapsed="false">
      <c r="A917" s="62" t="str">
        <f aca="false">IF(ISBLANK($B916),"",ROW()-2)</f>
        <v/>
      </c>
      <c r="H91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58" t="str">
        <v/>
      </c>
      <c r="J917" s="69" t="str">
        <f aca="true">IF(IFERROR(I917,"")="","",INDIRECT(I917))</f>
        <v/>
      </c>
    </row>
    <row r="918" customFormat="false" ht="12.8" hidden="false" customHeight="false" outlineLevel="0" collapsed="false">
      <c r="A918" s="62" t="str">
        <f aca="false">IF(ISBLANK($B917),"",ROW()-2)</f>
        <v/>
      </c>
      <c r="H91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58" t="str">
        <v/>
      </c>
      <c r="J918" s="69" t="str">
        <f aca="true">IF(IFERROR(I918,"")="","",INDIRECT(I918))</f>
        <v/>
      </c>
    </row>
    <row r="919" customFormat="false" ht="12.8" hidden="false" customHeight="false" outlineLevel="0" collapsed="false">
      <c r="A919" s="62" t="str">
        <f aca="false">IF(ISBLANK($B918),"",ROW()-2)</f>
        <v/>
      </c>
      <c r="H91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58" t="str">
        <v/>
      </c>
      <c r="J919" s="69" t="str">
        <f aca="true">IF(IFERROR(I919,"")="","",INDIRECT(I919))</f>
        <v/>
      </c>
    </row>
    <row r="920" customFormat="false" ht="12.8" hidden="false" customHeight="false" outlineLevel="0" collapsed="false">
      <c r="A920" s="62" t="str">
        <f aca="false">IF(ISBLANK($B919),"",ROW()-2)</f>
        <v/>
      </c>
      <c r="H92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58" t="str">
        <v/>
      </c>
      <c r="J920" s="69" t="str">
        <f aca="true">IF(IFERROR(I920,"")="","",INDIRECT(I920))</f>
        <v/>
      </c>
    </row>
    <row r="921" customFormat="false" ht="12.8" hidden="false" customHeight="false" outlineLevel="0" collapsed="false">
      <c r="A921" s="62" t="str">
        <f aca="false">IF(ISBLANK($B920),"",ROW()-2)</f>
        <v/>
      </c>
      <c r="H92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58" t="str">
        <v/>
      </c>
      <c r="J921" s="69" t="str">
        <f aca="true">IF(IFERROR(I921,"")="","",INDIRECT(I921))</f>
        <v/>
      </c>
    </row>
    <row r="922" customFormat="false" ht="12.8" hidden="false" customHeight="false" outlineLevel="0" collapsed="false">
      <c r="A922" s="62" t="str">
        <f aca="false">IF(ISBLANK($B921),"",ROW()-2)</f>
        <v/>
      </c>
      <c r="H92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58" t="str">
        <v/>
      </c>
      <c r="J922" s="69" t="str">
        <f aca="true">IF(IFERROR(I922,"")="","",INDIRECT(I922))</f>
        <v/>
      </c>
    </row>
    <row r="923" customFormat="false" ht="12.8" hidden="false" customHeight="false" outlineLevel="0" collapsed="false">
      <c r="A923" s="62" t="str">
        <f aca="false">IF(ISBLANK($B922),"",ROW()-2)</f>
        <v/>
      </c>
      <c r="H92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58" t="str">
        <v/>
      </c>
      <c r="J923" s="69" t="str">
        <f aca="true">IF(IFERROR(I923,"")="","",INDIRECT(I923))</f>
        <v/>
      </c>
    </row>
    <row r="924" customFormat="false" ht="12.8" hidden="false" customHeight="false" outlineLevel="0" collapsed="false">
      <c r="A924" s="62" t="str">
        <f aca="false">IF(ISBLANK($B923),"",ROW()-2)</f>
        <v/>
      </c>
      <c r="H92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58" t="str">
        <v/>
      </c>
      <c r="J924" s="69" t="str">
        <f aca="true">IF(IFERROR(I924,"")="","",INDIRECT(I924))</f>
        <v/>
      </c>
    </row>
    <row r="925" customFormat="false" ht="12.8" hidden="false" customHeight="false" outlineLevel="0" collapsed="false">
      <c r="A925" s="62" t="str">
        <f aca="false">IF(ISBLANK($B924),"",ROW()-2)</f>
        <v/>
      </c>
      <c r="H92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58" t="str">
        <v/>
      </c>
      <c r="J925" s="69" t="str">
        <f aca="true">IF(IFERROR(I925,"")="","",INDIRECT(I925))</f>
        <v/>
      </c>
    </row>
    <row r="926" customFormat="false" ht="12.8" hidden="false" customHeight="false" outlineLevel="0" collapsed="false">
      <c r="A926" s="62" t="str">
        <f aca="false">IF(ISBLANK($B925),"",ROW()-2)</f>
        <v/>
      </c>
      <c r="H92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58" t="str">
        <v/>
      </c>
      <c r="J926" s="69" t="str">
        <f aca="true">IF(IFERROR(I926,"")="","",INDIRECT(I926))</f>
        <v/>
      </c>
    </row>
    <row r="927" customFormat="false" ht="12.8" hidden="false" customHeight="false" outlineLevel="0" collapsed="false">
      <c r="A927" s="62" t="str">
        <f aca="false">IF(ISBLANK($B926),"",ROW()-2)</f>
        <v/>
      </c>
      <c r="H92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58" t="str">
        <v/>
      </c>
      <c r="J927" s="69" t="str">
        <f aca="true">IF(IFERROR(I927,"")="","",INDIRECT(I927))</f>
        <v/>
      </c>
    </row>
    <row r="928" customFormat="false" ht="12.8" hidden="false" customHeight="false" outlineLevel="0" collapsed="false">
      <c r="A928" s="62" t="str">
        <f aca="false">IF(ISBLANK($B927),"",ROW()-2)</f>
        <v/>
      </c>
      <c r="H92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58" t="str">
        <v/>
      </c>
      <c r="J928" s="69" t="str">
        <f aca="true">IF(IFERROR(I928,"")="","",INDIRECT(I928))</f>
        <v/>
      </c>
    </row>
    <row r="929" customFormat="false" ht="12.8" hidden="false" customHeight="false" outlineLevel="0" collapsed="false">
      <c r="A929" s="62" t="str">
        <f aca="false">IF(ISBLANK($B928),"",ROW()-2)</f>
        <v/>
      </c>
      <c r="H92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58" t="str">
        <v/>
      </c>
      <c r="J929" s="69" t="str">
        <f aca="true">IF(IFERROR(I929,"")="","",INDIRECT(I929))</f>
        <v/>
      </c>
    </row>
    <row r="930" customFormat="false" ht="12.8" hidden="false" customHeight="false" outlineLevel="0" collapsed="false">
      <c r="A930" s="62" t="str">
        <f aca="false">IF(ISBLANK($B929),"",ROW()-2)</f>
        <v/>
      </c>
      <c r="H93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58" t="str">
        <v/>
      </c>
      <c r="J930" s="69" t="str">
        <f aca="true">IF(IFERROR(I930,"")="","",INDIRECT(I930))</f>
        <v/>
      </c>
    </row>
    <row r="931" customFormat="false" ht="12.8" hidden="false" customHeight="false" outlineLevel="0" collapsed="false">
      <c r="A931" s="62" t="str">
        <f aca="false">IF(ISBLANK($B930),"",ROW()-2)</f>
        <v/>
      </c>
      <c r="H93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58" t="str">
        <v/>
      </c>
      <c r="J931" s="69" t="str">
        <f aca="true">IF(IFERROR(I931,"")="","",INDIRECT(I931))</f>
        <v/>
      </c>
    </row>
    <row r="932" customFormat="false" ht="12.8" hidden="false" customHeight="false" outlineLevel="0" collapsed="false">
      <c r="A932" s="62" t="str">
        <f aca="false">IF(ISBLANK($B931),"",ROW()-2)</f>
        <v/>
      </c>
      <c r="H93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58" t="str">
        <v/>
      </c>
      <c r="J932" s="69" t="str">
        <f aca="true">IF(IFERROR(I932,"")="","",INDIRECT(I932))</f>
        <v/>
      </c>
    </row>
    <row r="933" customFormat="false" ht="12.8" hidden="false" customHeight="false" outlineLevel="0" collapsed="false">
      <c r="A933" s="62" t="str">
        <f aca="false">IF(ISBLANK($B932),"",ROW()-2)</f>
        <v/>
      </c>
      <c r="H93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58" t="str">
        <v/>
      </c>
      <c r="J933" s="69" t="str">
        <f aca="true">IF(IFERROR(I933,"")="","",INDIRECT(I933))</f>
        <v/>
      </c>
    </row>
    <row r="934" customFormat="false" ht="12.8" hidden="false" customHeight="false" outlineLevel="0" collapsed="false">
      <c r="A934" s="62" t="str">
        <f aca="false">IF(ISBLANK($B933),"",ROW()-2)</f>
        <v/>
      </c>
      <c r="H93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58" t="str">
        <v/>
      </c>
      <c r="J934" s="69" t="str">
        <f aca="true">IF(IFERROR(I934,"")="","",INDIRECT(I934))</f>
        <v/>
      </c>
    </row>
    <row r="935" customFormat="false" ht="12.8" hidden="false" customHeight="false" outlineLevel="0" collapsed="false">
      <c r="A935" s="62" t="str">
        <f aca="false">IF(ISBLANK($B934),"",ROW()-2)</f>
        <v/>
      </c>
      <c r="H93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58" t="str">
        <v/>
      </c>
      <c r="J935" s="69" t="str">
        <f aca="true">IF(IFERROR(I935,"")="","",INDIRECT(I935))</f>
        <v/>
      </c>
    </row>
    <row r="936" customFormat="false" ht="12.8" hidden="false" customHeight="false" outlineLevel="0" collapsed="false">
      <c r="A936" s="62" t="str">
        <f aca="false">IF(ISBLANK($B935),"",ROW()-2)</f>
        <v/>
      </c>
      <c r="H93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58" t="str">
        <v/>
      </c>
      <c r="J936" s="69" t="str">
        <f aca="true">IF(IFERROR(I936,"")="","",INDIRECT(I936))</f>
        <v/>
      </c>
    </row>
    <row r="937" customFormat="false" ht="12.8" hidden="false" customHeight="false" outlineLevel="0" collapsed="false">
      <c r="A937" s="62" t="str">
        <f aca="false">IF(ISBLANK($B936),"",ROW()-2)</f>
        <v/>
      </c>
      <c r="H93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58" t="str">
        <v/>
      </c>
      <c r="J937" s="69" t="str">
        <f aca="true">IF(IFERROR(I937,"")="","",INDIRECT(I937))</f>
        <v/>
      </c>
    </row>
    <row r="938" customFormat="false" ht="12.8" hidden="false" customHeight="false" outlineLevel="0" collapsed="false">
      <c r="A938" s="62" t="str">
        <f aca="false">IF(ISBLANK($B937),"",ROW()-2)</f>
        <v/>
      </c>
      <c r="H93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58" t="str">
        <v/>
      </c>
      <c r="J938" s="69" t="str">
        <f aca="true">IF(IFERROR(I938,"")="","",INDIRECT(I938))</f>
        <v/>
      </c>
    </row>
    <row r="939" customFormat="false" ht="12.8" hidden="false" customHeight="false" outlineLevel="0" collapsed="false">
      <c r="A939" s="62" t="str">
        <f aca="false">IF(ISBLANK($B938),"",ROW()-2)</f>
        <v/>
      </c>
      <c r="H93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58" t="str">
        <v/>
      </c>
      <c r="J939" s="69" t="str">
        <f aca="true">IF(IFERROR(I939,"")="","",INDIRECT(I939))</f>
        <v/>
      </c>
    </row>
    <row r="940" customFormat="false" ht="12.8" hidden="false" customHeight="false" outlineLevel="0" collapsed="false">
      <c r="A940" s="62" t="str">
        <f aca="false">IF(ISBLANK($B939),"",ROW()-2)</f>
        <v/>
      </c>
      <c r="H94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58" t="str">
        <v/>
      </c>
      <c r="J940" s="69" t="str">
        <f aca="true">IF(IFERROR(I940,"")="","",INDIRECT(I940))</f>
        <v/>
      </c>
    </row>
    <row r="941" customFormat="false" ht="12.8" hidden="false" customHeight="false" outlineLevel="0" collapsed="false">
      <c r="A941" s="62" t="str">
        <f aca="false">IF(ISBLANK($B940),"",ROW()-2)</f>
        <v/>
      </c>
      <c r="H94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58" t="str">
        <v/>
      </c>
      <c r="J941" s="69" t="str">
        <f aca="true">IF(IFERROR(I941,"")="","",INDIRECT(I941))</f>
        <v/>
      </c>
    </row>
    <row r="942" customFormat="false" ht="12.8" hidden="false" customHeight="false" outlineLevel="0" collapsed="false">
      <c r="A942" s="62" t="str">
        <f aca="false">IF(ISBLANK($B941),"",ROW()-2)</f>
        <v/>
      </c>
      <c r="H94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58" t="str">
        <v/>
      </c>
      <c r="J942" s="69" t="str">
        <f aca="true">IF(IFERROR(I942,"")="","",INDIRECT(I942))</f>
        <v/>
      </c>
    </row>
    <row r="943" customFormat="false" ht="12.8" hidden="false" customHeight="false" outlineLevel="0" collapsed="false">
      <c r="A943" s="62" t="str">
        <f aca="false">IF(ISBLANK($B942),"",ROW()-2)</f>
        <v/>
      </c>
      <c r="H94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58" t="str">
        <v/>
      </c>
      <c r="J943" s="69" t="str">
        <f aca="true">IF(IFERROR(I943,"")="","",INDIRECT(I943))</f>
        <v/>
      </c>
    </row>
    <row r="944" customFormat="false" ht="12.8" hidden="false" customHeight="false" outlineLevel="0" collapsed="false">
      <c r="A944" s="62" t="str">
        <f aca="false">IF(ISBLANK($B943),"",ROW()-2)</f>
        <v/>
      </c>
      <c r="H94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58" t="str">
        <v/>
      </c>
      <c r="J944" s="69" t="str">
        <f aca="true">IF(IFERROR(I944,"")="","",INDIRECT(I944))</f>
        <v/>
      </c>
    </row>
    <row r="945" customFormat="false" ht="12.8" hidden="false" customHeight="false" outlineLevel="0" collapsed="false">
      <c r="A945" s="62" t="str">
        <f aca="false">IF(ISBLANK($B944),"",ROW()-2)</f>
        <v/>
      </c>
      <c r="H94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58" t="str">
        <v/>
      </c>
      <c r="J945" s="69" t="str">
        <f aca="true">IF(IFERROR(I945,"")="","",INDIRECT(I945))</f>
        <v/>
      </c>
    </row>
    <row r="946" customFormat="false" ht="12.8" hidden="false" customHeight="false" outlineLevel="0" collapsed="false">
      <c r="A946" s="62" t="str">
        <f aca="false">IF(ISBLANK($B945),"",ROW()-2)</f>
        <v/>
      </c>
      <c r="H94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58" t="str">
        <v/>
      </c>
      <c r="J946" s="69" t="str">
        <f aca="true">IF(IFERROR(I946,"")="","",INDIRECT(I946))</f>
        <v/>
      </c>
    </row>
    <row r="947" customFormat="false" ht="12.8" hidden="false" customHeight="false" outlineLevel="0" collapsed="false">
      <c r="A947" s="62" t="str">
        <f aca="false">IF(ISBLANK($B946),"",ROW()-2)</f>
        <v/>
      </c>
      <c r="H94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58" t="str">
        <v/>
      </c>
      <c r="J947" s="69" t="str">
        <f aca="true">IF(IFERROR(I947,"")="","",INDIRECT(I947))</f>
        <v/>
      </c>
    </row>
    <row r="948" customFormat="false" ht="12.8" hidden="false" customHeight="false" outlineLevel="0" collapsed="false">
      <c r="A948" s="62" t="str">
        <f aca="false">IF(ISBLANK($B947),"",ROW()-2)</f>
        <v/>
      </c>
      <c r="H94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58" t="str">
        <v/>
      </c>
      <c r="J948" s="69" t="str">
        <f aca="true">IF(IFERROR(I948,"")="","",INDIRECT(I948))</f>
        <v/>
      </c>
    </row>
    <row r="949" customFormat="false" ht="12.8" hidden="false" customHeight="false" outlineLevel="0" collapsed="false">
      <c r="A949" s="62" t="str">
        <f aca="false">IF(ISBLANK($B948),"",ROW()-2)</f>
        <v/>
      </c>
      <c r="H94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58" t="str">
        <v/>
      </c>
      <c r="J949" s="69" t="str">
        <f aca="true">IF(IFERROR(I949,"")="","",INDIRECT(I949))</f>
        <v/>
      </c>
    </row>
    <row r="950" customFormat="false" ht="12.8" hidden="false" customHeight="false" outlineLevel="0" collapsed="false">
      <c r="A950" s="62" t="str">
        <f aca="false">IF(ISBLANK($B949),"",ROW()-2)</f>
        <v/>
      </c>
      <c r="H95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58" t="str">
        <v/>
      </c>
      <c r="J950" s="69" t="str">
        <f aca="true">IF(IFERROR(I950,"")="","",INDIRECT(I950))</f>
        <v/>
      </c>
    </row>
    <row r="951" customFormat="false" ht="12.8" hidden="false" customHeight="false" outlineLevel="0" collapsed="false">
      <c r="A951" s="62" t="str">
        <f aca="false">IF(ISBLANK($B950),"",ROW()-2)</f>
        <v/>
      </c>
      <c r="H95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58" t="str">
        <v/>
      </c>
      <c r="J951" s="69" t="str">
        <f aca="true">IF(IFERROR(I951,"")="","",INDIRECT(I951))</f>
        <v/>
      </c>
    </row>
    <row r="952" customFormat="false" ht="12.8" hidden="false" customHeight="false" outlineLevel="0" collapsed="false">
      <c r="A952" s="62" t="str">
        <f aca="false">IF(ISBLANK($B951),"",ROW()-2)</f>
        <v/>
      </c>
      <c r="H95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58" t="str">
        <v/>
      </c>
      <c r="J952" s="69" t="str">
        <f aca="true">IF(IFERROR(I952,"")="","",INDIRECT(I952))</f>
        <v/>
      </c>
    </row>
    <row r="953" customFormat="false" ht="12.8" hidden="false" customHeight="false" outlineLevel="0" collapsed="false">
      <c r="A953" s="62" t="str">
        <f aca="false">IF(ISBLANK($B952),"",ROW()-2)</f>
        <v/>
      </c>
      <c r="H95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58" t="str">
        <v/>
      </c>
      <c r="J953" s="69" t="str">
        <f aca="true">IF(IFERROR(I953,"")="","",INDIRECT(I953))</f>
        <v/>
      </c>
    </row>
    <row r="954" customFormat="false" ht="12.8" hidden="false" customHeight="false" outlineLevel="0" collapsed="false">
      <c r="A954" s="62" t="str">
        <f aca="false">IF(ISBLANK($B953),"",ROW()-2)</f>
        <v/>
      </c>
      <c r="H95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58" t="str">
        <v/>
      </c>
      <c r="J954" s="69" t="str">
        <f aca="true">IF(IFERROR(I954,"")="","",INDIRECT(I954))</f>
        <v/>
      </c>
    </row>
    <row r="955" customFormat="false" ht="12.8" hidden="false" customHeight="false" outlineLevel="0" collapsed="false">
      <c r="A955" s="62" t="str">
        <f aca="false">IF(ISBLANK($B954),"",ROW()-2)</f>
        <v/>
      </c>
      <c r="H95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58" t="str">
        <v/>
      </c>
      <c r="J955" s="69" t="str">
        <f aca="true">IF(IFERROR(I955,"")="","",INDIRECT(I955))</f>
        <v/>
      </c>
    </row>
    <row r="956" customFormat="false" ht="12.8" hidden="false" customHeight="false" outlineLevel="0" collapsed="false">
      <c r="A956" s="62" t="str">
        <f aca="false">IF(ISBLANK($B955),"",ROW()-2)</f>
        <v/>
      </c>
      <c r="H95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58" t="str">
        <v/>
      </c>
      <c r="J956" s="69" t="str">
        <f aca="true">IF(IFERROR(I956,"")="","",INDIRECT(I956))</f>
        <v/>
      </c>
    </row>
    <row r="957" customFormat="false" ht="12.8" hidden="false" customHeight="false" outlineLevel="0" collapsed="false">
      <c r="A957" s="62" t="str">
        <f aca="false">IF(ISBLANK($B956),"",ROW()-2)</f>
        <v/>
      </c>
      <c r="H95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58" t="str">
        <v/>
      </c>
      <c r="J957" s="69" t="str">
        <f aca="true">IF(IFERROR(I957,"")="","",INDIRECT(I957))</f>
        <v/>
      </c>
    </row>
    <row r="958" customFormat="false" ht="12.8" hidden="false" customHeight="false" outlineLevel="0" collapsed="false">
      <c r="A958" s="62" t="str">
        <f aca="false">IF(ISBLANK($B957),"",ROW()-2)</f>
        <v/>
      </c>
      <c r="H95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58" t="str">
        <v/>
      </c>
      <c r="J958" s="69" t="str">
        <f aca="true">IF(IFERROR(I958,"")="","",INDIRECT(I958))</f>
        <v/>
      </c>
    </row>
    <row r="959" customFormat="false" ht="12.8" hidden="false" customHeight="false" outlineLevel="0" collapsed="false">
      <c r="A959" s="62" t="str">
        <f aca="false">IF(ISBLANK($B958),"",ROW()-2)</f>
        <v/>
      </c>
      <c r="H95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58" t="str">
        <v/>
      </c>
      <c r="J959" s="69" t="str">
        <f aca="true">IF(IFERROR(I959,"")="","",INDIRECT(I959))</f>
        <v/>
      </c>
    </row>
    <row r="960" customFormat="false" ht="12.8" hidden="false" customHeight="false" outlineLevel="0" collapsed="false">
      <c r="A960" s="62" t="str">
        <f aca="false">IF(ISBLANK($B959),"",ROW()-2)</f>
        <v/>
      </c>
      <c r="H96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58" t="str">
        <v/>
      </c>
      <c r="J960" s="69" t="str">
        <f aca="true">IF(IFERROR(I960,"")="","",INDIRECT(I960))</f>
        <v/>
      </c>
    </row>
    <row r="961" customFormat="false" ht="12.8" hidden="false" customHeight="false" outlineLevel="0" collapsed="false">
      <c r="A961" s="62" t="str">
        <f aca="false">IF(ISBLANK($B960),"",ROW()-2)</f>
        <v/>
      </c>
      <c r="H96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58" t="str">
        <v/>
      </c>
      <c r="J961" s="69" t="str">
        <f aca="true">IF(IFERROR(I961,"")="","",INDIRECT(I961))</f>
        <v/>
      </c>
    </row>
    <row r="962" customFormat="false" ht="12.8" hidden="false" customHeight="false" outlineLevel="0" collapsed="false">
      <c r="A962" s="62" t="str">
        <f aca="false">IF(ISBLANK($B961),"",ROW()-2)</f>
        <v/>
      </c>
      <c r="H96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58" t="str">
        <v/>
      </c>
      <c r="J962" s="69" t="str">
        <f aca="true">IF(IFERROR(I962,"")="","",INDIRECT(I962))</f>
        <v/>
      </c>
    </row>
    <row r="963" customFormat="false" ht="12.8" hidden="false" customHeight="false" outlineLevel="0" collapsed="false">
      <c r="A963" s="62" t="str">
        <f aca="false">IF(ISBLANK($B962),"",ROW()-2)</f>
        <v/>
      </c>
      <c r="H96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58" t="str">
        <v/>
      </c>
      <c r="J963" s="69" t="str">
        <f aca="true">IF(IFERROR(I963,"")="","",INDIRECT(I963))</f>
        <v/>
      </c>
    </row>
    <row r="964" customFormat="false" ht="12.8" hidden="false" customHeight="false" outlineLevel="0" collapsed="false">
      <c r="A964" s="62" t="str">
        <f aca="false">IF(ISBLANK($B963),"",ROW()-2)</f>
        <v/>
      </c>
      <c r="H96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58" t="str">
        <v/>
      </c>
      <c r="J964" s="69" t="str">
        <f aca="true">IF(IFERROR(I964,"")="","",INDIRECT(I964))</f>
        <v/>
      </c>
    </row>
    <row r="965" customFormat="false" ht="12.8" hidden="false" customHeight="false" outlineLevel="0" collapsed="false">
      <c r="A965" s="62" t="str">
        <f aca="false">IF(ISBLANK($B964),"",ROW()-2)</f>
        <v/>
      </c>
      <c r="H96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58" t="str">
        <v/>
      </c>
      <c r="J965" s="69" t="str">
        <f aca="true">IF(IFERROR(I965,"")="","",INDIRECT(I965))</f>
        <v/>
      </c>
    </row>
    <row r="966" customFormat="false" ht="12.8" hidden="false" customHeight="false" outlineLevel="0" collapsed="false">
      <c r="A966" s="62" t="str">
        <f aca="false">IF(ISBLANK($B965),"",ROW()-2)</f>
        <v/>
      </c>
      <c r="H96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58" t="str">
        <v/>
      </c>
      <c r="J966" s="69" t="str">
        <f aca="true">IF(IFERROR(I966,"")="","",INDIRECT(I966))</f>
        <v/>
      </c>
    </row>
    <row r="967" customFormat="false" ht="12.8" hidden="false" customHeight="false" outlineLevel="0" collapsed="false">
      <c r="A967" s="62" t="str">
        <f aca="false">IF(ISBLANK($B966),"",ROW()-2)</f>
        <v/>
      </c>
      <c r="H96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58" t="str">
        <v/>
      </c>
      <c r="J967" s="69" t="str">
        <f aca="true">IF(IFERROR(I967,"")="","",INDIRECT(I967))</f>
        <v/>
      </c>
    </row>
    <row r="968" customFormat="false" ht="12.8" hidden="false" customHeight="false" outlineLevel="0" collapsed="false">
      <c r="A968" s="62" t="str">
        <f aca="false">IF(ISBLANK($B967),"",ROW()-2)</f>
        <v/>
      </c>
      <c r="H96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58" t="str">
        <v/>
      </c>
      <c r="J968" s="69" t="str">
        <f aca="true">IF(IFERROR(I968,"")="","",INDIRECT(I968))</f>
        <v/>
      </c>
    </row>
    <row r="969" customFormat="false" ht="12.8" hidden="false" customHeight="false" outlineLevel="0" collapsed="false">
      <c r="A969" s="62" t="str">
        <f aca="false">IF(ISBLANK($B968),"",ROW()-2)</f>
        <v/>
      </c>
      <c r="H96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58" t="str">
        <v/>
      </c>
      <c r="J969" s="69" t="str">
        <f aca="true">IF(IFERROR(I969,"")="","",INDIRECT(I969))</f>
        <v/>
      </c>
    </row>
    <row r="970" customFormat="false" ht="12.8" hidden="false" customHeight="false" outlineLevel="0" collapsed="false">
      <c r="A970" s="62" t="str">
        <f aca="false">IF(ISBLANK($B969),"",ROW()-2)</f>
        <v/>
      </c>
      <c r="H97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58" t="str">
        <v/>
      </c>
      <c r="J970" s="69" t="str">
        <f aca="true">IF(IFERROR(I970,"")="","",INDIRECT(I970))</f>
        <v/>
      </c>
    </row>
    <row r="971" customFormat="false" ht="12.8" hidden="false" customHeight="false" outlineLevel="0" collapsed="false">
      <c r="A971" s="62" t="str">
        <f aca="false">IF(ISBLANK($B970),"",ROW()-2)</f>
        <v/>
      </c>
      <c r="H97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58" t="str">
        <v/>
      </c>
      <c r="J971" s="69" t="str">
        <f aca="true">IF(IFERROR(I971,"")="","",INDIRECT(I971))</f>
        <v/>
      </c>
    </row>
    <row r="972" customFormat="false" ht="12.8" hidden="false" customHeight="false" outlineLevel="0" collapsed="false">
      <c r="A972" s="62" t="str">
        <f aca="false">IF(ISBLANK($B971),"",ROW()-2)</f>
        <v/>
      </c>
      <c r="H97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58" t="str">
        <v/>
      </c>
      <c r="J972" s="69" t="str">
        <f aca="true">IF(IFERROR(I972,"")="","",INDIRECT(I972))</f>
        <v/>
      </c>
    </row>
    <row r="973" customFormat="false" ht="12.8" hidden="false" customHeight="false" outlineLevel="0" collapsed="false">
      <c r="A973" s="62" t="str">
        <f aca="false">IF(ISBLANK($B972),"",ROW()-2)</f>
        <v/>
      </c>
      <c r="H97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58" t="str">
        <v/>
      </c>
      <c r="J973" s="69" t="str">
        <f aca="true">IF(IFERROR(I973,"")="","",INDIRECT(I973))</f>
        <v/>
      </c>
    </row>
    <row r="974" customFormat="false" ht="12.8" hidden="false" customHeight="false" outlineLevel="0" collapsed="false">
      <c r="A974" s="62" t="str">
        <f aca="false">IF(ISBLANK($B973),"",ROW()-2)</f>
        <v/>
      </c>
      <c r="H97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58" t="str">
        <v/>
      </c>
      <c r="J974" s="69" t="str">
        <f aca="true">IF(IFERROR(I974,"")="","",INDIRECT(I974))</f>
        <v/>
      </c>
    </row>
    <row r="975" customFormat="false" ht="12.8" hidden="false" customHeight="false" outlineLevel="0" collapsed="false">
      <c r="A975" s="62" t="str">
        <f aca="false">IF(ISBLANK($B974),"",ROW()-2)</f>
        <v/>
      </c>
      <c r="H97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58" t="str">
        <v/>
      </c>
      <c r="J975" s="69" t="str">
        <f aca="true">IF(IFERROR(I975,"")="","",INDIRECT(I975))</f>
        <v/>
      </c>
    </row>
    <row r="976" customFormat="false" ht="12.8" hidden="false" customHeight="false" outlineLevel="0" collapsed="false">
      <c r="A976" s="62" t="str">
        <f aca="false">IF(ISBLANK($B975),"",ROW()-2)</f>
        <v/>
      </c>
      <c r="H97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58" t="str">
        <v/>
      </c>
      <c r="J976" s="69" t="str">
        <f aca="true">IF(IFERROR(I976,"")="","",INDIRECT(I976))</f>
        <v/>
      </c>
    </row>
    <row r="977" customFormat="false" ht="12.8" hidden="false" customHeight="false" outlineLevel="0" collapsed="false">
      <c r="A977" s="62" t="str">
        <f aca="false">IF(ISBLANK($B976),"",ROW()-2)</f>
        <v/>
      </c>
      <c r="H97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58" t="str">
        <v/>
      </c>
      <c r="J977" s="69" t="str">
        <f aca="true">IF(IFERROR(I977,"")="","",INDIRECT(I977))</f>
        <v/>
      </c>
    </row>
    <row r="978" customFormat="false" ht="12.8" hidden="false" customHeight="false" outlineLevel="0" collapsed="false">
      <c r="A978" s="62" t="str">
        <f aca="false">IF(ISBLANK($B977),"",ROW()-2)</f>
        <v/>
      </c>
      <c r="H97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58" t="str">
        <v/>
      </c>
      <c r="J978" s="69" t="str">
        <f aca="true">IF(IFERROR(I978,"")="","",INDIRECT(I978))</f>
        <v/>
      </c>
    </row>
    <row r="979" customFormat="false" ht="12.8" hidden="false" customHeight="false" outlineLevel="0" collapsed="false">
      <c r="A979" s="62" t="str">
        <f aca="false">IF(ISBLANK($B978),"",ROW()-2)</f>
        <v/>
      </c>
      <c r="H97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58" t="str">
        <v/>
      </c>
      <c r="J979" s="69" t="str">
        <f aca="true">IF(IFERROR(I979,"")="","",INDIRECT(I979))</f>
        <v/>
      </c>
    </row>
    <row r="980" customFormat="false" ht="12.8" hidden="false" customHeight="false" outlineLevel="0" collapsed="false">
      <c r="A980" s="62" t="str">
        <f aca="false">IF(ISBLANK($B979),"",ROW()-2)</f>
        <v/>
      </c>
      <c r="H98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58" t="str">
        <v/>
      </c>
      <c r="J980" s="69" t="str">
        <f aca="true">IF(IFERROR(I980,"")="","",INDIRECT(I980))</f>
        <v/>
      </c>
    </row>
    <row r="981" customFormat="false" ht="12.8" hidden="false" customHeight="false" outlineLevel="0" collapsed="false">
      <c r="A981" s="62" t="str">
        <f aca="false">IF(ISBLANK($B980),"",ROW()-2)</f>
        <v/>
      </c>
      <c r="H98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58" t="str">
        <v/>
      </c>
      <c r="J981" s="69" t="str">
        <f aca="true">IF(IFERROR(I981,"")="","",INDIRECT(I981))</f>
        <v/>
      </c>
    </row>
    <row r="982" customFormat="false" ht="12.8" hidden="false" customHeight="false" outlineLevel="0" collapsed="false">
      <c r="A982" s="62" t="str">
        <f aca="false">IF(ISBLANK($B981),"",ROW()-2)</f>
        <v/>
      </c>
      <c r="H98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58" t="str">
        <v/>
      </c>
      <c r="J982" s="69" t="str">
        <f aca="true">IF(IFERROR(I982,"")="","",INDIRECT(I982))</f>
        <v/>
      </c>
    </row>
    <row r="983" customFormat="false" ht="12.8" hidden="false" customHeight="false" outlineLevel="0" collapsed="false">
      <c r="A983" s="62" t="str">
        <f aca="false">IF(ISBLANK($B982),"",ROW()-2)</f>
        <v/>
      </c>
      <c r="H98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58" t="str">
        <v/>
      </c>
      <c r="J983" s="69" t="str">
        <f aca="true">IF(IFERROR(I983,"")="","",INDIRECT(I983))</f>
        <v/>
      </c>
    </row>
    <row r="984" customFormat="false" ht="12.8" hidden="false" customHeight="false" outlineLevel="0" collapsed="false">
      <c r="A984" s="62" t="str">
        <f aca="false">IF(ISBLANK($B983),"",ROW()-2)</f>
        <v/>
      </c>
      <c r="H98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58" t="str">
        <v/>
      </c>
      <c r="J984" s="69" t="str">
        <f aca="true">IF(IFERROR(I984,"")="","",INDIRECT(I984))</f>
        <v/>
      </c>
    </row>
    <row r="985" customFormat="false" ht="12.8" hidden="false" customHeight="false" outlineLevel="0" collapsed="false">
      <c r="A985" s="62" t="str">
        <f aca="false">IF(ISBLANK($B984),"",ROW()-2)</f>
        <v/>
      </c>
      <c r="H98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58" t="str">
        <v/>
      </c>
      <c r="J985" s="69" t="str">
        <f aca="true">IF(IFERROR(I985,"")="","",INDIRECT(I985))</f>
        <v/>
      </c>
    </row>
    <row r="986" customFormat="false" ht="12.8" hidden="false" customHeight="false" outlineLevel="0" collapsed="false">
      <c r="A986" s="62" t="str">
        <f aca="false">IF(ISBLANK($B985),"",ROW()-2)</f>
        <v/>
      </c>
      <c r="H98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58" t="str">
        <v/>
      </c>
      <c r="J986" s="69" t="str">
        <f aca="true">IF(IFERROR(I986,"")="","",INDIRECT(I986))</f>
        <v/>
      </c>
    </row>
    <row r="987" customFormat="false" ht="12.8" hidden="false" customHeight="false" outlineLevel="0" collapsed="false">
      <c r="A987" s="62" t="str">
        <f aca="false">IF(ISBLANK($B986),"",ROW()-2)</f>
        <v/>
      </c>
      <c r="H98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58" t="str">
        <v/>
      </c>
      <c r="J987" s="69" t="str">
        <f aca="true">IF(IFERROR(I987,"")="","",INDIRECT(I987))</f>
        <v/>
      </c>
    </row>
    <row r="988" customFormat="false" ht="12.8" hidden="false" customHeight="false" outlineLevel="0" collapsed="false">
      <c r="A988" s="62" t="str">
        <f aca="false">IF(ISBLANK($B987),"",ROW()-2)</f>
        <v/>
      </c>
      <c r="H98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58" t="str">
        <v/>
      </c>
      <c r="J988" s="69" t="str">
        <f aca="true">IF(IFERROR(I988,"")="","",INDIRECT(I988))</f>
        <v/>
      </c>
    </row>
    <row r="989" customFormat="false" ht="12.8" hidden="false" customHeight="false" outlineLevel="0" collapsed="false">
      <c r="A989" s="62" t="str">
        <f aca="false">IF(ISBLANK($B988),"",ROW()-2)</f>
        <v/>
      </c>
      <c r="H98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58" t="str">
        <v/>
      </c>
      <c r="J989" s="69" t="str">
        <f aca="true">IF(IFERROR(I989,"")="","",INDIRECT(I989))</f>
        <v/>
      </c>
    </row>
    <row r="990" customFormat="false" ht="12.8" hidden="false" customHeight="false" outlineLevel="0" collapsed="false">
      <c r="A990" s="62" t="str">
        <f aca="false">IF(ISBLANK($B989),"",ROW()-2)</f>
        <v/>
      </c>
      <c r="H99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58" t="str">
        <v/>
      </c>
      <c r="J990" s="69" t="str">
        <f aca="true">IF(IFERROR(I990,"")="","",INDIRECT(I990))</f>
        <v/>
      </c>
    </row>
    <row r="991" customFormat="false" ht="12.8" hidden="false" customHeight="false" outlineLevel="0" collapsed="false">
      <c r="A991" s="62" t="str">
        <f aca="false">IF(ISBLANK($B990),"",ROW()-2)</f>
        <v/>
      </c>
      <c r="H99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58" t="str">
        <v/>
      </c>
      <c r="J991" s="69" t="str">
        <f aca="true">IF(IFERROR(I991,"")="","",INDIRECT(I991))</f>
        <v/>
      </c>
    </row>
    <row r="992" customFormat="false" ht="12.8" hidden="false" customHeight="false" outlineLevel="0" collapsed="false">
      <c r="A992" s="62" t="str">
        <f aca="false">IF(ISBLANK($B991),"",ROW()-2)</f>
        <v/>
      </c>
      <c r="H992"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58" t="str">
        <v/>
      </c>
      <c r="J992" s="69" t="str">
        <f aca="true">IF(IFERROR(I992,"")="","",INDIRECT(I992))</f>
        <v/>
      </c>
    </row>
    <row r="993" customFormat="false" ht="12.8" hidden="false" customHeight="false" outlineLevel="0" collapsed="false">
      <c r="A993" s="62" t="str">
        <f aca="false">IF(ISBLANK($B992),"",ROW()-2)</f>
        <v/>
      </c>
      <c r="H993"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58" t="str">
        <v/>
      </c>
      <c r="J993" s="69" t="str">
        <f aca="true">IF(IFERROR(I993,"")="","",INDIRECT(I993))</f>
        <v/>
      </c>
    </row>
    <row r="994" customFormat="false" ht="12.8" hidden="false" customHeight="false" outlineLevel="0" collapsed="false">
      <c r="A994" s="62" t="str">
        <f aca="false">IF(ISBLANK($B993),"",ROW()-2)</f>
        <v/>
      </c>
      <c r="H994"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58" t="str">
        <v/>
      </c>
      <c r="J994" s="69" t="str">
        <f aca="true">IF(IFERROR(I994,"")="","",INDIRECT(I994))</f>
        <v/>
      </c>
    </row>
    <row r="995" customFormat="false" ht="12.8" hidden="false" customHeight="false" outlineLevel="0" collapsed="false">
      <c r="A995" s="62" t="str">
        <f aca="false">IF(ISBLANK($B994),"",ROW()-2)</f>
        <v/>
      </c>
      <c r="H995"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58" t="str">
        <v/>
      </c>
      <c r="J995" s="69" t="str">
        <f aca="true">IF(IFERROR(I995,"")="","",INDIRECT(I995))</f>
        <v/>
      </c>
    </row>
    <row r="996" customFormat="false" ht="12.8" hidden="false" customHeight="false" outlineLevel="0" collapsed="false">
      <c r="A996" s="62" t="str">
        <f aca="false">IF(ISBLANK($B995),"",ROW()-2)</f>
        <v/>
      </c>
      <c r="H996"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58" t="str">
        <v/>
      </c>
      <c r="J996" s="69" t="str">
        <f aca="true">IF(IFERROR(I996,"")="","",INDIRECT(I996))</f>
        <v/>
      </c>
    </row>
    <row r="997" customFormat="false" ht="12.8" hidden="false" customHeight="false" outlineLevel="0" collapsed="false">
      <c r="A997" s="62" t="str">
        <f aca="false">IF(ISBLANK($B996),"",ROW()-2)</f>
        <v/>
      </c>
      <c r="H997"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58" t="str">
        <v/>
      </c>
      <c r="J997" s="69" t="str">
        <f aca="true">IF(IFERROR(I997,"")="","",INDIRECT(I997))</f>
        <v/>
      </c>
    </row>
    <row r="998" customFormat="false" ht="12.8" hidden="false" customHeight="false" outlineLevel="0" collapsed="false">
      <c r="A998" s="62" t="str">
        <f aca="false">IF(ISBLANK($B997),"",ROW()-2)</f>
        <v/>
      </c>
      <c r="H998"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58" t="str">
        <v/>
      </c>
      <c r="J998" s="69" t="str">
        <f aca="true">IF(IFERROR(I998,"")="","",INDIRECT(I998))</f>
        <v/>
      </c>
    </row>
    <row r="999" customFormat="false" ht="12.8" hidden="false" customHeight="false" outlineLevel="0" collapsed="false">
      <c r="A999" s="62" t="str">
        <f aca="false">IF(ISBLANK($B998),"",ROW()-2)</f>
        <v/>
      </c>
      <c r="B999" s="52"/>
      <c r="C999" s="102"/>
      <c r="D999" s="103"/>
      <c r="E999" s="102"/>
      <c r="F999" s="103"/>
      <c r="H999"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58" t="str">
        <v/>
      </c>
      <c r="J999" s="69" t="str">
        <f aca="true">IF(IFERROR(I999,"")="","",INDIRECT(I999))</f>
        <v/>
      </c>
    </row>
    <row r="1000" customFormat="false" ht="12.8" hidden="false" customHeight="false" outlineLevel="0" collapsed="false">
      <c r="A1000" s="62" t="str">
        <f aca="false">IF(ISBLANK($B999),"",ROW()-2)</f>
        <v/>
      </c>
      <c r="H1000"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58" t="str">
        <v/>
      </c>
      <c r="J1000" s="69" t="str">
        <f aca="true">IF(IFERROR(I1000,"")="","",INDIRECT(I1000))</f>
        <v/>
      </c>
    </row>
    <row r="1001" customFormat="false" ht="12.8" hidden="false" customHeight="false" outlineLevel="0" collapsed="false">
      <c r="A1001" s="104" t="str">
        <f aca="false">IF(ISBLANK($B1000),"",ROW()-2)</f>
        <v/>
      </c>
      <c r="H1001" s="67"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58" t="str">
        <v/>
      </c>
      <c r="J1001" s="69" t="str">
        <f aca="true">IF(IFERROR(I1001,"")="","",INDIRECT(I1001))</f>
        <v/>
      </c>
    </row>
  </sheetData>
  <autoFilter ref="B1:F546"/>
  <dataValidations count="3">
    <dataValidation allowBlank="true" operator="equal" showDropDown="false" showErrorMessage="true" showInputMessage="false" sqref="D2:D1546" type="none">
      <formula1>0</formula1>
      <formula2>0</formula2>
    </dataValidation>
    <dataValidation allowBlank="false" operator="equal" showDropDown="false" showErrorMessage="true" showInputMessage="false" sqref="C1" type="list">
      <formula1>StorageSets!$B$2:$B$38</formula1>
      <formula2>0</formula2>
    </dataValidation>
    <dataValidation allowBlank="false" operator="greaterThan" showDropDown="false" showErrorMessage="true" showInputMessage="false" sqref="D1" type="textLength">
      <formula1>1</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 activeCellId="0" sqref="E1"/>
    </sheetView>
  </sheetViews>
  <sheetFormatPr defaultColWidth="11.9140625" defaultRowHeight="12.8" zeroHeight="false" outlineLevelRow="0" outlineLevelCol="0"/>
  <cols>
    <col collapsed="false" customWidth="true" hidden="false" outlineLevel="0" max="1" min="1" style="0" width="19.19"/>
    <col collapsed="false" customWidth="true" hidden="false" outlineLevel="0" max="2" min="2" style="0" width="3.71"/>
    <col collapsed="false" customWidth="true" hidden="false" outlineLevel="0" max="3" min="3" style="0" width="18.7"/>
    <col collapsed="false" customWidth="true" hidden="false" outlineLevel="0" max="4" min="4" style="0" width="4.17"/>
    <col collapsed="false" customWidth="true" hidden="false" outlineLevel="0" max="1024" min="1020" style="0" width="11.52"/>
  </cols>
  <sheetData>
    <row r="1" customFormat="false" ht="15" hidden="false" customHeight="false" outlineLevel="0" collapsed="false">
      <c r="A1" s="105" t="s">
        <v>685</v>
      </c>
      <c r="C1" s="105" t="s">
        <v>119</v>
      </c>
      <c r="E1" s="105" t="s">
        <v>686</v>
      </c>
    </row>
    <row r="2" customFormat="false" ht="12.8" hidden="false" customHeight="false" outlineLevel="0" collapsed="false">
      <c r="A2" s="106" t="s">
        <v>96</v>
      </c>
      <c r="C2" s="106" t="s">
        <v>687</v>
      </c>
      <c r="E2" s="106" t="s">
        <v>688</v>
      </c>
    </row>
    <row r="3" customFormat="false" ht="12.8" hidden="false" customHeight="false" outlineLevel="0" collapsed="false">
      <c r="A3" s="106" t="s">
        <v>98</v>
      </c>
      <c r="C3" s="106" t="s">
        <v>35</v>
      </c>
      <c r="E3" s="106" t="s">
        <v>689</v>
      </c>
    </row>
    <row r="4" customFormat="false" ht="12.8" hidden="false" customHeight="false" outlineLevel="0" collapsed="false">
      <c r="A4" s="106" t="s">
        <v>83</v>
      </c>
      <c r="C4" s="106" t="s">
        <v>36</v>
      </c>
      <c r="E4" s="106" t="s">
        <v>690</v>
      </c>
    </row>
    <row r="5" customFormat="false" ht="12.8" hidden="false" customHeight="false" outlineLevel="0" collapsed="false">
      <c r="A5" s="106" t="s">
        <v>31</v>
      </c>
      <c r="C5" s="10" t="s">
        <v>37</v>
      </c>
      <c r="E5" s="10" t="s">
        <v>691</v>
      </c>
    </row>
    <row r="6" customFormat="false" ht="12.8" hidden="false" customHeight="false" outlineLevel="0" collapsed="false">
      <c r="A6" s="106" t="s">
        <v>68</v>
      </c>
      <c r="C6" s="106" t="s">
        <v>38</v>
      </c>
      <c r="E6" s="106" t="s">
        <v>40</v>
      </c>
    </row>
    <row r="7" customFormat="false" ht="12.8" hidden="false" customHeight="false" outlineLevel="0" collapsed="false">
      <c r="A7" s="107" t="s">
        <v>692</v>
      </c>
      <c r="C7" s="107"/>
      <c r="E7" s="108"/>
    </row>
  </sheetData>
  <dataValidations count="1">
    <dataValidation allowBlank="true" operator="equal" showDropDown="false" showErrorMessage="true" showInputMessage="false" sqref="C4:C6 E4:E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48" colorId="64" zoomScale="120" zoomScaleNormal="120" zoomScalePageLayoutView="100" workbookViewId="0">
      <selection pane="topLeft" activeCell="A84" activeCellId="0" sqref="A84"/>
    </sheetView>
  </sheetViews>
  <sheetFormatPr defaultColWidth="11.83984375" defaultRowHeight="12.8" zeroHeight="false" outlineLevelRow="0" outlineLevelCol="0"/>
  <sheetData>
    <row r="1" customFormat="false" ht="12.8" hidden="false" customHeight="false" outlineLevel="0" collapsed="false">
      <c r="A1" s="0" t="s">
        <v>693</v>
      </c>
      <c r="B1" s="0" t="n">
        <v>15224136</v>
      </c>
      <c r="H1" s="109"/>
    </row>
    <row r="2" customFormat="false" ht="12.8" hidden="false" customHeight="false" outlineLevel="0" collapsed="false">
      <c r="A2" s="0" t="s">
        <v>694</v>
      </c>
      <c r="B2" s="0" t="n">
        <v>3</v>
      </c>
      <c r="C2" s="0" t="s">
        <v>695</v>
      </c>
      <c r="D2" s="0" t="s">
        <v>695</v>
      </c>
      <c r="E2" s="0" t="n">
        <v>4096</v>
      </c>
      <c r="F2" s="0" t="s">
        <v>696</v>
      </c>
      <c r="G2" s="0" t="n">
        <v>20</v>
      </c>
      <c r="H2" s="109" t="n">
        <v>0.794444444444444</v>
      </c>
      <c r="I2" s="0" t="s">
        <v>697</v>
      </c>
    </row>
    <row r="3" customFormat="false" ht="12.8" hidden="false" customHeight="false" outlineLevel="0" collapsed="false">
      <c r="A3" s="0" t="s">
        <v>698</v>
      </c>
      <c r="B3" s="0" t="n">
        <v>4</v>
      </c>
      <c r="C3" s="0" t="s">
        <v>695</v>
      </c>
      <c r="D3" s="0" t="s">
        <v>695</v>
      </c>
      <c r="E3" s="0" t="n">
        <v>4096</v>
      </c>
      <c r="F3" s="0" t="s">
        <v>699</v>
      </c>
      <c r="G3" s="0" t="n">
        <v>14</v>
      </c>
      <c r="H3" s="0" t="n">
        <v>2016</v>
      </c>
      <c r="I3" s="0" t="s">
        <v>700</v>
      </c>
    </row>
    <row r="4" customFormat="false" ht="12.8" hidden="false" customHeight="false" outlineLevel="0" collapsed="false">
      <c r="A4" s="0" t="s">
        <v>701</v>
      </c>
      <c r="B4" s="0" t="n">
        <v>1</v>
      </c>
      <c r="C4" s="0" t="s">
        <v>702</v>
      </c>
      <c r="D4" s="0" t="s">
        <v>702</v>
      </c>
      <c r="E4" s="0" t="n">
        <v>304052</v>
      </c>
      <c r="F4" s="0" t="s">
        <v>696</v>
      </c>
      <c r="G4" s="0" t="n">
        <v>20</v>
      </c>
      <c r="H4" s="109" t="n">
        <v>0.788194444444444</v>
      </c>
      <c r="I4" s="0" t="s">
        <v>703</v>
      </c>
    </row>
    <row r="5" customFormat="false" ht="12.8" hidden="false" customHeight="false" outlineLevel="0" collapsed="false">
      <c r="A5" s="0" t="s">
        <v>701</v>
      </c>
      <c r="B5" s="0" t="n">
        <v>1</v>
      </c>
      <c r="C5" s="0" t="s">
        <v>702</v>
      </c>
      <c r="D5" s="0" t="s">
        <v>702</v>
      </c>
      <c r="E5" s="0" t="n">
        <v>3277252</v>
      </c>
      <c r="F5" s="0" t="s">
        <v>696</v>
      </c>
      <c r="G5" s="0" t="n">
        <v>20</v>
      </c>
      <c r="H5" s="109" t="n">
        <v>0.788194444444444</v>
      </c>
      <c r="I5" s="0" t="s">
        <v>704</v>
      </c>
    </row>
    <row r="6" customFormat="false" ht="12.8" hidden="false" customHeight="false" outlineLevel="0" collapsed="false">
      <c r="A6" s="0" t="s">
        <v>701</v>
      </c>
      <c r="B6" s="0" t="n">
        <v>1</v>
      </c>
      <c r="C6" s="0" t="s">
        <v>702</v>
      </c>
      <c r="D6" s="0" t="s">
        <v>702</v>
      </c>
      <c r="E6" s="0" t="n">
        <v>268884</v>
      </c>
      <c r="F6" s="0" t="s">
        <v>696</v>
      </c>
      <c r="G6" s="0" t="n">
        <v>20</v>
      </c>
      <c r="H6" s="109" t="n">
        <v>0.788194444444444</v>
      </c>
      <c r="I6" s="0" t="s">
        <v>705</v>
      </c>
    </row>
    <row r="7" customFormat="false" ht="12.8" hidden="false" customHeight="false" outlineLevel="0" collapsed="false">
      <c r="A7" s="0" t="s">
        <v>706</v>
      </c>
      <c r="B7" s="0" t="n">
        <v>1</v>
      </c>
      <c r="C7" s="0" t="s">
        <v>702</v>
      </c>
      <c r="D7" s="0" t="s">
        <v>702</v>
      </c>
      <c r="E7" s="0" t="n">
        <v>11224353</v>
      </c>
      <c r="F7" s="0" t="s">
        <v>707</v>
      </c>
      <c r="G7" s="0" t="n">
        <v>1</v>
      </c>
      <c r="H7" s="0" t="n">
        <v>2015</v>
      </c>
      <c r="I7" s="0" t="s">
        <v>708</v>
      </c>
    </row>
    <row r="8" customFormat="false" ht="12.8" hidden="false" customHeight="false" outlineLevel="0" collapsed="false">
      <c r="A8" s="0" t="s">
        <v>701</v>
      </c>
      <c r="B8" s="0" t="n">
        <v>1</v>
      </c>
      <c r="C8" s="0" t="s">
        <v>702</v>
      </c>
      <c r="D8" s="0" t="s">
        <v>702</v>
      </c>
      <c r="E8" s="0" t="n">
        <v>239676</v>
      </c>
      <c r="F8" s="0" t="s">
        <v>696</v>
      </c>
      <c r="G8" s="0" t="n">
        <v>20</v>
      </c>
      <c r="H8" s="109" t="n">
        <v>0.788888888888889</v>
      </c>
      <c r="I8" s="0" t="s">
        <v>709</v>
      </c>
    </row>
    <row r="9" customFormat="false" ht="12.8" hidden="false" customHeight="false" outlineLevel="0" collapsed="false">
      <c r="A9" s="0" t="s">
        <v>701</v>
      </c>
      <c r="B9" s="0" t="n">
        <v>1</v>
      </c>
      <c r="C9" s="0" t="s">
        <v>702</v>
      </c>
      <c r="D9" s="0" t="s">
        <v>702</v>
      </c>
      <c r="E9" s="0" t="n">
        <v>271420</v>
      </c>
      <c r="F9" s="0" t="s">
        <v>696</v>
      </c>
      <c r="G9" s="0" t="n">
        <v>20</v>
      </c>
      <c r="H9" s="109" t="n">
        <v>0.788888888888889</v>
      </c>
      <c r="I9" s="0" t="s">
        <v>710</v>
      </c>
    </row>
    <row r="10" customFormat="false" ht="12.8" hidden="false" customHeight="false" outlineLevel="0" collapsed="false">
      <c r="A10" s="0" t="s">
        <v>701</v>
      </c>
      <c r="B10" s="0" t="n">
        <v>1</v>
      </c>
      <c r="C10" s="0" t="s">
        <v>702</v>
      </c>
      <c r="D10" s="0" t="s">
        <v>702</v>
      </c>
      <c r="E10" s="0" t="n">
        <v>554204</v>
      </c>
      <c r="F10" s="0" t="s">
        <v>696</v>
      </c>
      <c r="G10" s="0" t="n">
        <v>20</v>
      </c>
      <c r="H10" s="109" t="n">
        <v>0.788888888888889</v>
      </c>
      <c r="I10" s="0" t="s">
        <v>711</v>
      </c>
    </row>
    <row r="11" customFormat="false" ht="12.8" hidden="false" customHeight="false" outlineLevel="0" collapsed="false">
      <c r="A11" s="0" t="s">
        <v>701</v>
      </c>
      <c r="B11" s="0" t="n">
        <v>1</v>
      </c>
      <c r="C11" s="0" t="s">
        <v>702</v>
      </c>
      <c r="D11" s="0" t="s">
        <v>702</v>
      </c>
      <c r="E11" s="0" t="n">
        <v>285280</v>
      </c>
      <c r="F11" s="0" t="s">
        <v>696</v>
      </c>
      <c r="G11" s="0" t="n">
        <v>20</v>
      </c>
      <c r="H11" s="109" t="n">
        <v>0.788888888888889</v>
      </c>
      <c r="I11" s="0" t="s">
        <v>712</v>
      </c>
    </row>
    <row r="12" customFormat="false" ht="12.8" hidden="false" customHeight="false" outlineLevel="0" collapsed="false">
      <c r="A12" s="0" t="s">
        <v>701</v>
      </c>
      <c r="B12" s="0" t="n">
        <v>1</v>
      </c>
      <c r="C12" s="0" t="s">
        <v>702</v>
      </c>
      <c r="D12" s="0" t="s">
        <v>702</v>
      </c>
      <c r="E12" s="0" t="n">
        <v>530236</v>
      </c>
      <c r="F12" s="0" t="s">
        <v>696</v>
      </c>
      <c r="G12" s="0" t="n">
        <v>20</v>
      </c>
      <c r="H12" s="109" t="n">
        <v>0.789583333333333</v>
      </c>
      <c r="I12" s="0" t="s">
        <v>713</v>
      </c>
    </row>
    <row r="13" customFormat="false" ht="12.8" hidden="false" customHeight="false" outlineLevel="0" collapsed="false">
      <c r="A13" s="0" t="s">
        <v>701</v>
      </c>
      <c r="B13" s="0" t="n">
        <v>1</v>
      </c>
      <c r="C13" s="0" t="s">
        <v>702</v>
      </c>
      <c r="D13" s="0" t="s">
        <v>702</v>
      </c>
      <c r="E13" s="0" t="n">
        <v>3411700</v>
      </c>
      <c r="F13" s="0" t="s">
        <v>696</v>
      </c>
      <c r="G13" s="0" t="n">
        <v>20</v>
      </c>
      <c r="H13" s="109" t="n">
        <v>0.789583333333333</v>
      </c>
      <c r="I13" s="0" t="s">
        <v>714</v>
      </c>
    </row>
    <row r="14" customFormat="false" ht="12.8" hidden="false" customHeight="false" outlineLevel="0" collapsed="false">
      <c r="A14" s="0" t="s">
        <v>701</v>
      </c>
      <c r="B14" s="0" t="n">
        <v>1</v>
      </c>
      <c r="C14" s="0" t="s">
        <v>702</v>
      </c>
      <c r="D14" s="0" t="s">
        <v>702</v>
      </c>
      <c r="E14" s="0" t="n">
        <v>310448</v>
      </c>
      <c r="F14" s="0" t="s">
        <v>696</v>
      </c>
      <c r="G14" s="0" t="n">
        <v>20</v>
      </c>
      <c r="H14" s="109" t="n">
        <v>0.789583333333333</v>
      </c>
      <c r="I14" s="0" t="s">
        <v>715</v>
      </c>
    </row>
    <row r="15" customFormat="false" ht="12.8" hidden="false" customHeight="false" outlineLevel="0" collapsed="false">
      <c r="A15" s="0" t="s">
        <v>706</v>
      </c>
      <c r="B15" s="0" t="n">
        <v>1</v>
      </c>
      <c r="C15" s="0" t="s">
        <v>702</v>
      </c>
      <c r="D15" s="0" t="s">
        <v>702</v>
      </c>
      <c r="E15" s="0" t="n">
        <v>98921257</v>
      </c>
      <c r="F15" s="0" t="s">
        <v>707</v>
      </c>
      <c r="G15" s="0" t="n">
        <v>1</v>
      </c>
      <c r="H15" s="0" t="n">
        <v>2015</v>
      </c>
      <c r="I15" s="0" t="s">
        <v>716</v>
      </c>
    </row>
    <row r="16" customFormat="false" ht="12.8" hidden="false" customHeight="false" outlineLevel="0" collapsed="false">
      <c r="A16" s="0" t="s">
        <v>701</v>
      </c>
      <c r="B16" s="0" t="n">
        <v>1</v>
      </c>
      <c r="C16" s="0" t="s">
        <v>702</v>
      </c>
      <c r="D16" s="0" t="s">
        <v>702</v>
      </c>
      <c r="E16" s="0" t="n">
        <v>261304</v>
      </c>
      <c r="F16" s="0" t="s">
        <v>696</v>
      </c>
      <c r="G16" s="0" t="n">
        <v>20</v>
      </c>
      <c r="H16" s="109" t="n">
        <v>0.790277777777778</v>
      </c>
      <c r="I16" s="0" t="s">
        <v>717</v>
      </c>
    </row>
    <row r="17" customFormat="false" ht="12.8" hidden="false" customHeight="false" outlineLevel="0" collapsed="false">
      <c r="A17" s="0" t="s">
        <v>701</v>
      </c>
      <c r="B17" s="0" t="n">
        <v>1</v>
      </c>
      <c r="C17" s="0" t="s">
        <v>702</v>
      </c>
      <c r="D17" s="0" t="s">
        <v>702</v>
      </c>
      <c r="E17" s="0" t="n">
        <v>286876</v>
      </c>
      <c r="F17" s="0" t="s">
        <v>696</v>
      </c>
      <c r="G17" s="0" t="n">
        <v>20</v>
      </c>
      <c r="H17" s="109" t="n">
        <v>0.790277777777778</v>
      </c>
      <c r="I17" s="0" t="s">
        <v>718</v>
      </c>
    </row>
    <row r="18" customFormat="false" ht="12.8" hidden="false" customHeight="false" outlineLevel="0" collapsed="false">
      <c r="A18" s="0" t="s">
        <v>701</v>
      </c>
      <c r="B18" s="0" t="n">
        <v>1</v>
      </c>
      <c r="C18" s="0" t="s">
        <v>702</v>
      </c>
      <c r="D18" s="0" t="s">
        <v>702</v>
      </c>
      <c r="E18" s="0" t="n">
        <v>4991272</v>
      </c>
      <c r="F18" s="0" t="s">
        <v>696</v>
      </c>
      <c r="G18" s="0" t="n">
        <v>20</v>
      </c>
      <c r="H18" s="109" t="n">
        <v>0.790277777777778</v>
      </c>
      <c r="I18" s="0" t="s">
        <v>719</v>
      </c>
    </row>
    <row r="19" customFormat="false" ht="12.8" hidden="false" customHeight="false" outlineLevel="0" collapsed="false">
      <c r="A19" s="0" t="s">
        <v>720</v>
      </c>
      <c r="B19" s="0" t="n">
        <v>1</v>
      </c>
      <c r="C19" s="0" t="s">
        <v>702</v>
      </c>
      <c r="D19" s="0" t="s">
        <v>702</v>
      </c>
      <c r="E19" s="0" t="n">
        <v>1660300</v>
      </c>
      <c r="F19" s="0" t="s">
        <v>721</v>
      </c>
      <c r="G19" s="0" t="n">
        <v>3</v>
      </c>
      <c r="H19" s="0" t="n">
        <v>2020</v>
      </c>
      <c r="I19" s="0" t="s">
        <v>722</v>
      </c>
    </row>
    <row r="20" customFormat="false" ht="12.8" hidden="false" customHeight="false" outlineLevel="0" collapsed="false">
      <c r="A20" s="0" t="s">
        <v>701</v>
      </c>
      <c r="B20" s="0" t="n">
        <v>1</v>
      </c>
      <c r="C20" s="0" t="s">
        <v>702</v>
      </c>
      <c r="D20" s="0" t="s">
        <v>702</v>
      </c>
      <c r="E20" s="0" t="n">
        <v>3564680</v>
      </c>
      <c r="F20" s="0" t="s">
        <v>696</v>
      </c>
      <c r="G20" s="0" t="n">
        <v>20</v>
      </c>
      <c r="H20" s="109" t="n">
        <v>0.790277777777778</v>
      </c>
      <c r="I20" s="0" t="s">
        <v>723</v>
      </c>
    </row>
    <row r="21" customFormat="false" ht="12.8" hidden="false" customHeight="false" outlineLevel="0" collapsed="false">
      <c r="A21" s="0" t="s">
        <v>720</v>
      </c>
      <c r="B21" s="0" t="n">
        <v>1</v>
      </c>
      <c r="C21" s="0" t="s">
        <v>702</v>
      </c>
      <c r="D21" s="0" t="s">
        <v>702</v>
      </c>
      <c r="E21" s="0" t="n">
        <v>27991588</v>
      </c>
      <c r="F21" s="0" t="s">
        <v>721</v>
      </c>
      <c r="G21" s="0" t="n">
        <v>3</v>
      </c>
      <c r="H21" s="0" t="n">
        <v>2020</v>
      </c>
      <c r="I21" s="0" t="s">
        <v>724</v>
      </c>
    </row>
    <row r="22" customFormat="false" ht="12.8" hidden="false" customHeight="false" outlineLevel="0" collapsed="false">
      <c r="A22" s="0" t="s">
        <v>720</v>
      </c>
      <c r="B22" s="0" t="n">
        <v>1</v>
      </c>
      <c r="C22" s="0" t="s">
        <v>702</v>
      </c>
      <c r="D22" s="0" t="s">
        <v>702</v>
      </c>
      <c r="E22" s="0" t="n">
        <v>11779432</v>
      </c>
      <c r="F22" s="0" t="s">
        <v>721</v>
      </c>
      <c r="G22" s="0" t="n">
        <v>3</v>
      </c>
      <c r="H22" s="0" t="n">
        <v>2020</v>
      </c>
      <c r="I22" s="0" t="s">
        <v>725</v>
      </c>
    </row>
    <row r="23" customFormat="false" ht="12.8" hidden="false" customHeight="false" outlineLevel="0" collapsed="false">
      <c r="A23" s="0" t="s">
        <v>706</v>
      </c>
      <c r="B23" s="0" t="n">
        <v>1</v>
      </c>
      <c r="C23" s="0" t="s">
        <v>702</v>
      </c>
      <c r="D23" s="0" t="s">
        <v>702</v>
      </c>
      <c r="E23" s="0" t="n">
        <v>64888675</v>
      </c>
      <c r="F23" s="0" t="s">
        <v>707</v>
      </c>
      <c r="G23" s="0" t="n">
        <v>1</v>
      </c>
      <c r="H23" s="0" t="n">
        <v>2015</v>
      </c>
      <c r="I23" s="0" t="s">
        <v>726</v>
      </c>
    </row>
    <row r="24" customFormat="false" ht="12.8" hidden="false" customHeight="false" outlineLevel="0" collapsed="false">
      <c r="A24" s="0" t="s">
        <v>706</v>
      </c>
      <c r="B24" s="0" t="n">
        <v>1</v>
      </c>
      <c r="C24" s="0" t="s">
        <v>702</v>
      </c>
      <c r="D24" s="0" t="s">
        <v>702</v>
      </c>
      <c r="E24" s="0" t="n">
        <v>40638271</v>
      </c>
      <c r="F24" s="0" t="s">
        <v>707</v>
      </c>
      <c r="G24" s="0" t="n">
        <v>1</v>
      </c>
      <c r="H24" s="0" t="n">
        <v>2015</v>
      </c>
      <c r="I24" s="0" t="s">
        <v>727</v>
      </c>
    </row>
    <row r="25" customFormat="false" ht="12.8" hidden="false" customHeight="false" outlineLevel="0" collapsed="false">
      <c r="A25" s="0" t="s">
        <v>706</v>
      </c>
      <c r="B25" s="0" t="n">
        <v>1</v>
      </c>
      <c r="C25" s="0" t="s">
        <v>702</v>
      </c>
      <c r="D25" s="0" t="s">
        <v>702</v>
      </c>
      <c r="E25" s="0" t="n">
        <v>18413983</v>
      </c>
      <c r="F25" s="0" t="s">
        <v>707</v>
      </c>
      <c r="G25" s="0" t="n">
        <v>1</v>
      </c>
      <c r="H25" s="0" t="n">
        <v>2015</v>
      </c>
      <c r="I25" s="0" t="s">
        <v>728</v>
      </c>
    </row>
    <row r="26" customFormat="false" ht="12.8" hidden="false" customHeight="false" outlineLevel="0" collapsed="false">
      <c r="A26" s="0" t="s">
        <v>706</v>
      </c>
      <c r="B26" s="0" t="n">
        <v>1</v>
      </c>
      <c r="C26" s="0" t="s">
        <v>702</v>
      </c>
      <c r="D26" s="0" t="s">
        <v>702</v>
      </c>
      <c r="E26" s="0" t="n">
        <v>4524476</v>
      </c>
      <c r="F26" s="0" t="s">
        <v>707</v>
      </c>
      <c r="G26" s="0" t="n">
        <v>1</v>
      </c>
      <c r="H26" s="0" t="n">
        <v>2015</v>
      </c>
      <c r="I26" s="0" t="s">
        <v>729</v>
      </c>
    </row>
    <row r="27" customFormat="false" ht="12.8" hidden="false" customHeight="false" outlineLevel="0" collapsed="false">
      <c r="A27" s="0" t="s">
        <v>706</v>
      </c>
      <c r="B27" s="0" t="n">
        <v>1</v>
      </c>
      <c r="C27" s="0" t="s">
        <v>702</v>
      </c>
      <c r="D27" s="0" t="s">
        <v>702</v>
      </c>
      <c r="E27" s="0" t="n">
        <v>110</v>
      </c>
      <c r="F27" s="0" t="s">
        <v>707</v>
      </c>
      <c r="G27" s="0" t="n">
        <v>1</v>
      </c>
      <c r="H27" s="0" t="n">
        <v>2015</v>
      </c>
      <c r="I27" s="0" t="s">
        <v>730</v>
      </c>
    </row>
    <row r="28" customFormat="false" ht="12.8" hidden="false" customHeight="false" outlineLevel="0" collapsed="false">
      <c r="A28" s="0" t="s">
        <v>706</v>
      </c>
      <c r="B28" s="0" t="n">
        <v>1</v>
      </c>
      <c r="C28" s="0" t="s">
        <v>702</v>
      </c>
      <c r="D28" s="0" t="s">
        <v>702</v>
      </c>
      <c r="E28" s="0" t="n">
        <v>110</v>
      </c>
      <c r="F28" s="0" t="s">
        <v>707</v>
      </c>
      <c r="G28" s="0" t="n">
        <v>1</v>
      </c>
      <c r="H28" s="0" t="n">
        <v>2015</v>
      </c>
      <c r="I28" s="0" t="s">
        <v>731</v>
      </c>
    </row>
    <row r="29" customFormat="false" ht="12.8" hidden="false" customHeight="false" outlineLevel="0" collapsed="false">
      <c r="A29" s="0" t="s">
        <v>706</v>
      </c>
      <c r="B29" s="0" t="n">
        <v>1</v>
      </c>
      <c r="C29" s="0" t="s">
        <v>702</v>
      </c>
      <c r="D29" s="0" t="s">
        <v>702</v>
      </c>
      <c r="E29" s="0" t="n">
        <v>628204680</v>
      </c>
      <c r="F29" s="0" t="s">
        <v>707</v>
      </c>
      <c r="G29" s="0" t="n">
        <v>1</v>
      </c>
      <c r="H29" s="0" t="n">
        <v>2015</v>
      </c>
      <c r="I29" s="0" t="s">
        <v>732</v>
      </c>
    </row>
    <row r="30" customFormat="false" ht="12.8" hidden="false" customHeight="false" outlineLevel="0" collapsed="false">
      <c r="A30" s="0" t="s">
        <v>706</v>
      </c>
      <c r="B30" s="0" t="n">
        <v>1</v>
      </c>
      <c r="C30" s="0" t="s">
        <v>702</v>
      </c>
      <c r="D30" s="0" t="s">
        <v>702</v>
      </c>
      <c r="E30" s="0" t="n">
        <v>110</v>
      </c>
      <c r="F30" s="0" t="s">
        <v>707</v>
      </c>
      <c r="G30" s="0" t="n">
        <v>1</v>
      </c>
      <c r="H30" s="0" t="n">
        <v>2015</v>
      </c>
      <c r="I30" s="0" t="s">
        <v>733</v>
      </c>
    </row>
    <row r="31" customFormat="false" ht="12.8" hidden="false" customHeight="false" outlineLevel="0" collapsed="false">
      <c r="A31" s="0" t="s">
        <v>706</v>
      </c>
      <c r="B31" s="0" t="n">
        <v>1</v>
      </c>
      <c r="C31" s="0" t="s">
        <v>702</v>
      </c>
      <c r="D31" s="0" t="s">
        <v>702</v>
      </c>
      <c r="E31" s="0" t="n">
        <v>9568218</v>
      </c>
      <c r="F31" s="0" t="s">
        <v>707</v>
      </c>
      <c r="G31" s="0" t="n">
        <v>1</v>
      </c>
      <c r="H31" s="0" t="n">
        <v>2015</v>
      </c>
      <c r="I31" s="0" t="s">
        <v>734</v>
      </c>
    </row>
    <row r="32" customFormat="false" ht="12.8" hidden="false" customHeight="false" outlineLevel="0" collapsed="false">
      <c r="A32" s="0" t="s">
        <v>706</v>
      </c>
      <c r="B32" s="0" t="n">
        <v>1</v>
      </c>
      <c r="C32" s="0" t="s">
        <v>702</v>
      </c>
      <c r="D32" s="0" t="s">
        <v>702</v>
      </c>
      <c r="E32" s="0" t="n">
        <v>110</v>
      </c>
      <c r="F32" s="0" t="s">
        <v>707</v>
      </c>
      <c r="G32" s="0" t="n">
        <v>1</v>
      </c>
      <c r="H32" s="0" t="n">
        <v>2015</v>
      </c>
      <c r="I32" s="0" t="s">
        <v>735</v>
      </c>
    </row>
    <row r="33" customFormat="false" ht="12.8" hidden="false" customHeight="false" outlineLevel="0" collapsed="false">
      <c r="A33" s="0" t="s">
        <v>706</v>
      </c>
      <c r="B33" s="0" t="n">
        <v>1</v>
      </c>
      <c r="C33" s="0" t="s">
        <v>702</v>
      </c>
      <c r="D33" s="0" t="s">
        <v>702</v>
      </c>
      <c r="E33" s="0" t="n">
        <v>145851255</v>
      </c>
      <c r="F33" s="0" t="s">
        <v>707</v>
      </c>
      <c r="G33" s="0" t="n">
        <v>1</v>
      </c>
      <c r="H33" s="0" t="n">
        <v>2015</v>
      </c>
      <c r="I33" s="0" t="s">
        <v>736</v>
      </c>
    </row>
    <row r="34" customFormat="false" ht="12.8" hidden="false" customHeight="false" outlineLevel="0" collapsed="false">
      <c r="A34" s="0" t="s">
        <v>706</v>
      </c>
      <c r="B34" s="0" t="n">
        <v>1</v>
      </c>
      <c r="C34" s="0" t="s">
        <v>702</v>
      </c>
      <c r="D34" s="0" t="s">
        <v>702</v>
      </c>
      <c r="E34" s="0" t="n">
        <v>47275869</v>
      </c>
      <c r="F34" s="0" t="s">
        <v>707</v>
      </c>
      <c r="G34" s="0" t="n">
        <v>1</v>
      </c>
      <c r="H34" s="0" t="n">
        <v>2015</v>
      </c>
      <c r="I34" s="0" t="s">
        <v>737</v>
      </c>
    </row>
    <row r="35" customFormat="false" ht="12.8" hidden="false" customHeight="false" outlineLevel="0" collapsed="false">
      <c r="A35" s="0" t="s">
        <v>706</v>
      </c>
      <c r="B35" s="0" t="n">
        <v>1</v>
      </c>
      <c r="C35" s="0" t="s">
        <v>702</v>
      </c>
      <c r="D35" s="0" t="s">
        <v>702</v>
      </c>
      <c r="E35" s="0" t="n">
        <v>986966624</v>
      </c>
      <c r="F35" s="0" t="s">
        <v>707</v>
      </c>
      <c r="G35" s="0" t="n">
        <v>1</v>
      </c>
      <c r="H35" s="0" t="n">
        <v>2015</v>
      </c>
      <c r="I35" s="0" t="s">
        <v>738</v>
      </c>
    </row>
    <row r="36" customFormat="false" ht="12.8" hidden="false" customHeight="false" outlineLevel="0" collapsed="false">
      <c r="A36" s="0" t="s">
        <v>706</v>
      </c>
      <c r="B36" s="0" t="n">
        <v>1</v>
      </c>
      <c r="C36" s="0" t="s">
        <v>702</v>
      </c>
      <c r="D36" s="0" t="s">
        <v>702</v>
      </c>
      <c r="E36" s="0" t="n">
        <v>10719658</v>
      </c>
      <c r="F36" s="0" t="s">
        <v>707</v>
      </c>
      <c r="G36" s="0" t="n">
        <v>1</v>
      </c>
      <c r="H36" s="0" t="n">
        <v>2015</v>
      </c>
      <c r="I36" s="0" t="s">
        <v>739</v>
      </c>
    </row>
    <row r="37" customFormat="false" ht="12.8" hidden="false" customHeight="false" outlineLevel="0" collapsed="false">
      <c r="A37" s="0" t="s">
        <v>706</v>
      </c>
      <c r="B37" s="0" t="n">
        <v>1</v>
      </c>
      <c r="C37" s="0" t="s">
        <v>702</v>
      </c>
      <c r="D37" s="0" t="s">
        <v>702</v>
      </c>
      <c r="E37" s="0" t="n">
        <v>51935799</v>
      </c>
      <c r="F37" s="0" t="s">
        <v>707</v>
      </c>
      <c r="G37" s="0" t="n">
        <v>1</v>
      </c>
      <c r="H37" s="0" t="n">
        <v>2015</v>
      </c>
      <c r="I37" s="0" t="s">
        <v>740</v>
      </c>
    </row>
    <row r="38" customFormat="false" ht="12.8" hidden="false" customHeight="false" outlineLevel="0" collapsed="false">
      <c r="A38" s="0" t="s">
        <v>706</v>
      </c>
      <c r="B38" s="0" t="n">
        <v>1</v>
      </c>
      <c r="C38" s="0" t="s">
        <v>702</v>
      </c>
      <c r="D38" s="0" t="s">
        <v>702</v>
      </c>
      <c r="E38" s="0" t="n">
        <v>242162785</v>
      </c>
      <c r="F38" s="0" t="s">
        <v>707</v>
      </c>
      <c r="G38" s="0" t="n">
        <v>1</v>
      </c>
      <c r="H38" s="0" t="n">
        <v>2015</v>
      </c>
      <c r="I38" s="0" t="s">
        <v>741</v>
      </c>
    </row>
    <row r="39" customFormat="false" ht="12.8" hidden="false" customHeight="false" outlineLevel="0" collapsed="false">
      <c r="A39" s="0" t="s">
        <v>706</v>
      </c>
      <c r="B39" s="0" t="n">
        <v>1</v>
      </c>
      <c r="C39" s="0" t="s">
        <v>702</v>
      </c>
      <c r="D39" s="0" t="s">
        <v>702</v>
      </c>
      <c r="E39" s="0" t="n">
        <v>360305</v>
      </c>
      <c r="F39" s="0" t="s">
        <v>707</v>
      </c>
      <c r="G39" s="0" t="n">
        <v>1</v>
      </c>
      <c r="H39" s="0" t="n">
        <v>2015</v>
      </c>
      <c r="I39" s="0" t="s">
        <v>742</v>
      </c>
    </row>
    <row r="40" customFormat="false" ht="12.8" hidden="false" customHeight="false" outlineLevel="0" collapsed="false">
      <c r="A40" s="0" t="s">
        <v>706</v>
      </c>
      <c r="B40" s="0" t="n">
        <v>1</v>
      </c>
      <c r="C40" s="0" t="s">
        <v>702</v>
      </c>
      <c r="D40" s="0" t="s">
        <v>702</v>
      </c>
      <c r="E40" s="0" t="n">
        <v>78935522</v>
      </c>
      <c r="F40" s="0" t="s">
        <v>707</v>
      </c>
      <c r="G40" s="0" t="n">
        <v>1</v>
      </c>
      <c r="H40" s="0" t="n">
        <v>2015</v>
      </c>
      <c r="I40" s="0" t="s">
        <v>743</v>
      </c>
    </row>
    <row r="41" customFormat="false" ht="12.8" hidden="false" customHeight="false" outlineLevel="0" collapsed="false">
      <c r="A41" s="0" t="s">
        <v>706</v>
      </c>
      <c r="B41" s="0" t="n">
        <v>1</v>
      </c>
      <c r="C41" s="0" t="s">
        <v>702</v>
      </c>
      <c r="D41" s="0" t="s">
        <v>702</v>
      </c>
      <c r="E41" s="0" t="n">
        <v>569089908</v>
      </c>
      <c r="F41" s="0" t="s">
        <v>707</v>
      </c>
      <c r="G41" s="0" t="n">
        <v>1</v>
      </c>
      <c r="H41" s="0" t="n">
        <v>2015</v>
      </c>
      <c r="I41" s="0" t="s">
        <v>744</v>
      </c>
    </row>
    <row r="42" customFormat="false" ht="12.8" hidden="false" customHeight="false" outlineLevel="0" collapsed="false">
      <c r="A42" s="0" t="s">
        <v>706</v>
      </c>
      <c r="B42" s="0" t="n">
        <v>1</v>
      </c>
      <c r="C42" s="0" t="s">
        <v>702</v>
      </c>
      <c r="D42" s="0" t="s">
        <v>702</v>
      </c>
      <c r="E42" s="0" t="n">
        <v>632522983</v>
      </c>
      <c r="F42" s="0" t="s">
        <v>707</v>
      </c>
      <c r="G42" s="0" t="n">
        <v>1</v>
      </c>
      <c r="H42" s="0" t="n">
        <v>2015</v>
      </c>
      <c r="I42" s="0" t="s">
        <v>745</v>
      </c>
    </row>
    <row r="43" customFormat="false" ht="12.8" hidden="false" customHeight="false" outlineLevel="0" collapsed="false">
      <c r="A43" s="0" t="s">
        <v>706</v>
      </c>
      <c r="B43" s="0" t="n">
        <v>1</v>
      </c>
      <c r="C43" s="0" t="s">
        <v>702</v>
      </c>
      <c r="D43" s="0" t="s">
        <v>702</v>
      </c>
      <c r="E43" s="0" t="n">
        <v>1643559407</v>
      </c>
      <c r="F43" s="0" t="s">
        <v>707</v>
      </c>
      <c r="G43" s="0" t="n">
        <v>1</v>
      </c>
      <c r="H43" s="0" t="n">
        <v>2015</v>
      </c>
      <c r="I43" s="0" t="s">
        <v>746</v>
      </c>
    </row>
    <row r="44" customFormat="false" ht="12.8" hidden="false" customHeight="false" outlineLevel="0" collapsed="false">
      <c r="A44" s="0" t="s">
        <v>706</v>
      </c>
      <c r="B44" s="0" t="n">
        <v>1</v>
      </c>
      <c r="C44" s="0" t="s">
        <v>702</v>
      </c>
      <c r="D44" s="0" t="s">
        <v>702</v>
      </c>
      <c r="E44" s="0" t="n">
        <v>1635082270</v>
      </c>
      <c r="F44" s="0" t="s">
        <v>707</v>
      </c>
      <c r="G44" s="0" t="n">
        <v>1</v>
      </c>
      <c r="H44" s="0" t="n">
        <v>2015</v>
      </c>
      <c r="I44" s="0" t="s">
        <v>747</v>
      </c>
    </row>
    <row r="45" customFormat="false" ht="12.8" hidden="false" customHeight="false" outlineLevel="0" collapsed="false">
      <c r="A45" s="0" t="s">
        <v>706</v>
      </c>
      <c r="B45" s="0" t="n">
        <v>1</v>
      </c>
      <c r="C45" s="0" t="s">
        <v>702</v>
      </c>
      <c r="D45" s="0" t="s">
        <v>702</v>
      </c>
      <c r="E45" s="0" t="n">
        <v>3069006755</v>
      </c>
      <c r="F45" s="0" t="s">
        <v>707</v>
      </c>
      <c r="G45" s="0" t="n">
        <v>1</v>
      </c>
      <c r="H45" s="0" t="n">
        <v>2015</v>
      </c>
      <c r="I45" s="0" t="s">
        <v>748</v>
      </c>
    </row>
    <row r="46" customFormat="false" ht="12.8" hidden="false" customHeight="false" outlineLevel="0" collapsed="false">
      <c r="A46" s="0" t="s">
        <v>706</v>
      </c>
      <c r="B46" s="0" t="n">
        <v>1</v>
      </c>
      <c r="C46" s="0" t="s">
        <v>702</v>
      </c>
      <c r="D46" s="0" t="s">
        <v>702</v>
      </c>
      <c r="E46" s="0" t="n">
        <v>136965077</v>
      </c>
      <c r="F46" s="0" t="s">
        <v>707</v>
      </c>
      <c r="G46" s="0" t="n">
        <v>1</v>
      </c>
      <c r="H46" s="0" t="n">
        <v>2015</v>
      </c>
      <c r="I46" s="0" t="s">
        <v>749</v>
      </c>
    </row>
    <row r="47" customFormat="false" ht="12.8" hidden="false" customHeight="false" outlineLevel="0" collapsed="false">
      <c r="A47" s="0" t="s">
        <v>706</v>
      </c>
      <c r="B47" s="0" t="n">
        <v>1</v>
      </c>
      <c r="C47" s="0" t="s">
        <v>702</v>
      </c>
      <c r="D47" s="0" t="s">
        <v>702</v>
      </c>
      <c r="E47" s="0" t="n">
        <v>333445060</v>
      </c>
      <c r="F47" s="0" t="s">
        <v>707</v>
      </c>
      <c r="G47" s="0" t="n">
        <v>1</v>
      </c>
      <c r="H47" s="0" t="n">
        <v>2015</v>
      </c>
      <c r="I47" s="0" t="s">
        <v>750</v>
      </c>
    </row>
    <row r="48" customFormat="false" ht="12.8" hidden="false" customHeight="false" outlineLevel="0" collapsed="false">
      <c r="A48" s="0" t="s">
        <v>706</v>
      </c>
      <c r="B48" s="0" t="n">
        <v>1</v>
      </c>
      <c r="C48" s="0" t="s">
        <v>702</v>
      </c>
      <c r="D48" s="0" t="s">
        <v>702</v>
      </c>
      <c r="E48" s="0" t="n">
        <v>21317001</v>
      </c>
      <c r="F48" s="0" t="s">
        <v>707</v>
      </c>
      <c r="G48" s="0" t="n">
        <v>1</v>
      </c>
      <c r="H48" s="0" t="n">
        <v>2015</v>
      </c>
      <c r="I48" s="0" t="s">
        <v>751</v>
      </c>
    </row>
    <row r="49" customFormat="false" ht="12.8" hidden="false" customHeight="false" outlineLevel="0" collapsed="false">
      <c r="A49" s="0" t="s">
        <v>701</v>
      </c>
      <c r="B49" s="0" t="n">
        <v>1</v>
      </c>
      <c r="C49" s="0" t="s">
        <v>702</v>
      </c>
      <c r="D49" s="0" t="s">
        <v>702</v>
      </c>
      <c r="E49" s="0" t="n">
        <v>270843223</v>
      </c>
      <c r="F49" s="0" t="s">
        <v>699</v>
      </c>
      <c r="G49" s="0" t="n">
        <v>3</v>
      </c>
      <c r="H49" s="0" t="n">
        <v>2016</v>
      </c>
      <c r="I49" s="0" t="s">
        <v>752</v>
      </c>
    </row>
    <row r="50" customFormat="false" ht="12.8" hidden="false" customHeight="false" outlineLevel="0" collapsed="false">
      <c r="A50" s="0" t="s">
        <v>720</v>
      </c>
      <c r="B50" s="0" t="n">
        <v>1</v>
      </c>
      <c r="C50" s="0" t="s">
        <v>702</v>
      </c>
      <c r="D50" s="0" t="s">
        <v>702</v>
      </c>
      <c r="E50" s="0" t="n">
        <v>1206425968</v>
      </c>
      <c r="F50" s="0" t="s">
        <v>721</v>
      </c>
      <c r="G50" s="0" t="n">
        <v>3</v>
      </c>
      <c r="H50" s="0" t="n">
        <v>2020</v>
      </c>
      <c r="I50" s="0" t="s">
        <v>753</v>
      </c>
    </row>
    <row r="51" customFormat="false" ht="12.8" hidden="false" customHeight="false" outlineLevel="0" collapsed="false">
      <c r="A51" s="0" t="s">
        <v>720</v>
      </c>
      <c r="B51" s="0" t="n">
        <v>1</v>
      </c>
      <c r="C51" s="0" t="s">
        <v>702</v>
      </c>
      <c r="D51" s="0" t="s">
        <v>702</v>
      </c>
      <c r="E51" s="0" t="n">
        <v>2805989376</v>
      </c>
      <c r="F51" s="0" t="s">
        <v>721</v>
      </c>
      <c r="G51" s="0" t="n">
        <v>3</v>
      </c>
      <c r="H51" s="0" t="n">
        <v>2020</v>
      </c>
      <c r="I51" s="0" t="s">
        <v>754</v>
      </c>
    </row>
    <row r="52" customFormat="false" ht="12.8" hidden="false" customHeight="false" outlineLevel="0" collapsed="false">
      <c r="A52" s="0" t="s">
        <v>755</v>
      </c>
      <c r="B52" s="0" t="n">
        <v>2</v>
      </c>
      <c r="C52" s="0" t="s">
        <v>702</v>
      </c>
      <c r="D52" s="0" t="s">
        <v>702</v>
      </c>
      <c r="E52" s="0" t="n">
        <v>4096</v>
      </c>
      <c r="F52" s="0" t="s">
        <v>699</v>
      </c>
      <c r="G52" s="0" t="n">
        <v>20</v>
      </c>
      <c r="H52" s="0" t="n">
        <v>2011</v>
      </c>
      <c r="I52" s="0" t="s">
        <v>756</v>
      </c>
    </row>
    <row r="53" customFormat="false" ht="12.8" hidden="false" customHeight="false" outlineLevel="0" collapsed="false">
      <c r="A53" s="0" t="s">
        <v>706</v>
      </c>
      <c r="B53" s="0" t="n">
        <v>1</v>
      </c>
      <c r="C53" s="0" t="s">
        <v>702</v>
      </c>
      <c r="D53" s="0" t="s">
        <v>702</v>
      </c>
      <c r="E53" s="0" t="n">
        <v>18670832</v>
      </c>
      <c r="F53" s="0" t="s">
        <v>707</v>
      </c>
      <c r="G53" s="0" t="n">
        <v>1</v>
      </c>
      <c r="H53" s="0" t="n">
        <v>2015</v>
      </c>
      <c r="I53" s="0" t="s">
        <v>757</v>
      </c>
    </row>
    <row r="54" customFormat="false" ht="12.8" hidden="false" customHeight="false" outlineLevel="0" collapsed="false">
      <c r="A54" s="0" t="s">
        <v>706</v>
      </c>
      <c r="B54" s="0" t="n">
        <v>1</v>
      </c>
      <c r="C54" s="0" t="s">
        <v>702</v>
      </c>
      <c r="D54" s="0" t="s">
        <v>702</v>
      </c>
      <c r="E54" s="0" t="n">
        <v>388337668</v>
      </c>
      <c r="F54" s="0" t="s">
        <v>707</v>
      </c>
      <c r="G54" s="0" t="n">
        <v>1</v>
      </c>
      <c r="H54" s="0" t="n">
        <v>2015</v>
      </c>
      <c r="I54" s="0" t="s">
        <v>758</v>
      </c>
    </row>
    <row r="55" customFormat="false" ht="12.8" hidden="false" customHeight="false" outlineLevel="0" collapsed="false">
      <c r="A55" s="0" t="s">
        <v>706</v>
      </c>
      <c r="B55" s="0" t="n">
        <v>1</v>
      </c>
      <c r="C55" s="0" t="s">
        <v>702</v>
      </c>
      <c r="D55" s="0" t="s">
        <v>702</v>
      </c>
      <c r="E55" s="0" t="n">
        <v>13376194</v>
      </c>
      <c r="F55" s="0" t="s">
        <v>707</v>
      </c>
      <c r="G55" s="0" t="n">
        <v>1</v>
      </c>
      <c r="H55" s="0" t="n">
        <v>2015</v>
      </c>
      <c r="I55" s="0" t="s">
        <v>759</v>
      </c>
    </row>
    <row r="56" customFormat="false" ht="12.8" hidden="false" customHeight="false" outlineLevel="0" collapsed="false">
      <c r="A56" s="0" t="s">
        <v>706</v>
      </c>
      <c r="B56" s="0" t="n">
        <v>1</v>
      </c>
      <c r="C56" s="0" t="s">
        <v>702</v>
      </c>
      <c r="D56" s="0" t="s">
        <v>702</v>
      </c>
      <c r="E56" s="0" t="n">
        <v>18641744</v>
      </c>
      <c r="F56" s="0" t="s">
        <v>707</v>
      </c>
      <c r="G56" s="0" t="n">
        <v>1</v>
      </c>
      <c r="H56" s="0" t="n">
        <v>2015</v>
      </c>
      <c r="I56" s="0" t="s">
        <v>760</v>
      </c>
    </row>
    <row r="57" customFormat="false" ht="12.8" hidden="false" customHeight="false" outlineLevel="0" collapsed="false">
      <c r="A57" s="0" t="s">
        <v>701</v>
      </c>
      <c r="B57" s="0" t="n">
        <v>1</v>
      </c>
      <c r="C57" s="0" t="s">
        <v>702</v>
      </c>
      <c r="D57" s="0" t="s">
        <v>702</v>
      </c>
      <c r="E57" s="0" t="n">
        <v>325480964</v>
      </c>
      <c r="F57" s="0" t="s">
        <v>696</v>
      </c>
      <c r="G57" s="0" t="n">
        <v>20</v>
      </c>
      <c r="H57" s="109" t="n">
        <v>0.79375</v>
      </c>
      <c r="I57" s="0" t="s">
        <v>761</v>
      </c>
    </row>
    <row r="58" customFormat="false" ht="12.8" hidden="false" customHeight="false" outlineLevel="0" collapsed="false">
      <c r="A58" s="0" t="s">
        <v>762</v>
      </c>
      <c r="B58" s="0" t="s">
        <v>763</v>
      </c>
    </row>
    <row r="59" customFormat="false" ht="12.8" hidden="false" customHeight="false" outlineLevel="0" collapsed="false">
      <c r="A59" s="0" t="s">
        <v>764</v>
      </c>
      <c r="B59" s="0" t="s">
        <v>765</v>
      </c>
      <c r="C59" s="0" t="s">
        <v>766</v>
      </c>
      <c r="G59" s="0" t="s">
        <v>767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1.83984375" defaultRowHeight="12.8" zeroHeight="false" outlineLevelRow="0" outlineLevelCol="0"/>
  <sheetData>
    <row r="1" customFormat="false" ht="12.8" hidden="false" customHeight="false" outlineLevel="0" collapsed="false">
      <c r="A1" s="0" t="s">
        <v>762</v>
      </c>
      <c r="B1" s="0" t="s">
        <v>768</v>
      </c>
      <c r="I1" s="0" t="s">
        <v>769</v>
      </c>
    </row>
    <row r="2" customFormat="false" ht="12.8" hidden="false" customHeight="false" outlineLevel="0" collapsed="false">
      <c r="A2" s="0" t="s">
        <v>693</v>
      </c>
      <c r="B2" s="0" t="n">
        <v>40</v>
      </c>
    </row>
    <row r="3" customFormat="false" ht="12.8" hidden="false" customHeight="false" outlineLevel="0" collapsed="false">
      <c r="A3" s="0" t="s">
        <v>698</v>
      </c>
      <c r="B3" s="0" t="n">
        <v>10</v>
      </c>
      <c r="C3" s="0" t="s">
        <v>702</v>
      </c>
      <c r="D3" s="0" t="s">
        <v>702</v>
      </c>
      <c r="E3" s="0" t="n">
        <v>4096</v>
      </c>
      <c r="F3" s="0" t="s">
        <v>770</v>
      </c>
      <c r="G3" s="0" t="n">
        <v>20</v>
      </c>
      <c r="H3" s="0" t="n">
        <v>2020</v>
      </c>
      <c r="I3" s="0" t="s">
        <v>697</v>
      </c>
    </row>
    <row r="4" customFormat="false" ht="12.8" hidden="false" customHeight="false" outlineLevel="0" collapsed="false">
      <c r="A4" s="0" t="s">
        <v>771</v>
      </c>
      <c r="B4" s="0" t="n">
        <v>3</v>
      </c>
      <c r="C4" s="0" t="s">
        <v>695</v>
      </c>
      <c r="D4" s="0" t="s">
        <v>695</v>
      </c>
      <c r="E4" s="0" t="n">
        <v>4096</v>
      </c>
      <c r="F4" s="0" t="s">
        <v>772</v>
      </c>
      <c r="G4" s="0" t="n">
        <v>21</v>
      </c>
      <c r="H4" s="109" t="n">
        <v>0.451388888888889</v>
      </c>
      <c r="I4" s="0" t="s">
        <v>700</v>
      </c>
    </row>
    <row r="5" customFormat="false" ht="12.8" hidden="false" customHeight="false" outlineLevel="0" collapsed="false">
      <c r="A5" s="0" t="s">
        <v>755</v>
      </c>
      <c r="B5" s="0" t="n">
        <v>11</v>
      </c>
      <c r="C5" s="0" t="s">
        <v>702</v>
      </c>
      <c r="D5" s="0" t="s">
        <v>702</v>
      </c>
      <c r="E5" s="0" t="n">
        <v>4096</v>
      </c>
      <c r="F5" s="0" t="s">
        <v>773</v>
      </c>
      <c r="G5" s="0" t="n">
        <v>4</v>
      </c>
      <c r="H5" s="0" t="n">
        <v>2020</v>
      </c>
      <c r="I5" s="0" t="s">
        <v>774</v>
      </c>
    </row>
    <row r="6" customFormat="false" ht="12.8" hidden="false" customHeight="false" outlineLevel="0" collapsed="false">
      <c r="A6" s="0" t="s">
        <v>755</v>
      </c>
      <c r="B6" s="0" t="n">
        <v>10</v>
      </c>
      <c r="C6" s="0" t="s">
        <v>702</v>
      </c>
      <c r="D6" s="0" t="s">
        <v>702</v>
      </c>
      <c r="E6" s="0" t="n">
        <v>4096</v>
      </c>
      <c r="F6" s="0" t="s">
        <v>775</v>
      </c>
      <c r="G6" s="0" t="n">
        <v>13</v>
      </c>
      <c r="H6" s="0" t="n">
        <v>2020</v>
      </c>
      <c r="I6" s="0" t="s">
        <v>776</v>
      </c>
    </row>
    <row r="7" customFormat="false" ht="12.8" hidden="false" customHeight="false" outlineLevel="0" collapsed="false">
      <c r="A7" s="0" t="s">
        <v>777</v>
      </c>
      <c r="B7" s="0" t="n">
        <v>4</v>
      </c>
      <c r="C7" s="0" t="s">
        <v>702</v>
      </c>
      <c r="D7" s="0" t="s">
        <v>702</v>
      </c>
      <c r="E7" s="0" t="n">
        <v>4096</v>
      </c>
      <c r="F7" s="0" t="s">
        <v>775</v>
      </c>
      <c r="G7" s="0" t="n">
        <v>13</v>
      </c>
      <c r="H7" s="0" t="n">
        <v>2020</v>
      </c>
      <c r="I7" s="0" t="s">
        <v>778</v>
      </c>
    </row>
    <row r="8" customFormat="false" ht="12.8" hidden="false" customHeight="false" outlineLevel="0" collapsed="false">
      <c r="A8" s="0" t="s">
        <v>779</v>
      </c>
      <c r="B8" s="0" t="n">
        <v>3</v>
      </c>
      <c r="C8" s="0" t="s">
        <v>702</v>
      </c>
      <c r="D8" s="0" t="s">
        <v>702</v>
      </c>
      <c r="E8" s="0" t="n">
        <v>4096</v>
      </c>
      <c r="F8" s="0" t="s">
        <v>770</v>
      </c>
      <c r="G8" s="0" t="n">
        <v>20</v>
      </c>
      <c r="H8" s="0" t="n">
        <v>2020</v>
      </c>
      <c r="I8" s="0" t="s">
        <v>780</v>
      </c>
    </row>
    <row r="9" customFormat="false" ht="12.8" hidden="false" customHeight="false" outlineLevel="0" collapsed="false">
      <c r="A9" s="0" t="s">
        <v>781</v>
      </c>
      <c r="B9" s="0" t="n">
        <v>4</v>
      </c>
      <c r="C9" s="0" t="s">
        <v>702</v>
      </c>
      <c r="D9" s="0" t="s">
        <v>702</v>
      </c>
      <c r="E9" s="0" t="n">
        <v>4096</v>
      </c>
      <c r="F9" s="0" t="s">
        <v>775</v>
      </c>
      <c r="G9" s="0" t="n">
        <v>13</v>
      </c>
      <c r="H9" s="0" t="n">
        <v>2020</v>
      </c>
      <c r="I9" s="0" t="s">
        <v>782</v>
      </c>
    </row>
    <row r="10" customFormat="false" ht="12.8" hidden="false" customHeight="false" outlineLevel="0" collapsed="false">
      <c r="A10" s="0" t="s">
        <v>781</v>
      </c>
      <c r="B10" s="0" t="n">
        <v>2</v>
      </c>
      <c r="C10" s="0" t="s">
        <v>702</v>
      </c>
      <c r="D10" s="0" t="s">
        <v>702</v>
      </c>
      <c r="E10" s="0" t="n">
        <v>4096</v>
      </c>
      <c r="F10" s="0" t="s">
        <v>775</v>
      </c>
      <c r="G10" s="0" t="n">
        <v>13</v>
      </c>
      <c r="H10" s="0" t="n">
        <v>2020</v>
      </c>
      <c r="I10" s="0" t="s">
        <v>783</v>
      </c>
    </row>
    <row r="11" customFormat="false" ht="12.8" hidden="false" customHeight="false" outlineLevel="0" collapsed="false">
      <c r="A11" s="0" t="s">
        <v>777</v>
      </c>
      <c r="B11" s="0" t="n">
        <v>5</v>
      </c>
      <c r="C11" s="0" t="s">
        <v>702</v>
      </c>
      <c r="D11" s="0" t="s">
        <v>702</v>
      </c>
      <c r="E11" s="0" t="n">
        <v>4096</v>
      </c>
      <c r="F11" s="0" t="s">
        <v>775</v>
      </c>
      <c r="G11" s="0" t="n">
        <v>4</v>
      </c>
      <c r="H11" s="0" t="n">
        <v>2020</v>
      </c>
      <c r="I11" s="0" t="s">
        <v>784</v>
      </c>
    </row>
    <row r="12" customFormat="false" ht="12.8" hidden="false" customHeight="false" outlineLevel="0" collapsed="false">
      <c r="A12" s="0" t="s">
        <v>785</v>
      </c>
      <c r="B12" s="0" t="n">
        <v>5</v>
      </c>
      <c r="C12" s="0" t="s">
        <v>702</v>
      </c>
      <c r="D12" s="0" t="s">
        <v>702</v>
      </c>
      <c r="E12" s="0" t="n">
        <v>4096</v>
      </c>
      <c r="F12" s="0" t="s">
        <v>786</v>
      </c>
      <c r="G12" s="0" t="n">
        <v>29</v>
      </c>
      <c r="H12" s="0" t="n">
        <v>2020</v>
      </c>
      <c r="I12" s="0" t="s">
        <v>787</v>
      </c>
    </row>
    <row r="13" customFormat="false" ht="12.8" hidden="false" customHeight="false" outlineLevel="0" collapsed="false">
      <c r="A13" s="0" t="s">
        <v>762</v>
      </c>
      <c r="B13" s="0" t="s">
        <v>768</v>
      </c>
    </row>
    <row r="14" customFormat="false" ht="12.8" hidden="false" customHeight="false" outlineLevel="0" collapsed="false">
      <c r="A14" s="0" t="s">
        <v>764</v>
      </c>
      <c r="B14" s="0" t="s">
        <v>765</v>
      </c>
      <c r="C14" s="0" t="s">
        <v>766</v>
      </c>
      <c r="G14" s="0" t="s">
        <v>788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1.83984375" defaultRowHeight="12.8" zeroHeight="false" outlineLevelRow="0" outlineLevelCol="0"/>
  <sheetData>
    <row r="1" customFormat="false" ht="12.8" hidden="false" customHeight="false" outlineLevel="0" collapsed="false">
      <c r="A1" s="0" t="s">
        <v>762</v>
      </c>
      <c r="B1" s="0" t="s">
        <v>789</v>
      </c>
      <c r="I1" s="0" t="s">
        <v>769</v>
      </c>
    </row>
    <row r="2" customFormat="false" ht="12.8" hidden="false" customHeight="false" outlineLevel="0" collapsed="false">
      <c r="A2" s="0" t="s">
        <v>693</v>
      </c>
      <c r="B2" s="0" t="n">
        <v>2160912</v>
      </c>
    </row>
    <row r="3" customFormat="false" ht="12.8" hidden="false" customHeight="false" outlineLevel="0" collapsed="false">
      <c r="A3" s="0" t="s">
        <v>698</v>
      </c>
      <c r="B3" s="0" t="n">
        <v>3</v>
      </c>
      <c r="C3" s="0" t="s">
        <v>695</v>
      </c>
      <c r="D3" s="0" t="s">
        <v>695</v>
      </c>
      <c r="E3" s="0" t="n">
        <v>4096</v>
      </c>
      <c r="F3" s="0" t="s">
        <v>699</v>
      </c>
      <c r="G3" s="0" t="n">
        <v>3</v>
      </c>
      <c r="H3" s="0" t="n">
        <v>2016</v>
      </c>
      <c r="I3" s="0" t="s">
        <v>697</v>
      </c>
    </row>
    <row r="4" customFormat="false" ht="12.8" hidden="false" customHeight="false" outlineLevel="0" collapsed="false">
      <c r="A4" s="0" t="s">
        <v>771</v>
      </c>
      <c r="B4" s="0" t="n">
        <v>3</v>
      </c>
      <c r="C4" s="0" t="s">
        <v>695</v>
      </c>
      <c r="D4" s="0" t="s">
        <v>695</v>
      </c>
      <c r="E4" s="0" t="n">
        <v>4096</v>
      </c>
      <c r="F4" s="0" t="s">
        <v>772</v>
      </c>
      <c r="G4" s="0" t="n">
        <v>21</v>
      </c>
      <c r="H4" s="109" t="n">
        <v>0.454166666666667</v>
      </c>
      <c r="I4" s="0" t="s">
        <v>700</v>
      </c>
    </row>
    <row r="5" customFormat="false" ht="12.8" hidden="false" customHeight="false" outlineLevel="0" collapsed="false">
      <c r="A5" s="0" t="s">
        <v>701</v>
      </c>
      <c r="B5" s="0" t="n">
        <v>1</v>
      </c>
      <c r="C5" s="0" t="s">
        <v>702</v>
      </c>
      <c r="D5" s="0" t="s">
        <v>702</v>
      </c>
      <c r="E5" s="0" t="n">
        <v>34337685</v>
      </c>
      <c r="F5" s="0" t="s">
        <v>699</v>
      </c>
      <c r="G5" s="0" t="n">
        <v>3</v>
      </c>
      <c r="H5" s="0" t="n">
        <v>2016</v>
      </c>
      <c r="I5" s="0" t="s">
        <v>790</v>
      </c>
    </row>
    <row r="6" customFormat="false" ht="12.8" hidden="false" customHeight="false" outlineLevel="0" collapsed="false">
      <c r="A6" s="0" t="s">
        <v>701</v>
      </c>
      <c r="B6" s="0" t="n">
        <v>1</v>
      </c>
      <c r="C6" s="0" t="s">
        <v>702</v>
      </c>
      <c r="D6" s="0" t="s">
        <v>702</v>
      </c>
      <c r="E6" s="0" t="n">
        <v>84135943</v>
      </c>
      <c r="F6" s="0" t="s">
        <v>707</v>
      </c>
      <c r="G6" s="0" t="n">
        <v>1</v>
      </c>
      <c r="H6" s="0" t="n">
        <v>2015</v>
      </c>
      <c r="I6" s="0" t="s">
        <v>791</v>
      </c>
    </row>
    <row r="7" customFormat="false" ht="12.8" hidden="false" customHeight="false" outlineLevel="0" collapsed="false">
      <c r="A7" s="0" t="s">
        <v>701</v>
      </c>
      <c r="B7" s="0" t="n">
        <v>1</v>
      </c>
      <c r="C7" s="0" t="s">
        <v>702</v>
      </c>
      <c r="D7" s="0" t="s">
        <v>702</v>
      </c>
      <c r="E7" s="0" t="n">
        <v>166916322</v>
      </c>
      <c r="F7" s="0" t="s">
        <v>707</v>
      </c>
      <c r="G7" s="0" t="n">
        <v>1</v>
      </c>
      <c r="H7" s="0" t="n">
        <v>2015</v>
      </c>
      <c r="I7" s="0" t="s">
        <v>792</v>
      </c>
    </row>
    <row r="8" customFormat="false" ht="12.8" hidden="false" customHeight="false" outlineLevel="0" collapsed="false">
      <c r="A8" s="0" t="s">
        <v>701</v>
      </c>
      <c r="B8" s="0" t="n">
        <v>1</v>
      </c>
      <c r="C8" s="0" t="s">
        <v>702</v>
      </c>
      <c r="D8" s="0" t="s">
        <v>702</v>
      </c>
      <c r="E8" s="0" t="n">
        <v>591456285</v>
      </c>
      <c r="F8" s="0" t="s">
        <v>707</v>
      </c>
      <c r="G8" s="0" t="n">
        <v>1</v>
      </c>
      <c r="H8" s="0" t="n">
        <v>2015</v>
      </c>
      <c r="I8" s="0" t="s">
        <v>793</v>
      </c>
    </row>
    <row r="9" customFormat="false" ht="12.8" hidden="false" customHeight="false" outlineLevel="0" collapsed="false">
      <c r="A9" s="0" t="s">
        <v>701</v>
      </c>
      <c r="B9" s="0" t="n">
        <v>1</v>
      </c>
      <c r="C9" s="0" t="s">
        <v>702</v>
      </c>
      <c r="D9" s="0" t="s">
        <v>702</v>
      </c>
      <c r="E9" s="0" t="n">
        <v>398958111</v>
      </c>
      <c r="F9" s="0" t="s">
        <v>707</v>
      </c>
      <c r="G9" s="0" t="n">
        <v>1</v>
      </c>
      <c r="H9" s="0" t="n">
        <v>2015</v>
      </c>
      <c r="I9" s="0" t="s">
        <v>794</v>
      </c>
    </row>
    <row r="10" customFormat="false" ht="12.8" hidden="false" customHeight="false" outlineLevel="0" collapsed="false">
      <c r="A10" s="0" t="s">
        <v>698</v>
      </c>
      <c r="B10" s="0" t="n">
        <v>2</v>
      </c>
      <c r="C10" s="0" t="s">
        <v>695</v>
      </c>
      <c r="D10" s="0" t="s">
        <v>695</v>
      </c>
      <c r="E10" s="0" t="n">
        <v>16384</v>
      </c>
      <c r="F10" s="0" t="s">
        <v>707</v>
      </c>
      <c r="G10" s="0" t="n">
        <v>1</v>
      </c>
      <c r="H10" s="0" t="n">
        <v>2015</v>
      </c>
      <c r="I10" s="0" t="s">
        <v>795</v>
      </c>
    </row>
    <row r="11" customFormat="false" ht="12.8" hidden="false" customHeight="false" outlineLevel="0" collapsed="false">
      <c r="A11" s="0" t="s">
        <v>701</v>
      </c>
      <c r="B11" s="0" t="n">
        <v>1</v>
      </c>
      <c r="C11" s="0" t="s">
        <v>702</v>
      </c>
      <c r="D11" s="0" t="s">
        <v>702</v>
      </c>
      <c r="E11" s="0" t="n">
        <v>7491174</v>
      </c>
      <c r="F11" s="0" t="s">
        <v>707</v>
      </c>
      <c r="G11" s="0" t="n">
        <v>1</v>
      </c>
      <c r="H11" s="0" t="n">
        <v>2015</v>
      </c>
      <c r="I11" s="0" t="s">
        <v>796</v>
      </c>
    </row>
    <row r="12" customFormat="false" ht="12.8" hidden="false" customHeight="false" outlineLevel="0" collapsed="false">
      <c r="A12" s="0" t="s">
        <v>701</v>
      </c>
      <c r="B12" s="0" t="n">
        <v>1</v>
      </c>
      <c r="C12" s="0" t="s">
        <v>702</v>
      </c>
      <c r="D12" s="0" t="s">
        <v>702</v>
      </c>
      <c r="E12" s="0" t="n">
        <v>22347703</v>
      </c>
      <c r="F12" s="0" t="s">
        <v>707</v>
      </c>
      <c r="G12" s="0" t="n">
        <v>1</v>
      </c>
      <c r="H12" s="0" t="n">
        <v>2015</v>
      </c>
      <c r="I12" s="0" t="s">
        <v>797</v>
      </c>
    </row>
    <row r="13" customFormat="false" ht="12.8" hidden="false" customHeight="false" outlineLevel="0" collapsed="false">
      <c r="A13" s="0" t="s">
        <v>701</v>
      </c>
      <c r="B13" s="0" t="n">
        <v>1</v>
      </c>
      <c r="C13" s="0" t="s">
        <v>702</v>
      </c>
      <c r="D13" s="0" t="s">
        <v>702</v>
      </c>
      <c r="E13" s="0" t="n">
        <v>2726716</v>
      </c>
      <c r="F13" s="0" t="s">
        <v>707</v>
      </c>
      <c r="G13" s="0" t="n">
        <v>1</v>
      </c>
      <c r="H13" s="0" t="n">
        <v>2015</v>
      </c>
      <c r="I13" s="0" t="s">
        <v>798</v>
      </c>
    </row>
    <row r="14" customFormat="false" ht="12.8" hidden="false" customHeight="false" outlineLevel="0" collapsed="false">
      <c r="A14" s="0" t="s">
        <v>701</v>
      </c>
      <c r="B14" s="0" t="n">
        <v>1</v>
      </c>
      <c r="C14" s="0" t="s">
        <v>702</v>
      </c>
      <c r="D14" s="0" t="s">
        <v>702</v>
      </c>
      <c r="E14" s="0" t="n">
        <v>18826494</v>
      </c>
      <c r="F14" s="0" t="s">
        <v>707</v>
      </c>
      <c r="G14" s="0" t="n">
        <v>1</v>
      </c>
      <c r="H14" s="0" t="n">
        <v>2015</v>
      </c>
      <c r="I14" s="0" t="s">
        <v>799</v>
      </c>
    </row>
    <row r="15" customFormat="false" ht="12.8" hidden="false" customHeight="false" outlineLevel="0" collapsed="false">
      <c r="A15" s="0" t="s">
        <v>701</v>
      </c>
      <c r="B15" s="0" t="n">
        <v>1</v>
      </c>
      <c r="C15" s="0" t="s">
        <v>702</v>
      </c>
      <c r="D15" s="0" t="s">
        <v>702</v>
      </c>
      <c r="E15" s="0" t="n">
        <v>318539</v>
      </c>
      <c r="F15" s="0" t="s">
        <v>707</v>
      </c>
      <c r="G15" s="0" t="n">
        <v>1</v>
      </c>
      <c r="H15" s="0" t="n">
        <v>2015</v>
      </c>
      <c r="I15" s="0" t="s">
        <v>800</v>
      </c>
    </row>
    <row r="16" customFormat="false" ht="12.8" hidden="false" customHeight="false" outlineLevel="0" collapsed="false">
      <c r="A16" s="0" t="s">
        <v>701</v>
      </c>
      <c r="B16" s="0" t="n">
        <v>1</v>
      </c>
      <c r="C16" s="0" t="s">
        <v>702</v>
      </c>
      <c r="D16" s="0" t="s">
        <v>702</v>
      </c>
      <c r="E16" s="0" t="n">
        <v>5880370</v>
      </c>
      <c r="F16" s="0" t="s">
        <v>707</v>
      </c>
      <c r="G16" s="0" t="n">
        <v>1</v>
      </c>
      <c r="H16" s="0" t="n">
        <v>2015</v>
      </c>
      <c r="I16" s="0" t="s">
        <v>801</v>
      </c>
    </row>
    <row r="17" customFormat="false" ht="12.8" hidden="false" customHeight="false" outlineLevel="0" collapsed="false">
      <c r="A17" s="0" t="s">
        <v>701</v>
      </c>
      <c r="B17" s="0" t="n">
        <v>1</v>
      </c>
      <c r="C17" s="0" t="s">
        <v>702</v>
      </c>
      <c r="D17" s="0" t="s">
        <v>702</v>
      </c>
      <c r="E17" s="0" t="n">
        <v>63880223</v>
      </c>
      <c r="F17" s="0" t="s">
        <v>786</v>
      </c>
      <c r="G17" s="0" t="n">
        <v>15</v>
      </c>
      <c r="H17" s="0" t="n">
        <v>2015</v>
      </c>
      <c r="I17" s="0" t="s">
        <v>802</v>
      </c>
    </row>
    <row r="18" customFormat="false" ht="12.8" hidden="false" customHeight="false" outlineLevel="0" collapsed="false">
      <c r="A18" s="0" t="s">
        <v>701</v>
      </c>
      <c r="B18" s="0" t="n">
        <v>1</v>
      </c>
      <c r="C18" s="0" t="s">
        <v>702</v>
      </c>
      <c r="D18" s="0" t="s">
        <v>702</v>
      </c>
      <c r="E18" s="0" t="n">
        <v>57778873</v>
      </c>
      <c r="F18" s="0" t="s">
        <v>707</v>
      </c>
      <c r="G18" s="0" t="n">
        <v>1</v>
      </c>
      <c r="H18" s="0" t="n">
        <v>2015</v>
      </c>
      <c r="I18" s="0" t="s">
        <v>803</v>
      </c>
    </row>
    <row r="19" customFormat="false" ht="12.8" hidden="false" customHeight="false" outlineLevel="0" collapsed="false">
      <c r="A19" s="0" t="s">
        <v>701</v>
      </c>
      <c r="B19" s="0" t="n">
        <v>1</v>
      </c>
      <c r="C19" s="0" t="s">
        <v>702</v>
      </c>
      <c r="D19" s="0" t="s">
        <v>702</v>
      </c>
      <c r="E19" s="0" t="n">
        <v>276</v>
      </c>
      <c r="F19" s="0" t="s">
        <v>707</v>
      </c>
      <c r="G19" s="0" t="n">
        <v>1</v>
      </c>
      <c r="H19" s="0" t="n">
        <v>2015</v>
      </c>
      <c r="I19" s="0" t="s">
        <v>804</v>
      </c>
    </row>
    <row r="20" customFormat="false" ht="12.8" hidden="false" customHeight="false" outlineLevel="0" collapsed="false">
      <c r="A20" s="0" t="s">
        <v>701</v>
      </c>
      <c r="B20" s="0" t="n">
        <v>1</v>
      </c>
      <c r="C20" s="0" t="s">
        <v>702</v>
      </c>
      <c r="D20" s="0" t="s">
        <v>702</v>
      </c>
      <c r="E20" s="0" t="n">
        <v>3141926</v>
      </c>
      <c r="F20" s="0" t="s">
        <v>786</v>
      </c>
      <c r="G20" s="0" t="n">
        <v>12</v>
      </c>
      <c r="H20" s="0" t="n">
        <v>2015</v>
      </c>
      <c r="I20" s="0" t="s">
        <v>805</v>
      </c>
    </row>
    <row r="21" customFormat="false" ht="12.8" hidden="false" customHeight="false" outlineLevel="0" collapsed="false">
      <c r="A21" s="0" t="s">
        <v>701</v>
      </c>
      <c r="B21" s="0" t="n">
        <v>1</v>
      </c>
      <c r="C21" s="0" t="s">
        <v>702</v>
      </c>
      <c r="D21" s="0" t="s">
        <v>702</v>
      </c>
      <c r="E21" s="0" t="n">
        <v>15617851</v>
      </c>
      <c r="F21" s="0" t="s">
        <v>707</v>
      </c>
      <c r="G21" s="0" t="n">
        <v>1</v>
      </c>
      <c r="H21" s="0" t="n">
        <v>2015</v>
      </c>
      <c r="I21" s="0" t="s">
        <v>806</v>
      </c>
    </row>
    <row r="22" customFormat="false" ht="12.8" hidden="false" customHeight="false" outlineLevel="0" collapsed="false">
      <c r="A22" s="0" t="s">
        <v>701</v>
      </c>
      <c r="B22" s="0" t="n">
        <v>1</v>
      </c>
      <c r="C22" s="0" t="s">
        <v>702</v>
      </c>
      <c r="D22" s="0" t="s">
        <v>702</v>
      </c>
      <c r="E22" s="0" t="n">
        <v>339820787</v>
      </c>
      <c r="F22" s="0" t="s">
        <v>707</v>
      </c>
      <c r="G22" s="0" t="n">
        <v>1</v>
      </c>
      <c r="H22" s="0" t="n">
        <v>2015</v>
      </c>
      <c r="I22" s="0" t="s">
        <v>807</v>
      </c>
    </row>
    <row r="23" customFormat="false" ht="12.8" hidden="false" customHeight="false" outlineLevel="0" collapsed="false">
      <c r="A23" s="0" t="s">
        <v>701</v>
      </c>
      <c r="B23" s="0" t="n">
        <v>1</v>
      </c>
      <c r="C23" s="0" t="s">
        <v>702</v>
      </c>
      <c r="D23" s="0" t="s">
        <v>702</v>
      </c>
      <c r="E23" s="0" t="n">
        <v>348958854</v>
      </c>
      <c r="F23" s="0" t="s">
        <v>707</v>
      </c>
      <c r="G23" s="0" t="n">
        <v>1</v>
      </c>
      <c r="H23" s="0" t="n">
        <v>2015</v>
      </c>
      <c r="I23" s="0" t="s">
        <v>808</v>
      </c>
    </row>
    <row r="24" customFormat="false" ht="12.8" hidden="false" customHeight="false" outlineLevel="0" collapsed="false">
      <c r="A24" s="0" t="s">
        <v>701</v>
      </c>
      <c r="B24" s="0" t="n">
        <v>1</v>
      </c>
      <c r="C24" s="0" t="s">
        <v>702</v>
      </c>
      <c r="D24" s="0" t="s">
        <v>702</v>
      </c>
      <c r="E24" s="0" t="n">
        <v>32842815</v>
      </c>
      <c r="F24" s="0" t="s">
        <v>707</v>
      </c>
      <c r="G24" s="0" t="n">
        <v>1</v>
      </c>
      <c r="H24" s="0" t="n">
        <v>2015</v>
      </c>
      <c r="I24" s="0" t="s">
        <v>809</v>
      </c>
    </row>
    <row r="25" customFormat="false" ht="12.8" hidden="false" customHeight="false" outlineLevel="0" collapsed="false">
      <c r="A25" s="0" t="s">
        <v>701</v>
      </c>
      <c r="B25" s="0" t="n">
        <v>1</v>
      </c>
      <c r="C25" s="0" t="s">
        <v>702</v>
      </c>
      <c r="D25" s="0" t="s">
        <v>702</v>
      </c>
      <c r="E25" s="0" t="n">
        <v>715</v>
      </c>
      <c r="F25" s="0" t="s">
        <v>707</v>
      </c>
      <c r="G25" s="0" t="n">
        <v>1</v>
      </c>
      <c r="H25" s="0" t="n">
        <v>2015</v>
      </c>
      <c r="I25" s="0" t="s">
        <v>810</v>
      </c>
    </row>
    <row r="26" customFormat="false" ht="12.8" hidden="false" customHeight="false" outlineLevel="0" collapsed="false">
      <c r="A26" s="0" t="s">
        <v>701</v>
      </c>
      <c r="B26" s="0" t="n">
        <v>1</v>
      </c>
      <c r="C26" s="0" t="s">
        <v>702</v>
      </c>
      <c r="D26" s="0" t="s">
        <v>702</v>
      </c>
      <c r="E26" s="0" t="n">
        <v>8619264</v>
      </c>
      <c r="F26" s="0" t="s">
        <v>775</v>
      </c>
      <c r="G26" s="0" t="n">
        <v>24</v>
      </c>
      <c r="H26" s="0" t="n">
        <v>2015</v>
      </c>
      <c r="I26" s="0" t="s">
        <v>811</v>
      </c>
    </row>
    <row r="27" customFormat="false" ht="12.8" hidden="false" customHeight="false" outlineLevel="0" collapsed="false">
      <c r="A27" s="0" t="s">
        <v>701</v>
      </c>
      <c r="B27" s="0" t="n">
        <v>1</v>
      </c>
      <c r="C27" s="0" t="s">
        <v>702</v>
      </c>
      <c r="D27" s="0" t="s">
        <v>702</v>
      </c>
      <c r="E27" s="0" t="n">
        <v>8615898</v>
      </c>
      <c r="F27" s="0" t="s">
        <v>775</v>
      </c>
      <c r="G27" s="0" t="n">
        <v>25</v>
      </c>
      <c r="H27" s="0" t="n">
        <v>2015</v>
      </c>
      <c r="I27" s="0" t="s">
        <v>812</v>
      </c>
    </row>
    <row r="28" customFormat="false" ht="12.8" hidden="false" customHeight="false" outlineLevel="0" collapsed="false">
      <c r="A28" s="0" t="s">
        <v>701</v>
      </c>
      <c r="B28" s="0" t="n">
        <v>1</v>
      </c>
      <c r="C28" s="0" t="s">
        <v>702</v>
      </c>
      <c r="D28" s="0" t="s">
        <v>702</v>
      </c>
      <c r="E28" s="0" t="n">
        <v>2003</v>
      </c>
      <c r="F28" s="0" t="s">
        <v>707</v>
      </c>
      <c r="G28" s="0" t="n">
        <v>1</v>
      </c>
      <c r="H28" s="0" t="n">
        <v>2015</v>
      </c>
      <c r="I28" s="0" t="s">
        <v>813</v>
      </c>
    </row>
    <row r="29" customFormat="false" ht="12.8" hidden="false" customHeight="false" outlineLevel="0" collapsed="false">
      <c r="A29" s="0" t="s">
        <v>762</v>
      </c>
      <c r="B29" s="0" t="s">
        <v>789</v>
      </c>
    </row>
    <row r="30" customFormat="false" ht="12.8" hidden="false" customHeight="false" outlineLevel="0" collapsed="false">
      <c r="A30" s="0" t="s">
        <v>764</v>
      </c>
      <c r="B30" s="0" t="s">
        <v>765</v>
      </c>
      <c r="C30" s="0" t="s">
        <v>766</v>
      </c>
      <c r="G30" s="0" t="s">
        <v>814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1.83984375" defaultRowHeight="12.8" zeroHeight="false" outlineLevelRow="0" outlineLevelCol="0"/>
  <cols>
    <col collapsed="false" customWidth="true" hidden="false" outlineLevel="0" max="2" min="2" style="0" width="37.3"/>
  </cols>
  <sheetData>
    <row r="1" customFormat="false" ht="12.8" hidden="false" customHeight="false" outlineLevel="0" collapsed="false">
      <c r="A1" s="0" t="s">
        <v>762</v>
      </c>
      <c r="B1" s="0" t="s">
        <v>815</v>
      </c>
      <c r="I1" s="0" t="s">
        <v>769</v>
      </c>
    </row>
    <row r="2" customFormat="false" ht="12.8" hidden="false" customHeight="false" outlineLevel="0" collapsed="false">
      <c r="A2" s="0" t="s">
        <v>693</v>
      </c>
      <c r="B2" s="0" t="n">
        <v>1269904</v>
      </c>
    </row>
    <row r="3" customFormat="false" ht="12.8" hidden="false" customHeight="false" outlineLevel="0" collapsed="false">
      <c r="A3" s="0" t="s">
        <v>698</v>
      </c>
      <c r="B3" s="0" t="n">
        <v>1</v>
      </c>
      <c r="C3" s="0" t="s">
        <v>702</v>
      </c>
      <c r="D3" s="0" t="s">
        <v>702</v>
      </c>
      <c r="E3" s="0" t="n">
        <v>20480</v>
      </c>
      <c r="F3" s="0" t="s">
        <v>707</v>
      </c>
      <c r="G3" s="0" t="n">
        <v>11</v>
      </c>
      <c r="H3" s="0" t="n">
        <v>2019</v>
      </c>
      <c r="I3" s="0" t="s">
        <v>697</v>
      </c>
    </row>
    <row r="4" customFormat="false" ht="12.8" hidden="false" customHeight="false" outlineLevel="0" collapsed="false">
      <c r="A4" s="0" t="s">
        <v>771</v>
      </c>
      <c r="B4" s="0" t="n">
        <v>3</v>
      </c>
      <c r="C4" s="0" t="s">
        <v>695</v>
      </c>
      <c r="D4" s="0" t="s">
        <v>695</v>
      </c>
      <c r="E4" s="0" t="n">
        <v>4096</v>
      </c>
      <c r="F4" s="0" t="s">
        <v>772</v>
      </c>
      <c r="G4" s="0" t="n">
        <v>21</v>
      </c>
      <c r="H4" s="109" t="n">
        <v>0.458333333333333</v>
      </c>
      <c r="I4" s="0" t="s">
        <v>700</v>
      </c>
    </row>
    <row r="5" customFormat="false" ht="12.8" hidden="false" customHeight="false" outlineLevel="0" collapsed="false">
      <c r="A5" s="0" t="s">
        <v>816</v>
      </c>
      <c r="B5" s="0" t="n">
        <v>1</v>
      </c>
      <c r="C5" s="0" t="s">
        <v>702</v>
      </c>
      <c r="D5" s="0" t="s">
        <v>702</v>
      </c>
      <c r="E5" s="0" t="n">
        <v>1300400237</v>
      </c>
      <c r="F5" s="0" t="s">
        <v>707</v>
      </c>
      <c r="G5" s="0" t="n">
        <v>11</v>
      </c>
      <c r="H5" s="0" t="n">
        <v>2019</v>
      </c>
      <c r="I5" s="0" t="s">
        <v>817</v>
      </c>
    </row>
    <row r="6" customFormat="false" ht="12.8" hidden="false" customHeight="false" outlineLevel="0" collapsed="false">
      <c r="A6" s="0" t="s">
        <v>762</v>
      </c>
      <c r="B6" s="0" t="s">
        <v>815</v>
      </c>
    </row>
    <row r="7" customFormat="false" ht="12.8" hidden="false" customHeight="false" outlineLevel="0" collapsed="false">
      <c r="A7" s="0" t="s">
        <v>764</v>
      </c>
      <c r="B7" s="0" t="s">
        <v>765</v>
      </c>
      <c r="C7" s="0" t="s">
        <v>766</v>
      </c>
      <c r="G7" s="0" t="s">
        <v>818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1.83984375" defaultRowHeight="12.8" zeroHeight="false" outlineLevelRow="0" outlineLevelCol="0"/>
  <sheetData>
    <row r="1" customFormat="false" ht="12.8" hidden="false" customHeight="false" outlineLevel="0" collapsed="false">
      <c r="A1" s="0" t="s">
        <v>762</v>
      </c>
      <c r="B1" s="0" t="s">
        <v>819</v>
      </c>
      <c r="I1" s="0" t="s">
        <v>769</v>
      </c>
    </row>
    <row r="2" customFormat="false" ht="12.8" hidden="false" customHeight="false" outlineLevel="0" collapsed="false">
      <c r="A2" s="0" t="s">
        <v>693</v>
      </c>
      <c r="B2" s="0" t="n">
        <v>103489584</v>
      </c>
    </row>
    <row r="3" customFormat="false" ht="12.8" hidden="false" customHeight="false" outlineLevel="0" collapsed="false">
      <c r="A3" s="0" t="s">
        <v>698</v>
      </c>
      <c r="B3" s="0" t="n">
        <v>4</v>
      </c>
      <c r="C3" s="0" t="s">
        <v>695</v>
      </c>
      <c r="D3" s="0" t="s">
        <v>695</v>
      </c>
      <c r="E3" s="0" t="n">
        <v>4096</v>
      </c>
      <c r="F3" s="0" t="s">
        <v>699</v>
      </c>
      <c r="G3" s="0" t="n">
        <v>14</v>
      </c>
      <c r="H3" s="0" t="n">
        <v>2016</v>
      </c>
      <c r="I3" s="0" t="s">
        <v>697</v>
      </c>
    </row>
    <row r="4" customFormat="false" ht="12.8" hidden="false" customHeight="false" outlineLevel="0" collapsed="false">
      <c r="A4" s="0" t="s">
        <v>771</v>
      </c>
      <c r="B4" s="0" t="n">
        <v>3</v>
      </c>
      <c r="C4" s="0" t="s">
        <v>695</v>
      </c>
      <c r="D4" s="0" t="s">
        <v>695</v>
      </c>
      <c r="E4" s="0" t="n">
        <v>4096</v>
      </c>
      <c r="F4" s="0" t="s">
        <v>772</v>
      </c>
      <c r="G4" s="0" t="n">
        <v>21</v>
      </c>
      <c r="H4" s="109" t="n">
        <v>0.460416666666667</v>
      </c>
      <c r="I4" s="0" t="s">
        <v>700</v>
      </c>
    </row>
    <row r="5" customFormat="false" ht="12.8" hidden="false" customHeight="false" outlineLevel="0" collapsed="false">
      <c r="A5" s="0" t="s">
        <v>701</v>
      </c>
      <c r="B5" s="0" t="n">
        <v>1</v>
      </c>
      <c r="C5" s="0" t="s">
        <v>702</v>
      </c>
      <c r="D5" s="0" t="s">
        <v>702</v>
      </c>
      <c r="E5" s="0" t="n">
        <v>5782905653</v>
      </c>
      <c r="F5" s="0" t="s">
        <v>707</v>
      </c>
      <c r="G5" s="0" t="n">
        <v>1</v>
      </c>
      <c r="H5" s="0" t="n">
        <v>2015</v>
      </c>
      <c r="I5" s="0" t="s">
        <v>820</v>
      </c>
    </row>
    <row r="6" customFormat="false" ht="12.8" hidden="false" customHeight="false" outlineLevel="0" collapsed="false">
      <c r="A6" s="0" t="s">
        <v>701</v>
      </c>
      <c r="B6" s="0" t="n">
        <v>1</v>
      </c>
      <c r="C6" s="0" t="s">
        <v>702</v>
      </c>
      <c r="D6" s="0" t="s">
        <v>702</v>
      </c>
      <c r="E6" s="0" t="n">
        <v>5785937640</v>
      </c>
      <c r="F6" s="0" t="s">
        <v>707</v>
      </c>
      <c r="G6" s="0" t="n">
        <v>1</v>
      </c>
      <c r="H6" s="0" t="n">
        <v>2015</v>
      </c>
      <c r="I6" s="0" t="s">
        <v>821</v>
      </c>
    </row>
    <row r="7" customFormat="false" ht="12.8" hidden="false" customHeight="false" outlineLevel="0" collapsed="false">
      <c r="A7" s="0" t="s">
        <v>701</v>
      </c>
      <c r="B7" s="0" t="n">
        <v>1</v>
      </c>
      <c r="C7" s="0" t="s">
        <v>702</v>
      </c>
      <c r="D7" s="0" t="s">
        <v>702</v>
      </c>
      <c r="E7" s="0" t="n">
        <v>4324112754</v>
      </c>
      <c r="F7" s="0" t="s">
        <v>707</v>
      </c>
      <c r="G7" s="0" t="n">
        <v>1</v>
      </c>
      <c r="H7" s="0" t="n">
        <v>2015</v>
      </c>
      <c r="I7" s="0" t="s">
        <v>822</v>
      </c>
    </row>
    <row r="8" customFormat="false" ht="12.8" hidden="false" customHeight="false" outlineLevel="0" collapsed="false">
      <c r="A8" s="0" t="s">
        <v>701</v>
      </c>
      <c r="B8" s="0" t="n">
        <v>1</v>
      </c>
      <c r="C8" s="0" t="s">
        <v>702</v>
      </c>
      <c r="D8" s="0" t="s">
        <v>702</v>
      </c>
      <c r="E8" s="0" t="n">
        <v>5519785576</v>
      </c>
      <c r="F8" s="0" t="s">
        <v>707</v>
      </c>
      <c r="G8" s="0" t="n">
        <v>1</v>
      </c>
      <c r="H8" s="0" t="n">
        <v>2015</v>
      </c>
      <c r="I8" s="0" t="s">
        <v>823</v>
      </c>
    </row>
    <row r="9" customFormat="false" ht="12.8" hidden="false" customHeight="false" outlineLevel="0" collapsed="false">
      <c r="A9" s="0" t="s">
        <v>701</v>
      </c>
      <c r="B9" s="0" t="n">
        <v>1</v>
      </c>
      <c r="C9" s="0" t="s">
        <v>702</v>
      </c>
      <c r="D9" s="0" t="s">
        <v>702</v>
      </c>
      <c r="E9" s="0" t="n">
        <v>5847130204</v>
      </c>
      <c r="F9" s="0" t="s">
        <v>707</v>
      </c>
      <c r="G9" s="0" t="n">
        <v>1</v>
      </c>
      <c r="H9" s="0" t="n">
        <v>2015</v>
      </c>
      <c r="I9" s="0" t="s">
        <v>824</v>
      </c>
    </row>
    <row r="10" customFormat="false" ht="12.8" hidden="false" customHeight="false" outlineLevel="0" collapsed="false">
      <c r="A10" s="0" t="s">
        <v>701</v>
      </c>
      <c r="B10" s="0" t="n">
        <v>1</v>
      </c>
      <c r="C10" s="0" t="s">
        <v>702</v>
      </c>
      <c r="D10" s="0" t="s">
        <v>702</v>
      </c>
      <c r="E10" s="0" t="n">
        <v>5791025843</v>
      </c>
      <c r="F10" s="0" t="s">
        <v>707</v>
      </c>
      <c r="G10" s="0" t="n">
        <v>1</v>
      </c>
      <c r="H10" s="0" t="n">
        <v>2015</v>
      </c>
      <c r="I10" s="0" t="s">
        <v>825</v>
      </c>
    </row>
    <row r="11" customFormat="false" ht="12.8" hidden="false" customHeight="false" outlineLevel="0" collapsed="false">
      <c r="A11" s="0" t="s">
        <v>701</v>
      </c>
      <c r="B11" s="0" t="n">
        <v>1</v>
      </c>
      <c r="C11" s="0" t="s">
        <v>702</v>
      </c>
      <c r="D11" s="0" t="s">
        <v>702</v>
      </c>
      <c r="E11" s="0" t="n">
        <v>5747408132</v>
      </c>
      <c r="F11" s="0" t="s">
        <v>707</v>
      </c>
      <c r="G11" s="0" t="n">
        <v>1</v>
      </c>
      <c r="H11" s="0" t="n">
        <v>2015</v>
      </c>
      <c r="I11" s="0" t="s">
        <v>826</v>
      </c>
    </row>
    <row r="12" customFormat="false" ht="12.8" hidden="false" customHeight="false" outlineLevel="0" collapsed="false">
      <c r="A12" s="0" t="s">
        <v>701</v>
      </c>
      <c r="B12" s="0" t="n">
        <v>1</v>
      </c>
      <c r="C12" s="0" t="s">
        <v>702</v>
      </c>
      <c r="D12" s="0" t="s">
        <v>702</v>
      </c>
      <c r="E12" s="0" t="n">
        <v>493163077</v>
      </c>
      <c r="F12" s="0" t="s">
        <v>707</v>
      </c>
      <c r="G12" s="0" t="n">
        <v>1</v>
      </c>
      <c r="H12" s="0" t="n">
        <v>2015</v>
      </c>
      <c r="I12" s="0" t="s">
        <v>827</v>
      </c>
    </row>
    <row r="13" customFormat="false" ht="12.8" hidden="false" customHeight="false" outlineLevel="0" collapsed="false">
      <c r="A13" s="0" t="s">
        <v>701</v>
      </c>
      <c r="B13" s="0" t="n">
        <v>1</v>
      </c>
      <c r="C13" s="0" t="s">
        <v>702</v>
      </c>
      <c r="D13" s="0" t="s">
        <v>702</v>
      </c>
      <c r="E13" s="0" t="n">
        <v>5307310454</v>
      </c>
      <c r="F13" s="0" t="s">
        <v>707</v>
      </c>
      <c r="G13" s="0" t="n">
        <v>1</v>
      </c>
      <c r="H13" s="0" t="n">
        <v>2015</v>
      </c>
      <c r="I13" s="0" t="s">
        <v>828</v>
      </c>
    </row>
    <row r="14" customFormat="false" ht="12.8" hidden="false" customHeight="false" outlineLevel="0" collapsed="false">
      <c r="A14" s="0" t="s">
        <v>701</v>
      </c>
      <c r="B14" s="0" t="n">
        <v>1</v>
      </c>
      <c r="C14" s="0" t="s">
        <v>702</v>
      </c>
      <c r="D14" s="0" t="s">
        <v>702</v>
      </c>
      <c r="E14" s="0" t="n">
        <v>5691361735</v>
      </c>
      <c r="F14" s="0" t="s">
        <v>707</v>
      </c>
      <c r="G14" s="0" t="n">
        <v>1</v>
      </c>
      <c r="H14" s="0" t="n">
        <v>2015</v>
      </c>
      <c r="I14" s="0" t="s">
        <v>829</v>
      </c>
    </row>
    <row r="15" customFormat="false" ht="12.8" hidden="false" customHeight="false" outlineLevel="0" collapsed="false">
      <c r="A15" s="0" t="s">
        <v>701</v>
      </c>
      <c r="B15" s="0" t="n">
        <v>1</v>
      </c>
      <c r="C15" s="0" t="s">
        <v>702</v>
      </c>
      <c r="D15" s="0" t="s">
        <v>702</v>
      </c>
      <c r="E15" s="0" t="n">
        <v>5476569264</v>
      </c>
      <c r="F15" s="0" t="s">
        <v>707</v>
      </c>
      <c r="G15" s="0" t="n">
        <v>1</v>
      </c>
      <c r="H15" s="0" t="n">
        <v>2015</v>
      </c>
      <c r="I15" s="0" t="s">
        <v>830</v>
      </c>
    </row>
    <row r="16" customFormat="false" ht="12.8" hidden="false" customHeight="false" outlineLevel="0" collapsed="false">
      <c r="A16" s="0" t="s">
        <v>701</v>
      </c>
      <c r="B16" s="0" t="n">
        <v>1</v>
      </c>
      <c r="C16" s="0" t="s">
        <v>702</v>
      </c>
      <c r="D16" s="0" t="s">
        <v>702</v>
      </c>
      <c r="E16" s="0" t="n">
        <v>5999968858</v>
      </c>
      <c r="F16" s="0" t="s">
        <v>707</v>
      </c>
      <c r="G16" s="0" t="n">
        <v>1</v>
      </c>
      <c r="H16" s="0" t="n">
        <v>2015</v>
      </c>
      <c r="I16" s="0" t="s">
        <v>831</v>
      </c>
    </row>
    <row r="17" customFormat="false" ht="12.8" hidden="false" customHeight="false" outlineLevel="0" collapsed="false">
      <c r="A17" s="0" t="s">
        <v>701</v>
      </c>
      <c r="B17" s="0" t="n">
        <v>1</v>
      </c>
      <c r="C17" s="0" t="s">
        <v>702</v>
      </c>
      <c r="D17" s="0" t="s">
        <v>702</v>
      </c>
      <c r="E17" s="0" t="n">
        <v>5633481349</v>
      </c>
      <c r="F17" s="0" t="s">
        <v>707</v>
      </c>
      <c r="G17" s="0" t="n">
        <v>1</v>
      </c>
      <c r="H17" s="0" t="n">
        <v>2015</v>
      </c>
      <c r="I17" s="0" t="s">
        <v>832</v>
      </c>
    </row>
    <row r="18" customFormat="false" ht="12.8" hidden="false" customHeight="false" outlineLevel="0" collapsed="false">
      <c r="A18" s="0" t="s">
        <v>701</v>
      </c>
      <c r="B18" s="0" t="n">
        <v>1</v>
      </c>
      <c r="C18" s="0" t="s">
        <v>702</v>
      </c>
      <c r="D18" s="0" t="s">
        <v>702</v>
      </c>
      <c r="E18" s="0" t="n">
        <v>5791774670</v>
      </c>
      <c r="F18" s="0" t="s">
        <v>707</v>
      </c>
      <c r="G18" s="0" t="n">
        <v>1</v>
      </c>
      <c r="H18" s="0" t="n">
        <v>2015</v>
      </c>
      <c r="I18" s="0" t="s">
        <v>833</v>
      </c>
    </row>
    <row r="19" customFormat="false" ht="12.8" hidden="false" customHeight="false" outlineLevel="0" collapsed="false">
      <c r="A19" s="0" t="s">
        <v>701</v>
      </c>
      <c r="B19" s="0" t="n">
        <v>1</v>
      </c>
      <c r="C19" s="0" t="s">
        <v>702</v>
      </c>
      <c r="D19" s="0" t="s">
        <v>702</v>
      </c>
      <c r="E19" s="0" t="n">
        <v>5789353562</v>
      </c>
      <c r="F19" s="0" t="s">
        <v>707</v>
      </c>
      <c r="G19" s="0" t="n">
        <v>1</v>
      </c>
      <c r="H19" s="0" t="n">
        <v>2015</v>
      </c>
      <c r="I19" s="0" t="s">
        <v>834</v>
      </c>
    </row>
    <row r="20" customFormat="false" ht="12.8" hidden="false" customHeight="false" outlineLevel="0" collapsed="false">
      <c r="A20" s="0" t="s">
        <v>701</v>
      </c>
      <c r="B20" s="0" t="n">
        <v>1</v>
      </c>
      <c r="C20" s="0" t="s">
        <v>702</v>
      </c>
      <c r="D20" s="0" t="s">
        <v>702</v>
      </c>
      <c r="E20" s="0" t="n">
        <v>5294319898</v>
      </c>
      <c r="F20" s="0" t="s">
        <v>707</v>
      </c>
      <c r="G20" s="0" t="n">
        <v>1</v>
      </c>
      <c r="H20" s="0" t="n">
        <v>2015</v>
      </c>
      <c r="I20" s="0" t="s">
        <v>835</v>
      </c>
    </row>
    <row r="21" customFormat="false" ht="12.8" hidden="false" customHeight="false" outlineLevel="0" collapsed="false">
      <c r="A21" s="0" t="s">
        <v>836</v>
      </c>
      <c r="B21" s="0" t="n">
        <v>1</v>
      </c>
      <c r="C21" s="0" t="s">
        <v>702</v>
      </c>
      <c r="D21" s="0" t="s">
        <v>702</v>
      </c>
      <c r="E21" s="0" t="n">
        <v>17723</v>
      </c>
      <c r="F21" s="0" t="s">
        <v>773</v>
      </c>
      <c r="G21" s="0" t="n">
        <v>9</v>
      </c>
      <c r="H21" s="0" t="n">
        <v>2012</v>
      </c>
      <c r="I21" s="0" t="s">
        <v>837</v>
      </c>
    </row>
    <row r="22" customFormat="false" ht="12.8" hidden="false" customHeight="false" outlineLevel="0" collapsed="false">
      <c r="A22" s="0" t="s">
        <v>701</v>
      </c>
      <c r="B22" s="0" t="n">
        <v>1</v>
      </c>
      <c r="C22" s="0" t="s">
        <v>702</v>
      </c>
      <c r="D22" s="0" t="s">
        <v>702</v>
      </c>
      <c r="E22" s="0" t="n">
        <v>16008</v>
      </c>
      <c r="F22" s="0" t="s">
        <v>707</v>
      </c>
      <c r="G22" s="0" t="n">
        <v>1</v>
      </c>
      <c r="H22" s="0" t="n">
        <v>2015</v>
      </c>
      <c r="I22" s="0" t="s">
        <v>838</v>
      </c>
    </row>
    <row r="23" customFormat="false" ht="12.8" hidden="false" customHeight="false" outlineLevel="0" collapsed="false">
      <c r="A23" s="0" t="s">
        <v>701</v>
      </c>
      <c r="B23" s="0" t="n">
        <v>1</v>
      </c>
      <c r="C23" s="0" t="s">
        <v>702</v>
      </c>
      <c r="D23" s="0" t="s">
        <v>702</v>
      </c>
      <c r="E23" s="0" t="n">
        <v>5783055228</v>
      </c>
      <c r="F23" s="0" t="s">
        <v>707</v>
      </c>
      <c r="G23" s="0" t="n">
        <v>1</v>
      </c>
      <c r="H23" s="0" t="n">
        <v>2015</v>
      </c>
      <c r="I23" s="0" t="s">
        <v>839</v>
      </c>
    </row>
    <row r="24" customFormat="false" ht="12.8" hidden="false" customHeight="false" outlineLevel="0" collapsed="false">
      <c r="A24" s="0" t="s">
        <v>701</v>
      </c>
      <c r="B24" s="0" t="n">
        <v>1</v>
      </c>
      <c r="C24" s="0" t="s">
        <v>702</v>
      </c>
      <c r="D24" s="0" t="s">
        <v>702</v>
      </c>
      <c r="E24" s="0" t="n">
        <v>479297361</v>
      </c>
      <c r="F24" s="0" t="s">
        <v>707</v>
      </c>
      <c r="G24" s="0" t="n">
        <v>1</v>
      </c>
      <c r="H24" s="0" t="n">
        <v>2015</v>
      </c>
      <c r="I24" s="0" t="s">
        <v>840</v>
      </c>
    </row>
    <row r="25" customFormat="false" ht="12.8" hidden="false" customHeight="false" outlineLevel="0" collapsed="false">
      <c r="A25" s="0" t="s">
        <v>701</v>
      </c>
      <c r="B25" s="0" t="n">
        <v>1</v>
      </c>
      <c r="C25" s="0" t="s">
        <v>702</v>
      </c>
      <c r="D25" s="0" t="s">
        <v>702</v>
      </c>
      <c r="E25" s="0" t="n">
        <v>4349862398</v>
      </c>
      <c r="F25" s="0" t="s">
        <v>707</v>
      </c>
      <c r="G25" s="0" t="n">
        <v>1</v>
      </c>
      <c r="H25" s="0" t="n">
        <v>2015</v>
      </c>
      <c r="I25" s="0" t="s">
        <v>841</v>
      </c>
    </row>
    <row r="26" customFormat="false" ht="12.8" hidden="false" customHeight="false" outlineLevel="0" collapsed="false">
      <c r="A26" s="0" t="s">
        <v>777</v>
      </c>
      <c r="B26" s="0" t="n">
        <v>2</v>
      </c>
      <c r="C26" s="0" t="s">
        <v>695</v>
      </c>
      <c r="D26" s="0" t="s">
        <v>695</v>
      </c>
      <c r="E26" s="0" t="n">
        <v>16384</v>
      </c>
      <c r="F26" s="0" t="s">
        <v>772</v>
      </c>
      <c r="G26" s="0" t="n">
        <v>3</v>
      </c>
      <c r="H26" s="0" t="n">
        <v>2014</v>
      </c>
      <c r="I26" s="0" t="s">
        <v>795</v>
      </c>
    </row>
    <row r="27" customFormat="false" ht="12.8" hidden="false" customHeight="false" outlineLevel="0" collapsed="false">
      <c r="A27" s="0" t="s">
        <v>701</v>
      </c>
      <c r="B27" s="0" t="n">
        <v>1</v>
      </c>
      <c r="C27" s="0" t="s">
        <v>702</v>
      </c>
      <c r="D27" s="0" t="s">
        <v>702</v>
      </c>
      <c r="E27" s="0" t="n">
        <v>4931140060</v>
      </c>
      <c r="F27" s="0" t="s">
        <v>707</v>
      </c>
      <c r="G27" s="0" t="n">
        <v>1</v>
      </c>
      <c r="H27" s="0" t="n">
        <v>2015</v>
      </c>
      <c r="I27" s="0" t="s">
        <v>842</v>
      </c>
    </row>
    <row r="28" customFormat="false" ht="12.8" hidden="false" customHeight="false" outlineLevel="0" collapsed="false">
      <c r="A28" s="0" t="s">
        <v>701</v>
      </c>
      <c r="B28" s="0" t="n">
        <v>1</v>
      </c>
      <c r="C28" s="0" t="s">
        <v>702</v>
      </c>
      <c r="D28" s="0" t="s">
        <v>702</v>
      </c>
      <c r="E28" s="0" t="n">
        <v>5038150694</v>
      </c>
      <c r="F28" s="0" t="s">
        <v>707</v>
      </c>
      <c r="G28" s="0" t="n">
        <v>1</v>
      </c>
      <c r="H28" s="0" t="n">
        <v>2015</v>
      </c>
      <c r="I28" s="0" t="s">
        <v>843</v>
      </c>
    </row>
    <row r="29" customFormat="false" ht="12.8" hidden="false" customHeight="false" outlineLevel="0" collapsed="false">
      <c r="A29" s="0" t="s">
        <v>777</v>
      </c>
      <c r="B29" s="0" t="n">
        <v>5</v>
      </c>
      <c r="C29" s="0" t="s">
        <v>702</v>
      </c>
      <c r="D29" s="0" t="s">
        <v>702</v>
      </c>
      <c r="E29" s="0" t="n">
        <v>4096</v>
      </c>
      <c r="F29" s="0" t="s">
        <v>707</v>
      </c>
      <c r="G29" s="0" t="n">
        <v>1</v>
      </c>
      <c r="H29" s="0" t="n">
        <v>2015</v>
      </c>
      <c r="I29" s="0" t="s">
        <v>784</v>
      </c>
    </row>
    <row r="30" customFormat="false" ht="12.8" hidden="false" customHeight="false" outlineLevel="0" collapsed="false">
      <c r="A30" s="0" t="s">
        <v>701</v>
      </c>
      <c r="B30" s="0" t="n">
        <v>1</v>
      </c>
      <c r="C30" s="0" t="s">
        <v>702</v>
      </c>
      <c r="D30" s="0" t="s">
        <v>702</v>
      </c>
      <c r="E30" s="0" t="n">
        <v>1012424105</v>
      </c>
      <c r="F30" s="0" t="s">
        <v>707</v>
      </c>
      <c r="G30" s="0" t="n">
        <v>1</v>
      </c>
      <c r="H30" s="0" t="n">
        <v>2015</v>
      </c>
      <c r="I30" s="0" t="s">
        <v>844</v>
      </c>
    </row>
    <row r="31" customFormat="false" ht="12.8" hidden="false" customHeight="false" outlineLevel="0" collapsed="false">
      <c r="A31" s="0" t="s">
        <v>762</v>
      </c>
      <c r="B31" s="0" t="s">
        <v>819</v>
      </c>
    </row>
    <row r="32" customFormat="false" ht="12.8" hidden="false" customHeight="false" outlineLevel="0" collapsed="false">
      <c r="A32" s="0" t="s">
        <v>764</v>
      </c>
      <c r="B32" s="0" t="s">
        <v>765</v>
      </c>
      <c r="C32" s="0" t="s">
        <v>766</v>
      </c>
      <c r="G32" s="0" t="s">
        <v>845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 activeCellId="0" sqref="G1"/>
    </sheetView>
  </sheetViews>
  <sheetFormatPr defaultColWidth="11.83984375" defaultRowHeight="12.8" zeroHeight="false" outlineLevelRow="0" outlineLevelCol="0"/>
  <sheetData>
    <row r="1" customFormat="false" ht="12.8" hidden="false" customHeight="false" outlineLevel="0" collapsed="false">
      <c r="A1" s="0" t="s">
        <v>762</v>
      </c>
      <c r="B1" s="0" t="s">
        <v>846</v>
      </c>
      <c r="G1" s="0" t="s">
        <v>769</v>
      </c>
    </row>
    <row r="2" customFormat="false" ht="12.8" hidden="false" customHeight="false" outlineLevel="0" collapsed="false">
      <c r="A2" s="0" t="s">
        <v>693</v>
      </c>
      <c r="B2" s="0" t="n">
        <v>36</v>
      </c>
    </row>
    <row r="3" customFormat="false" ht="12.8" hidden="false" customHeight="false" outlineLevel="0" collapsed="false">
      <c r="A3" s="0" t="s">
        <v>755</v>
      </c>
      <c r="B3" s="0" t="n">
        <v>2</v>
      </c>
      <c r="C3" s="0" t="s">
        <v>702</v>
      </c>
      <c r="D3" s="0" t="s">
        <v>702</v>
      </c>
      <c r="E3" s="0" t="n">
        <v>32768</v>
      </c>
      <c r="F3" s="0" t="s">
        <v>696</v>
      </c>
      <c r="G3" s="0" t="n">
        <v>31</v>
      </c>
      <c r="H3" s="0" t="n">
        <v>1969</v>
      </c>
      <c r="I3" s="0" t="s">
        <v>697</v>
      </c>
    </row>
    <row r="4" customFormat="false" ht="12.8" hidden="false" customHeight="false" outlineLevel="0" collapsed="false">
      <c r="A4" s="0" t="s">
        <v>771</v>
      </c>
      <c r="B4" s="0" t="n">
        <v>3</v>
      </c>
      <c r="C4" s="0" t="s">
        <v>695</v>
      </c>
      <c r="D4" s="0" t="s">
        <v>695</v>
      </c>
      <c r="E4" s="0" t="n">
        <v>4096</v>
      </c>
      <c r="F4" s="0" t="s">
        <v>772</v>
      </c>
      <c r="G4" s="0" t="n">
        <v>21</v>
      </c>
      <c r="H4" s="109" t="n">
        <v>0.4625</v>
      </c>
      <c r="I4" s="0" t="s">
        <v>700</v>
      </c>
    </row>
    <row r="5" customFormat="false" ht="12.8" hidden="false" customHeight="false" outlineLevel="0" collapsed="false">
      <c r="A5" s="0" t="s">
        <v>762</v>
      </c>
      <c r="B5" s="0" t="s">
        <v>846</v>
      </c>
    </row>
    <row r="6" customFormat="false" ht="12.8" hidden="false" customHeight="false" outlineLevel="0" collapsed="false">
      <c r="A6" s="0" t="s">
        <v>764</v>
      </c>
      <c r="B6" s="0" t="s">
        <v>765</v>
      </c>
      <c r="C6" s="0" t="s">
        <v>766</v>
      </c>
      <c r="G6" s="0" t="s">
        <v>847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2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83984375" defaultRowHeight="12.8" zeroHeight="false" outlineLevelRow="0" outlineLevelCol="0"/>
  <cols>
    <col collapsed="false" customWidth="true" hidden="false" outlineLevel="0" max="1" min="1" style="0" width="10.31"/>
    <col collapsed="false" customWidth="true" hidden="false" outlineLevel="0" max="2" min="2" style="0" width="68.26"/>
    <col collapsed="false" customWidth="true" hidden="false" outlineLevel="0" max="3" min="3" style="110" width="34.36"/>
    <col collapsed="false" customWidth="true" hidden="false" outlineLevel="0" max="4" min="4" style="0" width="3.79"/>
    <col collapsed="false" customWidth="true" hidden="false" outlineLevel="0" max="5" min="5" style="0" width="5.46"/>
    <col collapsed="false" customWidth="true" hidden="false" outlineLevel="0" max="6" min="6" style="0" width="3.93"/>
    <col collapsed="false" customWidth="true" hidden="false" outlineLevel="0" max="7" min="7" style="0" width="3.11"/>
    <col collapsed="false" customWidth="true" hidden="false" outlineLevel="0" max="8" min="8" style="0" width="8.52"/>
  </cols>
  <sheetData>
    <row r="1" customFormat="false" ht="12.8" hidden="false" customHeight="false" outlineLevel="0" collapsed="false">
      <c r="A1" s="32" t="s">
        <v>848</v>
      </c>
      <c r="B1" s="32" t="s">
        <v>849</v>
      </c>
      <c r="C1" s="87" t="str">
        <f aca="false">B1</f>
        <v>Path</v>
      </c>
    </row>
    <row r="2" customFormat="false" ht="12.8" hidden="false" customHeight="false" outlineLevel="0" collapsed="false">
      <c r="A2" s="32" t="s">
        <v>850</v>
      </c>
      <c r="B2" s="111" t="s">
        <v>168</v>
      </c>
      <c r="C2" s="110" t="n">
        <f aca="false">LEFT(A2,FIND("G",A2)-1)*1000000000</f>
        <v>41000000000</v>
      </c>
    </row>
    <row r="3" customFormat="false" ht="12.8" hidden="false" customHeight="false" outlineLevel="0" collapsed="false">
      <c r="A3" s="0" t="s">
        <v>851</v>
      </c>
      <c r="B3" s="111" t="s">
        <v>172</v>
      </c>
      <c r="C3" s="110" t="n">
        <f aca="false">LEFT(A3,FIND("M",A3)-1)*1000000</f>
        <v>188000000</v>
      </c>
    </row>
    <row r="4" customFormat="false" ht="12.8" hidden="false" customHeight="false" outlineLevel="0" collapsed="false">
      <c r="A4" s="0" t="s">
        <v>852</v>
      </c>
      <c r="B4" s="111" t="s">
        <v>175</v>
      </c>
      <c r="C4" s="110" t="n">
        <f aca="false">LEFT(A4,FIND("M",A4)-1)*1000000</f>
        <v>84000000</v>
      </c>
    </row>
    <row r="5" customFormat="false" ht="12.8" hidden="false" customHeight="false" outlineLevel="0" collapsed="false">
      <c r="A5" s="0" t="s">
        <v>853</v>
      </c>
      <c r="B5" s="111" t="s">
        <v>176</v>
      </c>
      <c r="C5" s="110" t="n">
        <f aca="false">LEFT(A5,FIND("M",A5)-1)*1000000</f>
        <v>680000000</v>
      </c>
    </row>
    <row r="6" customFormat="false" ht="12.8" hidden="false" customHeight="false" outlineLevel="0" collapsed="false">
      <c r="A6" s="0" t="s">
        <v>854</v>
      </c>
      <c r="B6" s="111" t="s">
        <v>177</v>
      </c>
      <c r="C6" s="110" t="n">
        <f aca="false">LEFT(A6,FIND("K",A6)-1)*1000</f>
        <v>4000</v>
      </c>
    </row>
    <row r="7" customFormat="false" ht="12.8" hidden="false" customHeight="false" outlineLevel="0" collapsed="false">
      <c r="A7" s="0" t="s">
        <v>855</v>
      </c>
      <c r="B7" s="111" t="s">
        <v>178</v>
      </c>
      <c r="C7" s="110" t="n">
        <f aca="false">LEFT(A7,FIND("M",A7)-1)*1000000</f>
        <v>10000000</v>
      </c>
    </row>
    <row r="8" customFormat="false" ht="12.8" hidden="false" customHeight="false" outlineLevel="0" collapsed="false">
      <c r="A8" s="0" t="s">
        <v>856</v>
      </c>
      <c r="B8" s="111" t="s">
        <v>179</v>
      </c>
      <c r="C8" s="110" t="n">
        <f aca="false">LEFT(A8,FIND("M",A8)-1)*1000000</f>
        <v>11000000</v>
      </c>
    </row>
    <row r="9" customFormat="false" ht="12.8" hidden="false" customHeight="false" outlineLevel="0" collapsed="false">
      <c r="A9" s="0" t="s">
        <v>857</v>
      </c>
      <c r="B9" s="111" t="s">
        <v>180</v>
      </c>
      <c r="C9" s="110" t="n">
        <f aca="false">LEFT(A9,FIND("G",A9)-1)*1000000000</f>
        <v>1900000000</v>
      </c>
    </row>
    <row r="10" customFormat="false" ht="12.8" hidden="false" customHeight="false" outlineLevel="0" collapsed="false">
      <c r="A10" s="0" t="s">
        <v>858</v>
      </c>
      <c r="B10" s="111" t="s">
        <v>181</v>
      </c>
      <c r="C10" s="110" t="n">
        <f aca="false">LEFT(A10,FIND("M",A10)-1)*1000000</f>
        <v>603000000</v>
      </c>
    </row>
    <row r="11" customFormat="false" ht="12.8" hidden="false" customHeight="false" outlineLevel="0" collapsed="false">
      <c r="A11" s="0" t="s">
        <v>859</v>
      </c>
      <c r="B11" s="111" t="s">
        <v>182</v>
      </c>
      <c r="C11" s="110" t="n">
        <f aca="false">LEFT(A11,FIND("M",A11)-1)*1000000</f>
        <v>9400000</v>
      </c>
    </row>
    <row r="12" customFormat="false" ht="12.8" hidden="false" customHeight="false" outlineLevel="0" collapsed="false">
      <c r="A12" s="0" t="s">
        <v>860</v>
      </c>
      <c r="B12" s="111" t="s">
        <v>183</v>
      </c>
      <c r="C12" s="110" t="n">
        <f aca="false">LEFT(A12,FIND("M",A12)-1)*1000000</f>
        <v>242000000</v>
      </c>
    </row>
    <row r="13" customFormat="false" ht="12.8" hidden="false" customHeight="false" outlineLevel="0" collapsed="false">
      <c r="A13" s="0" t="s">
        <v>861</v>
      </c>
      <c r="B13" s="111" t="s">
        <v>184</v>
      </c>
      <c r="C13" s="110" t="n">
        <f aca="false">LEFT(A13,FIND("M",A13)-1)*1000000</f>
        <v>176000000</v>
      </c>
    </row>
    <row r="14" customFormat="false" ht="12.8" hidden="false" customHeight="false" outlineLevel="0" collapsed="false">
      <c r="A14" s="0" t="s">
        <v>862</v>
      </c>
      <c r="B14" s="111" t="s">
        <v>185</v>
      </c>
      <c r="C14" s="110" t="n">
        <f aca="false">LEFT(A14,FIND("M",A14)-1)*1000000</f>
        <v>46000000</v>
      </c>
    </row>
    <row r="15" customFormat="false" ht="12.8" hidden="false" customHeight="false" outlineLevel="0" collapsed="false">
      <c r="A15" s="0" t="s">
        <v>863</v>
      </c>
      <c r="B15" s="111" t="s">
        <v>186</v>
      </c>
      <c r="C15" s="110" t="n">
        <f aca="false">LEFT(A15,FIND("M",A15)-1)*1000000</f>
        <v>964000000</v>
      </c>
    </row>
    <row r="16" customFormat="false" ht="12.8" hidden="false" customHeight="false" outlineLevel="0" collapsed="false">
      <c r="A16" s="0" t="s">
        <v>864</v>
      </c>
      <c r="B16" s="111" t="s">
        <v>187</v>
      </c>
      <c r="C16" s="110" t="n">
        <f aca="false">LEFT(A16,FIND("M",A16)-1)*1000000</f>
        <v>8600000</v>
      </c>
    </row>
    <row r="17" customFormat="false" ht="12.8" hidden="false" customHeight="false" outlineLevel="0" collapsed="false">
      <c r="A17" s="0" t="s">
        <v>865</v>
      </c>
      <c r="B17" s="111" t="s">
        <v>188</v>
      </c>
      <c r="C17" s="110" t="n">
        <f aca="false">LEFT(A17,FIND("M",A17)-1)*1000000</f>
        <v>49000000</v>
      </c>
    </row>
    <row r="18" customFormat="false" ht="12.8" hidden="false" customHeight="false" outlineLevel="0" collapsed="false">
      <c r="A18" s="0" t="s">
        <v>866</v>
      </c>
      <c r="B18" s="111" t="s">
        <v>189</v>
      </c>
      <c r="C18" s="110" t="n">
        <f aca="false">LEFT(A18,FIND("M",A18)-1)*1000000</f>
        <v>143000000</v>
      </c>
    </row>
    <row r="19" customFormat="false" ht="12.8" hidden="false" customHeight="false" outlineLevel="0" collapsed="false">
      <c r="A19" s="0" t="s">
        <v>867</v>
      </c>
      <c r="B19" s="111" t="s">
        <v>190</v>
      </c>
      <c r="C19" s="110" t="n">
        <f aca="false">LEFT(A19,FIND("K",A19)-1)*1000</f>
        <v>456000</v>
      </c>
    </row>
    <row r="20" customFormat="false" ht="12.8" hidden="false" customHeight="false" outlineLevel="0" collapsed="false">
      <c r="A20" s="0" t="s">
        <v>868</v>
      </c>
      <c r="B20" s="111" t="s">
        <v>191</v>
      </c>
      <c r="C20" s="110" t="n">
        <f aca="false">LEFT(A20,FIND("M",A20)-1)*1000000</f>
        <v>153000000</v>
      </c>
    </row>
    <row r="21" customFormat="false" ht="12.8" hidden="false" customHeight="false" outlineLevel="0" collapsed="false">
      <c r="A21" s="0" t="s">
        <v>869</v>
      </c>
      <c r="B21" s="111" t="s">
        <v>192</v>
      </c>
      <c r="C21" s="110" t="n">
        <f aca="false">LEFT(A21,FIND("M",A21)-1)*1000000</f>
        <v>434000000</v>
      </c>
    </row>
    <row r="22" customFormat="false" ht="12.8" hidden="false" customHeight="false" outlineLevel="0" collapsed="false">
      <c r="A22" s="0" t="s">
        <v>870</v>
      </c>
      <c r="B22" s="111" t="s">
        <v>193</v>
      </c>
      <c r="C22" s="110" t="n">
        <f aca="false">LEFT(A22,FIND("M",A22)-1)*1000000</f>
        <v>371000000</v>
      </c>
    </row>
    <row r="23" customFormat="false" ht="12.8" hidden="false" customHeight="false" outlineLevel="0" collapsed="false">
      <c r="A23" s="0" t="s">
        <v>871</v>
      </c>
      <c r="B23" s="111" t="s">
        <v>194</v>
      </c>
      <c r="C23" s="110" t="n">
        <f aca="false">LEFT(A23,FIND("G",A23)-1)*1000000000</f>
        <v>1400000000</v>
      </c>
    </row>
    <row r="24" customFormat="false" ht="12.8" hidden="false" customHeight="false" outlineLevel="0" collapsed="false">
      <c r="A24" s="0" t="s">
        <v>872</v>
      </c>
      <c r="B24" s="111" t="s">
        <v>195</v>
      </c>
      <c r="C24" s="110" t="n">
        <f aca="false">LEFT(A24,FIND("M",A24)-1)*1000000</f>
        <v>1019000000</v>
      </c>
    </row>
    <row r="25" customFormat="false" ht="12.8" hidden="false" customHeight="false" outlineLevel="0" collapsed="false">
      <c r="A25" s="0" t="s">
        <v>871</v>
      </c>
      <c r="B25" s="111" t="s">
        <v>196</v>
      </c>
      <c r="C25" s="110" t="n">
        <f aca="false">LEFT(A25,FIND("G",A25)-1)*1000000000</f>
        <v>1400000000</v>
      </c>
    </row>
    <row r="26" customFormat="false" ht="12.8" hidden="false" customHeight="false" outlineLevel="0" collapsed="false">
      <c r="A26" s="0" t="s">
        <v>873</v>
      </c>
      <c r="B26" s="111" t="s">
        <v>197</v>
      </c>
      <c r="C26" s="110" t="n">
        <f aca="false">LEFT(A26,FIND("M",A26)-1)*1000000</f>
        <v>37000000</v>
      </c>
    </row>
    <row r="27" customFormat="false" ht="12.8" hidden="false" customHeight="false" outlineLevel="0" collapsed="false">
      <c r="A27" s="0" t="s">
        <v>874</v>
      </c>
      <c r="B27" s="111" t="s">
        <v>198</v>
      </c>
      <c r="C27" s="110" t="n">
        <f aca="false">LEFT(A27,FIND("M",A27)-1)*1000000</f>
        <v>246000000</v>
      </c>
    </row>
    <row r="28" customFormat="false" ht="12.8" hidden="false" customHeight="false" outlineLevel="0" collapsed="false">
      <c r="A28" s="0" t="s">
        <v>875</v>
      </c>
      <c r="B28" s="111" t="s">
        <v>199</v>
      </c>
      <c r="C28" s="110" t="n">
        <f aca="false">LEFT(A28,FIND("M",A28)-1)*1000000</f>
        <v>5900000</v>
      </c>
    </row>
    <row r="29" customFormat="false" ht="12.8" hidden="false" customHeight="false" outlineLevel="0" collapsed="false">
      <c r="A29" s="0" t="s">
        <v>876</v>
      </c>
      <c r="B29" s="111" t="s">
        <v>200</v>
      </c>
      <c r="C29" s="110" t="n">
        <f aca="false">LEFT(A29,FIND("M",A29)-1)*1000000</f>
        <v>69000000</v>
      </c>
    </row>
    <row r="30" customFormat="false" ht="12.8" hidden="false" customHeight="false" outlineLevel="0" collapsed="false">
      <c r="A30" s="0" t="s">
        <v>877</v>
      </c>
      <c r="B30" s="111" t="s">
        <v>201</v>
      </c>
      <c r="C30" s="110" t="n">
        <f aca="false">LEFT(A30,FIND("M",A30)-1)*1000000</f>
        <v>43000000</v>
      </c>
    </row>
    <row r="31" customFormat="false" ht="12.8" hidden="false" customHeight="false" outlineLevel="0" collapsed="false">
      <c r="A31" s="0" t="s">
        <v>878</v>
      </c>
      <c r="B31" s="111" t="s">
        <v>202</v>
      </c>
      <c r="C31" s="110" t="n">
        <f aca="false">LEFT(A31,FIND("G",A31)-1)*1000000000</f>
        <v>4900000000</v>
      </c>
    </row>
    <row r="32" customFormat="false" ht="12.8" hidden="false" customHeight="false" outlineLevel="0" collapsed="false">
      <c r="A32" s="0" t="s">
        <v>879</v>
      </c>
      <c r="B32" s="111" t="s">
        <v>204</v>
      </c>
      <c r="C32" s="110" t="n">
        <f aca="false">LEFT(A32,FIND("M",A32)-1)*1000000</f>
        <v>4600000</v>
      </c>
    </row>
    <row r="33" customFormat="false" ht="12.8" hidden="false" customHeight="false" outlineLevel="0" collapsed="false">
      <c r="A33" s="0" t="s">
        <v>880</v>
      </c>
      <c r="B33" s="111" t="s">
        <v>205</v>
      </c>
      <c r="C33" s="110" t="n">
        <f aca="false">LEFT(A33,FIND("M",A33)-1)*1000000</f>
        <v>9600000</v>
      </c>
    </row>
    <row r="34" customFormat="false" ht="12.8" hidden="false" customHeight="false" outlineLevel="0" collapsed="false">
      <c r="A34" s="0" t="s">
        <v>881</v>
      </c>
      <c r="B34" s="111" t="s">
        <v>206</v>
      </c>
      <c r="C34" s="110" t="n">
        <f aca="false">LEFT(A34,FIND("G",A34)-1)*1000000000</f>
        <v>23000000000</v>
      </c>
    </row>
    <row r="35" customFormat="false" ht="12.8" hidden="false" customHeight="false" outlineLevel="0" collapsed="false">
      <c r="A35" s="0" t="s">
        <v>882</v>
      </c>
      <c r="B35" s="111" t="s">
        <v>207</v>
      </c>
      <c r="C35" s="110" t="n">
        <f aca="false">LEFT(A35,FIND("G",A35)-1)*1000000000</f>
        <v>11000000000</v>
      </c>
    </row>
    <row r="36" customFormat="false" ht="12.8" hidden="false" customHeight="false" outlineLevel="0" collapsed="false">
      <c r="A36" s="0" t="s">
        <v>883</v>
      </c>
      <c r="B36" s="111" t="s">
        <v>208</v>
      </c>
      <c r="C36" s="110" t="n">
        <f aca="false">LEFT(A36,FIND("M",A36)-1)*1000000</f>
        <v>137000000</v>
      </c>
    </row>
    <row r="37" customFormat="false" ht="12.8" hidden="false" customHeight="false" outlineLevel="0" collapsed="false">
      <c r="A37" s="0" t="s">
        <v>884</v>
      </c>
      <c r="B37" s="111" t="s">
        <v>209</v>
      </c>
      <c r="C37" s="110" t="n">
        <f aca="false">LEFT(A37,FIND("M",A37)-1)*1000000</f>
        <v>1100000</v>
      </c>
    </row>
    <row r="38" customFormat="false" ht="12.8" hidden="false" customHeight="false" outlineLevel="0" collapsed="false">
      <c r="A38" s="0" t="s">
        <v>885</v>
      </c>
      <c r="B38" s="111" t="s">
        <v>210</v>
      </c>
      <c r="C38" s="110" t="n">
        <f aca="false">LEFT(A38,FIND("M",A38)-1)*1000000</f>
        <v>64000000</v>
      </c>
    </row>
    <row r="39" customFormat="false" ht="12.8" hidden="false" customHeight="false" outlineLevel="0" collapsed="false">
      <c r="A39" s="0" t="s">
        <v>886</v>
      </c>
      <c r="B39" s="111" t="s">
        <v>211</v>
      </c>
      <c r="C39" s="110" t="n">
        <f aca="false">LEFT(A39,FIND("K",A39)-1)*1000</f>
        <v>308000</v>
      </c>
    </row>
    <row r="40" customFormat="false" ht="12.8" hidden="false" customHeight="false" outlineLevel="0" collapsed="false">
      <c r="A40" s="0" t="s">
        <v>887</v>
      </c>
      <c r="B40" s="111" t="s">
        <v>212</v>
      </c>
      <c r="C40" s="110" t="n">
        <f aca="false">LEFT(A40,FIND("M",A40)-1)*1000000</f>
        <v>348000000</v>
      </c>
    </row>
    <row r="41" customFormat="false" ht="12.8" hidden="false" customHeight="false" outlineLevel="0" collapsed="false">
      <c r="A41" s="0" t="s">
        <v>888</v>
      </c>
      <c r="B41" s="111" t="s">
        <v>214</v>
      </c>
      <c r="C41" s="110" t="n">
        <f aca="false">LEFT(A41,FIND("M",A41)-1)*1000000</f>
        <v>45000000</v>
      </c>
    </row>
    <row r="42" customFormat="false" ht="12.8" hidden="false" customHeight="false" outlineLevel="0" collapsed="false">
      <c r="A42" s="0" t="s">
        <v>889</v>
      </c>
      <c r="B42" s="111" t="s">
        <v>216</v>
      </c>
      <c r="C42" s="110" t="n">
        <f aca="false">LEFT(A42,FIND("K",A42)-1)*1000</f>
        <v>248000</v>
      </c>
    </row>
    <row r="43" customFormat="false" ht="12.8" hidden="false" customHeight="false" outlineLevel="0" collapsed="false">
      <c r="A43" s="0" t="s">
        <v>890</v>
      </c>
      <c r="B43" s="111" t="s">
        <v>217</v>
      </c>
      <c r="C43" s="110" t="n">
        <f aca="false">LEFT(A43,FIND("M",A43)-1)*1000000</f>
        <v>7900000</v>
      </c>
    </row>
    <row r="44" customFormat="false" ht="12.8" hidden="false" customHeight="false" outlineLevel="0" collapsed="false">
      <c r="A44" s="0" t="s">
        <v>891</v>
      </c>
      <c r="B44" s="111" t="s">
        <v>218</v>
      </c>
      <c r="C44" s="110" t="n">
        <f aca="false">LEFT(A44,FIND("M",A44)-1)*1000000</f>
        <v>27000000</v>
      </c>
    </row>
    <row r="45" customFormat="false" ht="12.8" hidden="false" customHeight="false" outlineLevel="0" collapsed="false">
      <c r="A45" s="0" t="s">
        <v>892</v>
      </c>
      <c r="B45" s="111" t="s">
        <v>219</v>
      </c>
      <c r="C45" s="110" t="n">
        <f aca="false">LEFT(A45,FIND("M",A45)-1)*1000000</f>
        <v>120000000</v>
      </c>
    </row>
    <row r="46" customFormat="false" ht="12.8" hidden="false" customHeight="false" outlineLevel="0" collapsed="false">
      <c r="A46" s="0" t="s">
        <v>893</v>
      </c>
      <c r="B46" s="111" t="s">
        <v>220</v>
      </c>
      <c r="C46" s="110" t="n">
        <f aca="false">LEFT(A46,FIND("M",A46)-1)*1000000</f>
        <v>76000000</v>
      </c>
    </row>
    <row r="47" customFormat="false" ht="12.8" hidden="false" customHeight="false" outlineLevel="0" collapsed="false">
      <c r="A47" s="0" t="s">
        <v>894</v>
      </c>
      <c r="B47" s="111" t="s">
        <v>221</v>
      </c>
      <c r="C47" s="110" t="n">
        <f aca="false">LEFT(A47,FIND("K",A47)-1)*1000</f>
        <v>60000</v>
      </c>
    </row>
    <row r="48" customFormat="false" ht="12.8" hidden="false" customHeight="false" outlineLevel="0" collapsed="false">
      <c r="A48" s="0" t="s">
        <v>895</v>
      </c>
      <c r="B48" s="111" t="s">
        <v>222</v>
      </c>
      <c r="C48" s="110" t="n">
        <f aca="false">LEFT(A48,FIND("M",A48)-1)*1000000</f>
        <v>230000000</v>
      </c>
    </row>
    <row r="49" customFormat="false" ht="12.8" hidden="false" customHeight="false" outlineLevel="0" collapsed="false">
      <c r="A49" s="0" t="s">
        <v>896</v>
      </c>
      <c r="B49" s="111" t="s">
        <v>223</v>
      </c>
      <c r="C49" s="110" t="n">
        <f aca="false">LEFT(A49,FIND("M",A49)-1)*1000000</f>
        <v>622000000</v>
      </c>
    </row>
    <row r="50" customFormat="false" ht="12.8" hidden="false" customHeight="false" outlineLevel="0" collapsed="false">
      <c r="A50" s="0" t="s">
        <v>897</v>
      </c>
      <c r="B50" s="111" t="s">
        <v>224</v>
      </c>
      <c r="C50" s="110" t="n">
        <f aca="false">LEFT(A50,FIND("M",A50)-1)*1000000</f>
        <v>1800000</v>
      </c>
    </row>
    <row r="51" customFormat="false" ht="12.8" hidden="false" customHeight="false" outlineLevel="0" collapsed="false">
      <c r="A51" s="0" t="s">
        <v>898</v>
      </c>
      <c r="B51" s="111" t="s">
        <v>225</v>
      </c>
      <c r="C51" s="110" t="n">
        <f aca="false">LEFT(A51,FIND("M",A51)-1)*1000000</f>
        <v>222000000</v>
      </c>
    </row>
    <row r="52" customFormat="false" ht="12.8" hidden="false" customHeight="false" outlineLevel="0" collapsed="false">
      <c r="A52" s="0" t="s">
        <v>899</v>
      </c>
      <c r="B52" s="111" t="s">
        <v>226</v>
      </c>
      <c r="C52" s="110" t="n">
        <f aca="false">LEFT(A52,FIND("M",A52)-1)*1000000</f>
        <v>60000000</v>
      </c>
    </row>
    <row r="53" customFormat="false" ht="12.8" hidden="false" customHeight="false" outlineLevel="0" collapsed="false">
      <c r="A53" s="0" t="s">
        <v>900</v>
      </c>
      <c r="B53" s="111" t="s">
        <v>227</v>
      </c>
      <c r="C53" s="110" t="n">
        <f aca="false">LEFT(A53,FIND("K",A53)-1)*1000</f>
        <v>8000</v>
      </c>
    </row>
    <row r="54" customFormat="false" ht="12.8" hidden="false" customHeight="false" outlineLevel="0" collapsed="false">
      <c r="A54" s="0" t="s">
        <v>901</v>
      </c>
      <c r="B54" s="111" t="s">
        <v>228</v>
      </c>
      <c r="C54" s="110" t="n">
        <f aca="false">LEFT(A54,FIND("M",A54)-1)*1000000</f>
        <v>20000000</v>
      </c>
    </row>
    <row r="55" customFormat="false" ht="12.8" hidden="false" customHeight="false" outlineLevel="0" collapsed="false">
      <c r="A55" s="0" t="s">
        <v>902</v>
      </c>
      <c r="B55" s="111" t="s">
        <v>229</v>
      </c>
      <c r="C55" s="110" t="n">
        <f aca="false">LEFT(A55,FIND("M",A55)-1)*1000000</f>
        <v>329000000</v>
      </c>
    </row>
    <row r="56" customFormat="false" ht="12.8" hidden="false" customHeight="false" outlineLevel="0" collapsed="false">
      <c r="A56" s="0" t="s">
        <v>903</v>
      </c>
      <c r="B56" s="111" t="s">
        <v>230</v>
      </c>
      <c r="C56" s="110" t="n">
        <f aca="false">LEFT(A56,FIND("M",A56)-1)*1000000</f>
        <v>336000000</v>
      </c>
    </row>
    <row r="57" customFormat="false" ht="12.8" hidden="false" customHeight="false" outlineLevel="0" collapsed="false">
      <c r="A57" s="0" t="s">
        <v>904</v>
      </c>
      <c r="B57" s="111" t="s">
        <v>231</v>
      </c>
      <c r="C57" s="110" t="n">
        <f aca="false">LEFT(A57,FIND("M",A57)-1)*1000000</f>
        <v>35000000</v>
      </c>
    </row>
    <row r="58" customFormat="false" ht="12.8" hidden="false" customHeight="false" outlineLevel="0" collapsed="false">
      <c r="A58" s="0" t="s">
        <v>905</v>
      </c>
      <c r="B58" s="111" t="s">
        <v>232</v>
      </c>
      <c r="C58" s="110" t="n">
        <f aca="false">LEFT(A58,FIND("K",A58)-1)*1000</f>
        <v>68000</v>
      </c>
    </row>
    <row r="59" customFormat="false" ht="12.8" hidden="false" customHeight="false" outlineLevel="0" collapsed="false">
      <c r="A59" s="0" t="s">
        <v>906</v>
      </c>
      <c r="B59" s="111" t="s">
        <v>233</v>
      </c>
      <c r="C59" s="110" t="n">
        <f aca="false">LEFT(A59,FIND("M",A59)-1)*1000000</f>
        <v>3200000</v>
      </c>
    </row>
    <row r="60" customFormat="false" ht="12.8" hidden="false" customHeight="false" outlineLevel="0" collapsed="false">
      <c r="A60" s="0" t="s">
        <v>907</v>
      </c>
      <c r="B60" s="111" t="s">
        <v>234</v>
      </c>
      <c r="C60" s="110" t="n">
        <f aca="false">LEFT(A60,FIND("M",A60)-1)*1000000</f>
        <v>2100000</v>
      </c>
    </row>
    <row r="61" customFormat="false" ht="12.8" hidden="false" customHeight="false" outlineLevel="0" collapsed="false">
      <c r="A61" s="0" t="s">
        <v>908</v>
      </c>
      <c r="B61" s="111" t="s">
        <v>235</v>
      </c>
      <c r="C61" s="110" t="n">
        <f aca="false">LEFT(A61,FIND("M",A61)-1)*1000000</f>
        <v>14000000</v>
      </c>
    </row>
    <row r="62" customFormat="false" ht="12.8" hidden="false" customHeight="false" outlineLevel="0" collapsed="false">
      <c r="A62" s="0" t="s">
        <v>855</v>
      </c>
      <c r="B62" s="111" t="s">
        <v>236</v>
      </c>
      <c r="C62" s="110" t="n">
        <f aca="false">LEFT(A62,FIND("M",A62)-1)*1000000</f>
        <v>10000000</v>
      </c>
    </row>
    <row r="63" customFormat="false" ht="12.8" hidden="false" customHeight="false" outlineLevel="0" collapsed="false">
      <c r="A63" s="0" t="s">
        <v>900</v>
      </c>
      <c r="B63" s="111" t="s">
        <v>237</v>
      </c>
      <c r="C63" s="110" t="n">
        <f aca="false">LEFT(A63,FIND("K",A63)-1)*1000</f>
        <v>8000</v>
      </c>
    </row>
    <row r="64" customFormat="false" ht="12.8" hidden="false" customHeight="false" outlineLevel="0" collapsed="false">
      <c r="A64" s="0" t="s">
        <v>897</v>
      </c>
      <c r="B64" s="111" t="s">
        <v>238</v>
      </c>
      <c r="C64" s="110" t="n">
        <f aca="false">LEFT(A64,FIND("M",A64)-1)*1000000</f>
        <v>1800000</v>
      </c>
    </row>
    <row r="65" customFormat="false" ht="12.8" hidden="false" customHeight="false" outlineLevel="0" collapsed="false">
      <c r="A65" s="0" t="s">
        <v>909</v>
      </c>
      <c r="B65" s="111" t="s">
        <v>239</v>
      </c>
      <c r="C65" s="110" t="n">
        <f aca="false">LEFT(A65,FIND("M",A65)-1)*1000000</f>
        <v>374000000</v>
      </c>
    </row>
    <row r="66" customFormat="false" ht="12.8" hidden="false" customHeight="false" outlineLevel="0" collapsed="false">
      <c r="A66" s="0" t="s">
        <v>910</v>
      </c>
      <c r="B66" s="111" t="s">
        <v>240</v>
      </c>
      <c r="C66" s="110" t="n">
        <f aca="false">LEFT(A66,FIND("M",A66)-1)*1000000</f>
        <v>8400000</v>
      </c>
    </row>
    <row r="67" customFormat="false" ht="12.8" hidden="false" customHeight="false" outlineLevel="0" collapsed="false">
      <c r="A67" s="0" t="s">
        <v>856</v>
      </c>
      <c r="B67" s="111" t="s">
        <v>241</v>
      </c>
      <c r="C67" s="110" t="n">
        <f aca="false">LEFT(A67,FIND("M",A67)-1)*1000000</f>
        <v>11000000</v>
      </c>
    </row>
    <row r="68" customFormat="false" ht="12.8" hidden="false" customHeight="false" outlineLevel="0" collapsed="false">
      <c r="A68" s="0" t="s">
        <v>905</v>
      </c>
      <c r="B68" s="111" t="s">
        <v>242</v>
      </c>
      <c r="C68" s="110" t="n">
        <f aca="false">LEFT(A68,FIND("K",A68)-1)*1000</f>
        <v>68000</v>
      </c>
    </row>
    <row r="69" customFormat="false" ht="12.8" hidden="false" customHeight="false" outlineLevel="0" collapsed="false">
      <c r="A69" s="0" t="s">
        <v>911</v>
      </c>
      <c r="B69" s="111" t="s">
        <v>243</v>
      </c>
      <c r="C69" s="110" t="n">
        <f aca="false">LEFT(A69,FIND("K",A69)-1)*1000</f>
        <v>664000</v>
      </c>
    </row>
    <row r="70" customFormat="false" ht="12.8" hidden="false" customHeight="false" outlineLevel="0" collapsed="false">
      <c r="A70" s="0" t="s">
        <v>882</v>
      </c>
      <c r="B70" s="111" t="s">
        <v>244</v>
      </c>
      <c r="C70" s="110" t="n">
        <f aca="false">LEFT(A70,FIND("G",A70)-1)*1000000000</f>
        <v>11000000000</v>
      </c>
    </row>
    <row r="71" customFormat="false" ht="12.8" hidden="false" customHeight="false" outlineLevel="0" collapsed="false">
      <c r="A71" s="0" t="s">
        <v>912</v>
      </c>
      <c r="B71" s="111" t="s">
        <v>245</v>
      </c>
      <c r="C71" s="110" t="n">
        <f aca="false">LEFT(A71,FIND("M",A71)-1)*1000000</f>
        <v>91000000</v>
      </c>
    </row>
    <row r="72" customFormat="false" ht="12.8" hidden="false" customHeight="false" outlineLevel="0" collapsed="false">
      <c r="A72" s="0" t="s">
        <v>913</v>
      </c>
      <c r="B72" s="111" t="s">
        <v>246</v>
      </c>
      <c r="C72" s="110" t="n">
        <f aca="false">LEFT(A72,FIND("G",A72)-1)*1000000000</f>
        <v>8900000000</v>
      </c>
    </row>
    <row r="73" customFormat="false" ht="12.8" hidden="false" customHeight="false" outlineLevel="0" collapsed="false">
      <c r="A73" s="0" t="s">
        <v>914</v>
      </c>
      <c r="B73" s="111" t="s">
        <v>247</v>
      </c>
      <c r="C73" s="110" t="n">
        <f aca="false">LEFT(A73,FIND("M",A73)-1)*1000000</f>
        <v>403000000</v>
      </c>
    </row>
    <row r="74" customFormat="false" ht="12.8" hidden="false" customHeight="false" outlineLevel="0" collapsed="false">
      <c r="A74" s="0" t="s">
        <v>915</v>
      </c>
      <c r="B74" s="111" t="s">
        <v>248</v>
      </c>
      <c r="C74" s="110" t="n">
        <f aca="false">LEFT(A74,FIND("M",A74)-1)*1000000</f>
        <v>50000000</v>
      </c>
    </row>
    <row r="75" customFormat="false" ht="12.8" hidden="false" customHeight="false" outlineLevel="0" collapsed="false">
      <c r="A75" s="0" t="s">
        <v>916</v>
      </c>
      <c r="B75" s="111" t="s">
        <v>249</v>
      </c>
      <c r="C75" s="110" t="n">
        <f aca="false">LEFT(A75,FIND("M",A75)-1)*1000000</f>
        <v>3900000</v>
      </c>
    </row>
    <row r="76" customFormat="false" ht="12.8" hidden="false" customHeight="false" outlineLevel="0" collapsed="false">
      <c r="A76" s="0" t="s">
        <v>900</v>
      </c>
      <c r="B76" s="111" t="s">
        <v>250</v>
      </c>
      <c r="C76" s="110" t="n">
        <f aca="false">LEFT(A76,FIND("K",A76)-1)*1000</f>
        <v>8000</v>
      </c>
    </row>
    <row r="77" customFormat="false" ht="12.8" hidden="false" customHeight="false" outlineLevel="0" collapsed="false">
      <c r="A77" s="0" t="s">
        <v>917</v>
      </c>
      <c r="B77" s="111" t="s">
        <v>251</v>
      </c>
      <c r="C77" s="110" t="n">
        <f aca="false">LEFT(A77,FIND("K",A77)-1)*1000</f>
        <v>16000</v>
      </c>
    </row>
    <row r="78" customFormat="false" ht="12.8" hidden="false" customHeight="false" outlineLevel="0" collapsed="false">
      <c r="A78" s="0" t="s">
        <v>918</v>
      </c>
      <c r="B78" s="111" t="s">
        <v>252</v>
      </c>
      <c r="C78" s="110" t="n">
        <f aca="false">LEFT(A78,FIND("M",A78)-1)*1000000</f>
        <v>6800000</v>
      </c>
    </row>
    <row r="79" customFormat="false" ht="12.8" hidden="false" customHeight="false" outlineLevel="0" collapsed="false">
      <c r="A79" s="0" t="s">
        <v>919</v>
      </c>
      <c r="B79" s="111" t="s">
        <v>253</v>
      </c>
      <c r="C79" s="110" t="n">
        <f aca="false">LEFT(A79,FIND("G",A79)-1)*1000000000</f>
        <v>445000000000</v>
      </c>
    </row>
    <row r="80" customFormat="false" ht="12.8" hidden="false" customHeight="false" outlineLevel="0" collapsed="false">
      <c r="A80" s="0" t="s">
        <v>920</v>
      </c>
      <c r="B80" s="111" t="s">
        <v>254</v>
      </c>
      <c r="C80" s="110" t="n">
        <f aca="false">LEFT(A80,FIND("K",A80)-1)*1000</f>
        <v>348000</v>
      </c>
    </row>
    <row r="81" customFormat="false" ht="12.8" hidden="false" customHeight="false" outlineLevel="0" collapsed="false">
      <c r="A81" s="0" t="s">
        <v>921</v>
      </c>
      <c r="B81" s="111" t="s">
        <v>255</v>
      </c>
      <c r="C81" s="110" t="n">
        <f aca="false">LEFT(A81,FIND("M",A81)-1)*1000000</f>
        <v>26000000</v>
      </c>
    </row>
    <row r="82" customFormat="false" ht="12.8" hidden="false" customHeight="false" outlineLevel="0" collapsed="false">
      <c r="A82" s="0" t="s">
        <v>920</v>
      </c>
      <c r="B82" s="111" t="s">
        <v>256</v>
      </c>
      <c r="C82" s="110" t="n">
        <f aca="false">LEFT(A82,FIND("K",A82)-1)*1000</f>
        <v>348000</v>
      </c>
    </row>
    <row r="83" customFormat="false" ht="12.8" hidden="false" customHeight="false" outlineLevel="0" collapsed="false">
      <c r="A83" s="0" t="s">
        <v>891</v>
      </c>
      <c r="B83" s="111" t="s">
        <v>257</v>
      </c>
      <c r="C83" s="110" t="n">
        <f aca="false">LEFT(A83,FIND("M",A83)-1)*1000000</f>
        <v>27000000</v>
      </c>
    </row>
    <row r="84" customFormat="false" ht="12.8" hidden="false" customHeight="false" outlineLevel="0" collapsed="false">
      <c r="A84" s="0" t="s">
        <v>922</v>
      </c>
      <c r="B84" s="111" t="s">
        <v>258</v>
      </c>
      <c r="C84" s="110" t="n">
        <f aca="false">LEFT(A84,FIND("M",A84)-1)*1000000</f>
        <v>3700000</v>
      </c>
    </row>
    <row r="85" customFormat="false" ht="12.8" hidden="false" customHeight="false" outlineLevel="0" collapsed="false">
      <c r="A85" s="0" t="s">
        <v>923</v>
      </c>
      <c r="B85" s="111" t="s">
        <v>259</v>
      </c>
      <c r="C85" s="110" t="n">
        <f aca="false">LEFT(A85,FIND("M",A85)-1)*1000000</f>
        <v>9200000</v>
      </c>
    </row>
    <row r="86" customFormat="false" ht="12.8" hidden="false" customHeight="false" outlineLevel="0" collapsed="false">
      <c r="A86" s="0" t="s">
        <v>924</v>
      </c>
      <c r="B86" s="111" t="s">
        <v>260</v>
      </c>
      <c r="C86" s="110" t="n">
        <f aca="false">LEFT(A86,FIND("M",A86)-1)*1000000</f>
        <v>1600000</v>
      </c>
    </row>
    <row r="87" customFormat="false" ht="12.8" hidden="false" customHeight="false" outlineLevel="0" collapsed="false">
      <c r="A87" s="0" t="s">
        <v>925</v>
      </c>
      <c r="B87" s="111" t="s">
        <v>261</v>
      </c>
      <c r="C87" s="110" t="n">
        <f aca="false">LEFT(A87,FIND("M",A87)-1)*1000000</f>
        <v>8700000</v>
      </c>
    </row>
    <row r="88" customFormat="false" ht="12.8" hidden="false" customHeight="false" outlineLevel="0" collapsed="false">
      <c r="A88" s="0" t="s">
        <v>926</v>
      </c>
      <c r="B88" s="111" t="s">
        <v>262</v>
      </c>
      <c r="C88" s="110" t="n">
        <f aca="false">LEFT(A88,FIND("M",A88)-1)*1000000</f>
        <v>2700000</v>
      </c>
    </row>
    <row r="89" customFormat="false" ht="12.8" hidden="false" customHeight="false" outlineLevel="0" collapsed="false">
      <c r="A89" s="0" t="s">
        <v>927</v>
      </c>
      <c r="B89" s="111" t="s">
        <v>263</v>
      </c>
      <c r="C89" s="110" t="n">
        <f aca="false">LEFT(A89,FIND("G",A89)-1)*1000000000</f>
        <v>3000000000</v>
      </c>
    </row>
    <row r="90" customFormat="false" ht="12.8" hidden="false" customHeight="false" outlineLevel="0" collapsed="false">
      <c r="A90" s="0" t="s">
        <v>928</v>
      </c>
      <c r="B90" s="111" t="s">
        <v>264</v>
      </c>
      <c r="C90" s="110" t="n">
        <f aca="false">LEFT(A90,FIND("G",A90)-1)*1000000000</f>
        <v>73000000000</v>
      </c>
    </row>
    <row r="91" customFormat="false" ht="12.8" hidden="false" customHeight="false" outlineLevel="0" collapsed="false">
      <c r="A91" s="0" t="s">
        <v>929</v>
      </c>
      <c r="B91" s="111" t="s">
        <v>265</v>
      </c>
      <c r="C91" s="110" t="n">
        <f aca="false">LEFT(A91,FIND("G",A91)-1)*1000000000</f>
        <v>69000000000</v>
      </c>
    </row>
    <row r="92" customFormat="false" ht="12.8" hidden="false" customHeight="false" outlineLevel="0" collapsed="false">
      <c r="A92" s="0" t="s">
        <v>930</v>
      </c>
      <c r="B92" s="111" t="s">
        <v>266</v>
      </c>
      <c r="C92" s="110" t="n">
        <f aca="false">LEFT(A92,FIND("K",A92)-1)*1000</f>
        <v>572000</v>
      </c>
    </row>
    <row r="93" customFormat="false" ht="12.8" hidden="false" customHeight="false" outlineLevel="0" collapsed="false">
      <c r="A93" s="0" t="s">
        <v>931</v>
      </c>
      <c r="B93" s="111" t="s">
        <v>267</v>
      </c>
      <c r="C93" s="110" t="n">
        <f aca="false">LEFT(A93,FIND("M",A93)-1)*1000000</f>
        <v>481000000</v>
      </c>
    </row>
    <row r="94" customFormat="false" ht="12.8" hidden="false" customHeight="false" outlineLevel="0" collapsed="false">
      <c r="A94" s="0" t="s">
        <v>932</v>
      </c>
      <c r="B94" s="111" t="s">
        <v>268</v>
      </c>
      <c r="C94" s="110" t="n">
        <f aca="false">LEFT(A94,FIND("M",A94)-1)*1000000</f>
        <v>63000000</v>
      </c>
    </row>
    <row r="95" customFormat="false" ht="12.8" hidden="false" customHeight="false" outlineLevel="0" collapsed="false">
      <c r="A95" s="0" t="s">
        <v>933</v>
      </c>
      <c r="B95" s="111" t="s">
        <v>269</v>
      </c>
      <c r="C95" s="110" t="n">
        <f aca="false">LEFT(A95,FIND("K",A95)-1)*1000</f>
        <v>140000</v>
      </c>
    </row>
    <row r="96" customFormat="false" ht="12.8" hidden="false" customHeight="false" outlineLevel="0" collapsed="false">
      <c r="A96" s="0" t="s">
        <v>934</v>
      </c>
      <c r="B96" s="111" t="s">
        <v>270</v>
      </c>
      <c r="C96" s="110" t="n">
        <f aca="false">LEFT(A96,FIND("G",A96)-1)*1000000000</f>
        <v>14000000000</v>
      </c>
    </row>
    <row r="97" customFormat="false" ht="12.8" hidden="false" customHeight="false" outlineLevel="0" collapsed="false">
      <c r="A97" s="0" t="s">
        <v>935</v>
      </c>
      <c r="B97" s="111" t="s">
        <v>271</v>
      </c>
      <c r="C97" s="110" t="n">
        <f aca="false">LEFT(A97,FIND("G",A97)-1)*1000000000</f>
        <v>7200000000</v>
      </c>
    </row>
    <row r="98" customFormat="false" ht="12.8" hidden="false" customHeight="false" outlineLevel="0" collapsed="false">
      <c r="A98" s="0" t="s">
        <v>936</v>
      </c>
      <c r="B98" s="111" t="s">
        <v>272</v>
      </c>
      <c r="C98" s="110" t="n">
        <f aca="false">LEFT(A98,FIND("M",A98)-1)*1000000</f>
        <v>251000000</v>
      </c>
    </row>
    <row r="99" customFormat="false" ht="12.8" hidden="false" customHeight="false" outlineLevel="0" collapsed="false">
      <c r="A99" s="0" t="s">
        <v>937</v>
      </c>
      <c r="B99" s="111" t="s">
        <v>273</v>
      </c>
      <c r="C99" s="110" t="n">
        <f aca="false">LEFT(A99,FIND("G",A99)-1)*1000000000</f>
        <v>53000000000</v>
      </c>
    </row>
    <row r="100" customFormat="false" ht="12.8" hidden="false" customHeight="false" outlineLevel="0" collapsed="false">
      <c r="A100" s="0" t="s">
        <v>882</v>
      </c>
      <c r="B100" s="111" t="s">
        <v>274</v>
      </c>
      <c r="C100" s="110" t="n">
        <f aca="false">LEFT(A100,FIND("G",A100)-1)*1000000000</f>
        <v>11000000000</v>
      </c>
    </row>
    <row r="101" customFormat="false" ht="12.8" hidden="false" customHeight="false" outlineLevel="0" collapsed="false">
      <c r="A101" s="0" t="s">
        <v>854</v>
      </c>
      <c r="B101" s="111" t="s">
        <v>275</v>
      </c>
      <c r="C101" s="110" t="n">
        <f aca="false">LEFT(A101,FIND("K",A101)-1)*1000</f>
        <v>4000</v>
      </c>
    </row>
    <row r="102" customFormat="false" ht="12.8" hidden="false" customHeight="false" outlineLevel="0" collapsed="false">
      <c r="A102" s="0" t="s">
        <v>938</v>
      </c>
      <c r="B102" s="111" t="s">
        <v>276</v>
      </c>
      <c r="C102" s="110" t="n">
        <f aca="false">LEFT(A102,FIND("G",A102)-1)*1000000000</f>
        <v>2800000000</v>
      </c>
    </row>
    <row r="103" customFormat="false" ht="12.8" hidden="false" customHeight="false" outlineLevel="0" collapsed="false">
      <c r="A103" s="0" t="s">
        <v>939</v>
      </c>
      <c r="B103" s="111" t="s">
        <v>277</v>
      </c>
      <c r="C103" s="110" t="n">
        <f aca="false">LEFT(A103,FIND("G",A103)-1)*1000000000</f>
        <v>16000000000</v>
      </c>
    </row>
    <row r="104" customFormat="false" ht="12.8" hidden="false" customHeight="false" outlineLevel="0" collapsed="false">
      <c r="A104" s="0" t="s">
        <v>940</v>
      </c>
      <c r="B104" s="111" t="s">
        <v>278</v>
      </c>
      <c r="C104" s="110" t="n">
        <f aca="false">LEFT(A104,FIND("G",A104)-1)*1000000000</f>
        <v>17000000000</v>
      </c>
    </row>
    <row r="105" customFormat="false" ht="12.8" hidden="false" customHeight="false" outlineLevel="0" collapsed="false">
      <c r="A105" s="0" t="s">
        <v>941</v>
      </c>
      <c r="B105" s="111" t="s">
        <v>279</v>
      </c>
      <c r="C105" s="110" t="n">
        <f aca="false">LEFT(A105,FIND("G",A105)-1)*1000000000</f>
        <v>45000000000</v>
      </c>
    </row>
    <row r="106" customFormat="false" ht="12.8" hidden="false" customHeight="false" outlineLevel="0" collapsed="false">
      <c r="A106" s="0" t="s">
        <v>942</v>
      </c>
      <c r="B106" s="111" t="s">
        <v>280</v>
      </c>
      <c r="C106" s="110" t="n">
        <f aca="false">LEFT(A106,FIND("M",A106)-1)*1000000</f>
        <v>18000000</v>
      </c>
    </row>
    <row r="107" customFormat="false" ht="12.8" hidden="false" customHeight="false" outlineLevel="0" collapsed="false">
      <c r="A107" s="0" t="s">
        <v>943</v>
      </c>
      <c r="B107" s="111" t="s">
        <v>281</v>
      </c>
      <c r="C107" s="110" t="n">
        <f aca="false">LEFT(A107,FIND("M",A107)-1)*1000000</f>
        <v>1023000000</v>
      </c>
    </row>
    <row r="108" customFormat="false" ht="12.8" hidden="false" customHeight="false" outlineLevel="0" collapsed="false">
      <c r="A108" s="0" t="s">
        <v>944</v>
      </c>
      <c r="B108" s="111" t="s">
        <v>282</v>
      </c>
      <c r="C108" s="110" t="n">
        <f aca="false">LEFT(A108,FIND("M",A108)-1)*1000000</f>
        <v>360000000</v>
      </c>
    </row>
    <row r="109" customFormat="false" ht="12.8" hidden="false" customHeight="false" outlineLevel="0" collapsed="false">
      <c r="A109" s="0" t="s">
        <v>871</v>
      </c>
      <c r="B109" s="111" t="s">
        <v>283</v>
      </c>
      <c r="C109" s="110" t="n">
        <f aca="false">LEFT(A109,FIND("G",A109)-1)*1000000000</f>
        <v>1400000000</v>
      </c>
    </row>
    <row r="110" customFormat="false" ht="12.8" hidden="false" customHeight="false" outlineLevel="0" collapsed="false">
      <c r="A110" s="0" t="s">
        <v>945</v>
      </c>
      <c r="B110" s="111" t="s">
        <v>284</v>
      </c>
      <c r="C110" s="110" t="n">
        <f aca="false">LEFT(A110,FIND("K",A110)-1)*1000</f>
        <v>80000</v>
      </c>
    </row>
    <row r="111" customFormat="false" ht="12.8" hidden="false" customHeight="false" outlineLevel="0" collapsed="false">
      <c r="A111" s="0" t="s">
        <v>884</v>
      </c>
      <c r="B111" s="111" t="s">
        <v>285</v>
      </c>
      <c r="C111" s="110" t="n">
        <f aca="false">LEFT(A111,FIND("M",A111)-1)*1000000</f>
        <v>1100000</v>
      </c>
    </row>
    <row r="112" customFormat="false" ht="12.8" hidden="false" customHeight="false" outlineLevel="0" collapsed="false">
      <c r="A112" s="0" t="s">
        <v>946</v>
      </c>
      <c r="B112" s="111" t="s">
        <v>286</v>
      </c>
      <c r="C112" s="110" t="n">
        <f aca="false">LEFT(A112,FIND("M",A112)-1)*1000000</f>
        <v>389000000</v>
      </c>
    </row>
    <row r="113" customFormat="false" ht="12.8" hidden="false" customHeight="false" outlineLevel="0" collapsed="false">
      <c r="A113" s="0" t="s">
        <v>947</v>
      </c>
      <c r="B113" s="111" t="s">
        <v>287</v>
      </c>
      <c r="C113" s="110" t="n">
        <f aca="false">LEFT(A113,FIND("M",A113)-1)*1000000</f>
        <v>162000000</v>
      </c>
    </row>
    <row r="114" customFormat="false" ht="12.8" hidden="false" customHeight="false" outlineLevel="0" collapsed="false">
      <c r="A114" s="0" t="s">
        <v>948</v>
      </c>
      <c r="B114" s="111" t="s">
        <v>288</v>
      </c>
      <c r="C114" s="110" t="n">
        <f aca="false">LEFT(A114,FIND("M",A114)-1)*1000000</f>
        <v>165000000</v>
      </c>
    </row>
    <row r="115" customFormat="false" ht="12.8" hidden="false" customHeight="false" outlineLevel="0" collapsed="false">
      <c r="A115" s="0" t="s">
        <v>949</v>
      </c>
      <c r="B115" s="111" t="s">
        <v>289</v>
      </c>
      <c r="C115" s="110" t="n">
        <f aca="false">LEFT(A115,FIND("M",A115)-1)*1000000</f>
        <v>48000000</v>
      </c>
    </row>
    <row r="116" customFormat="false" ht="12.8" hidden="false" customHeight="false" outlineLevel="0" collapsed="false">
      <c r="A116" s="0" t="s">
        <v>950</v>
      </c>
      <c r="B116" s="111" t="s">
        <v>290</v>
      </c>
      <c r="C116" s="110" t="n">
        <f aca="false">LEFT(A116,FIND("M",A116)-1)*1000000</f>
        <v>205000000</v>
      </c>
    </row>
    <row r="117" customFormat="false" ht="12.8" hidden="false" customHeight="false" outlineLevel="0" collapsed="false">
      <c r="A117" s="0" t="s">
        <v>951</v>
      </c>
      <c r="B117" s="111" t="s">
        <v>291</v>
      </c>
      <c r="C117" s="110" t="n">
        <f aca="false">LEFT(A117,FIND("M",A117)-1)*1000000</f>
        <v>233000000</v>
      </c>
    </row>
    <row r="118" customFormat="false" ht="12.8" hidden="false" customHeight="false" outlineLevel="0" collapsed="false">
      <c r="A118" s="0" t="s">
        <v>925</v>
      </c>
      <c r="B118" s="111" t="s">
        <v>292</v>
      </c>
      <c r="C118" s="110" t="n">
        <f aca="false">LEFT(A118,FIND("M",A118)-1)*1000000</f>
        <v>8700000</v>
      </c>
    </row>
    <row r="119" customFormat="false" ht="12.8" hidden="false" customHeight="false" outlineLevel="0" collapsed="false">
      <c r="A119" s="0" t="s">
        <v>922</v>
      </c>
      <c r="B119" s="111" t="s">
        <v>293</v>
      </c>
      <c r="C119" s="110" t="n">
        <f aca="false">LEFT(A119,FIND("M",A119)-1)*1000000</f>
        <v>3700000</v>
      </c>
    </row>
    <row r="120" customFormat="false" ht="12.8" hidden="false" customHeight="false" outlineLevel="0" collapsed="false">
      <c r="A120" s="0" t="s">
        <v>952</v>
      </c>
      <c r="B120" s="111" t="s">
        <v>294</v>
      </c>
      <c r="C120" s="110" t="n">
        <f aca="false">LEFT(A120,FIND("M",A120)-1)*1000000</f>
        <v>78000000</v>
      </c>
    </row>
    <row r="121" customFormat="false" ht="12.8" hidden="false" customHeight="false" outlineLevel="0" collapsed="false">
      <c r="A121" s="0" t="s">
        <v>953</v>
      </c>
      <c r="B121" s="111" t="s">
        <v>295</v>
      </c>
      <c r="C121" s="110" t="n">
        <f aca="false">LEFT(A121,FIND("M",A121)-1)*1000000</f>
        <v>340000000</v>
      </c>
    </row>
    <row r="122" customFormat="false" ht="12.8" hidden="false" customHeight="false" outlineLevel="0" collapsed="false">
      <c r="A122" s="0" t="s">
        <v>954</v>
      </c>
      <c r="B122" s="111" t="s">
        <v>296</v>
      </c>
      <c r="C122" s="110" t="n">
        <f aca="false">LEFT(A122,FIND("M",A122)-1)*1000000</f>
        <v>15000000</v>
      </c>
    </row>
    <row r="123" customFormat="false" ht="12.8" hidden="false" customHeight="false" outlineLevel="0" collapsed="false">
      <c r="A123" s="0" t="s">
        <v>955</v>
      </c>
      <c r="B123" s="111" t="s">
        <v>297</v>
      </c>
      <c r="C123" s="110" t="n">
        <f aca="false">LEFT(A123,FIND("K",A123)-1)*1000</f>
        <v>32000</v>
      </c>
    </row>
    <row r="124" customFormat="false" ht="12.8" hidden="false" customHeight="false" outlineLevel="0" collapsed="false">
      <c r="A124" s="0" t="s">
        <v>932</v>
      </c>
      <c r="B124" s="111" t="s">
        <v>298</v>
      </c>
      <c r="C124" s="110" t="n">
        <f aca="false">LEFT(A124,FIND("M",A124)-1)*1000000</f>
        <v>63000000</v>
      </c>
    </row>
    <row r="125" customFormat="false" ht="12.8" hidden="false" customHeight="false" outlineLevel="0" collapsed="false">
      <c r="A125" s="0" t="s">
        <v>956</v>
      </c>
      <c r="B125" s="111" t="s">
        <v>299</v>
      </c>
      <c r="C125" s="110" t="n">
        <f aca="false">LEFT(A125,FIND("M",A125)-1)*1000000</f>
        <v>3000000</v>
      </c>
    </row>
    <row r="126" customFormat="false" ht="12.8" hidden="false" customHeight="false" outlineLevel="0" collapsed="false">
      <c r="A126" s="0" t="s">
        <v>957</v>
      </c>
      <c r="B126" s="111" t="s">
        <v>300</v>
      </c>
      <c r="C126" s="110" t="n">
        <f aca="false">LEFT(A126,FIND("M",A126)-1)*1000000</f>
        <v>201000000</v>
      </c>
    </row>
    <row r="127" customFormat="false" ht="12.8" hidden="false" customHeight="false" outlineLevel="0" collapsed="false">
      <c r="A127" s="0" t="s">
        <v>958</v>
      </c>
      <c r="B127" s="111" t="s">
        <v>301</v>
      </c>
      <c r="C127" s="110" t="n">
        <f aca="false">LEFT(A127,FIND("M",A127)-1)*1000000</f>
        <v>95000000</v>
      </c>
    </row>
    <row r="128" customFormat="false" ht="12.8" hidden="false" customHeight="false" outlineLevel="0" collapsed="false">
      <c r="A128" s="0" t="s">
        <v>959</v>
      </c>
      <c r="B128" s="111" t="s">
        <v>302</v>
      </c>
      <c r="C128" s="110" t="n">
        <f aca="false">LEFT(A128,FIND("M",A128)-1)*1000000</f>
        <v>42000000</v>
      </c>
    </row>
    <row r="129" customFormat="false" ht="12.8" hidden="false" customHeight="false" outlineLevel="0" collapsed="false">
      <c r="A129" s="0" t="s">
        <v>960</v>
      </c>
      <c r="B129" s="111" t="s">
        <v>303</v>
      </c>
      <c r="C129" s="110" t="n">
        <f aca="false">LEFT(A129,FIND("M",A129)-1)*1000000</f>
        <v>72000000</v>
      </c>
    </row>
    <row r="130" customFormat="false" ht="12.8" hidden="false" customHeight="false" outlineLevel="0" collapsed="false">
      <c r="A130" s="0" t="s">
        <v>860</v>
      </c>
      <c r="B130" s="111" t="s">
        <v>304</v>
      </c>
      <c r="C130" s="110" t="n">
        <f aca="false">LEFT(A130,FIND("M",A130)-1)*1000000</f>
        <v>242000000</v>
      </c>
    </row>
    <row r="131" customFormat="false" ht="12.8" hidden="false" customHeight="false" outlineLevel="0" collapsed="false">
      <c r="A131" s="0" t="s">
        <v>961</v>
      </c>
      <c r="B131" s="111" t="s">
        <v>305</v>
      </c>
      <c r="C131" s="110" t="n">
        <f aca="false">LEFT(A131,FIND("M",A131)-1)*1000000</f>
        <v>94000000</v>
      </c>
    </row>
    <row r="132" customFormat="false" ht="12.8" hidden="false" customHeight="false" outlineLevel="0" collapsed="false">
      <c r="A132" s="0" t="s">
        <v>962</v>
      </c>
      <c r="B132" s="111" t="s">
        <v>306</v>
      </c>
      <c r="C132" s="110" t="n">
        <f aca="false">LEFT(A132,FIND("M",A132)-1)*1000000</f>
        <v>65000000</v>
      </c>
    </row>
    <row r="133" customFormat="false" ht="12.8" hidden="false" customHeight="false" outlineLevel="0" collapsed="false">
      <c r="A133" s="0" t="s">
        <v>963</v>
      </c>
      <c r="B133" s="111" t="s">
        <v>307</v>
      </c>
      <c r="C133" s="110" t="n">
        <f aca="false">LEFT(A133,FIND("M",A133)-1)*1000000</f>
        <v>746000000</v>
      </c>
    </row>
    <row r="134" customFormat="false" ht="12.8" hidden="false" customHeight="false" outlineLevel="0" collapsed="false">
      <c r="A134" s="0" t="s">
        <v>959</v>
      </c>
      <c r="B134" s="111" t="s">
        <v>308</v>
      </c>
      <c r="C134" s="110" t="n">
        <f aca="false">LEFT(A134,FIND("M",A134)-1)*1000000</f>
        <v>42000000</v>
      </c>
    </row>
    <row r="135" customFormat="false" ht="12.8" hidden="false" customHeight="false" outlineLevel="0" collapsed="false">
      <c r="A135" s="0" t="s">
        <v>964</v>
      </c>
      <c r="B135" s="111" t="s">
        <v>309</v>
      </c>
      <c r="C135" s="110" t="n">
        <f aca="false">LEFT(A135,FIND("M",A135)-1)*1000000</f>
        <v>96000000</v>
      </c>
    </row>
    <row r="136" customFormat="false" ht="12.8" hidden="false" customHeight="false" outlineLevel="0" collapsed="false">
      <c r="A136" s="0" t="s">
        <v>965</v>
      </c>
      <c r="B136" s="111" t="s">
        <v>310</v>
      </c>
      <c r="C136" s="110" t="n">
        <f aca="false">LEFT(A136,FIND("M",A136)-1)*1000000</f>
        <v>2200000</v>
      </c>
    </row>
    <row r="137" customFormat="false" ht="12.8" hidden="false" customHeight="false" outlineLevel="0" collapsed="false">
      <c r="A137" s="0" t="s">
        <v>966</v>
      </c>
      <c r="B137" s="111" t="s">
        <v>311</v>
      </c>
      <c r="C137" s="110" t="n">
        <f aca="false">LEFT(A137,FIND("M",A137)-1)*1000000</f>
        <v>74000000</v>
      </c>
    </row>
    <row r="138" customFormat="false" ht="12.8" hidden="false" customHeight="false" outlineLevel="0" collapsed="false">
      <c r="A138" s="0" t="s">
        <v>967</v>
      </c>
      <c r="B138" s="111" t="s">
        <v>312</v>
      </c>
      <c r="C138" s="110" t="n">
        <f aca="false">LEFT(A138,FIND("M",A138)-1)*1000000</f>
        <v>98000000</v>
      </c>
    </row>
    <row r="139" customFormat="false" ht="12.8" hidden="false" customHeight="false" outlineLevel="0" collapsed="false">
      <c r="A139" s="0" t="s">
        <v>968</v>
      </c>
      <c r="B139" s="111" t="s">
        <v>313</v>
      </c>
      <c r="C139" s="110" t="n">
        <f aca="false">LEFT(A139,FIND("M",A139)-1)*1000000</f>
        <v>28000000</v>
      </c>
    </row>
    <row r="140" customFormat="false" ht="12.8" hidden="false" customHeight="false" outlineLevel="0" collapsed="false">
      <c r="A140" s="0" t="s">
        <v>854</v>
      </c>
      <c r="B140" s="111" t="s">
        <v>314</v>
      </c>
      <c r="C140" s="110" t="n">
        <f aca="false">LEFT(A140,FIND("K",A140)-1)*1000</f>
        <v>4000</v>
      </c>
    </row>
    <row r="141" customFormat="false" ht="12.8" hidden="false" customHeight="false" outlineLevel="0" collapsed="false">
      <c r="A141" s="0" t="s">
        <v>969</v>
      </c>
      <c r="B141" s="111" t="s">
        <v>315</v>
      </c>
      <c r="C141" s="110" t="n">
        <f aca="false">LEFT(A141,FIND("M",A141)-1)*1000000</f>
        <v>158000000</v>
      </c>
    </row>
    <row r="142" customFormat="false" ht="12.8" hidden="false" customHeight="false" outlineLevel="0" collapsed="false">
      <c r="A142" s="0" t="s">
        <v>970</v>
      </c>
      <c r="B142" s="111" t="s">
        <v>316</v>
      </c>
      <c r="C142" s="110" t="n">
        <f aca="false">LEFT(A142,FIND("M",A142)-1)*1000000</f>
        <v>614000000</v>
      </c>
    </row>
    <row r="143" customFormat="false" ht="12.8" hidden="false" customHeight="false" outlineLevel="0" collapsed="false">
      <c r="A143" s="0" t="s">
        <v>971</v>
      </c>
      <c r="B143" s="111" t="s">
        <v>317</v>
      </c>
      <c r="C143" s="110" t="n">
        <f aca="false">LEFT(A143,FIND("M",A143)-1)*1000000</f>
        <v>71000000</v>
      </c>
    </row>
    <row r="144" customFormat="false" ht="12.8" hidden="false" customHeight="false" outlineLevel="0" collapsed="false">
      <c r="A144" s="0" t="s">
        <v>972</v>
      </c>
      <c r="B144" s="111" t="s">
        <v>318</v>
      </c>
      <c r="C144" s="110" t="n">
        <f aca="false">LEFT(A144,FIND("M",A144)-1)*1000000</f>
        <v>55000000</v>
      </c>
    </row>
    <row r="145" customFormat="false" ht="12.8" hidden="false" customHeight="false" outlineLevel="0" collapsed="false">
      <c r="A145" s="0" t="s">
        <v>973</v>
      </c>
      <c r="B145" s="111" t="s">
        <v>319</v>
      </c>
      <c r="C145" s="110" t="n">
        <f aca="false">LEFT(A145,FIND("M",A145)-1)*1000000</f>
        <v>281000000</v>
      </c>
    </row>
    <row r="146" customFormat="false" ht="12.8" hidden="false" customHeight="false" outlineLevel="0" collapsed="false">
      <c r="A146" s="0" t="s">
        <v>974</v>
      </c>
      <c r="B146" s="111" t="s">
        <v>320</v>
      </c>
      <c r="C146" s="110" t="n">
        <f aca="false">LEFT(A146,FIND("M",A146)-1)*1000000</f>
        <v>130000000</v>
      </c>
    </row>
    <row r="147" customFormat="false" ht="12.8" hidden="false" customHeight="false" outlineLevel="0" collapsed="false">
      <c r="A147" s="0" t="s">
        <v>975</v>
      </c>
      <c r="B147" s="111" t="s">
        <v>321</v>
      </c>
      <c r="C147" s="110" t="n">
        <f aca="false">LEFT(A147,FIND("M",A147)-1)*1000000</f>
        <v>99000000</v>
      </c>
    </row>
    <row r="148" customFormat="false" ht="12.8" hidden="false" customHeight="false" outlineLevel="0" collapsed="false">
      <c r="A148" s="0" t="s">
        <v>976</v>
      </c>
      <c r="B148" s="111" t="s">
        <v>322</v>
      </c>
      <c r="C148" s="110" t="n">
        <f aca="false">LEFT(A148,FIND("K",A148)-1)*1000</f>
        <v>24000</v>
      </c>
    </row>
    <row r="149" customFormat="false" ht="12.8" hidden="false" customHeight="false" outlineLevel="0" collapsed="false">
      <c r="A149" s="0" t="s">
        <v>977</v>
      </c>
      <c r="B149" s="111" t="s">
        <v>323</v>
      </c>
      <c r="C149" s="110" t="n">
        <f aca="false">LEFT(A149,FIND("M",A149)-1)*1000000</f>
        <v>197000000</v>
      </c>
    </row>
    <row r="150" customFormat="false" ht="12.8" hidden="false" customHeight="false" outlineLevel="0" collapsed="false">
      <c r="A150" s="0" t="s">
        <v>978</v>
      </c>
      <c r="B150" s="111" t="s">
        <v>324</v>
      </c>
      <c r="C150" s="110" t="n">
        <f aca="false">LEFT(A150,FIND("M",A150)-1)*1000000</f>
        <v>54000000</v>
      </c>
    </row>
    <row r="151" customFormat="false" ht="12.8" hidden="false" customHeight="false" outlineLevel="0" collapsed="false">
      <c r="A151" s="0" t="s">
        <v>979</v>
      </c>
      <c r="B151" s="111" t="s">
        <v>325</v>
      </c>
      <c r="C151" s="110" t="n">
        <f aca="false">LEFT(A151,FIND("M",A151)-1)*1000000</f>
        <v>56000000</v>
      </c>
    </row>
    <row r="152" customFormat="false" ht="12.8" hidden="false" customHeight="false" outlineLevel="0" collapsed="false">
      <c r="A152" s="0" t="s">
        <v>980</v>
      </c>
      <c r="B152" s="111" t="s">
        <v>326</v>
      </c>
      <c r="C152" s="110" t="n">
        <f aca="false">LEFT(A152,FIND("M",A152)-1)*1000000</f>
        <v>239000000</v>
      </c>
    </row>
    <row r="153" customFormat="false" ht="12.8" hidden="false" customHeight="false" outlineLevel="0" collapsed="false">
      <c r="A153" s="0" t="s">
        <v>981</v>
      </c>
      <c r="B153" s="111" t="s">
        <v>327</v>
      </c>
      <c r="C153" s="110" t="n">
        <f aca="false">LEFT(A153,FIND("M",A153)-1)*1000000</f>
        <v>533000000</v>
      </c>
    </row>
    <row r="154" customFormat="false" ht="12.8" hidden="false" customHeight="false" outlineLevel="0" collapsed="false">
      <c r="A154" s="0" t="s">
        <v>982</v>
      </c>
      <c r="B154" s="111" t="s">
        <v>328</v>
      </c>
      <c r="C154" s="110" t="n">
        <f aca="false">LEFT(A154,FIND("M",A154)-1)*1000000</f>
        <v>615000000</v>
      </c>
    </row>
    <row r="155" customFormat="false" ht="12.8" hidden="false" customHeight="false" outlineLevel="0" collapsed="false">
      <c r="A155" s="0" t="s">
        <v>983</v>
      </c>
      <c r="B155" s="111" t="s">
        <v>329</v>
      </c>
      <c r="C155" s="110" t="n">
        <f aca="false">LEFT(A155,FIND("M",A155)-1)*1000000</f>
        <v>183000000</v>
      </c>
    </row>
    <row r="156" customFormat="false" ht="12.8" hidden="false" customHeight="false" outlineLevel="0" collapsed="false">
      <c r="A156" s="0" t="s">
        <v>984</v>
      </c>
      <c r="B156" s="111" t="s">
        <v>330</v>
      </c>
      <c r="C156" s="110" t="n">
        <f aca="false">LEFT(A156,FIND("M",A156)-1)*1000000</f>
        <v>391000000</v>
      </c>
    </row>
    <row r="157" customFormat="false" ht="12.8" hidden="false" customHeight="false" outlineLevel="0" collapsed="false">
      <c r="A157" s="0" t="s">
        <v>985</v>
      </c>
      <c r="B157" s="111" t="s">
        <v>331</v>
      </c>
      <c r="C157" s="110" t="n">
        <f aca="false">LEFT(A157,FIND("G",A157)-1)*1000000000</f>
        <v>1200000000</v>
      </c>
    </row>
    <row r="158" customFormat="false" ht="12.8" hidden="false" customHeight="false" outlineLevel="0" collapsed="false">
      <c r="A158" s="0" t="s">
        <v>986</v>
      </c>
      <c r="B158" s="111" t="s">
        <v>332</v>
      </c>
      <c r="C158" s="110" t="n">
        <f aca="false">LEFT(A158,FIND("M",A158)-1)*1000000</f>
        <v>234000000</v>
      </c>
    </row>
    <row r="159" customFormat="false" ht="12.8" hidden="false" customHeight="false" outlineLevel="0" collapsed="false">
      <c r="A159" s="0" t="s">
        <v>966</v>
      </c>
      <c r="B159" s="111" t="s">
        <v>333</v>
      </c>
      <c r="C159" s="110" t="n">
        <f aca="false">LEFT(A159,FIND("M",A159)-1)*1000000</f>
        <v>74000000</v>
      </c>
    </row>
    <row r="160" customFormat="false" ht="12.8" hidden="false" customHeight="false" outlineLevel="0" collapsed="false">
      <c r="A160" s="0" t="s">
        <v>987</v>
      </c>
      <c r="B160" s="111" t="s">
        <v>334</v>
      </c>
      <c r="C160" s="110" t="n">
        <f aca="false">LEFT(A160,FIND("M",A160)-1)*1000000</f>
        <v>146000000</v>
      </c>
    </row>
    <row r="161" customFormat="false" ht="12.8" hidden="false" customHeight="false" outlineLevel="0" collapsed="false">
      <c r="A161" s="0" t="s">
        <v>988</v>
      </c>
      <c r="B161" s="111" t="s">
        <v>335</v>
      </c>
      <c r="C161" s="110" t="n">
        <f aca="false">LEFT(A161,FIND("M",A161)-1)*1000000</f>
        <v>41000000</v>
      </c>
    </row>
    <row r="162" customFormat="false" ht="12.8" hidden="false" customHeight="false" outlineLevel="0" collapsed="false">
      <c r="A162" s="0" t="s">
        <v>952</v>
      </c>
      <c r="B162" s="111" t="s">
        <v>336</v>
      </c>
      <c r="C162" s="110" t="n">
        <f aca="false">LEFT(A162,FIND("M",A162)-1)*1000000</f>
        <v>78000000</v>
      </c>
    </row>
    <row r="163" customFormat="false" ht="12.8" hidden="false" customHeight="false" outlineLevel="0" collapsed="false">
      <c r="A163" s="0" t="s">
        <v>989</v>
      </c>
      <c r="B163" s="111" t="s">
        <v>337</v>
      </c>
      <c r="C163" s="110" t="n">
        <f aca="false">LEFT(A163,FIND("M",A163)-1)*1000000</f>
        <v>87000000</v>
      </c>
    </row>
    <row r="164" customFormat="false" ht="12.8" hidden="false" customHeight="false" outlineLevel="0" collapsed="false">
      <c r="A164" s="0" t="s">
        <v>954</v>
      </c>
      <c r="B164" s="111" t="s">
        <v>338</v>
      </c>
      <c r="C164" s="110" t="n">
        <f aca="false">LEFT(A164,FIND("M",A164)-1)*1000000</f>
        <v>15000000</v>
      </c>
    </row>
    <row r="165" customFormat="false" ht="12.8" hidden="false" customHeight="false" outlineLevel="0" collapsed="false">
      <c r="A165" s="0" t="s">
        <v>990</v>
      </c>
      <c r="B165" s="111" t="s">
        <v>339</v>
      </c>
      <c r="C165" s="110" t="n">
        <f aca="false">LEFT(A165,FIND("M",A165)-1)*1000000</f>
        <v>106000000</v>
      </c>
    </row>
    <row r="166" customFormat="false" ht="12.8" hidden="false" customHeight="false" outlineLevel="0" collapsed="false">
      <c r="A166" s="0" t="s">
        <v>991</v>
      </c>
      <c r="B166" s="111" t="s">
        <v>340</v>
      </c>
      <c r="C166" s="110" t="n">
        <f aca="false">LEFT(A166,FIND("M",A166)-1)*1000000</f>
        <v>61000000</v>
      </c>
    </row>
    <row r="167" customFormat="false" ht="12.8" hidden="false" customHeight="false" outlineLevel="0" collapsed="false">
      <c r="A167" s="0" t="s">
        <v>936</v>
      </c>
      <c r="B167" s="111" t="s">
        <v>341</v>
      </c>
      <c r="C167" s="110" t="n">
        <f aca="false">LEFT(A167,FIND("M",A167)-1)*1000000</f>
        <v>251000000</v>
      </c>
    </row>
    <row r="168" customFormat="false" ht="12.8" hidden="false" customHeight="false" outlineLevel="0" collapsed="false">
      <c r="A168" s="0" t="s">
        <v>992</v>
      </c>
      <c r="B168" s="111" t="s">
        <v>342</v>
      </c>
      <c r="C168" s="110" t="n">
        <f aca="false">LEFT(A168,FIND("M",A168)-1)*1000000</f>
        <v>152000000</v>
      </c>
    </row>
    <row r="169" customFormat="false" ht="12.8" hidden="false" customHeight="false" outlineLevel="0" collapsed="false">
      <c r="A169" s="0" t="s">
        <v>993</v>
      </c>
      <c r="B169" s="111" t="s">
        <v>343</v>
      </c>
      <c r="C169" s="110" t="n">
        <f aca="false">LEFT(A169,FIND("M",A169)-1)*1000000</f>
        <v>150000000</v>
      </c>
    </row>
    <row r="170" customFormat="false" ht="12.8" hidden="false" customHeight="false" outlineLevel="0" collapsed="false">
      <c r="A170" s="0" t="s">
        <v>994</v>
      </c>
      <c r="B170" s="111" t="s">
        <v>344</v>
      </c>
      <c r="C170" s="110" t="n">
        <f aca="false">LEFT(A170,FIND("M",A170)-1)*1000000</f>
        <v>5600000</v>
      </c>
    </row>
    <row r="171" customFormat="false" ht="12.8" hidden="false" customHeight="false" outlineLevel="0" collapsed="false">
      <c r="A171" s="0" t="s">
        <v>995</v>
      </c>
      <c r="B171" s="111" t="s">
        <v>345</v>
      </c>
      <c r="C171" s="110" t="n">
        <f aca="false">LEFT(A171,FIND("M",A171)-1)*1000000</f>
        <v>29000000</v>
      </c>
    </row>
    <row r="172" customFormat="false" ht="12.8" hidden="false" customHeight="false" outlineLevel="0" collapsed="false">
      <c r="A172" s="0" t="s">
        <v>932</v>
      </c>
      <c r="B172" s="111" t="s">
        <v>346</v>
      </c>
      <c r="C172" s="110" t="n">
        <f aca="false">LEFT(A172,FIND("M",A172)-1)*1000000</f>
        <v>63000000</v>
      </c>
    </row>
    <row r="173" customFormat="false" ht="12.8" hidden="false" customHeight="false" outlineLevel="0" collapsed="false">
      <c r="A173" s="0" t="s">
        <v>996</v>
      </c>
      <c r="B173" s="111" t="s">
        <v>347</v>
      </c>
      <c r="C173" s="110" t="n">
        <f aca="false">LEFT(A173,FIND("K",A173)-1)*1000</f>
        <v>56000</v>
      </c>
    </row>
    <row r="174" customFormat="false" ht="12.8" hidden="false" customHeight="false" outlineLevel="0" collapsed="false">
      <c r="A174" s="0" t="s">
        <v>997</v>
      </c>
      <c r="B174" s="111" t="s">
        <v>348</v>
      </c>
      <c r="C174" s="110" t="n">
        <f aca="false">LEFT(A174,FIND("M",A174)-1)*1000000</f>
        <v>187000000</v>
      </c>
    </row>
    <row r="175" customFormat="false" ht="12.8" hidden="false" customHeight="false" outlineLevel="0" collapsed="false">
      <c r="A175" s="0" t="s">
        <v>960</v>
      </c>
      <c r="B175" s="111" t="s">
        <v>349</v>
      </c>
      <c r="C175" s="110" t="n">
        <f aca="false">LEFT(A175,FIND("M",A175)-1)*1000000</f>
        <v>72000000</v>
      </c>
    </row>
    <row r="176" customFormat="false" ht="12.8" hidden="false" customHeight="false" outlineLevel="0" collapsed="false">
      <c r="A176" s="0" t="s">
        <v>998</v>
      </c>
      <c r="B176" s="111" t="s">
        <v>350</v>
      </c>
      <c r="C176" s="110" t="n">
        <f aca="false">LEFT(A176,FIND("M",A176)-1)*1000000</f>
        <v>210000000</v>
      </c>
    </row>
    <row r="177" customFormat="false" ht="12.8" hidden="false" customHeight="false" outlineLevel="0" collapsed="false">
      <c r="A177" s="0" t="s">
        <v>985</v>
      </c>
      <c r="B177" s="111" t="s">
        <v>351</v>
      </c>
      <c r="C177" s="110" t="n">
        <f aca="false">LEFT(A177,FIND("G",A177)-1)*1000000000</f>
        <v>1200000000</v>
      </c>
    </row>
    <row r="178" customFormat="false" ht="12.8" hidden="false" customHeight="false" outlineLevel="0" collapsed="false">
      <c r="A178" s="0" t="s">
        <v>999</v>
      </c>
      <c r="B178" s="111" t="s">
        <v>352</v>
      </c>
      <c r="C178" s="110" t="n">
        <f aca="false">LEFT(A178,FIND("K",A178)-1)*1000</f>
        <v>164000</v>
      </c>
    </row>
    <row r="179" customFormat="false" ht="12.8" hidden="false" customHeight="false" outlineLevel="0" collapsed="false">
      <c r="A179" s="0" t="s">
        <v>1000</v>
      </c>
      <c r="B179" s="111" t="s">
        <v>353</v>
      </c>
      <c r="C179" s="110" t="n">
        <f aca="false">LEFT(A179,FIND("M",A179)-1)*1000000</f>
        <v>121000000</v>
      </c>
    </row>
    <row r="180" customFormat="false" ht="12.8" hidden="false" customHeight="false" outlineLevel="0" collapsed="false">
      <c r="A180" s="0" t="s">
        <v>1001</v>
      </c>
      <c r="B180" s="111" t="s">
        <v>354</v>
      </c>
      <c r="C180" s="110" t="n">
        <f aca="false">LEFT(A180,FIND("M",A180)-1)*1000000</f>
        <v>159000000</v>
      </c>
    </row>
    <row r="181" customFormat="false" ht="12.8" hidden="false" customHeight="false" outlineLevel="0" collapsed="false">
      <c r="A181" s="0" t="s">
        <v>1002</v>
      </c>
      <c r="B181" s="111" t="s">
        <v>355</v>
      </c>
      <c r="C181" s="110" t="n">
        <f aca="false">LEFT(A181,FIND("M",A181)-1)*1000000</f>
        <v>347000000</v>
      </c>
    </row>
    <row r="182" customFormat="false" ht="12.8" hidden="false" customHeight="false" outlineLevel="0" collapsed="false">
      <c r="A182" s="0" t="s">
        <v>1003</v>
      </c>
      <c r="B182" s="111" t="s">
        <v>356</v>
      </c>
      <c r="C182" s="110" t="n">
        <f aca="false">LEFT(A182,FIND("M",A182)-1)*1000000</f>
        <v>62000000</v>
      </c>
    </row>
    <row r="183" customFormat="false" ht="12.8" hidden="false" customHeight="false" outlineLevel="0" collapsed="false">
      <c r="A183" s="0" t="s">
        <v>1004</v>
      </c>
      <c r="B183" s="111" t="s">
        <v>357</v>
      </c>
      <c r="C183" s="110" t="n">
        <f aca="false">LEFT(A183,FIND("K",A183)-1)*1000</f>
        <v>12000</v>
      </c>
    </row>
    <row r="184" customFormat="false" ht="12.8" hidden="false" customHeight="false" outlineLevel="0" collapsed="false">
      <c r="A184" s="0" t="s">
        <v>1004</v>
      </c>
      <c r="B184" s="111" t="s">
        <v>358</v>
      </c>
      <c r="C184" s="110" t="n">
        <f aca="false">LEFT(A184,FIND("K",A184)-1)*1000</f>
        <v>12000</v>
      </c>
    </row>
    <row r="185" customFormat="false" ht="12.8" hidden="false" customHeight="false" outlineLevel="0" collapsed="false">
      <c r="A185" s="0" t="s">
        <v>1005</v>
      </c>
      <c r="B185" s="111" t="s">
        <v>359</v>
      </c>
      <c r="C185" s="110" t="n">
        <f aca="false">LEFT(A185,FIND("M",A185)-1)*1000000</f>
        <v>489000000</v>
      </c>
    </row>
    <row r="186" customFormat="false" ht="12.8" hidden="false" customHeight="false" outlineLevel="0" collapsed="false">
      <c r="A186" s="0" t="s">
        <v>1006</v>
      </c>
      <c r="B186" s="111" t="s">
        <v>360</v>
      </c>
      <c r="C186" s="110" t="n">
        <f aca="false">LEFT(A186,FIND("M",A186)-1)*1000000</f>
        <v>125000000</v>
      </c>
    </row>
    <row r="187" customFormat="false" ht="12.8" hidden="false" customHeight="false" outlineLevel="0" collapsed="false">
      <c r="A187" s="0" t="s">
        <v>968</v>
      </c>
      <c r="B187" s="111" t="s">
        <v>361</v>
      </c>
      <c r="C187" s="110" t="n">
        <f aca="false">LEFT(A187,FIND("M",A187)-1)*1000000</f>
        <v>28000000</v>
      </c>
    </row>
    <row r="188" customFormat="false" ht="12.8" hidden="false" customHeight="false" outlineLevel="0" collapsed="false">
      <c r="A188" s="0" t="s">
        <v>964</v>
      </c>
      <c r="B188" s="111" t="s">
        <v>362</v>
      </c>
      <c r="C188" s="110" t="n">
        <f aca="false">LEFT(A188,FIND("M",A188)-1)*1000000</f>
        <v>96000000</v>
      </c>
    </row>
    <row r="189" customFormat="false" ht="12.8" hidden="false" customHeight="false" outlineLevel="0" collapsed="false">
      <c r="A189" s="0" t="s">
        <v>1007</v>
      </c>
      <c r="B189" s="111" t="s">
        <v>363</v>
      </c>
      <c r="C189" s="110" t="n">
        <f aca="false">LEFT(A189,FIND("M",A189)-1)*1000000</f>
        <v>543000000</v>
      </c>
    </row>
    <row r="190" customFormat="false" ht="12.8" hidden="false" customHeight="false" outlineLevel="0" collapsed="false">
      <c r="A190" s="0" t="s">
        <v>1008</v>
      </c>
      <c r="B190" s="111" t="s">
        <v>364</v>
      </c>
      <c r="C190" s="110" t="n">
        <f aca="false">LEFT(A190,FIND("K",A190)-1)*1000</f>
        <v>736000</v>
      </c>
    </row>
    <row r="191" customFormat="false" ht="12.8" hidden="false" customHeight="false" outlineLevel="0" collapsed="false">
      <c r="A191" s="0" t="s">
        <v>1009</v>
      </c>
      <c r="B191" s="111" t="s">
        <v>365</v>
      </c>
      <c r="C191" s="110" t="n">
        <f aca="false">LEFT(A191,FIND("M",A191)-1)*1000000</f>
        <v>266000000</v>
      </c>
    </row>
    <row r="192" customFormat="false" ht="12.8" hidden="false" customHeight="false" outlineLevel="0" collapsed="false">
      <c r="A192" s="0" t="s">
        <v>1010</v>
      </c>
      <c r="B192" s="111" t="s">
        <v>366</v>
      </c>
      <c r="C192" s="110" t="n">
        <f aca="false">LEFT(A192,FIND("M",A192)-1)*1000000</f>
        <v>112000000</v>
      </c>
    </row>
    <row r="193" customFormat="false" ht="12.8" hidden="false" customHeight="false" outlineLevel="0" collapsed="false">
      <c r="A193" s="0" t="s">
        <v>1011</v>
      </c>
      <c r="B193" s="111" t="s">
        <v>367</v>
      </c>
      <c r="C193" s="110" t="n">
        <f aca="false">LEFT(A193,FIND("K",A193)-1)*1000</f>
        <v>40000</v>
      </c>
    </row>
    <row r="194" customFormat="false" ht="12.8" hidden="false" customHeight="false" outlineLevel="0" collapsed="false">
      <c r="A194" s="0" t="s">
        <v>990</v>
      </c>
      <c r="B194" s="111" t="s">
        <v>368</v>
      </c>
      <c r="C194" s="110" t="n">
        <f aca="false">LEFT(A194,FIND("M",A194)-1)*1000000</f>
        <v>106000000</v>
      </c>
    </row>
    <row r="195" customFormat="false" ht="12.8" hidden="false" customHeight="false" outlineLevel="0" collapsed="false">
      <c r="A195" s="0" t="s">
        <v>1012</v>
      </c>
      <c r="B195" s="111" t="s">
        <v>369</v>
      </c>
      <c r="C195" s="110" t="n">
        <f aca="false">LEFT(A195,FIND("M",A195)-1)*1000000</f>
        <v>195000000</v>
      </c>
    </row>
    <row r="196" customFormat="false" ht="12.8" hidden="false" customHeight="false" outlineLevel="0" collapsed="false">
      <c r="A196" s="0" t="s">
        <v>1013</v>
      </c>
      <c r="B196" s="111" t="s">
        <v>370</v>
      </c>
      <c r="C196" s="110" t="n">
        <f aca="false">LEFT(A196,FIND("M",A196)-1)*1000000</f>
        <v>110000000</v>
      </c>
    </row>
    <row r="197" customFormat="false" ht="12.8" hidden="false" customHeight="false" outlineLevel="0" collapsed="false">
      <c r="A197" s="0" t="s">
        <v>1014</v>
      </c>
      <c r="B197" s="111" t="s">
        <v>371</v>
      </c>
      <c r="C197" s="110" t="n">
        <f aca="false">LEFT(A197,FIND("M",A197)-1)*1000000</f>
        <v>248000000</v>
      </c>
    </row>
    <row r="198" customFormat="false" ht="12.8" hidden="false" customHeight="false" outlineLevel="0" collapsed="false">
      <c r="A198" s="0" t="s">
        <v>1015</v>
      </c>
      <c r="B198" s="111" t="s">
        <v>372</v>
      </c>
      <c r="C198" s="110" t="n">
        <f aca="false">LEFT(A198,FIND("M",A198)-1)*1000000</f>
        <v>175000000</v>
      </c>
    </row>
    <row r="199" customFormat="false" ht="12.8" hidden="false" customHeight="false" outlineLevel="0" collapsed="false">
      <c r="A199" s="0" t="s">
        <v>1016</v>
      </c>
      <c r="B199" s="111" t="s">
        <v>373</v>
      </c>
      <c r="C199" s="110" t="n">
        <f aca="false">LEFT(A199,FIND("M",A199)-1)*1000000</f>
        <v>343000000</v>
      </c>
    </row>
    <row r="200" customFormat="false" ht="12.8" hidden="false" customHeight="false" outlineLevel="0" collapsed="false">
      <c r="A200" s="0" t="s">
        <v>959</v>
      </c>
      <c r="B200" s="111" t="s">
        <v>374</v>
      </c>
      <c r="C200" s="110" t="n">
        <f aca="false">LEFT(A200,FIND("M",A200)-1)*1000000</f>
        <v>42000000</v>
      </c>
    </row>
    <row r="201" customFormat="false" ht="12.8" hidden="false" customHeight="false" outlineLevel="0" collapsed="false">
      <c r="A201" s="0" t="s">
        <v>927</v>
      </c>
      <c r="B201" s="111" t="s">
        <v>375</v>
      </c>
      <c r="C201" s="110" t="n">
        <f aca="false">LEFT(A201,FIND("G",A201)-1)*1000000000</f>
        <v>3000000000</v>
      </c>
    </row>
    <row r="202" customFormat="false" ht="12.8" hidden="false" customHeight="false" outlineLevel="0" collapsed="false">
      <c r="A202" s="0" t="s">
        <v>1017</v>
      </c>
      <c r="B202" s="111" t="s">
        <v>376</v>
      </c>
      <c r="C202" s="110" t="n">
        <f aca="false">LEFT(A202,FIND("M",A202)-1)*1000000</f>
        <v>77000000</v>
      </c>
    </row>
    <row r="203" customFormat="false" ht="12.8" hidden="false" customHeight="false" outlineLevel="0" collapsed="false">
      <c r="A203" s="0" t="s">
        <v>1018</v>
      </c>
      <c r="B203" s="111" t="s">
        <v>377</v>
      </c>
      <c r="C203" s="110" t="n">
        <f aca="false">LEFT(A203,FIND("M",A203)-1)*1000000</f>
        <v>235000000</v>
      </c>
    </row>
    <row r="204" customFormat="false" ht="12.8" hidden="false" customHeight="false" outlineLevel="0" collapsed="false">
      <c r="A204" s="0" t="s">
        <v>1019</v>
      </c>
      <c r="B204" s="111" t="s">
        <v>378</v>
      </c>
      <c r="C204" s="110" t="n">
        <f aca="false">LEFT(A204,FIND("G",A204)-1)*1000000000</f>
        <v>1300000000</v>
      </c>
    </row>
    <row r="205" customFormat="false" ht="12.8" hidden="false" customHeight="false" outlineLevel="0" collapsed="false">
      <c r="A205" s="0" t="s">
        <v>1020</v>
      </c>
      <c r="B205" s="111" t="s">
        <v>379</v>
      </c>
      <c r="C205" s="110" t="n">
        <f aca="false">LEFT(A205,FIND("M",A205)-1)*1000000</f>
        <v>126000000</v>
      </c>
    </row>
    <row r="206" customFormat="false" ht="12.8" hidden="false" customHeight="false" outlineLevel="0" collapsed="false">
      <c r="A206" s="0" t="s">
        <v>1021</v>
      </c>
      <c r="B206" s="111" t="s">
        <v>380</v>
      </c>
      <c r="C206" s="110" t="n">
        <f aca="false">LEFT(A206,FIND("M",A206)-1)*1000000</f>
        <v>232000000</v>
      </c>
    </row>
    <row r="207" customFormat="false" ht="12.8" hidden="false" customHeight="false" outlineLevel="0" collapsed="false">
      <c r="A207" s="0" t="s">
        <v>1022</v>
      </c>
      <c r="B207" s="111" t="s">
        <v>381</v>
      </c>
      <c r="C207" s="110" t="n">
        <f aca="false">LEFT(A207,FIND("G",A207)-1)*1000000000</f>
        <v>2700000000</v>
      </c>
    </row>
    <row r="208" customFormat="false" ht="12.8" hidden="false" customHeight="false" outlineLevel="0" collapsed="false">
      <c r="A208" s="0" t="s">
        <v>1023</v>
      </c>
      <c r="B208" s="111" t="s">
        <v>382</v>
      </c>
      <c r="C208" s="110" t="n">
        <f aca="false">LEFT(A208,FIND("M",A208)-1)*1000000</f>
        <v>1700000</v>
      </c>
    </row>
    <row r="209" customFormat="false" ht="12.8" hidden="false" customHeight="false" outlineLevel="0" collapsed="false">
      <c r="A209" s="0" t="s">
        <v>1024</v>
      </c>
      <c r="B209" s="111" t="s">
        <v>383</v>
      </c>
      <c r="C209" s="110" t="n">
        <f aca="false">LEFT(A209,FIND("M",A209)-1)*1000000</f>
        <v>156000000</v>
      </c>
    </row>
    <row r="210" customFormat="false" ht="12.8" hidden="false" customHeight="false" outlineLevel="0" collapsed="false">
      <c r="A210" s="0" t="s">
        <v>1025</v>
      </c>
      <c r="B210" s="111" t="s">
        <v>384</v>
      </c>
      <c r="C210" s="110" t="n">
        <f aca="false">LEFT(A210,FIND("M",A210)-1)*1000000</f>
        <v>145000000</v>
      </c>
    </row>
    <row r="211" customFormat="false" ht="12.8" hidden="false" customHeight="false" outlineLevel="0" collapsed="false">
      <c r="A211" s="0" t="s">
        <v>854</v>
      </c>
      <c r="B211" s="111" t="s">
        <v>385</v>
      </c>
      <c r="C211" s="110" t="n">
        <f aca="false">LEFT(A211,FIND("K",A211)-1)*1000</f>
        <v>4000</v>
      </c>
    </row>
    <row r="212" customFormat="false" ht="12.8" hidden="false" customHeight="false" outlineLevel="0" collapsed="false">
      <c r="A212" s="0" t="s">
        <v>922</v>
      </c>
      <c r="B212" s="111" t="s">
        <v>386</v>
      </c>
      <c r="C212" s="110" t="n">
        <f aca="false">LEFT(A212,FIND("M",A212)-1)*1000000</f>
        <v>3700000</v>
      </c>
    </row>
    <row r="213" customFormat="false" ht="12.8" hidden="false" customHeight="false" outlineLevel="0" collapsed="false">
      <c r="A213" s="0" t="s">
        <v>1026</v>
      </c>
      <c r="B213" s="111" t="s">
        <v>387</v>
      </c>
      <c r="C213" s="110" t="n">
        <f aca="false">LEFT(A213,FIND("M",A213)-1)*1000000</f>
        <v>450000000</v>
      </c>
    </row>
    <row r="214" customFormat="false" ht="12.8" hidden="false" customHeight="false" outlineLevel="0" collapsed="false">
      <c r="A214" s="0" t="s">
        <v>1027</v>
      </c>
      <c r="B214" s="111" t="s">
        <v>388</v>
      </c>
      <c r="C214" s="110" t="n">
        <f aca="false">LEFT(A214,FIND("M",A214)-1)*1000000</f>
        <v>194000000</v>
      </c>
    </row>
    <row r="215" customFormat="false" ht="12.8" hidden="false" customHeight="false" outlineLevel="0" collapsed="false">
      <c r="A215" s="0" t="s">
        <v>1028</v>
      </c>
      <c r="B215" s="111" t="s">
        <v>389</v>
      </c>
      <c r="C215" s="110" t="n">
        <f aca="false">LEFT(A215,FIND("M",A215)-1)*1000000</f>
        <v>436000000</v>
      </c>
    </row>
    <row r="216" customFormat="false" ht="12.8" hidden="false" customHeight="false" outlineLevel="0" collapsed="false">
      <c r="A216" s="0" t="s">
        <v>1029</v>
      </c>
      <c r="B216" s="111" t="s">
        <v>390</v>
      </c>
      <c r="C216" s="110" t="n">
        <f aca="false">LEFT(A216,FIND("M",A216)-1)*1000000</f>
        <v>793000000</v>
      </c>
    </row>
    <row r="217" customFormat="false" ht="12.8" hidden="false" customHeight="false" outlineLevel="0" collapsed="false">
      <c r="A217" s="0" t="s">
        <v>1030</v>
      </c>
      <c r="B217" s="111" t="s">
        <v>391</v>
      </c>
      <c r="C217" s="110" t="n">
        <f aca="false">LEFT(A217,FIND("M",A217)-1)*1000000</f>
        <v>6300000</v>
      </c>
    </row>
    <row r="218" customFormat="false" ht="12.8" hidden="false" customHeight="false" outlineLevel="0" collapsed="false">
      <c r="A218" s="0" t="s">
        <v>1019</v>
      </c>
      <c r="B218" s="111" t="s">
        <v>392</v>
      </c>
      <c r="C218" s="110" t="n">
        <f aca="false">LEFT(A218,FIND("G",A218)-1)*1000000000</f>
        <v>1300000000</v>
      </c>
    </row>
    <row r="219" customFormat="false" ht="12.8" hidden="false" customHeight="false" outlineLevel="0" collapsed="false">
      <c r="A219" s="0" t="s">
        <v>1031</v>
      </c>
      <c r="B219" s="111" t="s">
        <v>393</v>
      </c>
      <c r="C219" s="110" t="n">
        <f aca="false">LEFT(A219,FIND("M",A219)-1)*1000000</f>
        <v>164000000</v>
      </c>
    </row>
    <row r="220" customFormat="false" ht="12.8" hidden="false" customHeight="false" outlineLevel="0" collapsed="false">
      <c r="A220" s="0" t="s">
        <v>1032</v>
      </c>
      <c r="B220" s="111" t="s">
        <v>394</v>
      </c>
      <c r="C220" s="110" t="n">
        <f aca="false">LEFT(A220,FIND("G",A220)-1)*1000000000</f>
        <v>2000000000</v>
      </c>
    </row>
    <row r="221" customFormat="false" ht="12.8" hidden="false" customHeight="false" outlineLevel="0" collapsed="false">
      <c r="A221" s="0" t="s">
        <v>1033</v>
      </c>
      <c r="B221" s="111" t="s">
        <v>395</v>
      </c>
      <c r="C221" s="110" t="n">
        <f aca="false">LEFT(A221,FIND("M",A221)-1)*1000000</f>
        <v>505000000</v>
      </c>
    </row>
    <row r="222" customFormat="false" ht="12.8" hidden="false" customHeight="false" outlineLevel="0" collapsed="false">
      <c r="A222" s="0" t="s">
        <v>1034</v>
      </c>
      <c r="B222" s="111" t="s">
        <v>396</v>
      </c>
      <c r="C222" s="110" t="n">
        <f aca="false">LEFT(A222,FIND("K",A222)-1)*1000</f>
        <v>620000</v>
      </c>
    </row>
    <row r="223" customFormat="false" ht="12.8" hidden="false" customHeight="false" outlineLevel="0" collapsed="false">
      <c r="A223" s="0" t="s">
        <v>1035</v>
      </c>
      <c r="B223" s="111" t="s">
        <v>397</v>
      </c>
      <c r="C223" s="110" t="n">
        <f aca="false">LEFT(A223,FIND("M",A223)-1)*1000000</f>
        <v>6500000</v>
      </c>
    </row>
    <row r="224" customFormat="false" ht="12.8" hidden="false" customHeight="false" outlineLevel="0" collapsed="false">
      <c r="A224" s="0" t="s">
        <v>1036</v>
      </c>
      <c r="B224" s="111" t="s">
        <v>398</v>
      </c>
      <c r="C224" s="110" t="n">
        <f aca="false">LEFT(A224,FIND("K",A224)-1)*1000</f>
        <v>276000</v>
      </c>
    </row>
    <row r="225" customFormat="false" ht="12.8" hidden="false" customHeight="false" outlineLevel="0" collapsed="false">
      <c r="A225" s="0" t="s">
        <v>1037</v>
      </c>
      <c r="B225" s="111" t="s">
        <v>399</v>
      </c>
      <c r="C225" s="110" t="n">
        <f aca="false">LEFT(A225,FIND("M",A225)-1)*1000000</f>
        <v>52000000</v>
      </c>
    </row>
    <row r="226" customFormat="false" ht="12.8" hidden="false" customHeight="false" outlineLevel="0" collapsed="false">
      <c r="A226" s="0" t="s">
        <v>1038</v>
      </c>
      <c r="B226" s="111" t="s">
        <v>400</v>
      </c>
      <c r="C226" s="110" t="n">
        <f aca="false">LEFT(A226,FIND("K",A226)-1)*1000</f>
        <v>488000</v>
      </c>
    </row>
    <row r="227" customFormat="false" ht="12.8" hidden="false" customHeight="false" outlineLevel="0" collapsed="false">
      <c r="A227" s="0" t="s">
        <v>1039</v>
      </c>
      <c r="B227" s="111" t="s">
        <v>401</v>
      </c>
      <c r="C227" s="110" t="n">
        <f aca="false">LEFT(A227,FIND("K",A227)-1)*1000</f>
        <v>548000</v>
      </c>
    </row>
    <row r="228" customFormat="false" ht="12.8" hidden="false" customHeight="false" outlineLevel="0" collapsed="false">
      <c r="A228" s="0" t="s">
        <v>884</v>
      </c>
      <c r="B228" s="111" t="s">
        <v>402</v>
      </c>
      <c r="C228" s="110" t="n">
        <f aca="false">LEFT(A228,FIND("M",A228)-1)*1000000</f>
        <v>1100000</v>
      </c>
    </row>
    <row r="229" customFormat="false" ht="12.8" hidden="false" customHeight="false" outlineLevel="0" collapsed="false">
      <c r="A229" s="0" t="s">
        <v>1040</v>
      </c>
      <c r="B229" s="111" t="s">
        <v>403</v>
      </c>
      <c r="C229" s="110" t="n">
        <f aca="false">LEFT(A229,FIND("K",A229)-1)*1000</f>
        <v>576000</v>
      </c>
    </row>
    <row r="230" customFormat="false" ht="12.8" hidden="false" customHeight="false" outlineLevel="0" collapsed="false">
      <c r="A230" s="0" t="s">
        <v>1041</v>
      </c>
      <c r="B230" s="111" t="s">
        <v>404</v>
      </c>
      <c r="C230" s="110" t="n">
        <f aca="false">LEFT(A230,FIND("K",A230)-1)*1000</f>
        <v>540000</v>
      </c>
    </row>
    <row r="231" customFormat="false" ht="12.8" hidden="false" customHeight="false" outlineLevel="0" collapsed="false">
      <c r="A231" s="0" t="s">
        <v>1042</v>
      </c>
      <c r="B231" s="111" t="s">
        <v>405</v>
      </c>
      <c r="C231" s="110" t="n">
        <f aca="false">LEFT(A231,FIND("M",A231)-1)*1000000</f>
        <v>6600000</v>
      </c>
    </row>
    <row r="232" customFormat="false" ht="12.8" hidden="false" customHeight="false" outlineLevel="0" collapsed="false">
      <c r="A232" s="0" t="s">
        <v>1043</v>
      </c>
      <c r="B232" s="111" t="s">
        <v>406</v>
      </c>
      <c r="C232" s="110" t="n">
        <f aca="false">LEFT(A232,FIND("K",A232)-1)*1000</f>
        <v>320000</v>
      </c>
    </row>
    <row r="233" customFormat="false" ht="12.8" hidden="false" customHeight="false" outlineLevel="0" collapsed="false">
      <c r="A233" s="0" t="s">
        <v>1044</v>
      </c>
      <c r="B233" s="111" t="s">
        <v>407</v>
      </c>
      <c r="C233" s="110" t="n">
        <f aca="false">LEFT(A233,FIND("M",A233)-1)*1000000</f>
        <v>193000000</v>
      </c>
    </row>
    <row r="234" customFormat="false" ht="12.8" hidden="false" customHeight="false" outlineLevel="0" collapsed="false">
      <c r="A234" s="0" t="s">
        <v>1045</v>
      </c>
      <c r="B234" s="111" t="s">
        <v>408</v>
      </c>
      <c r="C234" s="110" t="n">
        <f aca="false">LEFT(A234,FIND("K",A234)-1)*1000</f>
        <v>268000</v>
      </c>
    </row>
    <row r="235" customFormat="false" ht="12.8" hidden="false" customHeight="false" outlineLevel="0" collapsed="false">
      <c r="A235" s="0" t="s">
        <v>1046</v>
      </c>
      <c r="B235" s="111" t="s">
        <v>409</v>
      </c>
      <c r="C235" s="110" t="n">
        <f aca="false">LEFT(A235,FIND("K",A235)-1)*1000</f>
        <v>296000</v>
      </c>
    </row>
    <row r="236" customFormat="false" ht="12.8" hidden="false" customHeight="false" outlineLevel="0" collapsed="false">
      <c r="A236" s="0" t="s">
        <v>1047</v>
      </c>
      <c r="B236" s="111" t="s">
        <v>410</v>
      </c>
      <c r="C236" s="110" t="n">
        <f aca="false">LEFT(A236,FIND("M",A236)-1)*1000000</f>
        <v>4800000</v>
      </c>
    </row>
    <row r="237" customFormat="false" ht="12.8" hidden="false" customHeight="false" outlineLevel="0" collapsed="false">
      <c r="A237" s="0" t="s">
        <v>1048</v>
      </c>
      <c r="B237" s="111" t="s">
        <v>411</v>
      </c>
      <c r="C237" s="110" t="n">
        <f aca="false">LEFT(A237,FIND("M",A237)-1)*1000000</f>
        <v>3300000</v>
      </c>
    </row>
    <row r="238" customFormat="false" ht="12.8" hidden="false" customHeight="false" outlineLevel="0" collapsed="false">
      <c r="A238" s="0" t="s">
        <v>1049</v>
      </c>
      <c r="B238" s="111" t="s">
        <v>412</v>
      </c>
      <c r="C238" s="110" t="n">
        <f aca="false">LEFT(A238,FIND("M",A238)-1)*1000000</f>
        <v>3500000</v>
      </c>
    </row>
    <row r="239" customFormat="false" ht="12.8" hidden="false" customHeight="false" outlineLevel="0" collapsed="false">
      <c r="A239" s="0" t="s">
        <v>877</v>
      </c>
      <c r="B239" s="111" t="s">
        <v>413</v>
      </c>
      <c r="C239" s="110" t="n">
        <f aca="false">LEFT(A239,FIND("M",A239)-1)*1000000</f>
        <v>43000000</v>
      </c>
    </row>
    <row r="240" customFormat="false" ht="12.8" hidden="false" customHeight="false" outlineLevel="0" collapsed="false">
      <c r="A240" s="0" t="s">
        <v>942</v>
      </c>
      <c r="B240" s="111" t="s">
        <v>414</v>
      </c>
      <c r="C240" s="110" t="n">
        <f aca="false">LEFT(A240,FIND("M",A240)-1)*1000000</f>
        <v>18000000</v>
      </c>
    </row>
    <row r="241" customFormat="false" ht="12.8" hidden="false" customHeight="false" outlineLevel="0" collapsed="false">
      <c r="A241" s="0" t="s">
        <v>885</v>
      </c>
      <c r="B241" s="111" t="s">
        <v>415</v>
      </c>
      <c r="C241" s="110" t="n">
        <f aca="false">LEFT(A241,FIND("M",A241)-1)*1000000</f>
        <v>64000000</v>
      </c>
    </row>
    <row r="242" customFormat="false" ht="12.8" hidden="false" customHeight="false" outlineLevel="0" collapsed="false">
      <c r="A242" s="0" t="s">
        <v>956</v>
      </c>
      <c r="B242" s="111" t="s">
        <v>416</v>
      </c>
      <c r="C242" s="110" t="n">
        <f aca="false">LEFT(A242,FIND("M",A242)-1)*1000000</f>
        <v>3000000</v>
      </c>
    </row>
    <row r="243" customFormat="false" ht="12.8" hidden="false" customHeight="false" outlineLevel="0" collapsed="false">
      <c r="A243" s="0" t="s">
        <v>1050</v>
      </c>
      <c r="B243" s="111" t="s">
        <v>417</v>
      </c>
      <c r="C243" s="110" t="n">
        <f aca="false">LEFT(A243,FIND("M",A243)-1)*1000000</f>
        <v>88000000</v>
      </c>
    </row>
    <row r="244" customFormat="false" ht="12.8" hidden="false" customHeight="false" outlineLevel="0" collapsed="false">
      <c r="A244" s="0" t="s">
        <v>942</v>
      </c>
      <c r="B244" s="111" t="s">
        <v>418</v>
      </c>
      <c r="C244" s="110" t="n">
        <f aca="false">LEFT(A244,FIND("M",A244)-1)*1000000</f>
        <v>18000000</v>
      </c>
    </row>
    <row r="245" customFormat="false" ht="12.8" hidden="false" customHeight="false" outlineLevel="0" collapsed="false">
      <c r="A245" s="0" t="s">
        <v>1030</v>
      </c>
      <c r="B245" s="111" t="s">
        <v>419</v>
      </c>
      <c r="C245" s="110" t="n">
        <f aca="false">LEFT(A245,FIND("M",A245)-1)*1000000</f>
        <v>6300000</v>
      </c>
    </row>
    <row r="246" customFormat="false" ht="12.8" hidden="false" customHeight="false" outlineLevel="0" collapsed="false">
      <c r="A246" s="0" t="s">
        <v>1051</v>
      </c>
      <c r="B246" s="111" t="s">
        <v>420</v>
      </c>
      <c r="C246" s="110" t="n">
        <f aca="false">LEFT(A246,FIND("M",A246)-1)*1000000</f>
        <v>2400000</v>
      </c>
    </row>
    <row r="247" customFormat="false" ht="12.8" hidden="false" customHeight="false" outlineLevel="0" collapsed="false">
      <c r="A247" s="0" t="s">
        <v>1052</v>
      </c>
      <c r="B247" s="111" t="s">
        <v>421</v>
      </c>
      <c r="C247" s="110" t="n">
        <f aca="false">LEFT(A247,FIND("M",A247)-1)*1000000</f>
        <v>1500000</v>
      </c>
    </row>
    <row r="248" customFormat="false" ht="12.8" hidden="false" customHeight="false" outlineLevel="0" collapsed="false">
      <c r="A248" s="0" t="s">
        <v>1053</v>
      </c>
      <c r="B248" s="111" t="s">
        <v>422</v>
      </c>
      <c r="C248" s="110" t="n">
        <f aca="false">LEFT(A248,FIND("M",A248)-1)*1000000</f>
        <v>605000000</v>
      </c>
    </row>
    <row r="249" customFormat="false" ht="12.8" hidden="false" customHeight="false" outlineLevel="0" collapsed="false">
      <c r="A249" s="0" t="s">
        <v>1054</v>
      </c>
      <c r="B249" s="111" t="s">
        <v>423</v>
      </c>
      <c r="C249" s="110" t="n">
        <f aca="false">LEFT(A249,FIND("M",A249)-1)*1000000</f>
        <v>1400000</v>
      </c>
    </row>
    <row r="250" customFormat="false" ht="12.8" hidden="false" customHeight="false" outlineLevel="0" collapsed="false">
      <c r="A250" s="0" t="s">
        <v>859</v>
      </c>
      <c r="B250" s="111" t="s">
        <v>424</v>
      </c>
      <c r="C250" s="110" t="n">
        <f aca="false">LEFT(A250,FIND("M",A250)-1)*1000000</f>
        <v>9400000</v>
      </c>
    </row>
    <row r="251" customFormat="false" ht="12.8" hidden="false" customHeight="false" outlineLevel="0" collapsed="false">
      <c r="A251" s="0" t="s">
        <v>916</v>
      </c>
      <c r="B251" s="111" t="s">
        <v>425</v>
      </c>
      <c r="C251" s="110" t="n">
        <f aca="false">LEFT(A251,FIND("M",A251)-1)*1000000</f>
        <v>3900000</v>
      </c>
    </row>
    <row r="252" customFormat="false" ht="12.8" hidden="false" customHeight="false" outlineLevel="0" collapsed="false">
      <c r="A252" s="0" t="s">
        <v>987</v>
      </c>
      <c r="B252" s="111" t="s">
        <v>426</v>
      </c>
      <c r="C252" s="110" t="n">
        <f aca="false">LEFT(A252,FIND("M",A252)-1)*1000000</f>
        <v>146000000</v>
      </c>
    </row>
    <row r="253" customFormat="false" ht="12.8" hidden="false" customHeight="false" outlineLevel="0" collapsed="false">
      <c r="A253" s="0" t="s">
        <v>949</v>
      </c>
      <c r="B253" s="111" t="s">
        <v>427</v>
      </c>
      <c r="C253" s="110" t="n">
        <f aca="false">LEFT(A253,FIND("M",A253)-1)*1000000</f>
        <v>48000000</v>
      </c>
    </row>
    <row r="254" customFormat="false" ht="12.8" hidden="false" customHeight="false" outlineLevel="0" collapsed="false">
      <c r="A254" s="0" t="s">
        <v>1055</v>
      </c>
      <c r="B254" s="111" t="s">
        <v>428</v>
      </c>
      <c r="C254" s="110" t="n">
        <f aca="false">LEFT(A254,FIND("M",A254)-1)*1000000</f>
        <v>970000000</v>
      </c>
    </row>
    <row r="255" customFormat="false" ht="12.8" hidden="false" customHeight="false" outlineLevel="0" collapsed="false">
      <c r="A255" s="0" t="s">
        <v>856</v>
      </c>
      <c r="B255" s="111" t="s">
        <v>429</v>
      </c>
      <c r="C255" s="110" t="n">
        <f aca="false">LEFT(A255,FIND("M",A255)-1)*1000000</f>
        <v>11000000</v>
      </c>
    </row>
    <row r="256" customFormat="false" ht="12.8" hidden="false" customHeight="false" outlineLevel="0" collapsed="false">
      <c r="A256" s="0" t="s">
        <v>1056</v>
      </c>
      <c r="B256" s="111" t="s">
        <v>430</v>
      </c>
      <c r="C256" s="110" t="n">
        <f aca="false">LEFT(A256,FIND("M",A256)-1)*1000000</f>
        <v>51000000</v>
      </c>
    </row>
    <row r="257" customFormat="false" ht="12.8" hidden="false" customHeight="false" outlineLevel="0" collapsed="false">
      <c r="A257" s="0" t="s">
        <v>951</v>
      </c>
      <c r="B257" s="111" t="s">
        <v>431</v>
      </c>
      <c r="C257" s="110" t="n">
        <f aca="false">LEFT(A257,FIND("M",A257)-1)*1000000</f>
        <v>233000000</v>
      </c>
    </row>
    <row r="258" customFormat="false" ht="12.8" hidden="false" customHeight="false" outlineLevel="0" collapsed="false">
      <c r="A258" s="0" t="s">
        <v>1057</v>
      </c>
      <c r="B258" s="111" t="s">
        <v>432</v>
      </c>
      <c r="C258" s="110" t="n">
        <f aca="false">LEFT(A258,FIND("K",A258)-1)*1000</f>
        <v>440000</v>
      </c>
    </row>
    <row r="259" customFormat="false" ht="12.8" hidden="false" customHeight="false" outlineLevel="0" collapsed="false">
      <c r="A259" s="0" t="s">
        <v>1058</v>
      </c>
      <c r="B259" s="111" t="s">
        <v>433</v>
      </c>
      <c r="C259" s="110" t="n">
        <f aca="false">LEFT(A259,FIND("M",A259)-1)*1000000</f>
        <v>79000000</v>
      </c>
    </row>
    <row r="260" customFormat="false" ht="12.8" hidden="false" customHeight="false" outlineLevel="0" collapsed="false">
      <c r="A260" s="0" t="s">
        <v>1059</v>
      </c>
      <c r="B260" s="111" t="s">
        <v>434</v>
      </c>
      <c r="C260" s="110" t="n">
        <f aca="false">LEFT(A260,FIND("M",A260)-1)*1000000</f>
        <v>544000000</v>
      </c>
    </row>
    <row r="261" customFormat="false" ht="12.8" hidden="false" customHeight="false" outlineLevel="0" collapsed="false">
      <c r="A261" s="0" t="s">
        <v>985</v>
      </c>
      <c r="B261" s="111" t="s">
        <v>435</v>
      </c>
      <c r="C261" s="110" t="n">
        <f aca="false">LEFT(A261,FIND("G",A261)-1)*1000000000</f>
        <v>1200000000</v>
      </c>
    </row>
    <row r="262" customFormat="false" ht="12.8" hidden="false" customHeight="false" outlineLevel="0" collapsed="false">
      <c r="A262" s="0" t="s">
        <v>1060</v>
      </c>
      <c r="B262" s="111" t="s">
        <v>436</v>
      </c>
      <c r="C262" s="110" t="n">
        <f aca="false">LEFT(A262,FIND("G",A262)-1)*1000000000</f>
        <v>3100000000</v>
      </c>
    </row>
    <row r="263" customFormat="false" ht="12.8" hidden="false" customHeight="false" outlineLevel="0" collapsed="false">
      <c r="A263" s="0" t="s">
        <v>1061</v>
      </c>
      <c r="B263" s="111" t="s">
        <v>437</v>
      </c>
      <c r="C263" s="110" t="n">
        <f aca="false">LEFT(A263,FIND("G",A263)-1)*1000000000</f>
        <v>2900000000</v>
      </c>
    </row>
    <row r="264" customFormat="false" ht="12.8" hidden="false" customHeight="false" outlineLevel="0" collapsed="false">
      <c r="A264" s="0" t="s">
        <v>1019</v>
      </c>
      <c r="B264" s="111" t="s">
        <v>438</v>
      </c>
      <c r="C264" s="110" t="n">
        <f aca="false">LEFT(A264,FIND("G",A264)-1)*1000000000</f>
        <v>1300000000</v>
      </c>
    </row>
    <row r="265" customFormat="false" ht="12.8" hidden="false" customHeight="false" outlineLevel="0" collapsed="false">
      <c r="A265" s="0" t="s">
        <v>1062</v>
      </c>
      <c r="B265" s="111" t="s">
        <v>439</v>
      </c>
      <c r="C265" s="110" t="n">
        <f aca="false">LEFT(A265,FIND("M",A265)-1)*1000000</f>
        <v>260000000</v>
      </c>
    </row>
    <row r="266" customFormat="false" ht="12.8" hidden="false" customHeight="false" outlineLevel="0" collapsed="false">
      <c r="A266" s="0" t="s">
        <v>1063</v>
      </c>
      <c r="B266" s="111" t="s">
        <v>440</v>
      </c>
      <c r="C266" s="110" t="n">
        <f aca="false">LEFT(A266,FIND("M",A266)-1)*1000000</f>
        <v>714000000</v>
      </c>
    </row>
    <row r="267" customFormat="false" ht="12.8" hidden="false" customHeight="false" outlineLevel="0" collapsed="false">
      <c r="A267" s="0" t="s">
        <v>913</v>
      </c>
      <c r="B267" s="111" t="s">
        <v>441</v>
      </c>
      <c r="C267" s="110" t="n">
        <f aca="false">LEFT(A267,FIND("G",A267)-1)*1000000000</f>
        <v>8900000000</v>
      </c>
    </row>
    <row r="268" customFormat="false" ht="12.8" hidden="false" customHeight="false" outlineLevel="0" collapsed="false">
      <c r="A268" s="0" t="s">
        <v>1064</v>
      </c>
      <c r="B268" s="111" t="s">
        <v>442</v>
      </c>
      <c r="C268" s="110" t="n">
        <f aca="false">LEFT(A268,FIND("G",A268)-1)*1000000000</f>
        <v>1800000000</v>
      </c>
    </row>
    <row r="269" customFormat="false" ht="12.8" hidden="false" customHeight="false" outlineLevel="0" collapsed="false">
      <c r="A269" s="0" t="s">
        <v>1065</v>
      </c>
      <c r="B269" s="111" t="s">
        <v>443</v>
      </c>
      <c r="C269" s="110" t="n">
        <f aca="false">LEFT(A269,FIND("G",A269)-1)*1000000000</f>
        <v>2300000000</v>
      </c>
    </row>
    <row r="270" customFormat="false" ht="12.8" hidden="false" customHeight="false" outlineLevel="0" collapsed="false">
      <c r="A270" s="0" t="s">
        <v>938</v>
      </c>
      <c r="B270" s="111" t="s">
        <v>444</v>
      </c>
      <c r="C270" s="110" t="n">
        <f aca="false">LEFT(A270,FIND("G",A270)-1)*1000000000</f>
        <v>2800000000</v>
      </c>
    </row>
    <row r="271" customFormat="false" ht="12.8" hidden="false" customHeight="false" outlineLevel="0" collapsed="false">
      <c r="A271" s="0" t="s">
        <v>969</v>
      </c>
      <c r="B271" s="111" t="s">
        <v>445</v>
      </c>
      <c r="C271" s="110" t="n">
        <f aca="false">LEFT(A271,FIND("M",A271)-1)*1000000</f>
        <v>158000000</v>
      </c>
    </row>
    <row r="272" customFormat="false" ht="12.8" hidden="false" customHeight="false" outlineLevel="0" collapsed="false">
      <c r="A272" s="0" t="s">
        <v>1066</v>
      </c>
      <c r="B272" s="111" t="s">
        <v>446</v>
      </c>
      <c r="C272" s="110" t="n">
        <f aca="false">LEFT(A272,FIND("M",A272)-1)*1000000</f>
        <v>401000000</v>
      </c>
    </row>
    <row r="273" customFormat="false" ht="12.8" hidden="false" customHeight="false" outlineLevel="0" collapsed="false">
      <c r="A273" s="0" t="s">
        <v>1067</v>
      </c>
      <c r="B273" s="111" t="s">
        <v>447</v>
      </c>
      <c r="C273" s="110" t="n">
        <f aca="false">LEFT(A273,FIND("G",A273)-1)*1000000000</f>
        <v>5900000000</v>
      </c>
    </row>
    <row r="274" customFormat="false" ht="12.8" hidden="false" customHeight="false" outlineLevel="0" collapsed="false">
      <c r="A274" s="0" t="s">
        <v>1068</v>
      </c>
      <c r="B274" s="111" t="s">
        <v>448</v>
      </c>
      <c r="C274" s="110" t="n">
        <f aca="false">LEFT(A274,FIND("M",A274)-1)*1000000</f>
        <v>82000000</v>
      </c>
    </row>
    <row r="275" customFormat="false" ht="12.8" hidden="false" customHeight="false" outlineLevel="0" collapsed="false">
      <c r="A275" s="0" t="s">
        <v>862</v>
      </c>
      <c r="B275" s="111" t="s">
        <v>449</v>
      </c>
      <c r="C275" s="110" t="n">
        <f aca="false">LEFT(A275,FIND("M",A275)-1)*1000000</f>
        <v>46000000</v>
      </c>
    </row>
    <row r="276" customFormat="false" ht="12.8" hidden="false" customHeight="false" outlineLevel="0" collapsed="false">
      <c r="A276" s="0" t="s">
        <v>851</v>
      </c>
      <c r="B276" s="111" t="s">
        <v>450</v>
      </c>
      <c r="C276" s="110" t="n">
        <f aca="false">LEFT(A276,FIND("M",A276)-1)*1000000</f>
        <v>188000000</v>
      </c>
    </row>
    <row r="277" customFormat="false" ht="12.8" hidden="false" customHeight="false" outlineLevel="0" collapsed="false">
      <c r="A277" s="0" t="s">
        <v>1069</v>
      </c>
      <c r="B277" s="111" t="s">
        <v>451</v>
      </c>
      <c r="C277" s="110" t="n">
        <f aca="false">LEFT(A277,FIND("G",A277)-1)*1000000000</f>
        <v>2200000000</v>
      </c>
    </row>
    <row r="278" customFormat="false" ht="12.8" hidden="false" customHeight="false" outlineLevel="0" collapsed="false">
      <c r="A278" s="0" t="s">
        <v>884</v>
      </c>
      <c r="B278" s="111" t="s">
        <v>452</v>
      </c>
      <c r="C278" s="110" t="n">
        <f aca="false">LEFT(A278,FIND("M",A278)-1)*1000000</f>
        <v>1100000</v>
      </c>
    </row>
    <row r="279" customFormat="false" ht="12.8" hidden="false" customHeight="false" outlineLevel="0" collapsed="false">
      <c r="A279" s="0" t="s">
        <v>939</v>
      </c>
      <c r="B279" s="111" t="s">
        <v>453</v>
      </c>
      <c r="C279" s="110" t="n">
        <f aca="false">LEFT(A279,FIND("G",A279)-1)*1000000000</f>
        <v>16000000000</v>
      </c>
    </row>
    <row r="280" customFormat="false" ht="12.8" hidden="false" customHeight="false" outlineLevel="0" collapsed="false">
      <c r="A280" s="0" t="s">
        <v>1070</v>
      </c>
      <c r="B280" s="111" t="s">
        <v>454</v>
      </c>
      <c r="C280" s="110" t="n">
        <f aca="false">LEFT(A280,FIND("M",A280)-1)*1000000</f>
        <v>306000000</v>
      </c>
    </row>
    <row r="281" customFormat="false" ht="12.8" hidden="false" customHeight="false" outlineLevel="0" collapsed="false">
      <c r="A281" s="0" t="s">
        <v>1071</v>
      </c>
      <c r="B281" s="111" t="s">
        <v>455</v>
      </c>
      <c r="C281" s="110" t="n">
        <f aca="false">LEFT(A281,FIND("M",A281)-1)*1000000</f>
        <v>5800000</v>
      </c>
    </row>
    <row r="282" customFormat="false" ht="12.8" hidden="false" customHeight="false" outlineLevel="0" collapsed="false">
      <c r="A282" s="0" t="s">
        <v>1072</v>
      </c>
      <c r="B282" s="111" t="s">
        <v>456</v>
      </c>
      <c r="C282" s="110" t="n">
        <f aca="false">LEFT(A282,FIND("M",A282)-1)*1000000</f>
        <v>883000000</v>
      </c>
    </row>
    <row r="283" customFormat="false" ht="12.8" hidden="false" customHeight="false" outlineLevel="0" collapsed="false">
      <c r="A283" s="0" t="s">
        <v>1022</v>
      </c>
      <c r="B283" s="111" t="s">
        <v>457</v>
      </c>
      <c r="C283" s="110" t="n">
        <f aca="false">LEFT(A283,FIND("G",A283)-1)*1000000000</f>
        <v>2700000000</v>
      </c>
    </row>
    <row r="284" customFormat="false" ht="12.8" hidden="false" customHeight="false" outlineLevel="0" collapsed="false">
      <c r="A284" s="0" t="s">
        <v>901</v>
      </c>
      <c r="B284" s="111" t="s">
        <v>458</v>
      </c>
      <c r="C284" s="110" t="n">
        <f aca="false">LEFT(A284,FIND("M",A284)-1)*1000000</f>
        <v>20000000</v>
      </c>
    </row>
    <row r="285" customFormat="false" ht="12.8" hidden="false" customHeight="false" outlineLevel="0" collapsed="false">
      <c r="A285" s="0" t="s">
        <v>899</v>
      </c>
      <c r="B285" s="111" t="s">
        <v>459</v>
      </c>
      <c r="C285" s="110" t="n">
        <f aca="false">LEFT(A285,FIND("M",A285)-1)*1000000</f>
        <v>60000000</v>
      </c>
    </row>
    <row r="286" customFormat="false" ht="12.8" hidden="false" customHeight="false" outlineLevel="0" collapsed="false">
      <c r="A286" s="0" t="s">
        <v>858</v>
      </c>
      <c r="B286" s="111" t="s">
        <v>460</v>
      </c>
      <c r="C286" s="110" t="n">
        <f aca="false">LEFT(A286,FIND("M",A286)-1)*1000000</f>
        <v>603000000</v>
      </c>
    </row>
    <row r="287" customFormat="false" ht="12.8" hidden="false" customHeight="false" outlineLevel="0" collapsed="false">
      <c r="A287" s="0" t="s">
        <v>1073</v>
      </c>
      <c r="B287" s="111" t="s">
        <v>461</v>
      </c>
      <c r="C287" s="110" t="n">
        <f aca="false">LEFT(A287,FIND("M",A287)-1)*1000000</f>
        <v>303000000</v>
      </c>
    </row>
    <row r="288" customFormat="false" ht="12.8" hidden="false" customHeight="false" outlineLevel="0" collapsed="false">
      <c r="A288" s="0" t="s">
        <v>1074</v>
      </c>
      <c r="B288" s="111" t="s">
        <v>462</v>
      </c>
      <c r="C288" s="110" t="n">
        <f aca="false">LEFT(A288,FIND("M",A288)-1)*1000000</f>
        <v>229000000</v>
      </c>
    </row>
    <row r="289" customFormat="false" ht="12.8" hidden="false" customHeight="false" outlineLevel="0" collapsed="false">
      <c r="A289" s="0" t="s">
        <v>1075</v>
      </c>
      <c r="B289" s="111" t="s">
        <v>463</v>
      </c>
      <c r="C289" s="110" t="n">
        <f aca="false">LEFT(A289,FIND("G",A289)-1)*1000000000</f>
        <v>5000000000</v>
      </c>
    </row>
    <row r="290" customFormat="false" ht="12.8" hidden="false" customHeight="false" outlineLevel="0" collapsed="false">
      <c r="A290" s="0" t="s">
        <v>1076</v>
      </c>
      <c r="B290" s="111" t="s">
        <v>464</v>
      </c>
      <c r="C290" s="110" t="n">
        <f aca="false">LEFT(A290,FIND("M",A290)-1)*1000000</f>
        <v>524000000</v>
      </c>
    </row>
    <row r="291" customFormat="false" ht="12.8" hidden="false" customHeight="false" outlineLevel="0" collapsed="false">
      <c r="A291" s="0" t="s">
        <v>1077</v>
      </c>
      <c r="B291" s="111" t="s">
        <v>465</v>
      </c>
      <c r="C291" s="110" t="n">
        <f aca="false">LEFT(A291,FIND("M",A291)-1)*1000000</f>
        <v>759000000</v>
      </c>
    </row>
    <row r="292" customFormat="false" ht="12.8" hidden="false" customHeight="false" outlineLevel="0" collapsed="false">
      <c r="A292" s="0" t="s">
        <v>908</v>
      </c>
      <c r="B292" s="111" t="s">
        <v>466</v>
      </c>
      <c r="C292" s="110" t="n">
        <f aca="false">LEFT(A292,FIND("M",A292)-1)*1000000</f>
        <v>14000000</v>
      </c>
    </row>
    <row r="293" customFormat="false" ht="12.8" hidden="false" customHeight="false" outlineLevel="0" collapsed="false">
      <c r="A293" s="0" t="s">
        <v>1019</v>
      </c>
      <c r="B293" s="111" t="s">
        <v>467</v>
      </c>
      <c r="C293" s="110" t="n">
        <f aca="false">LEFT(A293,FIND("G",A293)-1)*1000000000</f>
        <v>1300000000</v>
      </c>
    </row>
    <row r="294" customFormat="false" ht="12.8" hidden="false" customHeight="false" outlineLevel="0" collapsed="false">
      <c r="A294" s="0" t="s">
        <v>854</v>
      </c>
      <c r="B294" s="111" t="s">
        <v>468</v>
      </c>
      <c r="C294" s="110" t="n">
        <f aca="false">LEFT(A294,FIND("K",A294)-1)*1000</f>
        <v>4000</v>
      </c>
    </row>
    <row r="295" customFormat="false" ht="12.8" hidden="false" customHeight="false" outlineLevel="0" collapsed="false">
      <c r="A295" s="0" t="s">
        <v>854</v>
      </c>
      <c r="B295" s="111" t="s">
        <v>469</v>
      </c>
      <c r="C295" s="110" t="n">
        <f aca="false">LEFT(A295,FIND("K",A295)-1)*1000</f>
        <v>4000</v>
      </c>
    </row>
    <row r="296" customFormat="false" ht="12.8" hidden="false" customHeight="false" outlineLevel="0" collapsed="false">
      <c r="A296" s="0" t="s">
        <v>1052</v>
      </c>
      <c r="B296" s="111" t="s">
        <v>470</v>
      </c>
      <c r="C296" s="110" t="n">
        <f aca="false">LEFT(A296,FIND("M",A296)-1)*1000000</f>
        <v>1500000</v>
      </c>
    </row>
    <row r="297" customFormat="false" ht="12.8" hidden="false" customHeight="false" outlineLevel="0" collapsed="false">
      <c r="A297" s="0" t="s">
        <v>1078</v>
      </c>
      <c r="B297" s="111" t="s">
        <v>471</v>
      </c>
      <c r="C297" s="110" t="n">
        <f aca="false">LEFT(A297,FIND("G",A297)-1)*1000000000</f>
        <v>103000000000</v>
      </c>
    </row>
    <row r="298" customFormat="false" ht="12.8" hidden="false" customHeight="false" outlineLevel="0" collapsed="false">
      <c r="A298" s="0" t="s">
        <v>1079</v>
      </c>
      <c r="B298" s="111" t="s">
        <v>472</v>
      </c>
      <c r="C298" s="110" t="n">
        <f aca="false">LEFT(A298,FIND("G",A298)-1)*1000000000</f>
        <v>100000000000</v>
      </c>
    </row>
    <row r="299" customFormat="false" ht="12.8" hidden="false" customHeight="false" outlineLevel="0" collapsed="false">
      <c r="A299" s="0" t="s">
        <v>854</v>
      </c>
      <c r="B299" s="111" t="s">
        <v>473</v>
      </c>
      <c r="C299" s="110" t="n">
        <f aca="false">LEFT(A299,FIND("K",A299)-1)*1000</f>
        <v>4000</v>
      </c>
    </row>
    <row r="300" customFormat="false" ht="12.8" hidden="false" customHeight="false" outlineLevel="0" collapsed="false">
      <c r="A300" s="0" t="s">
        <v>1080</v>
      </c>
      <c r="B300" s="111" t="s">
        <v>474</v>
      </c>
      <c r="C300" s="110" t="n">
        <f aca="false">LEFT(A300,FIND("G",A300)-1)*1000000000</f>
        <v>693000000000</v>
      </c>
    </row>
    <row r="301" customFormat="false" ht="12.8" hidden="false" customHeight="false" outlineLevel="0" collapsed="false">
      <c r="A301" s="0" t="s">
        <v>1081</v>
      </c>
      <c r="B301" s="111" t="s">
        <v>475</v>
      </c>
      <c r="C301" s="110" t="n">
        <f aca="false">LEFT(A301,FIND("G",A301)-1)*1000000000</f>
        <v>65000000000</v>
      </c>
    </row>
    <row r="302" customFormat="false" ht="12.8" hidden="false" customHeight="false" outlineLevel="0" collapsed="false">
      <c r="A302" s="0" t="s">
        <v>1082</v>
      </c>
      <c r="B302" s="111" t="s">
        <v>476</v>
      </c>
      <c r="C302" s="110" t="n">
        <f aca="false">LEFT(A302,FIND("K",A302)-1)*1000</f>
        <v>328000</v>
      </c>
    </row>
    <row r="303" customFormat="false" ht="12.8" hidden="false" customHeight="false" outlineLevel="0" collapsed="false">
      <c r="A303" s="0" t="s">
        <v>1032</v>
      </c>
      <c r="B303" s="111" t="s">
        <v>477</v>
      </c>
      <c r="C303" s="110" t="n">
        <f aca="false">LEFT(A303,FIND("G",A303)-1)*1000000000</f>
        <v>2000000000</v>
      </c>
    </row>
    <row r="304" customFormat="false" ht="12.8" hidden="false" customHeight="false" outlineLevel="0" collapsed="false">
      <c r="A304" s="0" t="s">
        <v>1083</v>
      </c>
      <c r="B304" s="111" t="s">
        <v>478</v>
      </c>
      <c r="C304" s="110" t="n">
        <f aca="false">LEFT(A304,FIND("G",A304)-1)*1000000000</f>
        <v>141000000000</v>
      </c>
    </row>
    <row r="305" customFormat="false" ht="12.8" hidden="false" customHeight="false" outlineLevel="0" collapsed="false">
      <c r="A305" s="0" t="s">
        <v>1081</v>
      </c>
      <c r="B305" s="111" t="s">
        <v>479</v>
      </c>
      <c r="C305" s="110" t="n">
        <f aca="false">LEFT(A305,FIND("G",A305)-1)*1000000000</f>
        <v>65000000000</v>
      </c>
    </row>
    <row r="306" customFormat="false" ht="12.8" hidden="false" customHeight="false" outlineLevel="0" collapsed="false">
      <c r="A306" s="0" t="s">
        <v>942</v>
      </c>
      <c r="B306" s="111" t="s">
        <v>480</v>
      </c>
      <c r="C306" s="110" t="n">
        <f aca="false">LEFT(A306,FIND("M",A306)-1)*1000000</f>
        <v>18000000</v>
      </c>
    </row>
    <row r="307" customFormat="false" ht="12.8" hidden="false" customHeight="false" outlineLevel="0" collapsed="false">
      <c r="A307" s="0" t="s">
        <v>854</v>
      </c>
      <c r="B307" s="111" t="s">
        <v>481</v>
      </c>
      <c r="C307" s="110" t="n">
        <f aca="false">LEFT(A307,FIND("K",A307)-1)*1000</f>
        <v>4000</v>
      </c>
    </row>
    <row r="308" customFormat="false" ht="12.8" hidden="false" customHeight="false" outlineLevel="0" collapsed="false">
      <c r="A308" s="0" t="s">
        <v>1084</v>
      </c>
      <c r="B308" s="111" t="s">
        <v>482</v>
      </c>
      <c r="C308" s="110" t="n">
        <f aca="false">LEFT(A308,FIND("G",A308)-1)*1000000000</f>
        <v>7400000000</v>
      </c>
    </row>
    <row r="309" customFormat="false" ht="12.8" hidden="false" customHeight="false" outlineLevel="0" collapsed="false">
      <c r="A309" s="0" t="s">
        <v>1085</v>
      </c>
      <c r="B309" s="111" t="s">
        <v>483</v>
      </c>
      <c r="C309" s="110" t="n">
        <f aca="false">LEFT(A309,FIND("G",A309)-1)*1000000000</f>
        <v>3400000000</v>
      </c>
    </row>
    <row r="310" customFormat="false" ht="12.8" hidden="false" customHeight="false" outlineLevel="0" collapsed="false">
      <c r="A310" s="0" t="s">
        <v>1086</v>
      </c>
      <c r="B310" s="111" t="s">
        <v>484</v>
      </c>
      <c r="C310" s="110" t="n">
        <f aca="false">LEFT(A310,FIND("M",A310)-1)*1000000</f>
        <v>108000000</v>
      </c>
    </row>
    <row r="311" customFormat="false" ht="12.8" hidden="false" customHeight="false" outlineLevel="0" collapsed="false">
      <c r="A311" s="0" t="s">
        <v>870</v>
      </c>
      <c r="B311" s="111" t="s">
        <v>485</v>
      </c>
      <c r="C311" s="110" t="n">
        <f aca="false">LEFT(A311,FIND("M",A311)-1)*1000000</f>
        <v>371000000</v>
      </c>
    </row>
    <row r="312" customFormat="false" ht="12.8" hidden="false" customHeight="false" outlineLevel="0" collapsed="false">
      <c r="A312" s="0" t="s">
        <v>921</v>
      </c>
      <c r="B312" s="111" t="s">
        <v>486</v>
      </c>
      <c r="C312" s="110" t="n">
        <f aca="false">LEFT(A312,FIND("M",A312)-1)*1000000</f>
        <v>26000000</v>
      </c>
    </row>
    <row r="313" customFormat="false" ht="12.8" hidden="false" customHeight="false" outlineLevel="0" collapsed="false">
      <c r="A313" s="0" t="s">
        <v>1087</v>
      </c>
      <c r="B313" s="111" t="s">
        <v>487</v>
      </c>
      <c r="C313" s="110" t="n">
        <f aca="false">LEFT(A313,FIND("M",A313)-1)*1000000</f>
        <v>525000000</v>
      </c>
    </row>
    <row r="314" customFormat="false" ht="12.8" hidden="false" customHeight="false" outlineLevel="0" collapsed="false">
      <c r="A314" s="0" t="s">
        <v>1088</v>
      </c>
      <c r="B314" s="111" t="s">
        <v>488</v>
      </c>
      <c r="C314" s="110" t="n">
        <f aca="false">LEFT(A314,FIND("M",A314)-1)*1000000</f>
        <v>270000000</v>
      </c>
    </row>
    <row r="315" customFormat="false" ht="12.8" hidden="false" customHeight="false" outlineLevel="0" collapsed="false">
      <c r="A315" s="0" t="s">
        <v>1089</v>
      </c>
      <c r="B315" s="111" t="s">
        <v>489</v>
      </c>
      <c r="C315" s="110" t="n">
        <f aca="false">LEFT(A315,FIND("M",A315)-1)*1000000</f>
        <v>274000000</v>
      </c>
    </row>
    <row r="316" customFormat="false" ht="12.8" hidden="false" customHeight="false" outlineLevel="0" collapsed="false">
      <c r="A316" s="0" t="s">
        <v>852</v>
      </c>
      <c r="B316" s="111" t="s">
        <v>490</v>
      </c>
      <c r="C316" s="110" t="n">
        <f aca="false">LEFT(A316,FIND("M",A316)-1)*1000000</f>
        <v>84000000</v>
      </c>
    </row>
    <row r="317" customFormat="false" ht="12.8" hidden="false" customHeight="false" outlineLevel="0" collapsed="false">
      <c r="A317" s="0" t="s">
        <v>1090</v>
      </c>
      <c r="B317" s="111" t="s">
        <v>491</v>
      </c>
      <c r="C317" s="110" t="n">
        <f aca="false">LEFT(A317,FIND("K",A317)-1)*1000</f>
        <v>172000</v>
      </c>
    </row>
    <row r="318" customFormat="false" ht="12.8" hidden="false" customHeight="false" outlineLevel="0" collapsed="false">
      <c r="A318" s="0" t="s">
        <v>1091</v>
      </c>
      <c r="B318" s="111" t="s">
        <v>492</v>
      </c>
      <c r="C318" s="110" t="n">
        <f aca="false">LEFT(A318,FIND("M",A318)-1)*1000000</f>
        <v>2000000</v>
      </c>
    </row>
    <row r="319" customFormat="false" ht="12.8" hidden="false" customHeight="false" outlineLevel="0" collapsed="false">
      <c r="A319" s="0" t="s">
        <v>1092</v>
      </c>
      <c r="B319" s="111" t="s">
        <v>493</v>
      </c>
      <c r="C319" s="110" t="n">
        <f aca="false">LEFT(A319,FIND("M",A319)-1)*1000000</f>
        <v>17000000</v>
      </c>
    </row>
    <row r="320" customFormat="false" ht="12.8" hidden="false" customHeight="false" outlineLevel="0" collapsed="false">
      <c r="A320" s="0" t="s">
        <v>1093</v>
      </c>
      <c r="B320" s="111" t="s">
        <v>494</v>
      </c>
      <c r="C320" s="110" t="n">
        <f aca="false">LEFT(A320,FIND("K",A320)-1)*1000</f>
        <v>448000</v>
      </c>
    </row>
    <row r="321" customFormat="false" ht="12.8" hidden="false" customHeight="false" outlineLevel="0" collapsed="false">
      <c r="A321" s="0" t="s">
        <v>1094</v>
      </c>
      <c r="B321" s="111" t="s">
        <v>495</v>
      </c>
      <c r="C321" s="110" t="n">
        <f aca="false">LEFT(A321,FIND("K",A321)-1)*1000</f>
        <v>528000</v>
      </c>
    </row>
    <row r="322" customFormat="false" ht="12.8" hidden="false" customHeight="false" outlineLevel="0" collapsed="false">
      <c r="A322" s="0" t="s">
        <v>1004</v>
      </c>
      <c r="B322" s="111" t="s">
        <v>496</v>
      </c>
      <c r="C322" s="110" t="n">
        <f aca="false">LEFT(A322,FIND("K",A322)-1)*1000</f>
        <v>12000</v>
      </c>
    </row>
    <row r="323" customFormat="false" ht="12.8" hidden="false" customHeight="false" outlineLevel="0" collapsed="false">
      <c r="A323" s="0" t="s">
        <v>1095</v>
      </c>
      <c r="B323" s="111" t="s">
        <v>497</v>
      </c>
      <c r="C323" s="110" t="n">
        <f aca="false">LEFT(A323,FIND("M",A323)-1)*1000000</f>
        <v>5700000</v>
      </c>
    </row>
    <row r="324" customFormat="false" ht="12.8" hidden="false" customHeight="false" outlineLevel="0" collapsed="false">
      <c r="A324" s="0" t="s">
        <v>1096</v>
      </c>
      <c r="B324" s="111" t="s">
        <v>498</v>
      </c>
      <c r="C324" s="110" t="n">
        <f aca="false">LEFT(A324,FIND("M",A324)-1)*1000000</f>
        <v>23000000</v>
      </c>
    </row>
    <row r="325" customFormat="false" ht="12.8" hidden="false" customHeight="false" outlineLevel="0" collapsed="false">
      <c r="A325" s="0" t="s">
        <v>976</v>
      </c>
      <c r="B325" s="111" t="s">
        <v>499</v>
      </c>
      <c r="C325" s="110" t="n">
        <f aca="false">LEFT(A325,FIND("K",A325)-1)*1000</f>
        <v>24000</v>
      </c>
    </row>
    <row r="326" customFormat="false" ht="12.8" hidden="false" customHeight="false" outlineLevel="0" collapsed="false">
      <c r="A326" s="0" t="s">
        <v>926</v>
      </c>
      <c r="B326" s="111" t="s">
        <v>500</v>
      </c>
      <c r="C326" s="110" t="n">
        <f aca="false">LEFT(A326,FIND("M",A326)-1)*1000000</f>
        <v>2700000</v>
      </c>
    </row>
    <row r="327" customFormat="false" ht="12.8" hidden="false" customHeight="false" outlineLevel="0" collapsed="false">
      <c r="A327" s="0" t="s">
        <v>1097</v>
      </c>
      <c r="B327" s="111" t="s">
        <v>501</v>
      </c>
      <c r="C327" s="110" t="n">
        <f aca="false">LEFT(A327,FIND("K",A327)-1)*1000</f>
        <v>796000</v>
      </c>
    </row>
    <row r="328" customFormat="false" ht="12.8" hidden="false" customHeight="false" outlineLevel="0" collapsed="false">
      <c r="A328" s="0" t="s">
        <v>908</v>
      </c>
      <c r="B328" s="111" t="s">
        <v>502</v>
      </c>
      <c r="C328" s="110" t="n">
        <f aca="false">LEFT(A328,FIND("M",A328)-1)*1000000</f>
        <v>14000000</v>
      </c>
    </row>
    <row r="329" customFormat="false" ht="12.8" hidden="false" customHeight="false" outlineLevel="0" collapsed="false">
      <c r="A329" s="0" t="s">
        <v>1098</v>
      </c>
      <c r="B329" s="111" t="s">
        <v>503</v>
      </c>
      <c r="C329" s="110" t="n">
        <f aca="false">LEFT(A329,FIND("K",A329)-1)*1000</f>
        <v>872000</v>
      </c>
    </row>
    <row r="330" customFormat="false" ht="12.8" hidden="false" customHeight="false" outlineLevel="0" collapsed="false">
      <c r="A330" s="0" t="s">
        <v>1099</v>
      </c>
      <c r="B330" s="111" t="s">
        <v>504</v>
      </c>
      <c r="C330" s="110" t="n">
        <f aca="false">LEFT(A330,FIND("M",A330)-1)*1000000</f>
        <v>2800000</v>
      </c>
    </row>
    <row r="331" customFormat="false" ht="12.8" hidden="false" customHeight="false" outlineLevel="0" collapsed="false">
      <c r="A331" s="0" t="s">
        <v>1100</v>
      </c>
      <c r="B331" s="111" t="s">
        <v>505</v>
      </c>
      <c r="C331" s="110" t="n">
        <f aca="false">LEFT(A331,FIND("K",A331)-1)*1000</f>
        <v>340000</v>
      </c>
    </row>
    <row r="332" customFormat="false" ht="12.8" hidden="false" customHeight="false" outlineLevel="0" collapsed="false">
      <c r="A332" s="0" t="s">
        <v>891</v>
      </c>
      <c r="B332" s="111" t="s">
        <v>506</v>
      </c>
      <c r="C332" s="110" t="n">
        <f aca="false">LEFT(A332,FIND("M",A332)-1)*1000000</f>
        <v>27000000</v>
      </c>
    </row>
    <row r="333" customFormat="false" ht="12.8" hidden="false" customHeight="false" outlineLevel="0" collapsed="false">
      <c r="A333" s="0" t="s">
        <v>1101</v>
      </c>
      <c r="B333" s="111" t="s">
        <v>507</v>
      </c>
      <c r="C333" s="110" t="n">
        <f aca="false">LEFT(A333,FIND("M",A333)-1)*1000000</f>
        <v>24000000</v>
      </c>
    </row>
    <row r="334" customFormat="false" ht="12.8" hidden="false" customHeight="false" outlineLevel="0" collapsed="false">
      <c r="A334" s="0" t="s">
        <v>968</v>
      </c>
      <c r="B334" s="111" t="s">
        <v>508</v>
      </c>
      <c r="C334" s="110" t="n">
        <f aca="false">LEFT(A334,FIND("M",A334)-1)*1000000</f>
        <v>28000000</v>
      </c>
    </row>
    <row r="335" customFormat="false" ht="12.8" hidden="false" customHeight="false" outlineLevel="0" collapsed="false">
      <c r="A335" s="0" t="s">
        <v>1051</v>
      </c>
      <c r="B335" s="111" t="s">
        <v>509</v>
      </c>
      <c r="C335" s="110" t="n">
        <f aca="false">LEFT(A335,FIND("M",A335)-1)*1000000</f>
        <v>2400000</v>
      </c>
    </row>
    <row r="336" customFormat="false" ht="12.8" hidden="false" customHeight="false" outlineLevel="0" collapsed="false">
      <c r="A336" s="0" t="s">
        <v>1102</v>
      </c>
      <c r="B336" s="111" t="s">
        <v>510</v>
      </c>
      <c r="C336" s="110" t="n">
        <f aca="false">LEFT(A336,FIND("K",A336)-1)*1000</f>
        <v>52000</v>
      </c>
    </row>
    <row r="337" customFormat="false" ht="12.8" hidden="false" customHeight="false" outlineLevel="0" collapsed="false">
      <c r="A337" s="0" t="s">
        <v>1103</v>
      </c>
      <c r="B337" s="111" t="s">
        <v>511</v>
      </c>
      <c r="C337" s="110" t="n">
        <f aca="false">LEFT(A337,FIND("M",A337)-1)*1000000</f>
        <v>21000000</v>
      </c>
    </row>
    <row r="338" customFormat="false" ht="12.8" hidden="false" customHeight="false" outlineLevel="0" collapsed="false">
      <c r="A338" s="0" t="s">
        <v>884</v>
      </c>
      <c r="B338" s="111" t="s">
        <v>512</v>
      </c>
      <c r="C338" s="110" t="n">
        <f aca="false">LEFT(A338,FIND("M",A338)-1)*1000000</f>
        <v>1100000</v>
      </c>
    </row>
    <row r="339" customFormat="false" ht="12.8" hidden="false" customHeight="false" outlineLevel="0" collapsed="false">
      <c r="A339" s="0" t="s">
        <v>1104</v>
      </c>
      <c r="B339" s="111" t="s">
        <v>513</v>
      </c>
      <c r="C339" s="110" t="n">
        <f aca="false">LEFT(A339,FIND("M",A339)-1)*1000000</f>
        <v>245000000</v>
      </c>
    </row>
    <row r="340" customFormat="false" ht="12.8" hidden="false" customHeight="false" outlineLevel="0" collapsed="false">
      <c r="A340" s="0" t="s">
        <v>1105</v>
      </c>
      <c r="B340" s="111" t="s">
        <v>514</v>
      </c>
      <c r="C340" s="110" t="n">
        <f aca="false">LEFT(A340,FIND("M",A340)-1)*1000000</f>
        <v>341000000</v>
      </c>
    </row>
    <row r="341" customFormat="false" ht="12.8" hidden="false" customHeight="false" outlineLevel="0" collapsed="false">
      <c r="A341" s="0" t="s">
        <v>910</v>
      </c>
      <c r="B341" s="111" t="s">
        <v>515</v>
      </c>
      <c r="C341" s="110" t="n">
        <f aca="false">LEFT(A341,FIND("M",A341)-1)*1000000</f>
        <v>8400000</v>
      </c>
    </row>
    <row r="342" customFormat="false" ht="12.8" hidden="false" customHeight="false" outlineLevel="0" collapsed="false">
      <c r="A342" s="0" t="s">
        <v>997</v>
      </c>
      <c r="B342" s="111" t="s">
        <v>516</v>
      </c>
      <c r="C342" s="110" t="n">
        <f aca="false">LEFT(A342,FIND("M",A342)-1)*1000000</f>
        <v>187000000</v>
      </c>
    </row>
    <row r="343" customFormat="false" ht="12.8" hidden="false" customHeight="false" outlineLevel="0" collapsed="false">
      <c r="A343" s="0" t="s">
        <v>1052</v>
      </c>
      <c r="B343" s="111" t="s">
        <v>517</v>
      </c>
      <c r="C343" s="110" t="n">
        <f aca="false">LEFT(A343,FIND("M",A343)-1)*1000000</f>
        <v>1500000</v>
      </c>
    </row>
    <row r="344" customFormat="false" ht="12.8" hidden="false" customHeight="false" outlineLevel="0" collapsed="false">
      <c r="A344" s="0" t="s">
        <v>1106</v>
      </c>
      <c r="B344" s="111" t="s">
        <v>518</v>
      </c>
      <c r="C344" s="110" t="n">
        <f aca="false">LEFT(A344,FIND("M",A344)-1)*1000000</f>
        <v>38000000</v>
      </c>
    </row>
    <row r="345" customFormat="false" ht="12.8" hidden="false" customHeight="false" outlineLevel="0" collapsed="false">
      <c r="A345" s="0" t="s">
        <v>1107</v>
      </c>
      <c r="B345" s="111" t="s">
        <v>519</v>
      </c>
      <c r="C345" s="110" t="n">
        <f aca="false">LEFT(A345,FIND("K",A345)-1)*1000</f>
        <v>368000</v>
      </c>
    </row>
    <row r="346" customFormat="false" ht="12.8" hidden="false" customHeight="false" outlineLevel="0" collapsed="false">
      <c r="A346" s="0" t="s">
        <v>916</v>
      </c>
      <c r="B346" s="111" t="s">
        <v>520</v>
      </c>
      <c r="C346" s="110" t="n">
        <f aca="false">LEFT(A346,FIND("M",A346)-1)*1000000</f>
        <v>3900000</v>
      </c>
    </row>
    <row r="347" customFormat="false" ht="12.8" hidden="false" customHeight="false" outlineLevel="0" collapsed="false">
      <c r="A347" s="0" t="s">
        <v>1108</v>
      </c>
      <c r="B347" s="111" t="s">
        <v>521</v>
      </c>
      <c r="C347" s="110" t="n">
        <f aca="false">LEFT(A347,FIND("M",A347)-1)*1000000</f>
        <v>730000000</v>
      </c>
    </row>
    <row r="348" customFormat="false" ht="12.8" hidden="false" customHeight="false" outlineLevel="0" collapsed="false">
      <c r="A348" s="0" t="s">
        <v>1109</v>
      </c>
      <c r="B348" s="111" t="s">
        <v>522</v>
      </c>
      <c r="C348" s="110" t="n">
        <f aca="false">LEFT(A348,FIND("K",A348)-1)*1000</f>
        <v>84000</v>
      </c>
    </row>
    <row r="349" customFormat="false" ht="12.8" hidden="false" customHeight="false" outlineLevel="0" collapsed="false">
      <c r="A349" s="0" t="s">
        <v>1110</v>
      </c>
      <c r="B349" s="111" t="s">
        <v>523</v>
      </c>
      <c r="C349" s="110" t="n">
        <f aca="false">LEFT(A349,FIND("K",A349)-1)*1000</f>
        <v>480000</v>
      </c>
    </row>
    <row r="350" customFormat="false" ht="12.8" hidden="false" customHeight="false" outlineLevel="0" collapsed="false">
      <c r="A350" s="0" t="s">
        <v>1111</v>
      </c>
      <c r="B350" s="111" t="s">
        <v>524</v>
      </c>
      <c r="C350" s="110" t="n">
        <f aca="false">LEFT(A350,FIND("M",A350)-1)*1000000</f>
        <v>4100000</v>
      </c>
    </row>
    <row r="351" customFormat="false" ht="12.8" hidden="false" customHeight="false" outlineLevel="0" collapsed="false">
      <c r="A351" s="0" t="s">
        <v>976</v>
      </c>
      <c r="B351" s="111" t="s">
        <v>525</v>
      </c>
      <c r="C351" s="110" t="n">
        <f aca="false">LEFT(A351,FIND("K",A351)-1)*1000</f>
        <v>24000</v>
      </c>
    </row>
    <row r="352" customFormat="false" ht="12.8" hidden="false" customHeight="false" outlineLevel="0" collapsed="false">
      <c r="A352" s="0" t="s">
        <v>989</v>
      </c>
      <c r="B352" s="111" t="s">
        <v>526</v>
      </c>
      <c r="C352" s="110" t="n">
        <f aca="false">LEFT(A352,FIND("M",A352)-1)*1000000</f>
        <v>87000000</v>
      </c>
    </row>
    <row r="353" customFormat="false" ht="12.8" hidden="false" customHeight="false" outlineLevel="0" collapsed="false">
      <c r="A353" s="0" t="s">
        <v>924</v>
      </c>
      <c r="B353" s="111" t="s">
        <v>527</v>
      </c>
      <c r="C353" s="110" t="n">
        <f aca="false">LEFT(A353,FIND("M",A353)-1)*1000000</f>
        <v>1600000</v>
      </c>
    </row>
    <row r="354" customFormat="false" ht="12.8" hidden="false" customHeight="false" outlineLevel="0" collapsed="false">
      <c r="A354" s="0" t="s">
        <v>999</v>
      </c>
      <c r="B354" s="111" t="s">
        <v>528</v>
      </c>
      <c r="C354" s="110" t="n">
        <f aca="false">LEFT(A354,FIND("K",A354)-1)*1000</f>
        <v>164000</v>
      </c>
    </row>
    <row r="355" customFormat="false" ht="12.8" hidden="false" customHeight="false" outlineLevel="0" collapsed="false">
      <c r="A355" s="0" t="s">
        <v>1112</v>
      </c>
      <c r="B355" s="111" t="s">
        <v>529</v>
      </c>
      <c r="C355" s="110" t="n">
        <f aca="false">LEFT(A355,FIND("M",A355)-1)*1000000</f>
        <v>1900000</v>
      </c>
    </row>
    <row r="356" customFormat="false" ht="12.8" hidden="false" customHeight="false" outlineLevel="0" collapsed="false">
      <c r="A356" s="0" t="s">
        <v>1051</v>
      </c>
      <c r="B356" s="111" t="s">
        <v>530</v>
      </c>
      <c r="C356" s="110" t="n">
        <f aca="false">LEFT(A356,FIND("M",A356)-1)*1000000</f>
        <v>2400000</v>
      </c>
    </row>
    <row r="357" customFormat="false" ht="12.8" hidden="false" customHeight="false" outlineLevel="0" collapsed="false">
      <c r="A357" s="0" t="s">
        <v>1113</v>
      </c>
      <c r="B357" s="111" t="s">
        <v>531</v>
      </c>
      <c r="C357" s="110" t="n">
        <f aca="false">LEFT(A357,FIND("K",A357)-1)*1000</f>
        <v>20000</v>
      </c>
    </row>
    <row r="358" customFormat="false" ht="12.8" hidden="false" customHeight="false" outlineLevel="0" collapsed="false">
      <c r="A358" s="0" t="s">
        <v>1113</v>
      </c>
      <c r="B358" s="111" t="s">
        <v>532</v>
      </c>
      <c r="C358" s="110" t="n">
        <f aca="false">LEFT(A358,FIND("K",A358)-1)*1000</f>
        <v>20000</v>
      </c>
    </row>
    <row r="359" customFormat="false" ht="12.8" hidden="false" customHeight="false" outlineLevel="0" collapsed="false">
      <c r="A359" s="0" t="s">
        <v>1091</v>
      </c>
      <c r="B359" s="111" t="s">
        <v>533</v>
      </c>
      <c r="C359" s="110" t="n">
        <f aca="false">LEFT(A359,FIND("M",A359)-1)*1000000</f>
        <v>2000000</v>
      </c>
    </row>
    <row r="360" customFormat="false" ht="12.8" hidden="false" customHeight="false" outlineLevel="0" collapsed="false">
      <c r="A360" s="0" t="s">
        <v>954</v>
      </c>
      <c r="B360" s="111" t="s">
        <v>534</v>
      </c>
      <c r="C360" s="110" t="n">
        <f aca="false">LEFT(A360,FIND("M",A360)-1)*1000000</f>
        <v>15000000</v>
      </c>
    </row>
    <row r="361" customFormat="false" ht="12.8" hidden="false" customHeight="false" outlineLevel="0" collapsed="false">
      <c r="A361" s="0" t="s">
        <v>1111</v>
      </c>
      <c r="B361" s="111" t="s">
        <v>535</v>
      </c>
      <c r="C361" s="110" t="n">
        <f aca="false">LEFT(A361,FIND("M",A361)-1)*1000000</f>
        <v>4100000</v>
      </c>
    </row>
    <row r="362" customFormat="false" ht="12.8" hidden="false" customHeight="false" outlineLevel="0" collapsed="false">
      <c r="A362" s="0" t="s">
        <v>1114</v>
      </c>
      <c r="B362" s="111" t="s">
        <v>536</v>
      </c>
      <c r="C362" s="110" t="n">
        <f aca="false">LEFT(A362,FIND("K",A362)-1)*1000</f>
        <v>436000</v>
      </c>
    </row>
    <row r="363" customFormat="false" ht="12.8" hidden="false" customHeight="false" outlineLevel="0" collapsed="false">
      <c r="A363" s="0" t="s">
        <v>1115</v>
      </c>
      <c r="B363" s="111" t="s">
        <v>537</v>
      </c>
      <c r="C363" s="110" t="n">
        <f aca="false">LEFT(A363,FIND("M",A363)-1)*1000000</f>
        <v>13000000</v>
      </c>
    </row>
    <row r="364" customFormat="false" ht="12.8" hidden="false" customHeight="false" outlineLevel="0" collapsed="false">
      <c r="A364" s="0" t="s">
        <v>1116</v>
      </c>
      <c r="B364" s="111" t="s">
        <v>538</v>
      </c>
      <c r="C364" s="110" t="n">
        <f aca="false">LEFT(A364,FIND("K",A364)-1)*1000</f>
        <v>1004000</v>
      </c>
    </row>
    <row r="365" customFormat="false" ht="12.8" hidden="false" customHeight="false" outlineLevel="0" collapsed="false">
      <c r="A365" s="0" t="s">
        <v>1117</v>
      </c>
      <c r="B365" s="111" t="s">
        <v>539</v>
      </c>
      <c r="C365" s="110" t="n">
        <f aca="false">LEFT(A365,FIND("M",A365)-1)*1000000</f>
        <v>53000000</v>
      </c>
    </row>
    <row r="366" customFormat="false" ht="12.8" hidden="false" customHeight="false" outlineLevel="0" collapsed="false">
      <c r="A366" s="0" t="s">
        <v>900</v>
      </c>
      <c r="B366" s="111" t="s">
        <v>540</v>
      </c>
      <c r="C366" s="110" t="n">
        <f aca="false">LEFT(A366,FIND("K",A366)-1)*1000</f>
        <v>8000</v>
      </c>
    </row>
    <row r="367" customFormat="false" ht="12.8" hidden="false" customHeight="false" outlineLevel="0" collapsed="false">
      <c r="A367" s="0" t="s">
        <v>1023</v>
      </c>
      <c r="B367" s="111" t="s">
        <v>541</v>
      </c>
      <c r="C367" s="110" t="n">
        <f aca="false">LEFT(A367,FIND("M",A367)-1)*1000000</f>
        <v>1700000</v>
      </c>
    </row>
    <row r="368" customFormat="false" ht="12.8" hidden="false" customHeight="false" outlineLevel="0" collapsed="false">
      <c r="A368" s="0" t="s">
        <v>1101</v>
      </c>
      <c r="B368" s="111" t="s">
        <v>542</v>
      </c>
      <c r="C368" s="110" t="n">
        <f aca="false">LEFT(A368,FIND("M",A368)-1)*1000000</f>
        <v>24000000</v>
      </c>
    </row>
    <row r="369" customFormat="false" ht="12.8" hidden="false" customHeight="false" outlineLevel="0" collapsed="false">
      <c r="A369" s="0" t="s">
        <v>1118</v>
      </c>
      <c r="B369" s="111" t="s">
        <v>543</v>
      </c>
      <c r="C369" s="110" t="n">
        <f aca="false">LEFT(A369,FIND("K",A369)-1)*1000</f>
        <v>104000</v>
      </c>
    </row>
    <row r="370" customFormat="false" ht="12.8" hidden="false" customHeight="false" outlineLevel="0" collapsed="false">
      <c r="A370" s="0" t="s">
        <v>1119</v>
      </c>
      <c r="B370" s="111" t="s">
        <v>544</v>
      </c>
      <c r="C370" s="110" t="n">
        <f aca="false">LEFT(A370,FIND("M",A370)-1)*1000000</f>
        <v>75000000</v>
      </c>
    </row>
    <row r="371" customFormat="false" ht="12.8" hidden="false" customHeight="false" outlineLevel="0" collapsed="false">
      <c r="A371" s="0" t="s">
        <v>1104</v>
      </c>
      <c r="B371" s="111" t="s">
        <v>545</v>
      </c>
      <c r="C371" s="110" t="n">
        <f aca="false">LEFT(A371,FIND("M",A371)-1)*1000000</f>
        <v>245000000</v>
      </c>
    </row>
    <row r="372" customFormat="false" ht="12.8" hidden="false" customHeight="false" outlineLevel="0" collapsed="false">
      <c r="A372" s="0" t="s">
        <v>1120</v>
      </c>
      <c r="B372" s="111" t="s">
        <v>546</v>
      </c>
      <c r="C372" s="110" t="n">
        <f aca="false">LEFT(A372,FIND("M",A372)-1)*1000000</f>
        <v>1200000</v>
      </c>
    </row>
    <row r="373" customFormat="false" ht="12.8" hidden="false" customHeight="false" outlineLevel="0" collapsed="false">
      <c r="A373" s="0" t="s">
        <v>1121</v>
      </c>
      <c r="B373" s="111" t="s">
        <v>547</v>
      </c>
      <c r="C373" s="110" t="n">
        <f aca="false">LEFT(A373,FIND("K",A373)-1)*1000</f>
        <v>360000</v>
      </c>
    </row>
    <row r="374" customFormat="false" ht="12.8" hidden="false" customHeight="false" outlineLevel="0" collapsed="false">
      <c r="A374" s="0" t="s">
        <v>1122</v>
      </c>
      <c r="B374" s="111" t="s">
        <v>548</v>
      </c>
      <c r="C374" s="110" t="n">
        <f aca="false">LEFT(A374,FIND("M",A374)-1)*1000000</f>
        <v>559000000</v>
      </c>
    </row>
    <row r="375" customFormat="false" ht="12.8" hidden="false" customHeight="false" outlineLevel="0" collapsed="false">
      <c r="A375" s="0" t="s">
        <v>1123</v>
      </c>
      <c r="B375" s="111" t="s">
        <v>549</v>
      </c>
      <c r="C375" s="110" t="n">
        <f aca="false">LEFT(A375,FIND("M",A375)-1)*1000000</f>
        <v>4300000</v>
      </c>
    </row>
    <row r="376" customFormat="false" ht="12.8" hidden="false" customHeight="false" outlineLevel="0" collapsed="false">
      <c r="A376" s="0" t="s">
        <v>1124</v>
      </c>
      <c r="B376" s="111" t="s">
        <v>550</v>
      </c>
      <c r="C376" s="110" t="n">
        <f aca="false">LEFT(A376,FIND("M",A376)-1)*1000000</f>
        <v>8500000</v>
      </c>
    </row>
    <row r="377" customFormat="false" ht="12.8" hidden="false" customHeight="false" outlineLevel="0" collapsed="false">
      <c r="A377" s="0" t="s">
        <v>894</v>
      </c>
      <c r="B377" s="111" t="s">
        <v>551</v>
      </c>
      <c r="C377" s="110" t="n">
        <f aca="false">LEFT(A377,FIND("K",A377)-1)*1000</f>
        <v>60000</v>
      </c>
    </row>
    <row r="378" customFormat="false" ht="12.8" hidden="false" customHeight="false" outlineLevel="0" collapsed="false">
      <c r="A378" s="0" t="s">
        <v>1049</v>
      </c>
      <c r="B378" s="111" t="s">
        <v>552</v>
      </c>
      <c r="C378" s="110" t="n">
        <f aca="false">LEFT(A378,FIND("M",A378)-1)*1000000</f>
        <v>3500000</v>
      </c>
    </row>
    <row r="379" customFormat="false" ht="12.8" hidden="false" customHeight="false" outlineLevel="0" collapsed="false">
      <c r="A379" s="0" t="s">
        <v>1125</v>
      </c>
      <c r="B379" s="111" t="s">
        <v>553</v>
      </c>
      <c r="C379" s="110" t="n">
        <f aca="false">LEFT(A379,FIND("M",A379)-1)*1000000</f>
        <v>36000000</v>
      </c>
    </row>
    <row r="380" customFormat="false" ht="12.8" hidden="false" customHeight="false" outlineLevel="0" collapsed="false">
      <c r="A380" s="0" t="s">
        <v>1126</v>
      </c>
      <c r="B380" s="111" t="s">
        <v>554</v>
      </c>
      <c r="C380" s="110" t="n">
        <f aca="false">LEFT(A380,FIND("M",A380)-1)*1000000</f>
        <v>3100000</v>
      </c>
    </row>
    <row r="381" customFormat="false" ht="12.8" hidden="false" customHeight="false" outlineLevel="0" collapsed="false">
      <c r="A381" s="0" t="s">
        <v>954</v>
      </c>
      <c r="B381" s="111" t="s">
        <v>555</v>
      </c>
      <c r="C381" s="110" t="n">
        <f aca="false">LEFT(A381,FIND("M",A381)-1)*1000000</f>
        <v>15000000</v>
      </c>
    </row>
    <row r="382" customFormat="false" ht="12.8" hidden="false" customHeight="false" outlineLevel="0" collapsed="false">
      <c r="A382" s="0" t="s">
        <v>1032</v>
      </c>
      <c r="B382" s="111" t="s">
        <v>556</v>
      </c>
      <c r="C382" s="110" t="n">
        <f aca="false">LEFT(A382,FIND("G",A382)-1)*1000000000</f>
        <v>2000000000</v>
      </c>
    </row>
    <row r="383" customFormat="false" ht="12.8" hidden="false" customHeight="false" outlineLevel="0" collapsed="false">
      <c r="A383" s="0" t="s">
        <v>1127</v>
      </c>
      <c r="B383" s="111" t="s">
        <v>557</v>
      </c>
      <c r="C383" s="110" t="n">
        <f aca="false">LEFT(A383,FIND("M",A383)-1)*1000000</f>
        <v>9500000</v>
      </c>
    </row>
    <row r="384" customFormat="false" ht="12.8" hidden="false" customHeight="false" outlineLevel="0" collapsed="false">
      <c r="A384" s="0" t="s">
        <v>976</v>
      </c>
      <c r="B384" s="111" t="s">
        <v>558</v>
      </c>
      <c r="C384" s="110" t="n">
        <f aca="false">LEFT(A384,FIND("K",A384)-1)*1000</f>
        <v>24000</v>
      </c>
    </row>
    <row r="385" customFormat="false" ht="12.8" hidden="false" customHeight="false" outlineLevel="0" collapsed="false">
      <c r="A385" s="0" t="s">
        <v>1128</v>
      </c>
      <c r="B385" s="111" t="s">
        <v>559</v>
      </c>
      <c r="C385" s="110" t="n">
        <f aca="false">LEFT(A385,FIND("M",A385)-1)*1000000</f>
        <v>365000000</v>
      </c>
    </row>
    <row r="386" customFormat="false" ht="12.8" hidden="false" customHeight="false" outlineLevel="0" collapsed="false">
      <c r="A386" s="0" t="s">
        <v>891</v>
      </c>
      <c r="B386" s="111" t="s">
        <v>560</v>
      </c>
      <c r="C386" s="110" t="n">
        <f aca="false">LEFT(A386,FIND("M",A386)-1)*1000000</f>
        <v>27000000</v>
      </c>
    </row>
    <row r="387" customFormat="false" ht="12.8" hidden="false" customHeight="false" outlineLevel="0" collapsed="false">
      <c r="A387" s="0" t="s">
        <v>1129</v>
      </c>
      <c r="B387" s="111" t="s">
        <v>561</v>
      </c>
      <c r="C387" s="110" t="n">
        <f aca="false">LEFT(A387,FIND("M",A387)-1)*1000000</f>
        <v>694000000</v>
      </c>
    </row>
    <row r="388" customFormat="false" ht="12.8" hidden="false" customHeight="false" outlineLevel="0" collapsed="false">
      <c r="A388" s="0" t="s">
        <v>1130</v>
      </c>
      <c r="B388" s="111" t="s">
        <v>562</v>
      </c>
      <c r="C388" s="110" t="n">
        <f aca="false">LEFT(A388,FIND("M",A388)-1)*1000000</f>
        <v>545000000</v>
      </c>
    </row>
    <row r="389" customFormat="false" ht="12.8" hidden="false" customHeight="false" outlineLevel="0" collapsed="false">
      <c r="A389" s="0" t="s">
        <v>1131</v>
      </c>
      <c r="B389" s="111" t="s">
        <v>563</v>
      </c>
      <c r="C389" s="110" t="n">
        <f aca="false">LEFT(A389,FIND("G",A389)-1)*1000000000</f>
        <v>1600000000</v>
      </c>
    </row>
    <row r="390" customFormat="false" ht="12.8" hidden="false" customHeight="false" outlineLevel="0" collapsed="false">
      <c r="A390" s="0" t="s">
        <v>1132</v>
      </c>
      <c r="B390" s="111" t="s">
        <v>564</v>
      </c>
      <c r="C390" s="110" t="n">
        <f aca="false">LEFT(A390,FIND("M",A390)-1)*1000000</f>
        <v>532000000</v>
      </c>
    </row>
    <row r="391" customFormat="false" ht="12.8" hidden="false" customHeight="false" outlineLevel="0" collapsed="false">
      <c r="A391" s="0" t="s">
        <v>1065</v>
      </c>
      <c r="B391" s="111" t="s">
        <v>565</v>
      </c>
      <c r="C391" s="110" t="n">
        <f aca="false">LEFT(A391,FIND("G",A391)-1)*1000000000</f>
        <v>2300000000</v>
      </c>
    </row>
    <row r="392" customFormat="false" ht="12.8" hidden="false" customHeight="false" outlineLevel="0" collapsed="false">
      <c r="A392" s="0" t="s">
        <v>1119</v>
      </c>
      <c r="B392" s="111" t="s">
        <v>566</v>
      </c>
      <c r="C392" s="110" t="n">
        <f aca="false">LEFT(A392,FIND("M",A392)-1)*1000000</f>
        <v>75000000</v>
      </c>
    </row>
    <row r="393" customFormat="false" ht="12.8" hidden="false" customHeight="false" outlineLevel="0" collapsed="false">
      <c r="A393" s="0" t="s">
        <v>1133</v>
      </c>
      <c r="B393" s="111" t="s">
        <v>567</v>
      </c>
      <c r="C393" s="110" t="n">
        <f aca="false">LEFT(A393,FIND("M",A393)-1)*1000000</f>
        <v>298000000</v>
      </c>
    </row>
    <row r="394" customFormat="false" ht="12.8" hidden="false" customHeight="false" outlineLevel="0" collapsed="false">
      <c r="A394" s="0" t="s">
        <v>901</v>
      </c>
      <c r="B394" s="111" t="s">
        <v>568</v>
      </c>
      <c r="C394" s="110" t="n">
        <f aca="false">LEFT(A394,FIND("M",A394)-1)*1000000</f>
        <v>20000000</v>
      </c>
    </row>
    <row r="395" customFormat="false" ht="12.8" hidden="false" customHeight="false" outlineLevel="0" collapsed="false">
      <c r="A395" s="0" t="s">
        <v>966</v>
      </c>
      <c r="B395" s="111" t="s">
        <v>569</v>
      </c>
      <c r="C395" s="110" t="n">
        <f aca="false">LEFT(A395,FIND("M",A395)-1)*1000000</f>
        <v>74000000</v>
      </c>
    </row>
    <row r="396" customFormat="false" ht="12.8" hidden="false" customHeight="false" outlineLevel="0" collapsed="false">
      <c r="A396" s="0" t="s">
        <v>1134</v>
      </c>
      <c r="B396" s="111" t="s">
        <v>570</v>
      </c>
      <c r="C396" s="110" t="n">
        <f aca="false">LEFT(A396,FIND("M",A396)-1)*1000000</f>
        <v>411000000</v>
      </c>
    </row>
    <row r="397" customFormat="false" ht="12.8" hidden="false" customHeight="false" outlineLevel="0" collapsed="false">
      <c r="A397" s="0" t="s">
        <v>1135</v>
      </c>
      <c r="B397" s="111" t="s">
        <v>571</v>
      </c>
      <c r="C397" s="110" t="n">
        <f aca="false">LEFT(A397,FIND("M",A397)-1)*1000000</f>
        <v>754000000</v>
      </c>
    </row>
    <row r="398" customFormat="false" ht="12.8" hidden="false" customHeight="false" outlineLevel="0" collapsed="false">
      <c r="A398" s="0" t="s">
        <v>1136</v>
      </c>
      <c r="B398" s="111" t="s">
        <v>572</v>
      </c>
      <c r="C398" s="110" t="n">
        <f aca="false">LEFT(A398,FIND("K",A398)-1)*1000</f>
        <v>516000</v>
      </c>
    </row>
    <row r="399" customFormat="false" ht="12.8" hidden="false" customHeight="false" outlineLevel="0" collapsed="false">
      <c r="A399" s="0" t="s">
        <v>862</v>
      </c>
      <c r="B399" s="111" t="s">
        <v>573</v>
      </c>
      <c r="C399" s="110" t="n">
        <f aca="false">LEFT(A399,FIND("M",A399)-1)*1000000</f>
        <v>46000000</v>
      </c>
    </row>
    <row r="400" customFormat="false" ht="12.8" hidden="false" customHeight="false" outlineLevel="0" collapsed="false">
      <c r="A400" s="0" t="s">
        <v>1125</v>
      </c>
      <c r="B400" s="111" t="s">
        <v>574</v>
      </c>
      <c r="C400" s="110" t="n">
        <f aca="false">LEFT(A400,FIND("M",A400)-1)*1000000</f>
        <v>36000000</v>
      </c>
    </row>
    <row r="401" customFormat="false" ht="12.8" hidden="false" customHeight="false" outlineLevel="0" collapsed="false">
      <c r="A401" s="0" t="s">
        <v>1137</v>
      </c>
      <c r="B401" s="111" t="s">
        <v>575</v>
      </c>
      <c r="C401" s="110" t="n">
        <f aca="false">LEFT(A401,FIND("K",A401)-1)*1000</f>
        <v>240000</v>
      </c>
    </row>
    <row r="402" customFormat="false" ht="12.8" hidden="false" customHeight="false" outlineLevel="0" collapsed="false">
      <c r="A402" s="0" t="s">
        <v>1138</v>
      </c>
      <c r="B402" s="111" t="s">
        <v>576</v>
      </c>
      <c r="C402" s="110" t="n">
        <f aca="false">LEFT(A402,FIND("M",A402)-1)*1000000</f>
        <v>167000000</v>
      </c>
    </row>
    <row r="403" customFormat="false" ht="12.8" hidden="false" customHeight="false" outlineLevel="0" collapsed="false">
      <c r="A403" s="0" t="s">
        <v>1139</v>
      </c>
      <c r="B403" s="111" t="s">
        <v>577</v>
      </c>
      <c r="C403" s="110" t="n">
        <f aca="false">LEFT(A403,FIND("M",A403)-1)*1000000</f>
        <v>557000000</v>
      </c>
    </row>
    <row r="404" customFormat="false" ht="12.8" hidden="false" customHeight="false" outlineLevel="0" collapsed="false">
      <c r="A404" s="0" t="s">
        <v>1140</v>
      </c>
      <c r="B404" s="111" t="s">
        <v>578</v>
      </c>
      <c r="C404" s="110" t="n">
        <f aca="false">LEFT(A404,FIND("M",A404)-1)*1000000</f>
        <v>243000000</v>
      </c>
    </row>
    <row r="405" customFormat="false" ht="12.8" hidden="false" customHeight="false" outlineLevel="0" collapsed="false">
      <c r="A405" s="0" t="s">
        <v>1141</v>
      </c>
      <c r="B405" s="111" t="s">
        <v>579</v>
      </c>
      <c r="C405" s="110" t="n">
        <f aca="false">LEFT(A405,FIND("K",A405)-1)*1000</f>
        <v>252000</v>
      </c>
    </row>
    <row r="406" customFormat="false" ht="12.8" hidden="false" customHeight="false" outlineLevel="0" collapsed="false">
      <c r="A406" s="0" t="s">
        <v>1142</v>
      </c>
      <c r="B406" s="111" t="s">
        <v>580</v>
      </c>
      <c r="C406" s="110" t="n">
        <f aca="false">LEFT(A406,FIND("K",A406)-1)*1000</f>
        <v>64000</v>
      </c>
    </row>
    <row r="407" customFormat="false" ht="12.8" hidden="false" customHeight="false" outlineLevel="0" collapsed="false">
      <c r="A407" s="0" t="s">
        <v>912</v>
      </c>
      <c r="B407" s="111" t="s">
        <v>581</v>
      </c>
      <c r="C407" s="110" t="n">
        <f aca="false">LEFT(A407,FIND("M",A407)-1)*1000000</f>
        <v>91000000</v>
      </c>
    </row>
    <row r="408" customFormat="false" ht="12.8" hidden="false" customHeight="false" outlineLevel="0" collapsed="false">
      <c r="A408" s="0" t="s">
        <v>1094</v>
      </c>
      <c r="B408" s="111" t="s">
        <v>582</v>
      </c>
      <c r="C408" s="110" t="n">
        <f aca="false">LEFT(A408,FIND("K",A408)-1)*1000</f>
        <v>528000</v>
      </c>
    </row>
    <row r="409" customFormat="false" ht="12.8" hidden="false" customHeight="false" outlineLevel="0" collapsed="false">
      <c r="A409" s="0" t="s">
        <v>1091</v>
      </c>
      <c r="B409" s="111" t="s">
        <v>583</v>
      </c>
      <c r="C409" s="110" t="n">
        <f aca="false">LEFT(A409,FIND("M",A409)-1)*1000000</f>
        <v>2000000</v>
      </c>
    </row>
    <row r="410" customFormat="false" ht="12.8" hidden="false" customHeight="false" outlineLevel="0" collapsed="false">
      <c r="A410" s="0" t="s">
        <v>1143</v>
      </c>
      <c r="B410" s="111" t="s">
        <v>584</v>
      </c>
      <c r="C410" s="110" t="n">
        <f aca="false">LEFT(A410,FIND("K",A410)-1)*1000</f>
        <v>28000</v>
      </c>
    </row>
    <row r="411" customFormat="false" ht="12.8" hidden="false" customHeight="false" outlineLevel="0" collapsed="false">
      <c r="A411" s="0" t="s">
        <v>1117</v>
      </c>
      <c r="B411" s="111" t="s">
        <v>585</v>
      </c>
      <c r="C411" s="110" t="n">
        <f aca="false">LEFT(A411,FIND("M",A411)-1)*1000000</f>
        <v>53000000</v>
      </c>
    </row>
    <row r="412" customFormat="false" ht="12.8" hidden="false" customHeight="false" outlineLevel="0" collapsed="false">
      <c r="A412" s="0" t="s">
        <v>854</v>
      </c>
      <c r="B412" s="111" t="s">
        <v>586</v>
      </c>
      <c r="C412" s="110" t="n">
        <f aca="false">LEFT(A412,FIND("K",A412)-1)*1000</f>
        <v>4000</v>
      </c>
    </row>
    <row r="413" customFormat="false" ht="12.8" hidden="false" customHeight="false" outlineLevel="0" collapsed="false">
      <c r="A413" s="0" t="s">
        <v>1144</v>
      </c>
      <c r="B413" s="111" t="s">
        <v>587</v>
      </c>
      <c r="C413" s="110" t="n">
        <f aca="false">LEFT(A413,FIND("M",A413)-1)*1000000</f>
        <v>378000000</v>
      </c>
    </row>
    <row r="414" customFormat="false" ht="12.8" hidden="false" customHeight="false" outlineLevel="0" collapsed="false">
      <c r="A414" s="0" t="s">
        <v>1145</v>
      </c>
      <c r="B414" s="111" t="s">
        <v>588</v>
      </c>
      <c r="C414" s="110" t="n">
        <f aca="false">LEFT(A414,FIND("K",A414)-1)*1000</f>
        <v>228000</v>
      </c>
    </row>
    <row r="415" customFormat="false" ht="12.8" hidden="false" customHeight="false" outlineLevel="0" collapsed="false">
      <c r="A415" s="0" t="s">
        <v>1138</v>
      </c>
      <c r="B415" s="111" t="s">
        <v>589</v>
      </c>
      <c r="C415" s="110" t="n">
        <f aca="false">LEFT(A415,FIND("M",A415)-1)*1000000</f>
        <v>167000000</v>
      </c>
    </row>
    <row r="416" customFormat="false" ht="12.8" hidden="false" customHeight="false" outlineLevel="0" collapsed="false">
      <c r="A416" s="0" t="s">
        <v>1146</v>
      </c>
      <c r="B416" s="111" t="s">
        <v>590</v>
      </c>
      <c r="C416" s="110" t="n">
        <f aca="false">LEFT(A416,FIND("M",A416)-1)*1000000</f>
        <v>774000000</v>
      </c>
    </row>
    <row r="417" customFormat="false" ht="12.8" hidden="false" customHeight="false" outlineLevel="0" collapsed="false">
      <c r="A417" s="0" t="s">
        <v>1125</v>
      </c>
      <c r="B417" s="111" t="s">
        <v>591</v>
      </c>
      <c r="C417" s="110" t="n">
        <f aca="false">LEFT(A417,FIND("M",A417)-1)*1000000</f>
        <v>36000000</v>
      </c>
    </row>
    <row r="418" customFormat="false" ht="12.8" hidden="false" customHeight="false" outlineLevel="0" collapsed="false">
      <c r="A418" s="0" t="s">
        <v>1147</v>
      </c>
      <c r="B418" s="111" t="s">
        <v>592</v>
      </c>
      <c r="C418" s="110" t="n">
        <f aca="false">LEFT(A418,FIND("K",A418)-1)*1000</f>
        <v>232000</v>
      </c>
    </row>
    <row r="419" customFormat="false" ht="12.8" hidden="false" customHeight="false" outlineLevel="0" collapsed="false">
      <c r="A419" s="0" t="s">
        <v>1148</v>
      </c>
      <c r="B419" s="111" t="s">
        <v>593</v>
      </c>
      <c r="C419" s="110" t="n">
        <f aca="false">LEFT(A419,FIND("M",A419)-1)*1000000</f>
        <v>851000000</v>
      </c>
    </row>
    <row r="420" customFormat="false" ht="12.8" hidden="false" customHeight="false" outlineLevel="0" collapsed="false">
      <c r="A420" s="0" t="s">
        <v>1004</v>
      </c>
      <c r="B420" s="111" t="s">
        <v>594</v>
      </c>
      <c r="C420" s="110" t="n">
        <f aca="false">LEFT(A420,FIND("K",A420)-1)*1000</f>
        <v>12000</v>
      </c>
    </row>
    <row r="421" customFormat="false" ht="12.8" hidden="false" customHeight="false" outlineLevel="0" collapsed="false">
      <c r="A421" s="0" t="s">
        <v>1149</v>
      </c>
      <c r="B421" s="111" t="s">
        <v>595</v>
      </c>
      <c r="C421" s="110" t="n">
        <f aca="false">LEFT(A421,FIND("G",A421)-1)*1000000000</f>
        <v>2400000000</v>
      </c>
    </row>
    <row r="422" customFormat="false" ht="12.8" hidden="false" customHeight="false" outlineLevel="0" collapsed="false">
      <c r="A422" s="0" t="s">
        <v>880</v>
      </c>
      <c r="B422" s="111" t="s">
        <v>596</v>
      </c>
      <c r="C422" s="110" t="n">
        <f aca="false">LEFT(A422,FIND("M",A422)-1)*1000000</f>
        <v>9600000</v>
      </c>
    </row>
    <row r="423" customFormat="false" ht="12.8" hidden="false" customHeight="false" outlineLevel="0" collapsed="false">
      <c r="A423" s="0" t="s">
        <v>1150</v>
      </c>
      <c r="B423" s="111" t="s">
        <v>597</v>
      </c>
      <c r="C423" s="110" t="n">
        <f aca="false">LEFT(A423,FIND("K",A423)-1)*1000</f>
        <v>156000</v>
      </c>
    </row>
    <row r="424" customFormat="false" ht="12.8" hidden="false" customHeight="false" outlineLevel="0" collapsed="false">
      <c r="A424" s="0" t="s">
        <v>1151</v>
      </c>
      <c r="B424" s="111" t="s">
        <v>598</v>
      </c>
      <c r="C424" s="110" t="n">
        <f aca="false">LEFT(A424,FIND("M",A424)-1)*1000000</f>
        <v>212000000</v>
      </c>
    </row>
    <row r="425" customFormat="false" ht="12.8" hidden="false" customHeight="false" outlineLevel="0" collapsed="false">
      <c r="A425" s="0" t="s">
        <v>873</v>
      </c>
      <c r="B425" s="111" t="s">
        <v>599</v>
      </c>
      <c r="C425" s="110" t="n">
        <f aca="false">LEFT(A425,FIND("M",A425)-1)*1000000</f>
        <v>37000000</v>
      </c>
    </row>
    <row r="426" customFormat="false" ht="12.8" hidden="false" customHeight="false" outlineLevel="0" collapsed="false">
      <c r="A426" s="0" t="s">
        <v>1131</v>
      </c>
      <c r="B426" s="111" t="s">
        <v>600</v>
      </c>
      <c r="C426" s="110" t="n">
        <f aca="false">LEFT(A426,FIND("G",A426)-1)*1000000000</f>
        <v>1600000000</v>
      </c>
    </row>
    <row r="427" customFormat="false" ht="12.8" hidden="false" customHeight="false" outlineLevel="0" collapsed="false">
      <c r="A427" s="0" t="s">
        <v>1152</v>
      </c>
      <c r="B427" s="111" t="s">
        <v>601</v>
      </c>
      <c r="C427" s="110" t="n">
        <f aca="false">LEFT(A427,FIND("M",A427)-1)*1000000</f>
        <v>57000000</v>
      </c>
    </row>
    <row r="428" customFormat="false" ht="12.8" hidden="false" customHeight="false" outlineLevel="0" collapsed="false">
      <c r="A428" s="0" t="s">
        <v>900</v>
      </c>
      <c r="B428" s="111" t="s">
        <v>602</v>
      </c>
      <c r="C428" s="110" t="n">
        <f aca="false">LEFT(A428,FIND("K",A428)-1)*1000</f>
        <v>8000</v>
      </c>
    </row>
    <row r="429" customFormat="false" ht="12.8" hidden="false" customHeight="false" outlineLevel="0" collapsed="false">
      <c r="A429" s="0" t="s">
        <v>1120</v>
      </c>
      <c r="B429" s="111" t="s">
        <v>603</v>
      </c>
      <c r="C429" s="110" t="n">
        <f aca="false">LEFT(A429,FIND("M",A429)-1)*1000000</f>
        <v>1200000</v>
      </c>
    </row>
    <row r="430" customFormat="false" ht="12.8" hidden="false" customHeight="false" outlineLevel="0" collapsed="false">
      <c r="A430" s="0" t="s">
        <v>900</v>
      </c>
      <c r="B430" s="111" t="s">
        <v>604</v>
      </c>
      <c r="C430" s="110" t="n">
        <f aca="false">LEFT(A430,FIND("K",A430)-1)*1000</f>
        <v>8000</v>
      </c>
    </row>
    <row r="431" customFormat="false" ht="12.8" hidden="false" customHeight="false" outlineLevel="0" collapsed="false">
      <c r="A431" s="0" t="s">
        <v>1043</v>
      </c>
      <c r="B431" s="111" t="s">
        <v>606</v>
      </c>
      <c r="C431" s="110" t="n">
        <f aca="false">LEFT(A431,FIND("K",A431)-1)*1000</f>
        <v>320000</v>
      </c>
    </row>
    <row r="432" customFormat="false" ht="12.8" hidden="false" customHeight="false" outlineLevel="0" collapsed="false">
      <c r="A432" s="0" t="s">
        <v>854</v>
      </c>
      <c r="B432" s="111" t="s">
        <v>607</v>
      </c>
      <c r="C432" s="110" t="n">
        <f aca="false">LEFT(A432,FIND("K",A432)-1)*1000</f>
        <v>4000</v>
      </c>
    </row>
    <row r="433" customFormat="false" ht="12.8" hidden="false" customHeight="false" outlineLevel="0" collapsed="false">
      <c r="A433" s="0" t="s">
        <v>1153</v>
      </c>
      <c r="B433" s="111" t="s">
        <v>608</v>
      </c>
      <c r="C433" s="110" t="n">
        <f aca="false">LEFT(A433,FIND("K",A433)-1)*1000</f>
        <v>908000</v>
      </c>
    </row>
    <row r="434" customFormat="false" ht="12.8" hidden="false" customHeight="false" outlineLevel="0" collapsed="false">
      <c r="A434" s="0" t="s">
        <v>956</v>
      </c>
      <c r="B434" s="111" t="s">
        <v>609</v>
      </c>
      <c r="C434" s="110" t="n">
        <f aca="false">LEFT(A434,FIND("M",A434)-1)*1000000</f>
        <v>3000000</v>
      </c>
    </row>
    <row r="435" customFormat="false" ht="12.8" hidden="false" customHeight="false" outlineLevel="0" collapsed="false">
      <c r="A435" s="0" t="s">
        <v>1004</v>
      </c>
      <c r="B435" s="111" t="s">
        <v>610</v>
      </c>
      <c r="C435" s="110" t="n">
        <f aca="false">LEFT(A435,FIND("K",A435)-1)*1000</f>
        <v>12000</v>
      </c>
    </row>
    <row r="436" customFormat="false" ht="12.8" hidden="false" customHeight="false" outlineLevel="0" collapsed="false">
      <c r="A436" s="0" t="s">
        <v>894</v>
      </c>
      <c r="B436" s="111" t="s">
        <v>611</v>
      </c>
      <c r="C436" s="110" t="n">
        <f aca="false">LEFT(A436,FIND("K",A436)-1)*1000</f>
        <v>60000</v>
      </c>
    </row>
    <row r="437" customFormat="false" ht="12.8" hidden="false" customHeight="false" outlineLevel="0" collapsed="false">
      <c r="A437" s="0" t="s">
        <v>1154</v>
      </c>
      <c r="B437" s="111" t="s">
        <v>612</v>
      </c>
      <c r="C437" s="110" t="n">
        <f aca="false">LEFT(A437,FIND("M",A437)-1)*1000000</f>
        <v>857000000</v>
      </c>
    </row>
    <row r="438" customFormat="false" ht="12.8" hidden="false" customHeight="false" outlineLevel="0" collapsed="false">
      <c r="A438" s="0" t="s">
        <v>1155</v>
      </c>
      <c r="B438" s="111" t="s">
        <v>613</v>
      </c>
      <c r="C438" s="110" t="n">
        <f aca="false">LEFT(A438,FIND("K",A438)-1)*1000</f>
        <v>484000</v>
      </c>
    </row>
    <row r="439" customFormat="false" ht="12.8" hidden="false" customHeight="false" outlineLevel="0" collapsed="false">
      <c r="A439" s="0" t="s">
        <v>1156</v>
      </c>
      <c r="B439" s="111" t="s">
        <v>614</v>
      </c>
      <c r="C439" s="110" t="n">
        <f aca="false">LEFT(A439,FIND("M",A439)-1)*1000000</f>
        <v>4500000</v>
      </c>
    </row>
    <row r="440" customFormat="false" ht="12.8" hidden="false" customHeight="false" outlineLevel="0" collapsed="false">
      <c r="A440" s="0" t="s">
        <v>1050</v>
      </c>
      <c r="B440" s="111" t="s">
        <v>615</v>
      </c>
      <c r="C440" s="110" t="n">
        <f aca="false">LEFT(A440,FIND("M",A440)-1)*1000000</f>
        <v>88000000</v>
      </c>
    </row>
    <row r="441" customFormat="false" ht="12.8" hidden="false" customHeight="false" outlineLevel="0" collapsed="false">
      <c r="A441" s="0" t="s">
        <v>1157</v>
      </c>
      <c r="B441" s="111" t="s">
        <v>616</v>
      </c>
      <c r="C441" s="110" t="n">
        <f aca="false">LEFT(A441,FIND("K",A441)-1)*1000</f>
        <v>152000</v>
      </c>
    </row>
    <row r="442" customFormat="false" ht="12.8" hidden="false" customHeight="false" outlineLevel="0" collapsed="false">
      <c r="A442" s="0" t="s">
        <v>1158</v>
      </c>
      <c r="B442" s="111" t="s">
        <v>617</v>
      </c>
      <c r="C442" s="110" t="n">
        <f aca="false">LEFT(A442,FIND("K",A442)-1)*1000</f>
        <v>216000</v>
      </c>
    </row>
    <row r="443" customFormat="false" ht="12.8" hidden="false" customHeight="false" outlineLevel="0" collapsed="false">
      <c r="A443" s="0" t="s">
        <v>1101</v>
      </c>
      <c r="B443" s="111" t="s">
        <v>618</v>
      </c>
      <c r="C443" s="110" t="n">
        <f aca="false">LEFT(A443,FIND("M",A443)-1)*1000000</f>
        <v>24000000</v>
      </c>
    </row>
    <row r="444" customFormat="false" ht="12.8" hidden="false" customHeight="false" outlineLevel="0" collapsed="false">
      <c r="A444" s="0" t="s">
        <v>1159</v>
      </c>
      <c r="B444" s="111" t="s">
        <v>619</v>
      </c>
      <c r="C444" s="110" t="n">
        <f aca="false">LEFT(A444,FIND("M",A444)-1)*1000000</f>
        <v>5400000</v>
      </c>
    </row>
    <row r="445" customFormat="false" ht="12.8" hidden="false" customHeight="false" outlineLevel="0" collapsed="false">
      <c r="A445" s="0" t="s">
        <v>917</v>
      </c>
      <c r="B445" s="111" t="s">
        <v>620</v>
      </c>
      <c r="C445" s="110" t="n">
        <f aca="false">LEFT(A445,FIND("K",A445)-1)*1000</f>
        <v>16000</v>
      </c>
    </row>
    <row r="446" customFormat="false" ht="12.8" hidden="false" customHeight="false" outlineLevel="0" collapsed="false">
      <c r="A446" s="0" t="s">
        <v>951</v>
      </c>
      <c r="B446" s="111" t="s">
        <v>621</v>
      </c>
      <c r="C446" s="110" t="n">
        <f aca="false">LEFT(A446,FIND("M",A446)-1)*1000000</f>
        <v>233000000</v>
      </c>
    </row>
    <row r="447" customFormat="false" ht="12.8" hidden="false" customHeight="false" outlineLevel="0" collapsed="false">
      <c r="A447" s="0" t="s">
        <v>933</v>
      </c>
      <c r="B447" s="111" t="s">
        <v>622</v>
      </c>
      <c r="C447" s="110" t="n">
        <f aca="false">LEFT(A447,FIND("K",A447)-1)*1000</f>
        <v>140000</v>
      </c>
    </row>
    <row r="448" customFormat="false" ht="12.8" hidden="false" customHeight="false" outlineLevel="0" collapsed="false">
      <c r="A448" s="0" t="s">
        <v>917</v>
      </c>
      <c r="B448" s="111" t="s">
        <v>623</v>
      </c>
      <c r="C448" s="110" t="n">
        <f aca="false">LEFT(A448,FIND("K",A448)-1)*1000</f>
        <v>16000</v>
      </c>
    </row>
    <row r="449" customFormat="false" ht="12.8" hidden="false" customHeight="false" outlineLevel="0" collapsed="false">
      <c r="A449" s="0" t="s">
        <v>1032</v>
      </c>
      <c r="B449" s="111" t="s">
        <v>624</v>
      </c>
      <c r="C449" s="110" t="n">
        <f aca="false">LEFT(A449,FIND("G",A449)-1)*1000000000</f>
        <v>2000000000</v>
      </c>
    </row>
    <row r="450" customFormat="false" ht="12.8" hidden="false" customHeight="false" outlineLevel="0" collapsed="false">
      <c r="A450" s="0" t="s">
        <v>1160</v>
      </c>
      <c r="B450" s="111" t="s">
        <v>625</v>
      </c>
      <c r="C450" s="110" t="n">
        <f aca="false">LEFT(A450,FIND("K",A450)-1)*1000</f>
        <v>88000</v>
      </c>
    </row>
    <row r="451" customFormat="false" ht="12.8" hidden="false" customHeight="false" outlineLevel="0" collapsed="false">
      <c r="A451" s="0" t="s">
        <v>1064</v>
      </c>
      <c r="B451" s="111" t="s">
        <v>626</v>
      </c>
      <c r="C451" s="110" t="n">
        <f aca="false">LEFT(A451,FIND("G",A451)-1)*1000000000</f>
        <v>1800000000</v>
      </c>
    </row>
    <row r="452" customFormat="false" ht="12.8" hidden="false" customHeight="false" outlineLevel="0" collapsed="false">
      <c r="A452" s="0" t="s">
        <v>1120</v>
      </c>
      <c r="B452" s="111" t="s">
        <v>627</v>
      </c>
      <c r="C452" s="110" t="n">
        <f aca="false">LEFT(A452,FIND("M",A452)-1)*1000000</f>
        <v>1200000</v>
      </c>
    </row>
    <row r="453" customFormat="false" ht="12.8" hidden="false" customHeight="false" outlineLevel="0" collapsed="false">
      <c r="A453" s="0" t="s">
        <v>1161</v>
      </c>
      <c r="B453" s="111" t="s">
        <v>628</v>
      </c>
      <c r="C453" s="110" t="n">
        <f aca="false">LEFT(A453,FIND("M",A453)-1)*1000000</f>
        <v>215000000</v>
      </c>
    </row>
    <row r="454" customFormat="false" ht="12.8" hidden="false" customHeight="false" outlineLevel="0" collapsed="false">
      <c r="A454" s="0" t="s">
        <v>900</v>
      </c>
      <c r="B454" s="111" t="s">
        <v>629</v>
      </c>
      <c r="C454" s="110" t="n">
        <f aca="false">LEFT(A454,FIND("K",A454)-1)*1000</f>
        <v>8000</v>
      </c>
    </row>
    <row r="455" customFormat="false" ht="12.8" hidden="false" customHeight="false" outlineLevel="0" collapsed="false">
      <c r="A455" s="0" t="s">
        <v>1004</v>
      </c>
      <c r="B455" s="111" t="s">
        <v>630</v>
      </c>
      <c r="C455" s="110" t="n">
        <f aca="false">LEFT(A455,FIND("K",A455)-1)*1000</f>
        <v>12000</v>
      </c>
    </row>
    <row r="456" customFormat="false" ht="12.8" hidden="false" customHeight="false" outlineLevel="0" collapsed="false">
      <c r="A456" s="0" t="s">
        <v>964</v>
      </c>
      <c r="B456" s="111" t="s">
        <v>631</v>
      </c>
      <c r="C456" s="110" t="n">
        <f aca="false">LEFT(A456,FIND("M",A456)-1)*1000000</f>
        <v>96000000</v>
      </c>
    </row>
    <row r="457" customFormat="false" ht="12.8" hidden="false" customHeight="false" outlineLevel="0" collapsed="false">
      <c r="A457" s="0" t="s">
        <v>1162</v>
      </c>
      <c r="B457" s="111" t="s">
        <v>632</v>
      </c>
      <c r="C457" s="110" t="n">
        <f aca="false">LEFT(A457,FIND("G",A457)-1)*1000000000</f>
        <v>48000000000</v>
      </c>
    </row>
    <row r="458" customFormat="false" ht="12.8" hidden="false" customHeight="false" outlineLevel="0" collapsed="false">
      <c r="A458" s="0" t="s">
        <v>1099</v>
      </c>
      <c r="B458" s="111" t="s">
        <v>633</v>
      </c>
      <c r="C458" s="110" t="n">
        <f aca="false">LEFT(A458,FIND("M",A458)-1)*1000000</f>
        <v>2800000</v>
      </c>
    </row>
    <row r="459" customFormat="false" ht="12.8" hidden="false" customHeight="false" outlineLevel="0" collapsed="false">
      <c r="A459" s="0" t="s">
        <v>1163</v>
      </c>
      <c r="B459" s="111" t="s">
        <v>634</v>
      </c>
      <c r="C459" s="110" t="n">
        <f aca="false">LEFT(A459,FIND("M",A459)-1)*1000000</f>
        <v>135000000</v>
      </c>
    </row>
    <row r="460" customFormat="false" ht="12.8" hidden="false" customHeight="false" outlineLevel="0" collapsed="false">
      <c r="A460" s="0" t="s">
        <v>871</v>
      </c>
      <c r="B460" s="111" t="s">
        <v>635</v>
      </c>
      <c r="C460" s="110" t="n">
        <f aca="false">LEFT(A460,FIND("G",A460)-1)*1000000000</f>
        <v>1400000000</v>
      </c>
    </row>
    <row r="461" customFormat="false" ht="12.8" hidden="false" customHeight="false" outlineLevel="0" collapsed="false">
      <c r="A461" s="0" t="s">
        <v>959</v>
      </c>
      <c r="B461" s="111" t="s">
        <v>636</v>
      </c>
      <c r="C461" s="110" t="n">
        <f aca="false">LEFT(A461,FIND("M",A461)-1)*1000000</f>
        <v>42000000</v>
      </c>
    </row>
    <row r="462" customFormat="false" ht="12.8" hidden="false" customHeight="false" outlineLevel="0" collapsed="false">
      <c r="A462" s="0" t="s">
        <v>1101</v>
      </c>
      <c r="B462" s="111" t="s">
        <v>637</v>
      </c>
      <c r="C462" s="110" t="n">
        <f aca="false">LEFT(A462,FIND("M",A462)-1)*1000000</f>
        <v>24000000</v>
      </c>
    </row>
    <row r="463" customFormat="false" ht="12.8" hidden="false" customHeight="false" outlineLevel="0" collapsed="false">
      <c r="A463" s="0" t="s">
        <v>1164</v>
      </c>
      <c r="B463" s="111" t="s">
        <v>638</v>
      </c>
      <c r="C463" s="110" t="n">
        <f aca="false">LEFT(A463,FIND("K",A463)-1)*1000</f>
        <v>656000</v>
      </c>
    </row>
    <row r="464" customFormat="false" ht="12.8" hidden="false" customHeight="false" outlineLevel="0" collapsed="false">
      <c r="A464" s="0" t="s">
        <v>1165</v>
      </c>
      <c r="B464" s="111" t="s">
        <v>639</v>
      </c>
      <c r="C464" s="110" t="n">
        <f aca="false">LEFT(A464,FIND("M",A464)-1)*1000000</f>
        <v>86000000</v>
      </c>
    </row>
    <row r="465" customFormat="false" ht="12.8" hidden="false" customHeight="false" outlineLevel="0" collapsed="false">
      <c r="A465" s="0" t="s">
        <v>1166</v>
      </c>
      <c r="B465" s="111" t="s">
        <v>1167</v>
      </c>
      <c r="C465" s="110" t="n">
        <f aca="false">LEFT(A465,FIND("M",A465)-1)*1000000</f>
        <v>139000000</v>
      </c>
    </row>
    <row r="466" customFormat="false" ht="12.8" hidden="false" customHeight="false" outlineLevel="0" collapsed="false">
      <c r="A466" s="0" t="s">
        <v>1168</v>
      </c>
      <c r="B466" s="111" t="s">
        <v>640</v>
      </c>
      <c r="C466" s="110" t="n">
        <f aca="false">LEFT(A466,FIND("M",A466)-1)*1000000</f>
        <v>432000000</v>
      </c>
    </row>
    <row r="467" customFormat="false" ht="12.8" hidden="false" customHeight="false" outlineLevel="0" collapsed="false">
      <c r="A467" s="0" t="s">
        <v>1169</v>
      </c>
      <c r="B467" s="111" t="s">
        <v>641</v>
      </c>
      <c r="C467" s="110" t="n">
        <f aca="false">LEFT(A467,FIND("G",A467)-1)*1000000000</f>
        <v>22000000000</v>
      </c>
    </row>
    <row r="468" customFormat="false" ht="12.8" hidden="false" customHeight="false" outlineLevel="0" collapsed="false">
      <c r="A468" s="0" t="s">
        <v>854</v>
      </c>
      <c r="B468" s="111" t="s">
        <v>642</v>
      </c>
      <c r="C468" s="110" t="n">
        <f aca="false">LEFT(A468,FIND("K",A468)-1)*1000</f>
        <v>4000</v>
      </c>
    </row>
    <row r="469" customFormat="false" ht="12.8" hidden="false" customHeight="false" outlineLevel="0" collapsed="false">
      <c r="A469" s="0" t="s">
        <v>871</v>
      </c>
      <c r="B469" s="111" t="s">
        <v>643</v>
      </c>
      <c r="C469" s="110" t="n">
        <f aca="false">LEFT(A469,FIND("G",A469)-1)*1000000000</f>
        <v>1400000000</v>
      </c>
    </row>
    <row r="470" customFormat="false" ht="12.8" hidden="false" customHeight="false" outlineLevel="0" collapsed="false">
      <c r="A470" s="0" t="s">
        <v>1170</v>
      </c>
      <c r="B470" s="111" t="s">
        <v>1171</v>
      </c>
      <c r="C470" s="110" t="n">
        <f aca="false">LEFT(A470,FIND("M",A470)-1)*1000000</f>
        <v>33000000</v>
      </c>
    </row>
    <row r="471" customFormat="false" ht="12.8" hidden="false" customHeight="false" outlineLevel="0" collapsed="false">
      <c r="A471" s="0" t="s">
        <v>945</v>
      </c>
      <c r="B471" s="111" t="s">
        <v>644</v>
      </c>
      <c r="C471" s="110" t="n">
        <f aca="false">LEFT(A471,FIND("K",A471)-1)*1000</f>
        <v>80000</v>
      </c>
    </row>
    <row r="472" customFormat="false" ht="12.8" hidden="false" customHeight="false" outlineLevel="0" collapsed="false">
      <c r="A472" s="0" t="s">
        <v>1172</v>
      </c>
      <c r="B472" s="111" t="s">
        <v>645</v>
      </c>
      <c r="C472" s="110" t="n">
        <f aca="false">LEFT(A472,FIND("M",A472)-1)*1000000</f>
        <v>179000000</v>
      </c>
    </row>
    <row r="473" customFormat="false" ht="12.8" hidden="false" customHeight="false" outlineLevel="0" collapsed="false">
      <c r="A473" s="0" t="s">
        <v>1125</v>
      </c>
      <c r="B473" s="111" t="s">
        <v>1173</v>
      </c>
      <c r="C473" s="110" t="n">
        <f aca="false">LEFT(A473,FIND("M",A473)-1)*1000000</f>
        <v>36000000</v>
      </c>
    </row>
    <row r="474" customFormat="false" ht="12.8" hidden="false" customHeight="false" outlineLevel="0" collapsed="false">
      <c r="A474" s="0" t="s">
        <v>1125</v>
      </c>
      <c r="B474" s="111" t="s">
        <v>646</v>
      </c>
      <c r="C474" s="110" t="n">
        <f aca="false">LEFT(A474,FIND("M",A474)-1)*1000000</f>
        <v>36000000</v>
      </c>
    </row>
    <row r="475" customFormat="false" ht="12.8" hidden="false" customHeight="false" outlineLevel="0" collapsed="false">
      <c r="A475" s="0" t="s">
        <v>961</v>
      </c>
      <c r="B475" s="111" t="s">
        <v>647</v>
      </c>
      <c r="C475" s="110" t="n">
        <f aca="false">LEFT(A475,FIND("M",A475)-1)*1000000</f>
        <v>94000000</v>
      </c>
    </row>
    <row r="476" customFormat="false" ht="12.8" hidden="false" customHeight="false" outlineLevel="0" collapsed="false">
      <c r="A476" s="0" t="s">
        <v>1174</v>
      </c>
      <c r="B476" s="111" t="s">
        <v>648</v>
      </c>
      <c r="C476" s="110" t="n">
        <f aca="false">LEFT(A476,FIND("M",A476)-1)*1000000</f>
        <v>249000000</v>
      </c>
    </row>
    <row r="477" customFormat="false" ht="12.8" hidden="false" customHeight="false" outlineLevel="0" collapsed="false">
      <c r="A477" s="0" t="s">
        <v>1175</v>
      </c>
      <c r="B477" s="111" t="s">
        <v>649</v>
      </c>
      <c r="C477" s="110" t="n">
        <f aca="false">LEFT(A477,FIND("M",A477)-1)*1000000</f>
        <v>828000000</v>
      </c>
    </row>
    <row r="478" customFormat="false" ht="12.8" hidden="false" customHeight="false" outlineLevel="0" collapsed="false">
      <c r="A478" s="0" t="s">
        <v>971</v>
      </c>
      <c r="B478" s="111" t="s">
        <v>650</v>
      </c>
      <c r="C478" s="110" t="n">
        <f aca="false">LEFT(A478,FIND("M",A478)-1)*1000000</f>
        <v>71000000</v>
      </c>
    </row>
    <row r="479" customFormat="false" ht="12.8" hidden="false" customHeight="false" outlineLevel="0" collapsed="false">
      <c r="A479" s="0" t="s">
        <v>1176</v>
      </c>
      <c r="B479" s="111" t="s">
        <v>651</v>
      </c>
      <c r="C479" s="110" t="n">
        <f aca="false">LEFT(A479,FIND("M",A479)-1)*1000000</f>
        <v>3600000</v>
      </c>
    </row>
    <row r="480" customFormat="false" ht="12.8" hidden="false" customHeight="false" outlineLevel="0" collapsed="false">
      <c r="A480" s="0" t="s">
        <v>1177</v>
      </c>
      <c r="B480" s="111" t="s">
        <v>652</v>
      </c>
      <c r="C480" s="110" t="n">
        <f aca="false">LEFT(A480,FIND("M",A480)-1)*1000000</f>
        <v>30000000</v>
      </c>
    </row>
    <row r="481" customFormat="false" ht="12.8" hidden="false" customHeight="false" outlineLevel="0" collapsed="false">
      <c r="A481" s="0" t="s">
        <v>975</v>
      </c>
      <c r="B481" s="111" t="s">
        <v>653</v>
      </c>
      <c r="C481" s="110" t="n">
        <f aca="false">LEFT(A481,FIND("M",A481)-1)*1000000</f>
        <v>99000000</v>
      </c>
    </row>
    <row r="482" customFormat="false" ht="12.8" hidden="false" customHeight="false" outlineLevel="0" collapsed="false">
      <c r="A482" s="0" t="s">
        <v>971</v>
      </c>
      <c r="B482" s="111" t="s">
        <v>654</v>
      </c>
      <c r="C482" s="110" t="n">
        <f aca="false">LEFT(A482,FIND("M",A482)-1)*1000000</f>
        <v>71000000</v>
      </c>
    </row>
    <row r="483" customFormat="false" ht="12.8" hidden="false" customHeight="false" outlineLevel="0" collapsed="false">
      <c r="A483" s="0" t="s">
        <v>933</v>
      </c>
      <c r="B483" s="111" t="s">
        <v>655</v>
      </c>
      <c r="C483" s="110" t="n">
        <f aca="false">LEFT(A483,FIND("K",A483)-1)*1000</f>
        <v>140000</v>
      </c>
    </row>
    <row r="484" customFormat="false" ht="12.8" hidden="false" customHeight="false" outlineLevel="0" collapsed="false">
      <c r="A484" s="0" t="s">
        <v>856</v>
      </c>
      <c r="B484" s="111" t="s">
        <v>656</v>
      </c>
      <c r="C484" s="110" t="n">
        <f aca="false">LEFT(A484,FIND("M",A484)-1)*1000000</f>
        <v>11000000</v>
      </c>
    </row>
    <row r="485" customFormat="false" ht="12.8" hidden="false" customHeight="false" outlineLevel="0" collapsed="false">
      <c r="A485" s="0" t="s">
        <v>880</v>
      </c>
      <c r="B485" s="111" t="s">
        <v>657</v>
      </c>
      <c r="C485" s="110" t="n">
        <f aca="false">LEFT(A485,FIND("M",A485)-1)*1000000</f>
        <v>9600000</v>
      </c>
    </row>
    <row r="486" customFormat="false" ht="12.8" hidden="false" customHeight="false" outlineLevel="0" collapsed="false">
      <c r="A486" s="0" t="s">
        <v>991</v>
      </c>
      <c r="B486" s="111" t="s">
        <v>658</v>
      </c>
      <c r="C486" s="110" t="n">
        <f aca="false">LEFT(A486,FIND("M",A486)-1)*1000000</f>
        <v>61000000</v>
      </c>
    </row>
    <row r="487" customFormat="false" ht="12.8" hidden="false" customHeight="false" outlineLevel="0" collapsed="false">
      <c r="A487" s="0" t="s">
        <v>1147</v>
      </c>
      <c r="B487" s="111" t="s">
        <v>659</v>
      </c>
      <c r="C487" s="110" t="n">
        <f aca="false">LEFT(A487,FIND("K",A487)-1)*1000</f>
        <v>232000</v>
      </c>
    </row>
    <row r="488" customFormat="false" ht="12.8" hidden="false" customHeight="false" outlineLevel="0" collapsed="false">
      <c r="A488" s="0" t="s">
        <v>1178</v>
      </c>
      <c r="B488" s="111" t="s">
        <v>660</v>
      </c>
      <c r="C488" s="110" t="n">
        <f aca="false">LEFT(A488,FIND("M",A488)-1)*1000000</f>
        <v>154000000</v>
      </c>
    </row>
    <row r="489" customFormat="false" ht="12.8" hidden="false" customHeight="false" outlineLevel="0" collapsed="false">
      <c r="A489" s="0" t="s">
        <v>1179</v>
      </c>
      <c r="B489" s="111" t="s">
        <v>661</v>
      </c>
      <c r="C489" s="110" t="n">
        <f aca="false">LEFT(A489,FIND("K",A489)-1)*1000</f>
        <v>912000</v>
      </c>
    </row>
    <row r="490" customFormat="false" ht="12.8" hidden="false" customHeight="false" outlineLevel="0" collapsed="false">
      <c r="A490" s="0" t="s">
        <v>1047</v>
      </c>
      <c r="B490" s="111" t="s">
        <v>662</v>
      </c>
      <c r="C490" s="110" t="n">
        <f aca="false">LEFT(A490,FIND("M",A490)-1)*1000000</f>
        <v>4800000</v>
      </c>
    </row>
    <row r="491" customFormat="false" ht="12.8" hidden="false" customHeight="false" outlineLevel="0" collapsed="false">
      <c r="A491" s="0" t="s">
        <v>1126</v>
      </c>
      <c r="B491" s="111" t="s">
        <v>663</v>
      </c>
      <c r="C491" s="110" t="n">
        <f aca="false">LEFT(A491,FIND("M",A491)-1)*1000000</f>
        <v>3100000</v>
      </c>
    </row>
    <row r="492" customFormat="false" ht="12.8" hidden="false" customHeight="false" outlineLevel="0" collapsed="false">
      <c r="A492" s="0" t="s">
        <v>1180</v>
      </c>
      <c r="B492" s="111" t="s">
        <v>664</v>
      </c>
      <c r="C492" s="110" t="n">
        <f aca="false">LEFT(A492,FIND("M",A492)-1)*1000000</f>
        <v>70000000</v>
      </c>
    </row>
    <row r="493" customFormat="false" ht="12.8" hidden="false" customHeight="false" outlineLevel="0" collapsed="false">
      <c r="A493" s="0" t="s">
        <v>1181</v>
      </c>
      <c r="B493" s="111" t="s">
        <v>665</v>
      </c>
      <c r="C493" s="110" t="n">
        <f aca="false">LEFT(A493,FIND("K",A493)-1)*1000</f>
        <v>168000</v>
      </c>
    </row>
    <row r="494" customFormat="false" ht="12.8" hidden="false" customHeight="false" outlineLevel="0" collapsed="false">
      <c r="A494" s="0" t="s">
        <v>964</v>
      </c>
      <c r="B494" s="111" t="s">
        <v>666</v>
      </c>
      <c r="C494" s="110" t="n">
        <f aca="false">LEFT(A494,FIND("M",A494)-1)*1000000</f>
        <v>96000000</v>
      </c>
    </row>
    <row r="495" customFormat="false" ht="12.8" hidden="false" customHeight="false" outlineLevel="0" collapsed="false">
      <c r="A495" s="0" t="s">
        <v>1162</v>
      </c>
      <c r="B495" s="111" t="s">
        <v>667</v>
      </c>
      <c r="C495" s="110" t="n">
        <f aca="false">LEFT(A495,FIND("G",A495)-1)*1000000000</f>
        <v>48000000000</v>
      </c>
    </row>
    <row r="496" customFormat="false" ht="12.8" hidden="false" customHeight="false" outlineLevel="0" collapsed="false">
      <c r="A496" s="0" t="s">
        <v>1099</v>
      </c>
      <c r="B496" s="111" t="s">
        <v>668</v>
      </c>
      <c r="C496" s="110" t="n">
        <f aca="false">LEFT(A496,FIND("M",A496)-1)*1000000</f>
        <v>2800000</v>
      </c>
    </row>
    <row r="497" customFormat="false" ht="12.8" hidden="false" customHeight="false" outlineLevel="0" collapsed="false">
      <c r="A497" s="0" t="s">
        <v>1163</v>
      </c>
      <c r="B497" s="111" t="s">
        <v>669</v>
      </c>
      <c r="C497" s="110" t="n">
        <f aca="false">LEFT(A497,FIND("M",A497)-1)*1000000</f>
        <v>135000000</v>
      </c>
    </row>
    <row r="498" customFormat="false" ht="12.8" hidden="false" customHeight="false" outlineLevel="0" collapsed="false">
      <c r="A498" s="0" t="s">
        <v>871</v>
      </c>
      <c r="B498" s="111" t="s">
        <v>670</v>
      </c>
      <c r="C498" s="110" t="n">
        <f aca="false">LEFT(A498,FIND("G",A498)-1)*1000000000</f>
        <v>1400000000</v>
      </c>
    </row>
    <row r="499" customFormat="false" ht="12.8" hidden="false" customHeight="false" outlineLevel="0" collapsed="false">
      <c r="A499" s="0" t="s">
        <v>1182</v>
      </c>
      <c r="B499" s="111" t="s">
        <v>671</v>
      </c>
      <c r="C499" s="110" t="n">
        <f aca="false">LEFT(A499,FIND("K",A499)-1)*1000</f>
        <v>96000</v>
      </c>
    </row>
    <row r="500" customFormat="false" ht="12.8" hidden="false" customHeight="false" outlineLevel="0" collapsed="false">
      <c r="A500" s="0" t="s">
        <v>1183</v>
      </c>
      <c r="B500" s="111" t="s">
        <v>672</v>
      </c>
      <c r="C500" s="110" t="n">
        <f aca="false">LEFT(A500,FIND("M",A500)-1)*1000000</f>
        <v>12000000</v>
      </c>
    </row>
    <row r="501" customFormat="false" ht="12.8" hidden="false" customHeight="false" outlineLevel="0" collapsed="false">
      <c r="A501" s="0" t="s">
        <v>1184</v>
      </c>
      <c r="B501" s="111" t="s">
        <v>673</v>
      </c>
      <c r="C501" s="110" t="n">
        <f aca="false">LEFT(A501,FIND("M",A501)-1)*1000000</f>
        <v>123000000</v>
      </c>
    </row>
    <row r="502" customFormat="false" ht="12.8" hidden="false" customHeight="false" outlineLevel="0" collapsed="false">
      <c r="A502" s="0" t="s">
        <v>1185</v>
      </c>
      <c r="B502" s="111" t="s">
        <v>674</v>
      </c>
      <c r="C502" s="110" t="n">
        <f aca="false">LEFT(A502,FIND("M",A502)-1)*1000000</f>
        <v>425000000</v>
      </c>
    </row>
    <row r="503" customFormat="false" ht="12.8" hidden="false" customHeight="false" outlineLevel="0" collapsed="false">
      <c r="A503" s="0" t="s">
        <v>1186</v>
      </c>
      <c r="B503" s="111" t="s">
        <v>675</v>
      </c>
      <c r="C503" s="110" t="n">
        <f aca="false">LEFT(A503,FIND("K",A503)-1)*1000</f>
        <v>604000</v>
      </c>
    </row>
    <row r="504" customFormat="false" ht="12.8" hidden="false" customHeight="false" outlineLevel="0" collapsed="false">
      <c r="A504" s="0" t="s">
        <v>900</v>
      </c>
      <c r="B504" s="111" t="s">
        <v>676</v>
      </c>
      <c r="C504" s="110" t="n">
        <f aca="false">LEFT(A504,FIND("K",A504)-1)*1000</f>
        <v>8000</v>
      </c>
    </row>
    <row r="505" customFormat="false" ht="12.8" hidden="false" customHeight="false" outlineLevel="0" collapsed="false">
      <c r="A505" s="0" t="s">
        <v>1187</v>
      </c>
      <c r="B505" s="111" t="s">
        <v>677</v>
      </c>
      <c r="C505" s="110" t="n">
        <f aca="false">LEFT(A505,FIND("G",A505)-1)*1000000000</f>
        <v>4400000000</v>
      </c>
    </row>
    <row r="506" customFormat="false" ht="12.8" hidden="false" customHeight="false" outlineLevel="0" collapsed="false">
      <c r="A506" s="0" t="s">
        <v>1188</v>
      </c>
      <c r="B506" s="111" t="s">
        <v>678</v>
      </c>
      <c r="C506" s="110" t="n">
        <f aca="false">LEFT(A506,FIND("M",A506)-1)*1000000</f>
        <v>8100000</v>
      </c>
    </row>
    <row r="507" customFormat="false" ht="12.8" hidden="false" customHeight="false" outlineLevel="0" collapsed="false">
      <c r="A507" s="0" t="s">
        <v>1189</v>
      </c>
      <c r="B507" s="111" t="s">
        <v>679</v>
      </c>
      <c r="C507" s="110" t="n">
        <f aca="false">LEFT(A507,FIND("K",A507)-1)*1000</f>
        <v>148000</v>
      </c>
    </row>
    <row r="508" customFormat="false" ht="12.8" hidden="false" customHeight="false" outlineLevel="0" collapsed="false">
      <c r="A508" s="0" t="s">
        <v>1190</v>
      </c>
      <c r="B508" s="111" t="s">
        <v>680</v>
      </c>
      <c r="C508" s="110" t="n">
        <f aca="false">LEFT(A508,FIND("K",A508)-1)*1000</f>
        <v>120000</v>
      </c>
    </row>
    <row r="509" customFormat="false" ht="12.8" hidden="false" customHeight="false" outlineLevel="0" collapsed="false">
      <c r="A509" s="0" t="s">
        <v>1113</v>
      </c>
      <c r="B509" s="111" t="s">
        <v>681</v>
      </c>
      <c r="C509" s="110" t="n">
        <f aca="false">LEFT(A509,FIND("K",A509)-1)*1000</f>
        <v>20000</v>
      </c>
    </row>
    <row r="510" customFormat="false" ht="12.8" hidden="false" customHeight="false" outlineLevel="0" collapsed="false">
      <c r="A510" s="0" t="s">
        <v>1191</v>
      </c>
      <c r="B510" s="111" t="s">
        <v>682</v>
      </c>
      <c r="C510" s="110" t="n">
        <f aca="false">LEFT(A510,FIND("K",A510)-1)*1000</f>
        <v>692000</v>
      </c>
    </row>
    <row r="511" customFormat="false" ht="12.8" hidden="false" customHeight="false" outlineLevel="0" collapsed="false">
      <c r="A511" s="0" t="s">
        <v>1147</v>
      </c>
      <c r="B511" s="111" t="s">
        <v>605</v>
      </c>
      <c r="C511" s="110" t="n">
        <f aca="false">LEFT(A511,FIND("K",A511)-1)*1000</f>
        <v>232000</v>
      </c>
    </row>
    <row r="512" customFormat="false" ht="12.8" hidden="true" customHeight="false" outlineLevel="0" collapsed="false">
      <c r="B512" s="111"/>
    </row>
    <row r="513" customFormat="false" ht="12.8" hidden="true" customHeight="false" outlineLevel="0" collapsed="false">
      <c r="B513" s="111"/>
    </row>
    <row r="514" customFormat="false" ht="12.8" hidden="true" customHeight="false" outlineLevel="0" collapsed="false">
      <c r="B514" s="111"/>
    </row>
    <row r="515" customFormat="false" ht="12.8" hidden="true" customHeight="false" outlineLevel="0" collapsed="false">
      <c r="B515" s="111"/>
    </row>
    <row r="516" customFormat="false" ht="12.8" hidden="true" customHeight="false" outlineLevel="0" collapsed="false">
      <c r="B516" s="111"/>
    </row>
    <row r="517" customFormat="false" ht="12.8" hidden="true" customHeight="false" outlineLevel="0" collapsed="false">
      <c r="B517" s="111"/>
    </row>
    <row r="518" customFormat="false" ht="12.8" hidden="true" customHeight="false" outlineLevel="0" collapsed="false">
      <c r="B518" s="111"/>
    </row>
    <row r="519" customFormat="false" ht="12.8" hidden="true" customHeight="false" outlineLevel="0" collapsed="false">
      <c r="B519" s="111"/>
    </row>
    <row r="520" customFormat="false" ht="12.8" hidden="true" customHeight="false" outlineLevel="0" collapsed="false">
      <c r="B520" s="111"/>
    </row>
    <row r="521" customFormat="false" ht="12.8" hidden="true" customHeight="false" outlineLevel="0" collapsed="false">
      <c r="B521" s="111"/>
    </row>
    <row r="522" customFormat="false" ht="12.8" hidden="true" customHeight="false" outlineLevel="0" collapsed="false">
      <c r="B522" s="111"/>
    </row>
    <row r="523" customFormat="false" ht="12.8" hidden="true" customHeight="false" outlineLevel="0" collapsed="false">
      <c r="B523" s="111"/>
    </row>
    <row r="524" customFormat="false" ht="12.8" hidden="true" customHeight="false" outlineLevel="0" collapsed="false">
      <c r="B524" s="111"/>
    </row>
    <row r="525" customFormat="false" ht="12.8" hidden="true" customHeight="false" outlineLevel="0" collapsed="false">
      <c r="B525" s="111"/>
    </row>
    <row r="526" customFormat="false" ht="12.8" hidden="true" customHeight="false" outlineLevel="0" collapsed="false">
      <c r="B526" s="111"/>
    </row>
    <row r="527" customFormat="false" ht="12.8" hidden="true" customHeight="false" outlineLevel="0" collapsed="false">
      <c r="B527" s="111"/>
    </row>
    <row r="528" customFormat="false" ht="12.8" hidden="true" customHeight="false" outlineLevel="0" collapsed="false">
      <c r="B528" s="111"/>
    </row>
    <row r="529" customFormat="false" ht="12.8" hidden="true" customHeight="false" outlineLevel="0" collapsed="false">
      <c r="B529" s="111"/>
    </row>
  </sheetData>
  <autoFilter ref="A1:B511"/>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2865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2020-05-19T02:15:10Z</dcterms:created>
  <dc:creator>Apache POI</dc:creator>
  <dc:description/>
  <dc:language>en-CA</dc:language>
  <cp:lastModifiedBy>Barry Onizak</cp:lastModifiedBy>
  <dcterms:modified xsi:type="dcterms:W3CDTF">2021-06-17T20:59:43Z</dcterms:modified>
  <cp:revision>136</cp:revision>
  <dc:subject/>
  <dc:title/>
</cp:coreProperties>
</file>