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A5E23763-1E8B-43FC-BC41-3909A42C488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Задание" sheetId="5" r:id="rId1"/>
    <sheet name="Sheet2" sheetId="7" r:id="rId2"/>
    <sheet name="общие данные" sheetId="1" r:id="rId3"/>
    <sheet name="id-юл" sheetId="4" r:id="rId4"/>
  </sheets>
  <definedNames>
    <definedName name="_xlnm._FilterDatabase" localSheetId="2" hidden="1">'общие данные'!$A$1:$G$158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2" i="1"/>
</calcChain>
</file>

<file path=xl/sharedStrings.xml><?xml version="1.0" encoding="utf-8"?>
<sst xmlns="http://schemas.openxmlformats.org/spreadsheetml/2006/main" count="674" uniqueCount="216">
  <si>
    <t>БИН</t>
  </si>
  <si>
    <t>ЮЛ</t>
  </si>
  <si>
    <t>Астана</t>
  </si>
  <si>
    <t>Алматы</t>
  </si>
  <si>
    <t>улица Толе Би, 181</t>
  </si>
  <si>
    <t>микрорайон Аксай-1А, 15/1</t>
  </si>
  <si>
    <t>улица Шолохова, 13</t>
  </si>
  <si>
    <t>проспект Суюнбая, 2/5</t>
  </si>
  <si>
    <t>улица Сакена Сейфуллина, 4</t>
  </si>
  <si>
    <t>улица Достык, 9</t>
  </si>
  <si>
    <t>проспект Туран, 37</t>
  </si>
  <si>
    <t>Кургальжинское шоссе, 2Е</t>
  </si>
  <si>
    <t>проспект Кабанбай Батыра, 62</t>
  </si>
  <si>
    <t>проспект Кабанбай Батыра, 58Бк1</t>
  </si>
  <si>
    <t>улица Достык, 13</t>
  </si>
  <si>
    <t>улица Амангельды Иманова, 3/1</t>
  </si>
  <si>
    <t>Order Nr</t>
  </si>
  <si>
    <t>Place ID</t>
  </si>
  <si>
    <t>Region</t>
  </si>
  <si>
    <t>Place Address</t>
  </si>
  <si>
    <t>Local Cancelled DTTM</t>
  </si>
  <si>
    <t>GMV (Local Currency)</t>
  </si>
  <si>
    <t>200840013696</t>
  </si>
  <si>
    <t>880610401489</t>
  </si>
  <si>
    <t>920602301904</t>
  </si>
  <si>
    <t>930908401609</t>
  </si>
  <si>
    <t>940331401377</t>
  </si>
  <si>
    <t>970225300123</t>
  </si>
  <si>
    <t>920914301613</t>
  </si>
  <si>
    <t>улица Бейбитшилик, 30</t>
  </si>
  <si>
    <t>900903300423</t>
  </si>
  <si>
    <t>улица Едил, 26</t>
  </si>
  <si>
    <t>220440037701</t>
  </si>
  <si>
    <t>ТОО ADN MK</t>
  </si>
  <si>
    <t>улица Мухамеджана Тынышбаева, 8</t>
  </si>
  <si>
    <t>улица Манаса, 9А</t>
  </si>
  <si>
    <t>581008401981</t>
  </si>
  <si>
    <t>920509400174</t>
  </si>
  <si>
    <t>улица Кажымукана, 20</t>
  </si>
  <si>
    <t>950211301032</t>
  </si>
  <si>
    <t>38-я улица, 36/2</t>
  </si>
  <si>
    <t>ТОО Сахара</t>
  </si>
  <si>
    <t>ООО SB</t>
  </si>
  <si>
    <t>ООО Евразия</t>
  </si>
  <si>
    <t>ООО Сагынбеков</t>
  </si>
  <si>
    <t>ООО Бидахмет</t>
  </si>
  <si>
    <t>ООО CLEANLAB</t>
  </si>
  <si>
    <t>ООО Мырзабаева</t>
  </si>
  <si>
    <t>ООО Жакупбекова</t>
  </si>
  <si>
    <t>ООО Бостан</t>
  </si>
  <si>
    <t>ООО SSOFIYA</t>
  </si>
  <si>
    <t>ООО Нур</t>
  </si>
  <si>
    <t>330639-0563334</t>
  </si>
  <si>
    <t>330639-8333430</t>
  </si>
  <si>
    <t>330639-7338171</t>
  </si>
  <si>
    <t>330638-6113016</t>
  </si>
  <si>
    <t>330638-3445504</t>
  </si>
  <si>
    <t>330638-6573456</t>
  </si>
  <si>
    <t>330638-6646635</t>
  </si>
  <si>
    <t>330638-7735346</t>
  </si>
  <si>
    <t>330638-1894755</t>
  </si>
  <si>
    <t>330638-5065697</t>
  </si>
  <si>
    <t>330638-3793695</t>
  </si>
  <si>
    <t>330638-3577435</t>
  </si>
  <si>
    <t>330638-1459784</t>
  </si>
  <si>
    <t>330637-3017365</t>
  </si>
  <si>
    <t>330636-0713356</t>
  </si>
  <si>
    <t>330636-0354461</t>
  </si>
  <si>
    <t>330636-6740567</t>
  </si>
  <si>
    <t>330636-7166534</t>
  </si>
  <si>
    <t>330636-7394983</t>
  </si>
  <si>
    <t>330635-5091050</t>
  </si>
  <si>
    <t>330635-6309461</t>
  </si>
  <si>
    <t>330635-7356437</t>
  </si>
  <si>
    <t>330635-7794176</t>
  </si>
  <si>
    <t>330635-0074193</t>
  </si>
  <si>
    <t>330634-6400641</t>
  </si>
  <si>
    <t>330634-4516009</t>
  </si>
  <si>
    <t>330634-5416971</t>
  </si>
  <si>
    <t>330634-4333075</t>
  </si>
  <si>
    <t>330634-3438343</t>
  </si>
  <si>
    <t>330634-4316059</t>
  </si>
  <si>
    <t>330634-7788396</t>
  </si>
  <si>
    <t>330634-4383313</t>
  </si>
  <si>
    <t>330634-5410913</t>
  </si>
  <si>
    <t>330634-6957413</t>
  </si>
  <si>
    <t>330633-0600948</t>
  </si>
  <si>
    <t>330633-7813850</t>
  </si>
  <si>
    <t>330633-0073083</t>
  </si>
  <si>
    <t>330633-3173354</t>
  </si>
  <si>
    <t>330631-3701519</t>
  </si>
  <si>
    <t>330631-3946876</t>
  </si>
  <si>
    <t>330631-3885693</t>
  </si>
  <si>
    <t>330630-1108133</t>
  </si>
  <si>
    <t>330619-1375019</t>
  </si>
  <si>
    <t>330619-4586031</t>
  </si>
  <si>
    <t>330618-3837986</t>
  </si>
  <si>
    <t>330618-5971310</t>
  </si>
  <si>
    <t>330617-1467643</t>
  </si>
  <si>
    <t>330617-1565803</t>
  </si>
  <si>
    <t>330617-1108301</t>
  </si>
  <si>
    <t>330617-5843891</t>
  </si>
  <si>
    <t>330617-4033819</t>
  </si>
  <si>
    <t>330617-7073593</t>
  </si>
  <si>
    <t>330617-3933437</t>
  </si>
  <si>
    <t>330617-4995737</t>
  </si>
  <si>
    <t>330616-5899531</t>
  </si>
  <si>
    <t>330616-4598605</t>
  </si>
  <si>
    <t>330616-1430475</t>
  </si>
  <si>
    <t>330616-1439998</t>
  </si>
  <si>
    <t>330616-3070070</t>
  </si>
  <si>
    <t>330615-1085774</t>
  </si>
  <si>
    <t>330615-4933538</t>
  </si>
  <si>
    <t>330615-0366505</t>
  </si>
  <si>
    <t>330615-0795734</t>
  </si>
  <si>
    <t>330615-1355801</t>
  </si>
  <si>
    <t>330615-1053730</t>
  </si>
  <si>
    <t>330615-1053975</t>
  </si>
  <si>
    <t>330614-4087010</t>
  </si>
  <si>
    <t>330613-3084600</t>
  </si>
  <si>
    <t>330613-0874954</t>
  </si>
  <si>
    <t>330613-5314633</t>
  </si>
  <si>
    <t>330611-7433680</t>
  </si>
  <si>
    <t>330611-0878371</t>
  </si>
  <si>
    <t>330611-1853810</t>
  </si>
  <si>
    <t>330611-1434990</t>
  </si>
  <si>
    <t>330610-7943511</t>
  </si>
  <si>
    <t>330610-6080896</t>
  </si>
  <si>
    <t>330610-7887330</t>
  </si>
  <si>
    <t>330610-5965304</t>
  </si>
  <si>
    <t>330610-8353647</t>
  </si>
  <si>
    <t>330610-8089063</t>
  </si>
  <si>
    <t>330610-7068485</t>
  </si>
  <si>
    <t>330610-4803838</t>
  </si>
  <si>
    <t>330610-7156733</t>
  </si>
  <si>
    <t>330610-5067017</t>
  </si>
  <si>
    <t>330610-4818916</t>
  </si>
  <si>
    <t>330610-3556336</t>
  </si>
  <si>
    <t>330610-3431733</t>
  </si>
  <si>
    <t>330610-3883364</t>
  </si>
  <si>
    <t>330610-3135939</t>
  </si>
  <si>
    <t>330609-0651155</t>
  </si>
  <si>
    <t>330609-7715390</t>
  </si>
  <si>
    <t>330609-5037753</t>
  </si>
  <si>
    <t>330609-7439159</t>
  </si>
  <si>
    <t>330608-4987109</t>
  </si>
  <si>
    <t>330608-0378853</t>
  </si>
  <si>
    <t>330608-3437847</t>
  </si>
  <si>
    <t>330608-5645076</t>
  </si>
  <si>
    <t>330608-7330988</t>
  </si>
  <si>
    <t>330608-3031996</t>
  </si>
  <si>
    <t>330608-3415615</t>
  </si>
  <si>
    <t>330608-4698108</t>
  </si>
  <si>
    <t>330608-0191715</t>
  </si>
  <si>
    <t>330608-8087778</t>
  </si>
  <si>
    <t>330608-1604658</t>
  </si>
  <si>
    <t>330607-3807703</t>
  </si>
  <si>
    <t>330607-6309413</t>
  </si>
  <si>
    <t>330607-6335808</t>
  </si>
  <si>
    <t>330607-3835630</t>
  </si>
  <si>
    <t>330607-3907141</t>
  </si>
  <si>
    <t>330607-8363101</t>
  </si>
  <si>
    <t>330607-6303304</t>
  </si>
  <si>
    <t>330607-1991503</t>
  </si>
  <si>
    <t>330607-1761708</t>
  </si>
  <si>
    <t>330607-1033185</t>
  </si>
  <si>
    <t>330607-5903130</t>
  </si>
  <si>
    <t>330607-3900531</t>
  </si>
  <si>
    <t>330606-3636034</t>
  </si>
  <si>
    <t>330606-3553363</t>
  </si>
  <si>
    <t>330606-8338050</t>
  </si>
  <si>
    <t>330606-3418138</t>
  </si>
  <si>
    <t>330606-4795533</t>
  </si>
  <si>
    <t>330606-0341767</t>
  </si>
  <si>
    <t>330605-3046000</t>
  </si>
  <si>
    <t>330605-1811605</t>
  </si>
  <si>
    <t>330605-7314535</t>
  </si>
  <si>
    <t>330605-1457619</t>
  </si>
  <si>
    <t>330605-7463394</t>
  </si>
  <si>
    <t>330604-3638319</t>
  </si>
  <si>
    <t>330604-6967810</t>
  </si>
  <si>
    <t>330604-6470910</t>
  </si>
  <si>
    <t>330604-3141933</t>
  </si>
  <si>
    <t>330604-0143897</t>
  </si>
  <si>
    <t>330604-4749504</t>
  </si>
  <si>
    <t>330604-4557047</t>
  </si>
  <si>
    <t>330604-4147870</t>
  </si>
  <si>
    <t>330603-3690453</t>
  </si>
  <si>
    <t>330603-7793783</t>
  </si>
  <si>
    <t>330603-5896875</t>
  </si>
  <si>
    <t>330603-4870037</t>
  </si>
  <si>
    <t>330603-7933106</t>
  </si>
  <si>
    <t>330603-0917877</t>
  </si>
  <si>
    <t>330603-3496183</t>
  </si>
  <si>
    <t>330603-3754607</t>
  </si>
  <si>
    <t>330603-6383343</t>
  </si>
  <si>
    <t>330603-3459367</t>
  </si>
  <si>
    <t>330603-6479803</t>
  </si>
  <si>
    <t>330601-8049133</t>
  </si>
  <si>
    <t>330601-7531975</t>
  </si>
  <si>
    <t>330601-5368899</t>
  </si>
  <si>
    <t>330601-3413593</t>
  </si>
  <si>
    <t>330601-0490513</t>
  </si>
  <si>
    <t>330601-6106768</t>
  </si>
  <si>
    <t>330531-7870479</t>
  </si>
  <si>
    <t>330531-7346813</t>
  </si>
  <si>
    <t>330531-8365405</t>
  </si>
  <si>
    <t>330531-7313661</t>
  </si>
  <si>
    <t>330531-5933439</t>
  </si>
  <si>
    <t>Задание</t>
  </si>
  <si>
    <t>Необходимо посчитать количество заказов и их сумму по каждому юридическому лицу (предпочтительно использование функции ВПР и сводных таблиц)</t>
  </si>
  <si>
    <t>юл</t>
  </si>
  <si>
    <t>Row Labels</t>
  </si>
  <si>
    <t>Grand Total</t>
  </si>
  <si>
    <t>Count of Order Nr</t>
  </si>
  <si>
    <t>Sum of GMV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</si>
</sst>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_-* #,##0\ [$₸-43F]_-;\-* #,##0\ [$₸-43F]_-;_-* &quot;-&quot;??\ [$₸-43F]_-;_-@_-"/>
    <numFmt numFmtId="166" formatCode="dd\.mm\.yyyy\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69.851305208336" createdVersion="8" refreshedVersion="8" minRefreshableVersion="3" recordCount="157" xr:uid="{9B01108C-353F-4B49-A8B3-D578E1B8D223}">
  <cacheSource type="worksheet">
    <worksheetSource ref="A1:H158" sheet="общие данные"/>
  </cacheSource>
  <cacheFields count="8">
    <cacheField name="Order Nr" numFmtId="0">
      <sharedItems count="157">
        <s v="330639-0563334"/>
        <s v="330639-8333430"/>
        <s v="330639-7338171"/>
        <s v="330638-6113016"/>
        <s v="330638-3445504"/>
        <s v="330638-6573456"/>
        <s v="330638-6646635"/>
        <s v="330638-7735346"/>
        <s v="330638-1894755"/>
        <s v="330638-5065697"/>
        <s v="330638-3793695"/>
        <s v="330638-3577435"/>
        <s v="330638-1459784"/>
        <s v="330637-3017365"/>
        <s v="330636-0713356"/>
        <s v="330636-0354461"/>
        <s v="330636-6740567"/>
        <s v="330636-7166534"/>
        <s v="330636-7394983"/>
        <s v="330635-5091050"/>
        <s v="330635-6309461"/>
        <s v="330635-7356437"/>
        <s v="330635-7794176"/>
        <s v="330635-0074193"/>
        <s v="330634-6400641"/>
        <s v="330634-4516009"/>
        <s v="330634-5416971"/>
        <s v="330634-4333075"/>
        <s v="330634-3438343"/>
        <s v="330634-4316059"/>
        <s v="330634-7788396"/>
        <s v="330634-4383313"/>
        <s v="330634-5410913"/>
        <s v="330634-6957413"/>
        <s v="330633-0600948"/>
        <s v="330633-7813850"/>
        <s v="330633-0073083"/>
        <s v="330633-3173354"/>
        <s v="330631-3701519"/>
        <s v="330631-3946876"/>
        <s v="330631-3885693"/>
        <s v="330630-1108133"/>
        <s v="330619-1375019"/>
        <s v="330619-4586031"/>
        <s v="330618-3837986"/>
        <s v="330618-5971310"/>
        <s v="330617-1467643"/>
        <s v="330617-1565803"/>
        <s v="330617-1108301"/>
        <s v="330617-5843891"/>
        <s v="330617-4033819"/>
        <s v="330617-7073593"/>
        <s v="330617-3933437"/>
        <s v="330617-4995737"/>
        <s v="330616-5899531"/>
        <s v="330616-4598605"/>
        <s v="330616-1430475"/>
        <s v="330616-1439998"/>
        <s v="330616-3070070"/>
        <s v="330615-1085774"/>
        <s v="330615-4933538"/>
        <s v="330615-0366505"/>
        <s v="330615-0795734"/>
        <s v="330615-1355801"/>
        <s v="330615-1053730"/>
        <s v="330615-1053975"/>
        <s v="330614-4087010"/>
        <s v="330613-3084600"/>
        <s v="330613-0874954"/>
        <s v="330613-5314633"/>
        <s v="330611-7433680"/>
        <s v="330611-0878371"/>
        <s v="330611-1853810"/>
        <s v="330611-1434990"/>
        <s v="330610-7943511"/>
        <s v="330610-6080896"/>
        <s v="330610-7887330"/>
        <s v="330610-5965304"/>
        <s v="330610-8353647"/>
        <s v="330610-8089063"/>
        <s v="330610-7068485"/>
        <s v="330610-4803838"/>
        <s v="330610-7156733"/>
        <s v="330610-5067017"/>
        <s v="330610-4818916"/>
        <s v="330610-3556336"/>
        <s v="330610-3431733"/>
        <s v="330610-3883364"/>
        <s v="330610-3135939"/>
        <s v="330609-0651155"/>
        <s v="330609-7715390"/>
        <s v="330609-5037753"/>
        <s v="330609-7439159"/>
        <s v="330608-4987109"/>
        <s v="330608-0378853"/>
        <s v="330608-3437847"/>
        <s v="330608-5645076"/>
        <s v="330608-7330988"/>
        <s v="330608-3031996"/>
        <s v="330608-3415615"/>
        <s v="330608-4698108"/>
        <s v="330608-0191715"/>
        <s v="330608-8087778"/>
        <s v="330608-1604658"/>
        <s v="330607-3807703"/>
        <s v="330607-6309413"/>
        <s v="330607-6335808"/>
        <s v="330607-3835630"/>
        <s v="330607-3907141"/>
        <s v="330607-8363101"/>
        <s v="330607-6303304"/>
        <s v="330607-1991503"/>
        <s v="330607-1761708"/>
        <s v="330607-1033185"/>
        <s v="330607-5903130"/>
        <s v="330607-3900531"/>
        <s v="330606-3636034"/>
        <s v="330606-3553363"/>
        <s v="330606-8338050"/>
        <s v="330606-3418138"/>
        <s v="330606-4795533"/>
        <s v="330606-0341767"/>
        <s v="330605-3046000"/>
        <s v="330605-1811605"/>
        <s v="330605-7314535"/>
        <s v="330605-1457619"/>
        <s v="330605-7463394"/>
        <s v="330604-3638319"/>
        <s v="330604-6967810"/>
        <s v="330604-6470910"/>
        <s v="330604-3141933"/>
        <s v="330604-0143897"/>
        <s v="330604-4749504"/>
        <s v="330604-4557047"/>
        <s v="330604-4147870"/>
        <s v="330603-3690453"/>
        <s v="330603-7793783"/>
        <s v="330603-5896875"/>
        <s v="330603-4870037"/>
        <s v="330603-7933106"/>
        <s v="330603-0917877"/>
        <s v="330603-3496183"/>
        <s v="330603-3754607"/>
        <s v="330603-6383343"/>
        <s v="330603-3459367"/>
        <s v="330603-6479803"/>
        <s v="330601-8049133"/>
        <s v="330601-7531975"/>
        <s v="330601-5368899"/>
        <s v="330601-3413593"/>
        <s v="330601-0490513"/>
        <s v="330601-6106768"/>
        <s v="330531-7870479"/>
        <s v="330531-7346813"/>
        <s v="330531-8365405"/>
        <s v="330531-7313661"/>
        <s v="330531-5933439"/>
      </sharedItems>
    </cacheField>
    <cacheField name="Place ID" numFmtId="164">
      <sharedItems containsSemiMixedTypes="0" containsString="0" containsNumber="1" containsInteger="1" minValue="2050279" maxValue="2075854"/>
    </cacheField>
    <cacheField name="БИН" numFmtId="0">
      <sharedItems/>
    </cacheField>
    <cacheField name="Region" numFmtId="0">
      <sharedItems/>
    </cacheField>
    <cacheField name="Place Address" numFmtId="0">
      <sharedItems/>
    </cacheField>
    <cacheField name="Local Cancelled DTTM" numFmtId="166">
      <sharedItems containsSemiMixedTypes="0" containsNonDate="0" containsDate="1" containsString="0" minDate="2023-06-01T00:52:44" maxDate="2023-06-29T20:38:47"/>
    </cacheField>
    <cacheField name="GMV (Local Currency)" numFmtId="165">
      <sharedItems containsSemiMixedTypes="0" containsString="0" containsNumber="1" containsInteger="1" minValue="1100" maxValue="11630"/>
    </cacheField>
    <cacheField name="юл" numFmtId="0">
      <sharedItems count="12">
        <s v="ТОО Сахара"/>
        <s v="ООО SB"/>
        <s v="ООО Евразия"/>
        <s v="ООО Сагынбеков"/>
        <s v="ООО Бидахмет"/>
        <s v="ТОО ADN MK"/>
        <s v="ООО CLEANLAB"/>
        <s v="ООО Мырзабаева"/>
        <s v="ООО Жакупбекова"/>
        <s v="ООО Бостан"/>
        <s v="ООО SSOFIYA"/>
        <s v="ООО Нур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075789"/>
    <s v="200840013696"/>
    <s v="Астана"/>
    <s v="улица Амангельды Иманова, 3/1"/>
    <d v="2023-06-29T20:38:47"/>
    <n v="5220"/>
    <x v="0"/>
  </r>
  <r>
    <x v="1"/>
    <n v="2075789"/>
    <s v="200840013696"/>
    <s v="Астана"/>
    <s v="улица Амангельды Иманова, 3/1"/>
    <d v="2023-06-29T20:27:10"/>
    <n v="5220"/>
    <x v="0"/>
  </r>
  <r>
    <x v="2"/>
    <n v="2050279"/>
    <s v="940331401377"/>
    <s v="Алматы"/>
    <s v="микрорайон Аксай-1А, 15/1"/>
    <d v="2023-06-29T10:51:14"/>
    <n v="1100"/>
    <x v="1"/>
  </r>
  <r>
    <x v="3"/>
    <n v="2075804"/>
    <s v="200840013696"/>
    <s v="Астана"/>
    <s v="Кургальжинское шоссе, 2Е"/>
    <d v="2023-06-29T01:51:25"/>
    <n v="2390"/>
    <x v="0"/>
  </r>
  <r>
    <x v="4"/>
    <n v="2075804"/>
    <s v="200840013696"/>
    <s v="Астана"/>
    <s v="Кургальжинское шоссе, 2Е"/>
    <d v="2023-06-29T01:50:09"/>
    <n v="3690"/>
    <x v="0"/>
  </r>
  <r>
    <x v="5"/>
    <n v="2075794"/>
    <s v="200840013696"/>
    <s v="Астана"/>
    <s v="улица Бейбитшилик, 30"/>
    <d v="2023-06-29T00:55:02"/>
    <n v="7410"/>
    <x v="0"/>
  </r>
  <r>
    <x v="6"/>
    <n v="2075789"/>
    <s v="200840013696"/>
    <s v="Астана"/>
    <s v="улица Амангельды Иманова, 3/1"/>
    <d v="2023-06-29T00:50:22"/>
    <n v="3370"/>
    <x v="0"/>
  </r>
  <r>
    <x v="7"/>
    <n v="2075804"/>
    <s v="200840013696"/>
    <s v="Астана"/>
    <s v="Кургальжинское шоссе, 2Е"/>
    <d v="2023-06-29T00:31:44"/>
    <n v="4880"/>
    <x v="0"/>
  </r>
  <r>
    <x v="8"/>
    <n v="2075804"/>
    <s v="200840013696"/>
    <s v="Астана"/>
    <s v="Кургальжинское шоссе, 2Е"/>
    <d v="2023-06-29T00:28:58"/>
    <n v="4880"/>
    <x v="0"/>
  </r>
  <r>
    <x v="9"/>
    <n v="2075789"/>
    <s v="200840013696"/>
    <s v="Астана"/>
    <s v="улица Амангельды Иманова, 3/1"/>
    <d v="2023-06-28T23:53:21"/>
    <n v="3480"/>
    <x v="0"/>
  </r>
  <r>
    <x v="10"/>
    <n v="2075789"/>
    <s v="200840013696"/>
    <s v="Астана"/>
    <s v="улица Амангельды Иманова, 3/1"/>
    <d v="2023-06-28T23:06:26"/>
    <n v="3980"/>
    <x v="0"/>
  </r>
  <r>
    <x v="11"/>
    <n v="2075789"/>
    <s v="200840013696"/>
    <s v="Астана"/>
    <s v="улица Амангельды Иманова, 3/1"/>
    <d v="2023-06-28T11:49:16"/>
    <n v="2090"/>
    <x v="0"/>
  </r>
  <r>
    <x v="12"/>
    <n v="2075789"/>
    <s v="200840013696"/>
    <s v="Астана"/>
    <s v="улица Амангельды Иманова, 3/1"/>
    <d v="2023-06-28T11:46:17"/>
    <n v="2090"/>
    <x v="0"/>
  </r>
  <r>
    <x v="13"/>
    <n v="2075789"/>
    <s v="200840013696"/>
    <s v="Астана"/>
    <s v="улица Амангельды Иманова, 3/1"/>
    <d v="2023-06-27T23:52:33"/>
    <n v="5170"/>
    <x v="0"/>
  </r>
  <r>
    <x v="14"/>
    <n v="2075279"/>
    <s v="200840013696"/>
    <s v="Астана"/>
    <s v="улица Достык, 13"/>
    <d v="2023-06-27T04:15:40"/>
    <n v="2690"/>
    <x v="0"/>
  </r>
  <r>
    <x v="15"/>
    <n v="2075789"/>
    <s v="200840013696"/>
    <s v="Астана"/>
    <s v="улица Амангельды Иманова, 3/1"/>
    <d v="2023-06-26T23:59:20"/>
    <n v="6410"/>
    <x v="0"/>
  </r>
  <r>
    <x v="16"/>
    <n v="2063559"/>
    <s v="930908401609"/>
    <s v="Алматы"/>
    <s v="улица Толе Би, 181"/>
    <d v="2023-06-26T21:19:30"/>
    <n v="10880"/>
    <x v="2"/>
  </r>
  <r>
    <x v="17"/>
    <n v="2075789"/>
    <s v="200840013696"/>
    <s v="Астана"/>
    <s v="улица Амангельды Иманова, 3/1"/>
    <d v="2023-06-26T21:06:24"/>
    <n v="6750"/>
    <x v="0"/>
  </r>
  <r>
    <x v="18"/>
    <n v="2075789"/>
    <s v="200840013696"/>
    <s v="Астана"/>
    <s v="улица Амангельды Иманова, 3/1"/>
    <d v="2023-06-26T21:05:56"/>
    <n v="6970"/>
    <x v="0"/>
  </r>
  <r>
    <x v="19"/>
    <n v="2075789"/>
    <s v="200840013696"/>
    <s v="Астана"/>
    <s v="улица Амангельды Иманова, 3/1"/>
    <d v="2023-06-26T01:09:00"/>
    <n v="3280"/>
    <x v="0"/>
  </r>
  <r>
    <x v="20"/>
    <n v="2074634"/>
    <s v="900903300423"/>
    <s v="Астана"/>
    <s v="улица Едил, 26"/>
    <d v="2023-06-25T14:52:32"/>
    <n v="4630"/>
    <x v="3"/>
  </r>
  <r>
    <x v="21"/>
    <n v="2075789"/>
    <s v="200840013696"/>
    <s v="Астана"/>
    <s v="улица Амангельды Иманова, 3/1"/>
    <d v="2023-06-25T14:31:55"/>
    <n v="4680"/>
    <x v="0"/>
  </r>
  <r>
    <x v="22"/>
    <n v="2074634"/>
    <s v="900903300423"/>
    <s v="Астана"/>
    <s v="улица Едил, 26"/>
    <d v="2023-06-25T14:15:16"/>
    <n v="4630"/>
    <x v="3"/>
  </r>
  <r>
    <x v="23"/>
    <n v="2075804"/>
    <s v="200840013696"/>
    <s v="Астана"/>
    <s v="Кургальжинское шоссе, 2Е"/>
    <d v="2023-06-25T13:35:04"/>
    <n v="2290"/>
    <x v="0"/>
  </r>
  <r>
    <x v="24"/>
    <n v="2075789"/>
    <s v="200840013696"/>
    <s v="Астана"/>
    <s v="улица Амангельды Иманова, 3/1"/>
    <d v="2023-06-25T01:33:08"/>
    <n v="3930"/>
    <x v="0"/>
  </r>
  <r>
    <x v="25"/>
    <n v="2075789"/>
    <s v="200840013696"/>
    <s v="Астана"/>
    <s v="улица Амангельды Иманова, 3/1"/>
    <d v="2023-06-25T01:31:27"/>
    <n v="6270"/>
    <x v="0"/>
  </r>
  <r>
    <x v="26"/>
    <n v="2075804"/>
    <s v="200840013696"/>
    <s v="Астана"/>
    <s v="Кургальжинское шоссе, 2Е"/>
    <d v="2023-06-25T01:16:42"/>
    <n v="5310"/>
    <x v="0"/>
  </r>
  <r>
    <x v="27"/>
    <n v="2075804"/>
    <s v="200840013696"/>
    <s v="Астана"/>
    <s v="Кургальжинское шоссе, 2Е"/>
    <d v="2023-06-25T01:02:36"/>
    <n v="5310"/>
    <x v="0"/>
  </r>
  <r>
    <x v="28"/>
    <n v="2075804"/>
    <s v="200840013696"/>
    <s v="Астана"/>
    <s v="Кургальжинское шоссе, 2Е"/>
    <d v="2023-06-25T00:14:58"/>
    <n v="5310"/>
    <x v="0"/>
  </r>
  <r>
    <x v="29"/>
    <n v="2075804"/>
    <s v="200840013696"/>
    <s v="Астана"/>
    <s v="Кургальжинское шоссе, 2Е"/>
    <d v="2023-06-24T23:34:58"/>
    <n v="3130"/>
    <x v="0"/>
  </r>
  <r>
    <x v="30"/>
    <n v="2075789"/>
    <s v="200840013696"/>
    <s v="Астана"/>
    <s v="улица Амангельды Иманова, 3/1"/>
    <d v="2023-06-24T17:52:45"/>
    <n v="2890"/>
    <x v="0"/>
  </r>
  <r>
    <x v="31"/>
    <n v="2075794"/>
    <s v="200840013696"/>
    <s v="Астана"/>
    <s v="улица Бейбитшилик, 30"/>
    <d v="2023-06-24T16:05:59"/>
    <n v="3180"/>
    <x v="0"/>
  </r>
  <r>
    <x v="32"/>
    <n v="2050314"/>
    <s v="970225300123"/>
    <s v="Алматы"/>
    <s v="проспект Суюнбая, 2/5"/>
    <d v="2023-06-24T14:41:34"/>
    <n v="6390"/>
    <x v="4"/>
  </r>
  <r>
    <x v="33"/>
    <n v="2075804"/>
    <s v="200840013696"/>
    <s v="Астана"/>
    <s v="Кургальжинское шоссе, 2Е"/>
    <d v="2023-06-24T13:23:57"/>
    <n v="2090"/>
    <x v="0"/>
  </r>
  <r>
    <x v="34"/>
    <n v="2075804"/>
    <s v="200840013696"/>
    <s v="Астана"/>
    <s v="Кургальжинское шоссе, 2Е"/>
    <d v="2023-06-23T21:01:27"/>
    <n v="4750"/>
    <x v="0"/>
  </r>
  <r>
    <x v="35"/>
    <n v="2075289"/>
    <s v="220440037701"/>
    <s v="Астана"/>
    <s v="улица Мухамеджана Тынышбаева, 8"/>
    <d v="2023-06-23T14:52:20"/>
    <n v="1590"/>
    <x v="5"/>
  </r>
  <r>
    <x v="36"/>
    <n v="2075804"/>
    <s v="200840013696"/>
    <s v="Астана"/>
    <s v="Кургальжинское шоссе, 2Е"/>
    <d v="2023-06-23T01:48:34"/>
    <n v="5430"/>
    <x v="0"/>
  </r>
  <r>
    <x v="37"/>
    <n v="2075804"/>
    <s v="200840013696"/>
    <s v="Астана"/>
    <s v="Кургальжинское шоссе, 2Е"/>
    <d v="2023-06-23T01:37:06"/>
    <n v="7060"/>
    <x v="0"/>
  </r>
  <r>
    <x v="38"/>
    <n v="2075804"/>
    <s v="200840013696"/>
    <s v="Астана"/>
    <s v="Кургальжинское шоссе, 2Е"/>
    <d v="2023-06-22T01:38:40"/>
    <n v="3830"/>
    <x v="0"/>
  </r>
  <r>
    <x v="39"/>
    <n v="2075804"/>
    <s v="200840013696"/>
    <s v="Астана"/>
    <s v="Кургальжинское шоссе, 2Е"/>
    <d v="2023-06-22T01:30:21"/>
    <n v="4090"/>
    <x v="0"/>
  </r>
  <r>
    <x v="40"/>
    <n v="2075784"/>
    <s v="200840013696"/>
    <s v="Астана"/>
    <s v="улица Манаса, 9А"/>
    <d v="2023-06-21T23:52:36"/>
    <n v="3690"/>
    <x v="0"/>
  </r>
  <r>
    <x v="41"/>
    <n v="2075789"/>
    <s v="200840013696"/>
    <s v="Астана"/>
    <s v="улица Амангельды Иманова, 3/1"/>
    <d v="2023-06-20T15:38:23"/>
    <n v="5460"/>
    <x v="0"/>
  </r>
  <r>
    <x v="42"/>
    <n v="2063559"/>
    <s v="930908401609"/>
    <s v="Алматы"/>
    <s v="улица Толе Би, 181"/>
    <d v="2023-06-19T21:45:55"/>
    <n v="8080"/>
    <x v="2"/>
  </r>
  <r>
    <x v="43"/>
    <n v="2050299"/>
    <s v="920914301613"/>
    <s v="Алматы"/>
    <s v="улица Шолохова, 13"/>
    <d v="2023-06-19T15:52:43"/>
    <n v="6800"/>
    <x v="6"/>
  </r>
  <r>
    <x v="44"/>
    <n v="2074619"/>
    <s v="581008401981"/>
    <s v="Астана"/>
    <s v="улица Достык, 9"/>
    <d v="2023-06-18T19:19:28"/>
    <n v="2590"/>
    <x v="7"/>
  </r>
  <r>
    <x v="45"/>
    <n v="2075804"/>
    <s v="200840013696"/>
    <s v="Астана"/>
    <s v="Кургальжинское шоссе, 2Е"/>
    <d v="2023-06-18T16:23:10"/>
    <n v="7990"/>
    <x v="0"/>
  </r>
  <r>
    <x v="46"/>
    <n v="2075804"/>
    <s v="200840013696"/>
    <s v="Астана"/>
    <s v="Кургальжинское шоссе, 2Е"/>
    <d v="2023-06-18T01:37:27"/>
    <n v="3690"/>
    <x v="0"/>
  </r>
  <r>
    <x v="47"/>
    <n v="2075804"/>
    <s v="200840013696"/>
    <s v="Астана"/>
    <s v="Кургальжинское шоссе, 2Е"/>
    <d v="2023-06-18T01:37:01"/>
    <n v="5560"/>
    <x v="0"/>
  </r>
  <r>
    <x v="48"/>
    <n v="2075804"/>
    <s v="200840013696"/>
    <s v="Астана"/>
    <s v="Кургальжинское шоссе, 2Е"/>
    <d v="2023-06-18T00:48:11"/>
    <n v="3690"/>
    <x v="0"/>
  </r>
  <r>
    <x v="49"/>
    <n v="2075784"/>
    <s v="200840013696"/>
    <s v="Астана"/>
    <s v="улица Манаса, 9А"/>
    <d v="2023-06-17T19:07:20"/>
    <n v="5330"/>
    <x v="0"/>
  </r>
  <r>
    <x v="50"/>
    <n v="2075804"/>
    <s v="200840013696"/>
    <s v="Астана"/>
    <s v="Кургальжинское шоссе, 2Е"/>
    <d v="2023-06-17T18:59:04"/>
    <n v="5080"/>
    <x v="0"/>
  </r>
  <r>
    <x v="51"/>
    <n v="2075804"/>
    <s v="200840013696"/>
    <s v="Астана"/>
    <s v="Кургальжинское шоссе, 2Е"/>
    <d v="2023-06-17T18:44:31"/>
    <n v="5080"/>
    <x v="0"/>
  </r>
  <r>
    <x v="52"/>
    <n v="2074629"/>
    <s v="920509400174"/>
    <s v="Астана"/>
    <s v="проспект Туран, 37"/>
    <d v="2023-06-17T13:26:32"/>
    <n v="2290"/>
    <x v="8"/>
  </r>
  <r>
    <x v="53"/>
    <n v="2074629"/>
    <s v="920509400174"/>
    <s v="Астана"/>
    <s v="проспект Туран, 37"/>
    <d v="2023-06-17T13:21:10"/>
    <n v="4280"/>
    <x v="8"/>
  </r>
  <r>
    <x v="54"/>
    <n v="2075789"/>
    <s v="200840013696"/>
    <s v="Астана"/>
    <s v="улица Амангельды Иманова, 3/1"/>
    <d v="2023-06-16T22:59:47"/>
    <n v="3690"/>
    <x v="0"/>
  </r>
  <r>
    <x v="55"/>
    <n v="2074614"/>
    <s v="920602301904"/>
    <s v="Астана"/>
    <s v="проспект Кабанбай Батыра, 62"/>
    <d v="2023-06-16T22:51:59"/>
    <n v="3980"/>
    <x v="9"/>
  </r>
  <r>
    <x v="56"/>
    <n v="2075794"/>
    <s v="200840013696"/>
    <s v="Астана"/>
    <s v="улица Бейбитшилик, 30"/>
    <d v="2023-06-16T18:27:58"/>
    <n v="10260"/>
    <x v="0"/>
  </r>
  <r>
    <x v="57"/>
    <n v="2075794"/>
    <s v="200840013696"/>
    <s v="Астана"/>
    <s v="улица Бейбитшилик, 30"/>
    <d v="2023-06-16T16:35:06"/>
    <n v="3690"/>
    <x v="0"/>
  </r>
  <r>
    <x v="58"/>
    <n v="2075789"/>
    <s v="200840013696"/>
    <s v="Астана"/>
    <s v="улица Амангельды Иманова, 3/1"/>
    <d v="2023-06-16T15:22:52"/>
    <n v="3690"/>
    <x v="0"/>
  </r>
  <r>
    <x v="59"/>
    <n v="2050299"/>
    <s v="920914301613"/>
    <s v="Алматы"/>
    <s v="улица Шолохова, 13"/>
    <d v="2023-06-15T20:43:52"/>
    <n v="5680"/>
    <x v="6"/>
  </r>
  <r>
    <x v="60"/>
    <n v="2075794"/>
    <s v="200840013696"/>
    <s v="Астана"/>
    <s v="улица Бейбитшилик, 30"/>
    <d v="2023-06-15T19:28:25"/>
    <n v="5040"/>
    <x v="0"/>
  </r>
  <r>
    <x v="61"/>
    <n v="2075794"/>
    <s v="200840013696"/>
    <s v="Астана"/>
    <s v="улица Бейбитшилик, 30"/>
    <d v="2023-06-15T19:21:48"/>
    <n v="5080"/>
    <x v="0"/>
  </r>
  <r>
    <x v="62"/>
    <n v="2050299"/>
    <s v="920914301613"/>
    <s v="Алматы"/>
    <s v="улица Шолохова, 13"/>
    <d v="2023-06-15T14:49:02"/>
    <n v="2930"/>
    <x v="6"/>
  </r>
  <r>
    <x v="63"/>
    <n v="2050279"/>
    <s v="940331401377"/>
    <s v="Алматы"/>
    <s v="микрорайон Аксай-1А, 15/1"/>
    <d v="2023-06-15T09:45:16"/>
    <n v="2240"/>
    <x v="1"/>
  </r>
  <r>
    <x v="64"/>
    <n v="2050279"/>
    <s v="940331401377"/>
    <s v="Алматы"/>
    <s v="микрорайон Аксай-1А, 15/1"/>
    <d v="2023-06-15T09:42:33"/>
    <n v="3740"/>
    <x v="1"/>
  </r>
  <r>
    <x v="65"/>
    <n v="2050279"/>
    <s v="940331401377"/>
    <s v="Алматы"/>
    <s v="микрорайон Аксай-1А, 15/1"/>
    <d v="2023-06-15T09:28:51"/>
    <n v="3740"/>
    <x v="1"/>
  </r>
  <r>
    <x v="66"/>
    <n v="2075804"/>
    <s v="200840013696"/>
    <s v="Астана"/>
    <s v="Кургальжинское шоссе, 2Е"/>
    <d v="2023-06-15T01:43:21"/>
    <n v="2190"/>
    <x v="0"/>
  </r>
  <r>
    <x v="67"/>
    <n v="2075789"/>
    <s v="200840013696"/>
    <s v="Астана"/>
    <s v="улица Амангельды Иманова, 3/1"/>
    <d v="2023-06-14T10:26:43"/>
    <n v="3690"/>
    <x v="0"/>
  </r>
  <r>
    <x v="68"/>
    <n v="2075789"/>
    <s v="200840013696"/>
    <s v="Астана"/>
    <s v="улица Амангельды Иманова, 3/1"/>
    <d v="2023-06-14T02:18:20"/>
    <n v="7380"/>
    <x v="0"/>
  </r>
  <r>
    <x v="69"/>
    <n v="2075789"/>
    <s v="200840013696"/>
    <s v="Астана"/>
    <s v="улица Амангельды Иманова, 3/1"/>
    <d v="2023-06-14T00:42:14"/>
    <n v="1940"/>
    <x v="0"/>
  </r>
  <r>
    <x v="70"/>
    <n v="2075239"/>
    <s v="880610401489"/>
    <s v="Астана"/>
    <s v="улица Кажымукана, 20"/>
    <d v="2023-06-12T00:50:12"/>
    <n v="6230"/>
    <x v="10"/>
  </r>
  <r>
    <x v="71"/>
    <n v="2075804"/>
    <s v="200840013696"/>
    <s v="Астана"/>
    <s v="Кургальжинское шоссе, 2Е"/>
    <d v="2023-06-11T16:13:44"/>
    <n v="5880"/>
    <x v="0"/>
  </r>
  <r>
    <x v="72"/>
    <n v="2075789"/>
    <s v="200840013696"/>
    <s v="Астана"/>
    <s v="улица Амангельды Иманова, 3/1"/>
    <d v="2023-06-11T13:50:22"/>
    <n v="4880"/>
    <x v="0"/>
  </r>
  <r>
    <x v="73"/>
    <n v="2075789"/>
    <s v="200840013696"/>
    <s v="Астана"/>
    <s v="улица Амангельды Иманова, 3/1"/>
    <d v="2023-06-11T13:36:00"/>
    <n v="4880"/>
    <x v="0"/>
  </r>
  <r>
    <x v="74"/>
    <n v="2075804"/>
    <s v="200840013696"/>
    <s v="Астана"/>
    <s v="Кургальжинское шоссе, 2Е"/>
    <d v="2023-06-11T02:11:28"/>
    <n v="7850"/>
    <x v="0"/>
  </r>
  <r>
    <x v="75"/>
    <n v="2075804"/>
    <s v="200840013696"/>
    <s v="Астана"/>
    <s v="Кургальжинское шоссе, 2Е"/>
    <d v="2023-06-11T02:10:40"/>
    <n v="2090"/>
    <x v="0"/>
  </r>
  <r>
    <x v="76"/>
    <n v="2075804"/>
    <s v="200840013696"/>
    <s v="Астана"/>
    <s v="Кургальжинское шоссе, 2Е"/>
    <d v="2023-06-11T01:58:24"/>
    <n v="2190"/>
    <x v="0"/>
  </r>
  <r>
    <x v="77"/>
    <n v="2075804"/>
    <s v="200840013696"/>
    <s v="Астана"/>
    <s v="Кургальжинское шоссе, 2Е"/>
    <d v="2023-06-11T01:51:13"/>
    <n v="4430"/>
    <x v="0"/>
  </r>
  <r>
    <x v="78"/>
    <n v="2075804"/>
    <s v="200840013696"/>
    <s v="Астана"/>
    <s v="Кургальжинское шоссе, 2Е"/>
    <d v="2023-06-11T01:41:21"/>
    <n v="3930"/>
    <x v="0"/>
  </r>
  <r>
    <x v="79"/>
    <n v="2050279"/>
    <s v="940331401377"/>
    <s v="Алматы"/>
    <s v="микрорайон Аксай-1А, 15/1"/>
    <d v="2023-06-11T01:38:02"/>
    <n v="6280"/>
    <x v="1"/>
  </r>
  <r>
    <x v="80"/>
    <n v="2075804"/>
    <s v="200840013696"/>
    <s v="Астана"/>
    <s v="Кургальжинское шоссе, 2Е"/>
    <d v="2023-06-10T23:26:42"/>
    <n v="4090"/>
    <x v="0"/>
  </r>
  <r>
    <x v="81"/>
    <n v="2075804"/>
    <s v="200840013696"/>
    <s v="Астана"/>
    <s v="Кургальжинское шоссе, 2Е"/>
    <d v="2023-06-10T23:25:46"/>
    <n v="5180"/>
    <x v="0"/>
  </r>
  <r>
    <x v="82"/>
    <n v="2075804"/>
    <s v="200840013696"/>
    <s v="Астана"/>
    <s v="Кургальжинское шоссе, 2Е"/>
    <d v="2023-06-10T23:18:10"/>
    <n v="5180"/>
    <x v="0"/>
  </r>
  <r>
    <x v="83"/>
    <n v="2075789"/>
    <s v="200840013696"/>
    <s v="Астана"/>
    <s v="улица Амангельды Иманова, 3/1"/>
    <d v="2023-06-10T22:57:25"/>
    <n v="4470"/>
    <x v="0"/>
  </r>
  <r>
    <x v="84"/>
    <n v="2075789"/>
    <s v="200840013696"/>
    <s v="Астана"/>
    <s v="улица Амангельды Иманова, 3/1"/>
    <d v="2023-06-10T22:51:42"/>
    <n v="4020"/>
    <x v="0"/>
  </r>
  <r>
    <x v="85"/>
    <n v="2075804"/>
    <s v="200840013696"/>
    <s v="Астана"/>
    <s v="Кургальжинское шоссе, 2Е"/>
    <d v="2023-06-10T20:44:40"/>
    <n v="7170"/>
    <x v="0"/>
  </r>
  <r>
    <x v="86"/>
    <n v="2075789"/>
    <s v="200840013696"/>
    <s v="Астана"/>
    <s v="улица Амангельды Иманова, 3/1"/>
    <d v="2023-06-10T19:16:05"/>
    <n v="3240"/>
    <x v="0"/>
  </r>
  <r>
    <x v="87"/>
    <n v="2075789"/>
    <s v="200840013696"/>
    <s v="Астана"/>
    <s v="улица Амангельды Иманова, 3/1"/>
    <d v="2023-06-10T15:05:41"/>
    <n v="3280"/>
    <x v="0"/>
  </r>
  <r>
    <x v="88"/>
    <n v="2075804"/>
    <s v="200840013696"/>
    <s v="Астана"/>
    <s v="Кургальжинское шоссе, 2Е"/>
    <d v="2023-06-10T11:57:04"/>
    <n v="3690"/>
    <x v="0"/>
  </r>
  <r>
    <x v="89"/>
    <n v="2075789"/>
    <s v="200840013696"/>
    <s v="Астана"/>
    <s v="улица Амангельды Иманова, 3/1"/>
    <d v="2023-06-10T00:55:04"/>
    <n v="5970"/>
    <x v="0"/>
  </r>
  <r>
    <x v="90"/>
    <n v="2075789"/>
    <s v="200840013696"/>
    <s v="Астана"/>
    <s v="улица Амангельды Иманова, 3/1"/>
    <d v="2023-06-10T00:42:31"/>
    <n v="5590"/>
    <x v="0"/>
  </r>
  <r>
    <x v="91"/>
    <n v="2075804"/>
    <s v="200840013696"/>
    <s v="Астана"/>
    <s v="Кургальжинское шоссе, 2Е"/>
    <d v="2023-06-09T15:18:52"/>
    <n v="4020"/>
    <x v="0"/>
  </r>
  <r>
    <x v="92"/>
    <n v="2075804"/>
    <s v="200840013696"/>
    <s v="Астана"/>
    <s v="Кургальжинское шоссе, 2Е"/>
    <d v="2023-06-09T12:50:34"/>
    <n v="2390"/>
    <x v="0"/>
  </r>
  <r>
    <x v="93"/>
    <n v="2075789"/>
    <s v="200840013696"/>
    <s v="Астана"/>
    <s v="улица Амангельды Иманова, 3/1"/>
    <d v="2023-06-09T01:55:47"/>
    <n v="2180"/>
    <x v="0"/>
  </r>
  <r>
    <x v="94"/>
    <n v="2075239"/>
    <s v="880610401489"/>
    <s v="Астана"/>
    <s v="улица Кажымукана, 20"/>
    <d v="2023-06-09T01:02:14"/>
    <n v="3690"/>
    <x v="10"/>
  </r>
  <r>
    <x v="95"/>
    <n v="2075789"/>
    <s v="200840013696"/>
    <s v="Астана"/>
    <s v="улица Амангельды Иманова, 3/1"/>
    <d v="2023-06-09T00:52:47"/>
    <n v="5090"/>
    <x v="0"/>
  </r>
  <r>
    <x v="96"/>
    <n v="2075789"/>
    <s v="200840013696"/>
    <s v="Астана"/>
    <s v="улица Амангельды Иманова, 3/1"/>
    <d v="2023-06-09T00:51:05"/>
    <n v="2280"/>
    <x v="0"/>
  </r>
  <r>
    <x v="97"/>
    <n v="2075854"/>
    <s v="200840013696"/>
    <s v="Астана"/>
    <s v="проспект Кабанбай Батыра, 58Бк1"/>
    <d v="2023-06-08T20:03:03"/>
    <n v="5780"/>
    <x v="0"/>
  </r>
  <r>
    <x v="98"/>
    <n v="2075854"/>
    <s v="200840013696"/>
    <s v="Астана"/>
    <s v="проспект Кабанбай Батыра, 58Бк1"/>
    <d v="2023-06-08T18:25:12"/>
    <n v="5700"/>
    <x v="0"/>
  </r>
  <r>
    <x v="99"/>
    <n v="2075789"/>
    <s v="200840013696"/>
    <s v="Астана"/>
    <s v="улица Амангельды Иманова, 3/1"/>
    <d v="2023-06-08T17:40:26"/>
    <n v="4750"/>
    <x v="0"/>
  </r>
  <r>
    <x v="100"/>
    <n v="2075789"/>
    <s v="200840013696"/>
    <s v="Астана"/>
    <s v="улица Амангельды Иманова, 3/1"/>
    <d v="2023-06-08T17:16:07"/>
    <n v="5020"/>
    <x v="0"/>
  </r>
  <r>
    <x v="101"/>
    <n v="2075254"/>
    <s v="950211301032"/>
    <s v="Астана"/>
    <s v="38-я улица, 36/2"/>
    <d v="2023-06-08T14:52:14"/>
    <n v="3690"/>
    <x v="11"/>
  </r>
  <r>
    <x v="102"/>
    <n v="2075789"/>
    <s v="200840013696"/>
    <s v="Астана"/>
    <s v="улица Амангельды Иманова, 3/1"/>
    <d v="2023-06-08T13:02:53"/>
    <n v="3690"/>
    <x v="0"/>
  </r>
  <r>
    <x v="103"/>
    <n v="2075789"/>
    <s v="200840013696"/>
    <s v="Астана"/>
    <s v="улица Амангельды Иманова, 3/1"/>
    <d v="2023-06-08T12:47:07"/>
    <n v="3690"/>
    <x v="0"/>
  </r>
  <r>
    <x v="104"/>
    <n v="2075804"/>
    <s v="200840013696"/>
    <s v="Астана"/>
    <s v="Кургальжинское шоссе, 2Е"/>
    <d v="2023-06-08T01:33:13"/>
    <n v="5150"/>
    <x v="0"/>
  </r>
  <r>
    <x v="105"/>
    <n v="2075789"/>
    <s v="200840013696"/>
    <s v="Астана"/>
    <s v="улица Амангельды Иманова, 3/1"/>
    <d v="2023-06-08T01:26:21"/>
    <n v="8560"/>
    <x v="0"/>
  </r>
  <r>
    <x v="106"/>
    <n v="2075804"/>
    <s v="200840013696"/>
    <s v="Астана"/>
    <s v="Кургальжинское шоссе, 2Е"/>
    <d v="2023-06-08T01:15:16"/>
    <n v="5150"/>
    <x v="0"/>
  </r>
  <r>
    <x v="107"/>
    <n v="2075804"/>
    <s v="200840013696"/>
    <s v="Астана"/>
    <s v="Кургальжинское шоссе, 2Е"/>
    <d v="2023-06-08T01:08:21"/>
    <n v="2080"/>
    <x v="0"/>
  </r>
  <r>
    <x v="108"/>
    <n v="2075789"/>
    <s v="200840013696"/>
    <s v="Астана"/>
    <s v="улица Амангельды Иманова, 3/1"/>
    <d v="2023-06-08T00:04:02"/>
    <n v="3690"/>
    <x v="0"/>
  </r>
  <r>
    <x v="109"/>
    <n v="2075804"/>
    <s v="200840013696"/>
    <s v="Астана"/>
    <s v="Кургальжинское шоссе, 2Е"/>
    <d v="2023-06-08T00:01:43"/>
    <n v="5080"/>
    <x v="0"/>
  </r>
  <r>
    <x v="110"/>
    <n v="2075254"/>
    <s v="950211301032"/>
    <s v="Астана"/>
    <s v="38-я улица, 36/2"/>
    <d v="2023-06-07T22:59:10"/>
    <n v="5080"/>
    <x v="11"/>
  </r>
  <r>
    <x v="111"/>
    <n v="2075789"/>
    <s v="200840013696"/>
    <s v="Астана"/>
    <s v="улица Амангельды Иманова, 3/1"/>
    <d v="2023-06-07T22:51:05"/>
    <n v="5080"/>
    <x v="0"/>
  </r>
  <r>
    <x v="112"/>
    <n v="2075789"/>
    <s v="200840013696"/>
    <s v="Астана"/>
    <s v="улица Амангельды Иманова, 3/1"/>
    <d v="2023-06-07T22:27:15"/>
    <n v="3690"/>
    <x v="0"/>
  </r>
  <r>
    <x v="113"/>
    <n v="2075789"/>
    <s v="200840013696"/>
    <s v="Астана"/>
    <s v="улица Амангельды Иманова, 3/1"/>
    <d v="2023-06-07T19:59:45"/>
    <n v="5500"/>
    <x v="0"/>
  </r>
  <r>
    <x v="114"/>
    <n v="2075789"/>
    <s v="200840013696"/>
    <s v="Астана"/>
    <s v="улица Амангельды Иманова, 3/1"/>
    <d v="2023-06-07T19:32:21"/>
    <n v="5300"/>
    <x v="0"/>
  </r>
  <r>
    <x v="115"/>
    <n v="2075804"/>
    <s v="200840013696"/>
    <s v="Астана"/>
    <s v="Кургальжинское шоссе, 2Е"/>
    <d v="2023-06-07T19:06:57"/>
    <n v="11630"/>
    <x v="0"/>
  </r>
  <r>
    <x v="116"/>
    <n v="2075804"/>
    <s v="200840013696"/>
    <s v="Астана"/>
    <s v="Кургальжинское шоссе, 2Е"/>
    <d v="2023-06-07T01:20:56"/>
    <n v="2090"/>
    <x v="0"/>
  </r>
  <r>
    <x v="117"/>
    <n v="2075804"/>
    <s v="200840013696"/>
    <s v="Астана"/>
    <s v="Кургальжинское шоссе, 2Е"/>
    <d v="2023-06-07T01:11:21"/>
    <n v="5180"/>
    <x v="0"/>
  </r>
  <r>
    <x v="118"/>
    <n v="2075804"/>
    <s v="200840013696"/>
    <s v="Астана"/>
    <s v="Кургальжинское шоссе, 2Е"/>
    <d v="2023-06-07T00:30:42"/>
    <n v="4030"/>
    <x v="0"/>
  </r>
  <r>
    <x v="119"/>
    <n v="2075804"/>
    <s v="200840013696"/>
    <s v="Астана"/>
    <s v="Кургальжинское шоссе, 2Е"/>
    <d v="2023-06-06T22:58:34"/>
    <n v="5210"/>
    <x v="0"/>
  </r>
  <r>
    <x v="120"/>
    <n v="2075789"/>
    <s v="200840013696"/>
    <s v="Астана"/>
    <s v="улица Амангельды Иманова, 3/1"/>
    <d v="2023-06-06T21:47:44"/>
    <n v="3570"/>
    <x v="0"/>
  </r>
  <r>
    <x v="121"/>
    <n v="2075789"/>
    <s v="200840013696"/>
    <s v="Астана"/>
    <s v="улица Амангельды Иманова, 3/1"/>
    <d v="2023-06-06T21:10:43"/>
    <n v="2880"/>
    <x v="0"/>
  </r>
  <r>
    <x v="122"/>
    <n v="2075804"/>
    <s v="200840013696"/>
    <s v="Астана"/>
    <s v="Кургальжинское шоссе, 2Е"/>
    <d v="2023-06-06T01:34:32"/>
    <n v="5780"/>
    <x v="0"/>
  </r>
  <r>
    <x v="123"/>
    <n v="2075789"/>
    <s v="200840013696"/>
    <s v="Астана"/>
    <s v="улица Амангельды Иманова, 3/1"/>
    <d v="2023-06-05T19:32:14"/>
    <n v="2580"/>
    <x v="0"/>
  </r>
  <r>
    <x v="124"/>
    <n v="2075789"/>
    <s v="200840013696"/>
    <s v="Астана"/>
    <s v="улица Амангельды Иманова, 3/1"/>
    <d v="2023-06-05T17:55:48"/>
    <n v="6430"/>
    <x v="0"/>
  </r>
  <r>
    <x v="125"/>
    <n v="2075789"/>
    <s v="200840013696"/>
    <s v="Астана"/>
    <s v="улица Амангельды Иманова, 3/1"/>
    <d v="2023-06-05T17:49:38"/>
    <n v="6430"/>
    <x v="0"/>
  </r>
  <r>
    <x v="126"/>
    <n v="2050299"/>
    <s v="920914301613"/>
    <s v="Алматы"/>
    <s v="улица Шолохова, 13"/>
    <d v="2023-06-05T14:18:15"/>
    <n v="3220"/>
    <x v="6"/>
  </r>
  <r>
    <x v="127"/>
    <n v="2075804"/>
    <s v="200840013696"/>
    <s v="Астана"/>
    <s v="Кургальжинское шоссе, 2Е"/>
    <d v="2023-06-05T01:38:02"/>
    <n v="5880"/>
    <x v="0"/>
  </r>
  <r>
    <x v="128"/>
    <n v="2075804"/>
    <s v="200840013696"/>
    <s v="Астана"/>
    <s v="Кургальжинское шоссе, 2Е"/>
    <d v="2023-06-05T01:37:35"/>
    <n v="5770"/>
    <x v="0"/>
  </r>
  <r>
    <x v="129"/>
    <n v="2075804"/>
    <s v="200840013696"/>
    <s v="Астана"/>
    <s v="Кургальжинское шоссе, 2Е"/>
    <d v="2023-06-05T01:37:18"/>
    <n v="2190"/>
    <x v="0"/>
  </r>
  <r>
    <x v="130"/>
    <n v="2075804"/>
    <s v="200840013696"/>
    <s v="Астана"/>
    <s v="Кургальжинское шоссе, 2Е"/>
    <d v="2023-06-05T01:37:03"/>
    <n v="7380"/>
    <x v="0"/>
  </r>
  <r>
    <x v="131"/>
    <n v="2075804"/>
    <s v="200840013696"/>
    <s v="Астана"/>
    <s v="Кургальжинское шоссе, 2Е"/>
    <d v="2023-06-05T01:37:00"/>
    <n v="4090"/>
    <x v="0"/>
  </r>
  <r>
    <x v="132"/>
    <n v="2075804"/>
    <s v="200840013696"/>
    <s v="Астана"/>
    <s v="Кургальжинское шоссе, 2Е"/>
    <d v="2023-06-05T01:36:43"/>
    <n v="5180"/>
    <x v="0"/>
  </r>
  <r>
    <x v="133"/>
    <n v="2050299"/>
    <s v="920914301613"/>
    <s v="Алматы"/>
    <s v="улица Шолохова, 13"/>
    <d v="2023-06-04T16:44:18"/>
    <n v="5470"/>
    <x v="6"/>
  </r>
  <r>
    <x v="134"/>
    <n v="2074619"/>
    <s v="581008401981"/>
    <s v="Астана"/>
    <s v="улица Достык, 9"/>
    <d v="2023-06-04T11:15:07"/>
    <n v="2990"/>
    <x v="7"/>
  </r>
  <r>
    <x v="135"/>
    <n v="2075789"/>
    <s v="200840013696"/>
    <s v="Астана"/>
    <s v="улица Амангельды Иманова, 3/1"/>
    <d v="2023-06-03T20:06:48"/>
    <n v="4080"/>
    <x v="0"/>
  </r>
  <r>
    <x v="136"/>
    <n v="2075789"/>
    <s v="200840013696"/>
    <s v="Астана"/>
    <s v="улица Амангельды Иманова, 3/1"/>
    <d v="2023-06-03T17:58:58"/>
    <n v="4680"/>
    <x v="0"/>
  </r>
  <r>
    <x v="137"/>
    <n v="2075789"/>
    <s v="200840013696"/>
    <s v="Астана"/>
    <s v="улица Амангельды Иманова, 3/1"/>
    <d v="2023-06-03T16:36:38"/>
    <n v="3690"/>
    <x v="0"/>
  </r>
  <r>
    <x v="138"/>
    <n v="2075789"/>
    <s v="200840013696"/>
    <s v="Астана"/>
    <s v="улица Амангельды Иманова, 3/1"/>
    <d v="2023-06-03T16:30:42"/>
    <n v="3690"/>
    <x v="0"/>
  </r>
  <r>
    <x v="139"/>
    <n v="2075854"/>
    <s v="200840013696"/>
    <s v="Астана"/>
    <s v="проспект Кабанбай Батыра, 58Бк1"/>
    <d v="2023-06-03T15:39:16"/>
    <n v="5220"/>
    <x v="0"/>
  </r>
  <r>
    <x v="140"/>
    <n v="2075254"/>
    <s v="950211301032"/>
    <s v="Астана"/>
    <s v="38-я улица, 36/2"/>
    <d v="2023-06-03T12:54:05"/>
    <n v="2190"/>
    <x v="11"/>
  </r>
  <r>
    <x v="141"/>
    <n v="2075789"/>
    <s v="200840013696"/>
    <s v="Астана"/>
    <s v="улица Амангельды Иманова, 3/1"/>
    <d v="2023-06-03T00:02:38"/>
    <n v="5930"/>
    <x v="0"/>
  </r>
  <r>
    <x v="142"/>
    <n v="2075834"/>
    <s v="880610401489"/>
    <s v="Астана"/>
    <s v="улица Сакена Сейфуллина, 4"/>
    <d v="2023-06-03T00:02:30"/>
    <n v="8160"/>
    <x v="10"/>
  </r>
  <r>
    <x v="143"/>
    <n v="2075789"/>
    <s v="200840013696"/>
    <s v="Астана"/>
    <s v="улица Амангельды Иманова, 3/1"/>
    <d v="2023-06-02T23:02:27"/>
    <n v="3690"/>
    <x v="0"/>
  </r>
  <r>
    <x v="144"/>
    <n v="2075789"/>
    <s v="200840013696"/>
    <s v="Астана"/>
    <s v="улица Амангельды Иманова, 3/1"/>
    <d v="2023-06-02T20:32:40"/>
    <n v="4720"/>
    <x v="0"/>
  </r>
  <r>
    <x v="145"/>
    <n v="2075789"/>
    <s v="200840013696"/>
    <s v="Астана"/>
    <s v="улица Амангельды Иманова, 3/1"/>
    <d v="2023-06-02T20:05:16"/>
    <n v="2040"/>
    <x v="0"/>
  </r>
  <r>
    <x v="146"/>
    <n v="2075789"/>
    <s v="200840013696"/>
    <s v="Астана"/>
    <s v="улица Амангельды Иманова, 3/1"/>
    <d v="2023-06-02T00:44:14"/>
    <n v="6920"/>
    <x v="0"/>
  </r>
  <r>
    <x v="147"/>
    <n v="2075789"/>
    <s v="200840013696"/>
    <s v="Астана"/>
    <s v="улица Амангельды Иманова, 3/1"/>
    <d v="2023-06-01T23:52:45"/>
    <n v="2090"/>
    <x v="0"/>
  </r>
  <r>
    <x v="148"/>
    <n v="2075789"/>
    <s v="200840013696"/>
    <s v="Астана"/>
    <s v="улица Амангельды Иманова, 3/1"/>
    <d v="2023-06-01T21:48:44"/>
    <n v="8050"/>
    <x v="0"/>
  </r>
  <r>
    <x v="149"/>
    <n v="2050279"/>
    <s v="940331401377"/>
    <s v="Алматы"/>
    <s v="микрорайон Аксай-1А, 15/1"/>
    <d v="2023-06-01T21:44:35"/>
    <n v="1990"/>
    <x v="1"/>
  </r>
  <r>
    <x v="150"/>
    <n v="2050279"/>
    <s v="940331401377"/>
    <s v="Алматы"/>
    <s v="микрорайон Аксай-1А, 15/1"/>
    <d v="2023-06-01T18:30:44"/>
    <n v="3590"/>
    <x v="1"/>
  </r>
  <r>
    <x v="151"/>
    <n v="2075789"/>
    <s v="200840013696"/>
    <s v="Астана"/>
    <s v="улица Амангельды Иманова, 3/1"/>
    <d v="2023-06-01T14:17:37"/>
    <n v="7380"/>
    <x v="0"/>
  </r>
  <r>
    <x v="152"/>
    <n v="2075789"/>
    <s v="200840013696"/>
    <s v="Астана"/>
    <s v="улица Амангельды Иманова, 3/1"/>
    <d v="2023-06-01T02:04:25"/>
    <n v="4180"/>
    <x v="0"/>
  </r>
  <r>
    <x v="153"/>
    <n v="2075804"/>
    <s v="200840013696"/>
    <s v="Астана"/>
    <s v="Кургальжинское шоссе, 2Е"/>
    <d v="2023-06-01T01:42:56"/>
    <n v="4980"/>
    <x v="0"/>
  </r>
  <r>
    <x v="154"/>
    <n v="2075804"/>
    <s v="200840013696"/>
    <s v="Астана"/>
    <s v="Кургальжинское шоссе, 2Е"/>
    <d v="2023-06-01T01:39:37"/>
    <n v="2090"/>
    <x v="0"/>
  </r>
  <r>
    <x v="155"/>
    <n v="2075804"/>
    <s v="200840013696"/>
    <s v="Астана"/>
    <s v="Кургальжинское шоссе, 2Е"/>
    <d v="2023-06-01T01:39:25"/>
    <n v="2090"/>
    <x v="0"/>
  </r>
  <r>
    <x v="156"/>
    <n v="2075789"/>
    <s v="200840013696"/>
    <s v="Астана"/>
    <s v="улица Амангельды Иманова, 3/1"/>
    <d v="2023-06-01T00:52:44"/>
    <n v="59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D3087-3795-454A-86B9-EAC4AB11BDC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0" firstDataRow="1" firstDataCol="1"/>
  <pivotFields count="8">
    <pivotField dataField="1" showAll="0">
      <items count="158">
        <item x="156"/>
        <item x="155"/>
        <item x="153"/>
        <item x="152"/>
        <item x="154"/>
        <item x="150"/>
        <item x="149"/>
        <item x="148"/>
        <item x="151"/>
        <item x="147"/>
        <item x="146"/>
        <item x="140"/>
        <item x="144"/>
        <item x="141"/>
        <item x="135"/>
        <item x="142"/>
        <item x="138"/>
        <item x="137"/>
        <item x="143"/>
        <item x="145"/>
        <item x="136"/>
        <item x="139"/>
        <item x="131"/>
        <item x="130"/>
        <item x="127"/>
        <item x="134"/>
        <item x="133"/>
        <item x="132"/>
        <item x="129"/>
        <item x="128"/>
        <item x="125"/>
        <item x="123"/>
        <item x="122"/>
        <item x="124"/>
        <item x="126"/>
        <item x="121"/>
        <item x="119"/>
        <item x="117"/>
        <item x="116"/>
        <item x="120"/>
        <item x="118"/>
        <item x="113"/>
        <item x="112"/>
        <item x="111"/>
        <item x="104"/>
        <item x="107"/>
        <item x="115"/>
        <item x="108"/>
        <item x="114"/>
        <item x="110"/>
        <item x="105"/>
        <item x="106"/>
        <item x="109"/>
        <item x="101"/>
        <item x="94"/>
        <item x="103"/>
        <item x="98"/>
        <item x="99"/>
        <item x="95"/>
        <item x="100"/>
        <item x="93"/>
        <item x="96"/>
        <item x="97"/>
        <item x="102"/>
        <item x="89"/>
        <item x="91"/>
        <item x="92"/>
        <item x="90"/>
        <item x="88"/>
        <item x="86"/>
        <item x="85"/>
        <item x="87"/>
        <item x="81"/>
        <item x="84"/>
        <item x="83"/>
        <item x="77"/>
        <item x="75"/>
        <item x="80"/>
        <item x="82"/>
        <item x="76"/>
        <item x="74"/>
        <item x="79"/>
        <item x="78"/>
        <item x="71"/>
        <item x="73"/>
        <item x="72"/>
        <item x="70"/>
        <item x="68"/>
        <item x="67"/>
        <item x="69"/>
        <item x="66"/>
        <item x="61"/>
        <item x="62"/>
        <item x="64"/>
        <item x="65"/>
        <item x="59"/>
        <item x="63"/>
        <item x="60"/>
        <item x="56"/>
        <item x="57"/>
        <item x="58"/>
        <item x="55"/>
        <item x="54"/>
        <item x="48"/>
        <item x="46"/>
        <item x="47"/>
        <item x="52"/>
        <item x="50"/>
        <item x="53"/>
        <item x="49"/>
        <item x="51"/>
        <item x="44"/>
        <item x="45"/>
        <item x="42"/>
        <item x="43"/>
        <item x="41"/>
        <item x="38"/>
        <item x="40"/>
        <item x="39"/>
        <item x="36"/>
        <item x="34"/>
        <item x="37"/>
        <item x="35"/>
        <item x="28"/>
        <item x="29"/>
        <item x="27"/>
        <item x="31"/>
        <item x="25"/>
        <item x="32"/>
        <item x="26"/>
        <item x="24"/>
        <item x="33"/>
        <item x="30"/>
        <item x="23"/>
        <item x="19"/>
        <item x="20"/>
        <item x="21"/>
        <item x="22"/>
        <item x="15"/>
        <item x="14"/>
        <item x="16"/>
        <item x="17"/>
        <item x="18"/>
        <item x="13"/>
        <item x="12"/>
        <item x="8"/>
        <item x="4"/>
        <item x="11"/>
        <item x="10"/>
        <item x="9"/>
        <item x="3"/>
        <item x="5"/>
        <item x="6"/>
        <item x="7"/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numFmtId="166" showAll="0"/>
    <pivotField dataField="1" numFmtId="165" showAll="0"/>
    <pivotField axis="axisRow" showAll="0">
      <items count="13">
        <item x="6"/>
        <item x="1"/>
        <item x="10"/>
        <item x="4"/>
        <item x="9"/>
        <item x="2"/>
        <item x="8"/>
        <item x="7"/>
        <item x="11"/>
        <item x="3"/>
        <item x="5"/>
        <item x="0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Nr" fld="0" subtotal="count" baseField="0" baseItem="0"/>
    <dataField name="Sum of GMV (Local Currency)" fld="6" baseField="7" baseItem="4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C0A1-8596-4547-BF57-350892ABC81C}">
  <dimension ref="A1:A2"/>
  <sheetViews>
    <sheetView workbookViewId="0">
      <selection activeCell="A2" sqref="A2"/>
    </sheetView>
  </sheetViews>
  <sheetFormatPr defaultColWidth="11.42578125" defaultRowHeight="15" x14ac:dyDescent="0.25"/>
  <cols>
    <col min="1" max="1" width="74.42578125" customWidth="1"/>
  </cols>
  <sheetData>
    <row r="1" spans="1:1" x14ac:dyDescent="0.25">
      <c r="A1" s="6" t="s">
        <v>209</v>
      </c>
    </row>
    <row r="2" spans="1:1" x14ac:dyDescent="0.25">
      <c r="A2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009F-8F63-4E44-980C-3A28F606FD32}">
  <dimension ref="A3:C16"/>
  <sheetViews>
    <sheetView tabSelected="1" workbookViewId="0">
      <selection activeCell="E29" sqref="E29"/>
    </sheetView>
  </sheetViews>
  <sheetFormatPr defaultRowHeight="15" x14ac:dyDescent="0.25"/>
  <cols>
    <col min="1" max="1" width="18.28515625" bestFit="1" customWidth="1"/>
    <col min="2" max="2" width="16.85546875" bestFit="1" customWidth="1"/>
    <col min="3" max="3" width="27.28515625" bestFit="1" customWidth="1"/>
    <col min="4" max="158" width="14.85546875" bestFit="1" customWidth="1"/>
    <col min="159" max="159" width="11.28515625" bestFit="1" customWidth="1"/>
  </cols>
  <sheetData>
    <row r="3" spans="1:3" x14ac:dyDescent="0.25">
      <c r="A3" s="8" t="s">
        <v>212</v>
      </c>
      <c r="B3" t="s">
        <v>214</v>
      </c>
      <c r="C3" t="s">
        <v>215</v>
      </c>
    </row>
    <row r="4" spans="1:3" x14ac:dyDescent="0.25">
      <c r="A4" s="9" t="s">
        <v>46</v>
      </c>
      <c r="B4" s="10">
        <v>5</v>
      </c>
      <c r="C4" s="11">
        <v>24100</v>
      </c>
    </row>
    <row r="5" spans="1:3" x14ac:dyDescent="0.25">
      <c r="A5" s="9" t="s">
        <v>42</v>
      </c>
      <c r="B5" s="10">
        <v>7</v>
      </c>
      <c r="C5" s="11">
        <v>22680</v>
      </c>
    </row>
    <row r="6" spans="1:3" x14ac:dyDescent="0.25">
      <c r="A6" s="9" t="s">
        <v>50</v>
      </c>
      <c r="B6" s="10">
        <v>3</v>
      </c>
      <c r="C6" s="11">
        <v>18080</v>
      </c>
    </row>
    <row r="7" spans="1:3" x14ac:dyDescent="0.25">
      <c r="A7" s="9" t="s">
        <v>45</v>
      </c>
      <c r="B7" s="10">
        <v>1</v>
      </c>
      <c r="C7" s="11">
        <v>6390</v>
      </c>
    </row>
    <row r="8" spans="1:3" x14ac:dyDescent="0.25">
      <c r="A8" s="9" t="s">
        <v>49</v>
      </c>
      <c r="B8" s="10">
        <v>1</v>
      </c>
      <c r="C8" s="11">
        <v>3980</v>
      </c>
    </row>
    <row r="9" spans="1:3" x14ac:dyDescent="0.25">
      <c r="A9" s="9" t="s">
        <v>43</v>
      </c>
      <c r="B9" s="10">
        <v>2</v>
      </c>
      <c r="C9" s="11">
        <v>18960</v>
      </c>
    </row>
    <row r="10" spans="1:3" x14ac:dyDescent="0.25">
      <c r="A10" s="9" t="s">
        <v>48</v>
      </c>
      <c r="B10" s="10">
        <v>2</v>
      </c>
      <c r="C10" s="11">
        <v>6570</v>
      </c>
    </row>
    <row r="11" spans="1:3" x14ac:dyDescent="0.25">
      <c r="A11" s="9" t="s">
        <v>47</v>
      </c>
      <c r="B11" s="10">
        <v>2</v>
      </c>
      <c r="C11" s="11">
        <v>5580</v>
      </c>
    </row>
    <row r="12" spans="1:3" x14ac:dyDescent="0.25">
      <c r="A12" s="9" t="s">
        <v>51</v>
      </c>
      <c r="B12" s="10">
        <v>3</v>
      </c>
      <c r="C12" s="11">
        <v>10960</v>
      </c>
    </row>
    <row r="13" spans="1:3" x14ac:dyDescent="0.25">
      <c r="A13" s="9" t="s">
        <v>44</v>
      </c>
      <c r="B13" s="10">
        <v>2</v>
      </c>
      <c r="C13" s="11">
        <v>9260</v>
      </c>
    </row>
    <row r="14" spans="1:3" x14ac:dyDescent="0.25">
      <c r="A14" s="9" t="s">
        <v>33</v>
      </c>
      <c r="B14" s="10">
        <v>1</v>
      </c>
      <c r="C14" s="11">
        <v>1590</v>
      </c>
    </row>
    <row r="15" spans="1:3" x14ac:dyDescent="0.25">
      <c r="A15" s="9" t="s">
        <v>41</v>
      </c>
      <c r="B15" s="10">
        <v>128</v>
      </c>
      <c r="C15" s="11">
        <v>591390</v>
      </c>
    </row>
    <row r="16" spans="1:3" x14ac:dyDescent="0.25">
      <c r="A16" s="9" t="s">
        <v>213</v>
      </c>
      <c r="B16" s="10">
        <v>157</v>
      </c>
      <c r="C16" s="11">
        <v>719540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8"/>
  <sheetViews>
    <sheetView workbookViewId="0">
      <selection activeCell="B10" sqref="B10:B11"/>
    </sheetView>
  </sheetViews>
  <sheetFormatPr defaultColWidth="8.85546875" defaultRowHeight="15" x14ac:dyDescent="0.25"/>
  <cols>
    <col min="1" max="1" width="14.85546875" bestFit="1" customWidth="1"/>
    <col min="2" max="3" width="13.140625" bestFit="1" customWidth="1"/>
    <col min="4" max="4" width="13.28515625" customWidth="1"/>
    <col min="5" max="5" width="35" bestFit="1" customWidth="1"/>
    <col min="6" max="7" width="20.42578125" bestFit="1" customWidth="1"/>
  </cols>
  <sheetData>
    <row r="1" spans="1:8" s="2" customFormat="1" x14ac:dyDescent="0.25">
      <c r="A1" s="1" t="s">
        <v>16</v>
      </c>
      <c r="B1" s="1" t="s">
        <v>17</v>
      </c>
      <c r="C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  <c r="H1" s="7" t="s">
        <v>211</v>
      </c>
    </row>
    <row r="2" spans="1:8" s="2" customFormat="1" x14ac:dyDescent="0.25">
      <c r="A2" s="2" t="s">
        <v>52</v>
      </c>
      <c r="B2" s="3">
        <v>2075789</v>
      </c>
      <c r="C2" s="2" t="s">
        <v>22</v>
      </c>
      <c r="D2" s="2" t="s">
        <v>2</v>
      </c>
      <c r="E2" s="2" t="s">
        <v>15</v>
      </c>
      <c r="F2" s="4">
        <v>45106.860266203701</v>
      </c>
      <c r="G2" s="5">
        <v>5220</v>
      </c>
      <c r="H2" s="2" t="str">
        <f>VLOOKUP(B2,'id-юл'!A:B,2,FALSE)</f>
        <v>ТОО Сахара</v>
      </c>
    </row>
    <row r="3" spans="1:8" s="2" customFormat="1" x14ac:dyDescent="0.25">
      <c r="A3" s="2" t="s">
        <v>53</v>
      </c>
      <c r="B3" s="3">
        <v>2075789</v>
      </c>
      <c r="C3" s="2" t="s">
        <v>22</v>
      </c>
      <c r="D3" s="2" t="s">
        <v>2</v>
      </c>
      <c r="E3" s="2" t="s">
        <v>15</v>
      </c>
      <c r="F3" s="4">
        <v>45106.852199074077</v>
      </c>
      <c r="G3" s="5">
        <v>5220</v>
      </c>
      <c r="H3" s="2" t="str">
        <f>VLOOKUP(B3,'id-юл'!A:B,2,FALSE)</f>
        <v>ТОО Сахара</v>
      </c>
    </row>
    <row r="4" spans="1:8" s="2" customFormat="1" x14ac:dyDescent="0.25">
      <c r="A4" s="2" t="s">
        <v>54</v>
      </c>
      <c r="B4" s="3">
        <v>2050279</v>
      </c>
      <c r="C4" s="2" t="s">
        <v>26</v>
      </c>
      <c r="D4" s="2" t="s">
        <v>3</v>
      </c>
      <c r="E4" s="2" t="s">
        <v>5</v>
      </c>
      <c r="F4" s="4">
        <v>45106.452245370368</v>
      </c>
      <c r="G4" s="5">
        <v>1100</v>
      </c>
      <c r="H4" s="2" t="str">
        <f>VLOOKUP(B4,'id-юл'!A:B,2,FALSE)</f>
        <v>ООО SB</v>
      </c>
    </row>
    <row r="5" spans="1:8" s="2" customFormat="1" x14ac:dyDescent="0.25">
      <c r="A5" s="2" t="s">
        <v>55</v>
      </c>
      <c r="B5" s="3">
        <v>2075804</v>
      </c>
      <c r="C5" s="2" t="s">
        <v>22</v>
      </c>
      <c r="D5" s="2" t="s">
        <v>2</v>
      </c>
      <c r="E5" s="2" t="s">
        <v>11</v>
      </c>
      <c r="F5" s="4">
        <v>45106.077372685184</v>
      </c>
      <c r="G5" s="5">
        <v>2390</v>
      </c>
      <c r="H5" s="2" t="str">
        <f>VLOOKUP(B5,'id-юл'!A:B,2,FALSE)</f>
        <v>ТОО Сахара</v>
      </c>
    </row>
    <row r="6" spans="1:8" s="2" customFormat="1" x14ac:dyDescent="0.25">
      <c r="A6" s="2" t="s">
        <v>56</v>
      </c>
      <c r="B6" s="3">
        <v>2075804</v>
      </c>
      <c r="C6" s="2" t="s">
        <v>22</v>
      </c>
      <c r="D6" s="2" t="s">
        <v>2</v>
      </c>
      <c r="E6" s="2" t="s">
        <v>11</v>
      </c>
      <c r="F6" s="4">
        <v>45106.076493055552</v>
      </c>
      <c r="G6" s="5">
        <v>3690</v>
      </c>
      <c r="H6" s="2" t="str">
        <f>VLOOKUP(B6,'id-юл'!A:B,2,FALSE)</f>
        <v>ТОО Сахара</v>
      </c>
    </row>
    <row r="7" spans="1:8" s="2" customFormat="1" x14ac:dyDescent="0.25">
      <c r="A7" s="2" t="s">
        <v>57</v>
      </c>
      <c r="B7" s="3">
        <v>2075794</v>
      </c>
      <c r="C7" s="2" t="s">
        <v>22</v>
      </c>
      <c r="D7" s="2" t="s">
        <v>2</v>
      </c>
      <c r="E7" s="2" t="s">
        <v>29</v>
      </c>
      <c r="F7" s="4">
        <v>45106.038217592592</v>
      </c>
      <c r="G7" s="5">
        <v>7410</v>
      </c>
      <c r="H7" s="2" t="str">
        <f>VLOOKUP(B7,'id-юл'!A:B,2,FALSE)</f>
        <v>ТОО Сахара</v>
      </c>
    </row>
    <row r="8" spans="1:8" s="2" customFormat="1" x14ac:dyDescent="0.25">
      <c r="A8" s="2" t="s">
        <v>58</v>
      </c>
      <c r="B8" s="3">
        <v>2075789</v>
      </c>
      <c r="C8" s="2" t="s">
        <v>22</v>
      </c>
      <c r="D8" s="2" t="s">
        <v>2</v>
      </c>
      <c r="E8" s="2" t="s">
        <v>15</v>
      </c>
      <c r="F8" s="4">
        <v>45106.03497685185</v>
      </c>
      <c r="G8" s="5">
        <v>3370</v>
      </c>
      <c r="H8" s="2" t="str">
        <f>VLOOKUP(B8,'id-юл'!A:B,2,FALSE)</f>
        <v>ТОО Сахара</v>
      </c>
    </row>
    <row r="9" spans="1:8" s="2" customFormat="1" x14ac:dyDescent="0.25">
      <c r="A9" s="2" t="s">
        <v>59</v>
      </c>
      <c r="B9" s="3">
        <v>2075804</v>
      </c>
      <c r="C9" s="2" t="s">
        <v>22</v>
      </c>
      <c r="D9" s="2" t="s">
        <v>2</v>
      </c>
      <c r="E9" s="2" t="s">
        <v>11</v>
      </c>
      <c r="F9" s="4">
        <v>45106.022037037037</v>
      </c>
      <c r="G9" s="5">
        <v>4880</v>
      </c>
      <c r="H9" s="2" t="str">
        <f>VLOOKUP(B9,'id-юл'!A:B,2,FALSE)</f>
        <v>ТОО Сахара</v>
      </c>
    </row>
    <row r="10" spans="1:8" s="2" customFormat="1" x14ac:dyDescent="0.25">
      <c r="A10" s="2" t="s">
        <v>60</v>
      </c>
      <c r="B10" s="3">
        <v>2075804</v>
      </c>
      <c r="C10" s="2" t="s">
        <v>22</v>
      </c>
      <c r="D10" s="2" t="s">
        <v>2</v>
      </c>
      <c r="E10" s="2" t="s">
        <v>11</v>
      </c>
      <c r="F10" s="4">
        <v>45106.020115740743</v>
      </c>
      <c r="G10" s="5">
        <v>4880</v>
      </c>
      <c r="H10" s="2" t="str">
        <f>VLOOKUP(B10,'id-юл'!A:B,2,FALSE)</f>
        <v>ТОО Сахара</v>
      </c>
    </row>
    <row r="11" spans="1:8" s="2" customFormat="1" x14ac:dyDescent="0.25">
      <c r="A11" s="2" t="s">
        <v>61</v>
      </c>
      <c r="B11" s="3">
        <v>2075789</v>
      </c>
      <c r="C11" s="2" t="s">
        <v>22</v>
      </c>
      <c r="D11" s="2" t="s">
        <v>2</v>
      </c>
      <c r="E11" s="2" t="s">
        <v>15</v>
      </c>
      <c r="F11" s="4">
        <v>45105.995381944442</v>
      </c>
      <c r="G11" s="5">
        <v>3480</v>
      </c>
      <c r="H11" s="2" t="str">
        <f>VLOOKUP(B11,'id-юл'!A:B,2,FALSE)</f>
        <v>ТОО Сахара</v>
      </c>
    </row>
    <row r="12" spans="1:8" s="2" customFormat="1" x14ac:dyDescent="0.25">
      <c r="A12" s="2" t="s">
        <v>62</v>
      </c>
      <c r="B12" s="3">
        <v>2075789</v>
      </c>
      <c r="C12" s="2" t="s">
        <v>22</v>
      </c>
      <c r="D12" s="2" t="s">
        <v>2</v>
      </c>
      <c r="E12" s="2" t="s">
        <v>15</v>
      </c>
      <c r="F12" s="4">
        <v>45105.962800925925</v>
      </c>
      <c r="G12" s="5">
        <v>3980</v>
      </c>
      <c r="H12" s="2" t="str">
        <f>VLOOKUP(B12,'id-юл'!A:B,2,FALSE)</f>
        <v>ТОО Сахара</v>
      </c>
    </row>
    <row r="13" spans="1:8" s="2" customFormat="1" x14ac:dyDescent="0.25">
      <c r="A13" s="2" t="s">
        <v>63</v>
      </c>
      <c r="B13" s="3">
        <v>2075789</v>
      </c>
      <c r="C13" s="2" t="s">
        <v>22</v>
      </c>
      <c r="D13" s="2" t="s">
        <v>2</v>
      </c>
      <c r="E13" s="2" t="s">
        <v>15</v>
      </c>
      <c r="F13" s="4">
        <v>45105.492546296293</v>
      </c>
      <c r="G13" s="5">
        <v>2090</v>
      </c>
      <c r="H13" s="2" t="str">
        <f>VLOOKUP(B13,'id-юл'!A:B,2,FALSE)</f>
        <v>ТОО Сахара</v>
      </c>
    </row>
    <row r="14" spans="1:8" s="2" customFormat="1" x14ac:dyDescent="0.25">
      <c r="A14" s="2" t="s">
        <v>64</v>
      </c>
      <c r="B14" s="3">
        <v>2075789</v>
      </c>
      <c r="C14" s="2" t="s">
        <v>22</v>
      </c>
      <c r="D14" s="2" t="s">
        <v>2</v>
      </c>
      <c r="E14" s="2" t="s">
        <v>15</v>
      </c>
      <c r="F14" s="4">
        <v>45105.490474537037</v>
      </c>
      <c r="G14" s="5">
        <v>2090</v>
      </c>
      <c r="H14" s="2" t="str">
        <f>VLOOKUP(B14,'id-юл'!A:B,2,FALSE)</f>
        <v>ТОО Сахара</v>
      </c>
    </row>
    <row r="15" spans="1:8" s="2" customFormat="1" x14ac:dyDescent="0.25">
      <c r="A15" s="2" t="s">
        <v>65</v>
      </c>
      <c r="B15" s="3">
        <v>2075789</v>
      </c>
      <c r="C15" s="2" t="s">
        <v>22</v>
      </c>
      <c r="D15" s="2" t="s">
        <v>2</v>
      </c>
      <c r="E15" s="2" t="s">
        <v>15</v>
      </c>
      <c r="F15" s="4">
        <v>45104.994826388887</v>
      </c>
      <c r="G15" s="5">
        <v>5170</v>
      </c>
      <c r="H15" s="2" t="str">
        <f>VLOOKUP(B15,'id-юл'!A:B,2,FALSE)</f>
        <v>ТОО Сахара</v>
      </c>
    </row>
    <row r="16" spans="1:8" s="2" customFormat="1" x14ac:dyDescent="0.25">
      <c r="A16" s="2" t="s">
        <v>66</v>
      </c>
      <c r="B16" s="3">
        <v>2075279</v>
      </c>
      <c r="C16" s="2" t="s">
        <v>22</v>
      </c>
      <c r="D16" s="2" t="s">
        <v>2</v>
      </c>
      <c r="E16" s="2" t="s">
        <v>14</v>
      </c>
      <c r="F16" s="4">
        <v>45104.177546296298</v>
      </c>
      <c r="G16" s="5">
        <v>2690</v>
      </c>
      <c r="H16" s="2" t="str">
        <f>VLOOKUP(B16,'id-юл'!A:B,2,FALSE)</f>
        <v>ТОО Сахара</v>
      </c>
    </row>
    <row r="17" spans="1:8" s="2" customFormat="1" x14ac:dyDescent="0.25">
      <c r="A17" s="2" t="s">
        <v>67</v>
      </c>
      <c r="B17" s="3">
        <v>2075789</v>
      </c>
      <c r="C17" s="2" t="s">
        <v>22</v>
      </c>
      <c r="D17" s="2" t="s">
        <v>2</v>
      </c>
      <c r="E17" s="2" t="s">
        <v>15</v>
      </c>
      <c r="F17" s="4">
        <v>45103.999537037038</v>
      </c>
      <c r="G17" s="5">
        <v>6410</v>
      </c>
      <c r="H17" s="2" t="str">
        <f>VLOOKUP(B17,'id-юл'!A:B,2,FALSE)</f>
        <v>ТОО Сахара</v>
      </c>
    </row>
    <row r="18" spans="1:8" s="2" customFormat="1" x14ac:dyDescent="0.25">
      <c r="A18" s="2" t="s">
        <v>68</v>
      </c>
      <c r="B18" s="3">
        <v>2063559</v>
      </c>
      <c r="C18" s="2" t="s">
        <v>25</v>
      </c>
      <c r="D18" s="2" t="s">
        <v>3</v>
      </c>
      <c r="E18" s="2" t="s">
        <v>4</v>
      </c>
      <c r="F18" s="4">
        <v>45103.888541666667</v>
      </c>
      <c r="G18" s="5">
        <v>10880</v>
      </c>
      <c r="H18" s="2" t="str">
        <f>VLOOKUP(B18,'id-юл'!A:B,2,FALSE)</f>
        <v>ООО Евразия</v>
      </c>
    </row>
    <row r="19" spans="1:8" s="2" customFormat="1" x14ac:dyDescent="0.25">
      <c r="A19" s="2" t="s">
        <v>69</v>
      </c>
      <c r="B19" s="3">
        <v>2075789</v>
      </c>
      <c r="C19" s="2" t="s">
        <v>22</v>
      </c>
      <c r="D19" s="2" t="s">
        <v>2</v>
      </c>
      <c r="E19" s="2" t="s">
        <v>15</v>
      </c>
      <c r="F19" s="4">
        <v>45103.879444444443</v>
      </c>
      <c r="G19" s="5">
        <v>6750</v>
      </c>
      <c r="H19" s="2" t="str">
        <f>VLOOKUP(B19,'id-юл'!A:B,2,FALSE)</f>
        <v>ТОО Сахара</v>
      </c>
    </row>
    <row r="20" spans="1:8" s="2" customFormat="1" x14ac:dyDescent="0.25">
      <c r="A20" s="2" t="s">
        <v>70</v>
      </c>
      <c r="B20" s="3">
        <v>2075789</v>
      </c>
      <c r="C20" s="2" t="s">
        <v>22</v>
      </c>
      <c r="D20" s="2" t="s">
        <v>2</v>
      </c>
      <c r="E20" s="2" t="s">
        <v>15</v>
      </c>
      <c r="F20" s="4">
        <v>45103.879120370373</v>
      </c>
      <c r="G20" s="5">
        <v>6970</v>
      </c>
      <c r="H20" s="2" t="str">
        <f>VLOOKUP(B20,'id-юл'!A:B,2,FALSE)</f>
        <v>ТОО Сахара</v>
      </c>
    </row>
    <row r="21" spans="1:8" s="2" customFormat="1" x14ac:dyDescent="0.25">
      <c r="A21" s="2" t="s">
        <v>71</v>
      </c>
      <c r="B21" s="3">
        <v>2075789</v>
      </c>
      <c r="C21" s="2" t="s">
        <v>22</v>
      </c>
      <c r="D21" s="2" t="s">
        <v>2</v>
      </c>
      <c r="E21" s="2" t="s">
        <v>15</v>
      </c>
      <c r="F21" s="4">
        <v>45103.04791666667</v>
      </c>
      <c r="G21" s="5">
        <v>3280</v>
      </c>
      <c r="H21" s="2" t="str">
        <f>VLOOKUP(B21,'id-юл'!A:B,2,FALSE)</f>
        <v>ТОО Сахара</v>
      </c>
    </row>
    <row r="22" spans="1:8" s="2" customFormat="1" x14ac:dyDescent="0.25">
      <c r="A22" s="2" t="s">
        <v>72</v>
      </c>
      <c r="B22" s="3">
        <v>2074634</v>
      </c>
      <c r="C22" s="2" t="s">
        <v>30</v>
      </c>
      <c r="D22" s="2" t="s">
        <v>2</v>
      </c>
      <c r="E22" s="2" t="s">
        <v>31</v>
      </c>
      <c r="F22" s="4">
        <v>45102.619814814818</v>
      </c>
      <c r="G22" s="5">
        <v>4630</v>
      </c>
      <c r="H22" s="2" t="str">
        <f>VLOOKUP(B22,'id-юл'!A:B,2,FALSE)</f>
        <v>ООО Сагынбеков</v>
      </c>
    </row>
    <row r="23" spans="1:8" s="2" customFormat="1" x14ac:dyDescent="0.25">
      <c r="A23" s="2" t="s">
        <v>73</v>
      </c>
      <c r="B23" s="3">
        <v>2075789</v>
      </c>
      <c r="C23" s="2" t="s">
        <v>22</v>
      </c>
      <c r="D23" s="2" t="s">
        <v>2</v>
      </c>
      <c r="E23" s="2" t="s">
        <v>15</v>
      </c>
      <c r="F23" s="4">
        <v>45102.605497685188</v>
      </c>
      <c r="G23" s="5">
        <v>4680</v>
      </c>
      <c r="H23" s="2" t="str">
        <f>VLOOKUP(B23,'id-юл'!A:B,2,FALSE)</f>
        <v>ТОО Сахара</v>
      </c>
    </row>
    <row r="24" spans="1:8" s="2" customFormat="1" x14ac:dyDescent="0.25">
      <c r="A24" s="2" t="s">
        <v>74</v>
      </c>
      <c r="B24" s="3">
        <v>2074634</v>
      </c>
      <c r="C24" s="2" t="s">
        <v>30</v>
      </c>
      <c r="D24" s="2" t="s">
        <v>2</v>
      </c>
      <c r="E24" s="2" t="s">
        <v>31</v>
      </c>
      <c r="F24" s="4">
        <v>45102.593935185185</v>
      </c>
      <c r="G24" s="5">
        <v>4630</v>
      </c>
      <c r="H24" s="2" t="str">
        <f>VLOOKUP(B24,'id-юл'!A:B,2,FALSE)</f>
        <v>ООО Сагынбеков</v>
      </c>
    </row>
    <row r="25" spans="1:8" s="2" customFormat="1" x14ac:dyDescent="0.25">
      <c r="A25" s="2" t="s">
        <v>75</v>
      </c>
      <c r="B25" s="3">
        <v>2075804</v>
      </c>
      <c r="C25" s="2" t="s">
        <v>22</v>
      </c>
      <c r="D25" s="2" t="s">
        <v>2</v>
      </c>
      <c r="E25" s="2" t="s">
        <v>11</v>
      </c>
      <c r="F25" s="4">
        <v>45102.566018518519</v>
      </c>
      <c r="G25" s="5">
        <v>2290</v>
      </c>
      <c r="H25" s="2" t="str">
        <f>VLOOKUP(B25,'id-юл'!A:B,2,FALSE)</f>
        <v>ТОО Сахара</v>
      </c>
    </row>
    <row r="26" spans="1:8" s="2" customFormat="1" x14ac:dyDescent="0.25">
      <c r="A26" s="2" t="s">
        <v>76</v>
      </c>
      <c r="B26" s="3">
        <v>2075789</v>
      </c>
      <c r="C26" s="2" t="s">
        <v>22</v>
      </c>
      <c r="D26" s="2" t="s">
        <v>2</v>
      </c>
      <c r="E26" s="2" t="s">
        <v>15</v>
      </c>
      <c r="F26" s="4">
        <v>45102.064675925925</v>
      </c>
      <c r="G26" s="5">
        <v>3930</v>
      </c>
      <c r="H26" s="2" t="str">
        <f>VLOOKUP(B26,'id-юл'!A:B,2,FALSE)</f>
        <v>ТОО Сахара</v>
      </c>
    </row>
    <row r="27" spans="1:8" s="2" customFormat="1" x14ac:dyDescent="0.25">
      <c r="A27" s="2" t="s">
        <v>77</v>
      </c>
      <c r="B27" s="3">
        <v>2075789</v>
      </c>
      <c r="C27" s="2" t="s">
        <v>22</v>
      </c>
      <c r="D27" s="2" t="s">
        <v>2</v>
      </c>
      <c r="E27" s="2" t="s">
        <v>15</v>
      </c>
      <c r="F27" s="4">
        <v>45102.063506944447</v>
      </c>
      <c r="G27" s="5">
        <v>6270</v>
      </c>
      <c r="H27" s="2" t="str">
        <f>VLOOKUP(B27,'id-юл'!A:B,2,FALSE)</f>
        <v>ТОО Сахара</v>
      </c>
    </row>
    <row r="28" spans="1:8" s="2" customFormat="1" x14ac:dyDescent="0.25">
      <c r="A28" s="2" t="s">
        <v>78</v>
      </c>
      <c r="B28" s="3">
        <v>2075804</v>
      </c>
      <c r="C28" s="2" t="s">
        <v>22</v>
      </c>
      <c r="D28" s="2" t="s">
        <v>2</v>
      </c>
      <c r="E28" s="2" t="s">
        <v>11</v>
      </c>
      <c r="F28" s="4">
        <v>45102.053263888891</v>
      </c>
      <c r="G28" s="5">
        <v>5310</v>
      </c>
      <c r="H28" s="2" t="str">
        <f>VLOOKUP(B28,'id-юл'!A:B,2,FALSE)</f>
        <v>ТОО Сахара</v>
      </c>
    </row>
    <row r="29" spans="1:8" s="2" customFormat="1" x14ac:dyDescent="0.25">
      <c r="A29" s="2" t="s">
        <v>79</v>
      </c>
      <c r="B29" s="3">
        <v>2075804</v>
      </c>
      <c r="C29" s="2" t="s">
        <v>22</v>
      </c>
      <c r="D29" s="2" t="s">
        <v>2</v>
      </c>
      <c r="E29" s="2" t="s">
        <v>11</v>
      </c>
      <c r="F29" s="4">
        <v>45102.04347222222</v>
      </c>
      <c r="G29" s="5">
        <v>5310</v>
      </c>
      <c r="H29" s="2" t="str">
        <f>VLOOKUP(B29,'id-юл'!A:B,2,FALSE)</f>
        <v>ТОО Сахара</v>
      </c>
    </row>
    <row r="30" spans="1:8" s="2" customFormat="1" x14ac:dyDescent="0.25">
      <c r="A30" s="2" t="s">
        <v>80</v>
      </c>
      <c r="B30" s="3">
        <v>2075804</v>
      </c>
      <c r="C30" s="2" t="s">
        <v>22</v>
      </c>
      <c r="D30" s="2" t="s">
        <v>2</v>
      </c>
      <c r="E30" s="2" t="s">
        <v>11</v>
      </c>
      <c r="F30" s="4">
        <v>45102.010393518518</v>
      </c>
      <c r="G30" s="5">
        <v>5310</v>
      </c>
      <c r="H30" s="2" t="str">
        <f>VLOOKUP(B30,'id-юл'!A:B,2,FALSE)</f>
        <v>ТОО Сахара</v>
      </c>
    </row>
    <row r="31" spans="1:8" s="2" customFormat="1" x14ac:dyDescent="0.25">
      <c r="A31" s="2" t="s">
        <v>81</v>
      </c>
      <c r="B31" s="3">
        <v>2075804</v>
      </c>
      <c r="C31" s="2" t="s">
        <v>22</v>
      </c>
      <c r="D31" s="2" t="s">
        <v>2</v>
      </c>
      <c r="E31" s="2" t="s">
        <v>11</v>
      </c>
      <c r="F31" s="4">
        <v>45101.982615740744</v>
      </c>
      <c r="G31" s="5">
        <v>3130</v>
      </c>
      <c r="H31" s="2" t="str">
        <f>VLOOKUP(B31,'id-юл'!A:B,2,FALSE)</f>
        <v>ТОО Сахара</v>
      </c>
    </row>
    <row r="32" spans="1:8" s="2" customFormat="1" x14ac:dyDescent="0.25">
      <c r="A32" s="2" t="s">
        <v>82</v>
      </c>
      <c r="B32" s="3">
        <v>2075789</v>
      </c>
      <c r="C32" s="2" t="s">
        <v>22</v>
      </c>
      <c r="D32" s="2" t="s">
        <v>2</v>
      </c>
      <c r="E32" s="2" t="s">
        <v>15</v>
      </c>
      <c r="F32" s="4">
        <v>45101.74496527778</v>
      </c>
      <c r="G32" s="5">
        <v>2890</v>
      </c>
      <c r="H32" s="2" t="str">
        <f>VLOOKUP(B32,'id-юл'!A:B,2,FALSE)</f>
        <v>ТОО Сахара</v>
      </c>
    </row>
    <row r="33" spans="1:8" s="2" customFormat="1" x14ac:dyDescent="0.25">
      <c r="A33" s="2" t="s">
        <v>83</v>
      </c>
      <c r="B33" s="3">
        <v>2075794</v>
      </c>
      <c r="C33" s="2" t="s">
        <v>22</v>
      </c>
      <c r="D33" s="2" t="s">
        <v>2</v>
      </c>
      <c r="E33" s="2" t="s">
        <v>29</v>
      </c>
      <c r="F33" s="4">
        <v>45101.67082175926</v>
      </c>
      <c r="G33" s="5">
        <v>3180</v>
      </c>
      <c r="H33" s="2" t="str">
        <f>VLOOKUP(B33,'id-юл'!A:B,2,FALSE)</f>
        <v>ТОО Сахара</v>
      </c>
    </row>
    <row r="34" spans="1:8" s="2" customFormat="1" x14ac:dyDescent="0.25">
      <c r="A34" s="2" t="s">
        <v>84</v>
      </c>
      <c r="B34" s="3">
        <v>2050314</v>
      </c>
      <c r="C34" s="2" t="s">
        <v>27</v>
      </c>
      <c r="D34" s="2" t="s">
        <v>3</v>
      </c>
      <c r="E34" s="2" t="s">
        <v>7</v>
      </c>
      <c r="F34" s="4">
        <v>45101.612199074072</v>
      </c>
      <c r="G34" s="5">
        <v>6390</v>
      </c>
      <c r="H34" s="2" t="str">
        <f>VLOOKUP(B34,'id-юл'!A:B,2,FALSE)</f>
        <v>ООО Бидахмет</v>
      </c>
    </row>
    <row r="35" spans="1:8" s="2" customFormat="1" x14ac:dyDescent="0.25">
      <c r="A35" s="2" t="s">
        <v>85</v>
      </c>
      <c r="B35" s="3">
        <v>2075804</v>
      </c>
      <c r="C35" s="2" t="s">
        <v>22</v>
      </c>
      <c r="D35" s="2" t="s">
        <v>2</v>
      </c>
      <c r="E35" s="2" t="s">
        <v>11</v>
      </c>
      <c r="F35" s="4">
        <v>45101.558298611111</v>
      </c>
      <c r="G35" s="5">
        <v>2090</v>
      </c>
      <c r="H35" s="2" t="str">
        <f>VLOOKUP(B35,'id-юл'!A:B,2,FALSE)</f>
        <v>ТОО Сахара</v>
      </c>
    </row>
    <row r="36" spans="1:8" s="2" customFormat="1" x14ac:dyDescent="0.25">
      <c r="A36" s="2" t="s">
        <v>86</v>
      </c>
      <c r="B36" s="3">
        <v>2075804</v>
      </c>
      <c r="C36" s="2" t="s">
        <v>22</v>
      </c>
      <c r="D36" s="2" t="s">
        <v>2</v>
      </c>
      <c r="E36" s="2" t="s">
        <v>11</v>
      </c>
      <c r="F36" s="4">
        <v>45100.876006944447</v>
      </c>
      <c r="G36" s="5">
        <v>4750</v>
      </c>
      <c r="H36" s="2" t="str">
        <f>VLOOKUP(B36,'id-юл'!A:B,2,FALSE)</f>
        <v>ТОО Сахара</v>
      </c>
    </row>
    <row r="37" spans="1:8" s="2" customFormat="1" x14ac:dyDescent="0.25">
      <c r="A37" s="2" t="s">
        <v>87</v>
      </c>
      <c r="B37" s="3">
        <v>2075289</v>
      </c>
      <c r="C37" s="2" t="s">
        <v>32</v>
      </c>
      <c r="D37" s="2" t="s">
        <v>2</v>
      </c>
      <c r="E37" s="2" t="s">
        <v>34</v>
      </c>
      <c r="F37" s="4">
        <v>45100.619675925926</v>
      </c>
      <c r="G37" s="5">
        <v>1590</v>
      </c>
      <c r="H37" s="2" t="str">
        <f>VLOOKUP(B37,'id-юл'!A:B,2,FALSE)</f>
        <v>ТОО ADN MK</v>
      </c>
    </row>
    <row r="38" spans="1:8" s="2" customFormat="1" x14ac:dyDescent="0.25">
      <c r="A38" s="2" t="s">
        <v>88</v>
      </c>
      <c r="B38" s="3">
        <v>2075804</v>
      </c>
      <c r="C38" s="2" t="s">
        <v>22</v>
      </c>
      <c r="D38" s="2" t="s">
        <v>2</v>
      </c>
      <c r="E38" s="2" t="s">
        <v>11</v>
      </c>
      <c r="F38" s="4">
        <v>45100.07539351852</v>
      </c>
      <c r="G38" s="5">
        <v>5430</v>
      </c>
      <c r="H38" s="2" t="str">
        <f>VLOOKUP(B38,'id-юл'!A:B,2,FALSE)</f>
        <v>ТОО Сахара</v>
      </c>
    </row>
    <row r="39" spans="1:8" s="2" customFormat="1" x14ac:dyDescent="0.25">
      <c r="A39" s="2" t="s">
        <v>89</v>
      </c>
      <c r="B39" s="3">
        <v>2075804</v>
      </c>
      <c r="C39" s="2" t="s">
        <v>22</v>
      </c>
      <c r="D39" s="2" t="s">
        <v>2</v>
      </c>
      <c r="E39" s="2" t="s">
        <v>11</v>
      </c>
      <c r="F39" s="4">
        <v>45100.067430555559</v>
      </c>
      <c r="G39" s="5">
        <v>7060</v>
      </c>
      <c r="H39" s="2" t="str">
        <f>VLOOKUP(B39,'id-юл'!A:B,2,FALSE)</f>
        <v>ТОО Сахара</v>
      </c>
    </row>
    <row r="40" spans="1:8" s="2" customFormat="1" x14ac:dyDescent="0.25">
      <c r="A40" s="2" t="s">
        <v>90</v>
      </c>
      <c r="B40" s="3">
        <v>2075804</v>
      </c>
      <c r="C40" s="2" t="s">
        <v>22</v>
      </c>
      <c r="D40" s="2" t="s">
        <v>2</v>
      </c>
      <c r="E40" s="2" t="s">
        <v>11</v>
      </c>
      <c r="F40" s="4">
        <v>45099.068518518521</v>
      </c>
      <c r="G40" s="5">
        <v>3830</v>
      </c>
      <c r="H40" s="2" t="str">
        <f>VLOOKUP(B40,'id-юл'!A:B,2,FALSE)</f>
        <v>ТОО Сахара</v>
      </c>
    </row>
    <row r="41" spans="1:8" s="2" customFormat="1" x14ac:dyDescent="0.25">
      <c r="A41" s="2" t="s">
        <v>91</v>
      </c>
      <c r="B41" s="3">
        <v>2075804</v>
      </c>
      <c r="C41" s="2" t="s">
        <v>22</v>
      </c>
      <c r="D41" s="2" t="s">
        <v>2</v>
      </c>
      <c r="E41" s="2" t="s">
        <v>11</v>
      </c>
      <c r="F41" s="4">
        <v>45099.062743055554</v>
      </c>
      <c r="G41" s="5">
        <v>4090</v>
      </c>
      <c r="H41" s="2" t="str">
        <f>VLOOKUP(B41,'id-юл'!A:B,2,FALSE)</f>
        <v>ТОО Сахара</v>
      </c>
    </row>
    <row r="42" spans="1:8" s="2" customFormat="1" x14ac:dyDescent="0.25">
      <c r="A42" s="2" t="s">
        <v>92</v>
      </c>
      <c r="B42" s="3">
        <v>2075784</v>
      </c>
      <c r="C42" s="2" t="s">
        <v>22</v>
      </c>
      <c r="D42" s="2" t="s">
        <v>2</v>
      </c>
      <c r="E42" s="2" t="s">
        <v>35</v>
      </c>
      <c r="F42" s="4">
        <v>45098.99486111111</v>
      </c>
      <c r="G42" s="5">
        <v>3690</v>
      </c>
      <c r="H42" s="2" t="str">
        <f>VLOOKUP(B42,'id-юл'!A:B,2,FALSE)</f>
        <v>ТОО Сахара</v>
      </c>
    </row>
    <row r="43" spans="1:8" s="2" customFormat="1" x14ac:dyDescent="0.25">
      <c r="A43" s="2" t="s">
        <v>93</v>
      </c>
      <c r="B43" s="3">
        <v>2075789</v>
      </c>
      <c r="C43" s="2" t="s">
        <v>22</v>
      </c>
      <c r="D43" s="2" t="s">
        <v>2</v>
      </c>
      <c r="E43" s="2" t="s">
        <v>15</v>
      </c>
      <c r="F43" s="4">
        <v>45097.651655092595</v>
      </c>
      <c r="G43" s="5">
        <v>5460</v>
      </c>
      <c r="H43" s="2" t="str">
        <f>VLOOKUP(B43,'id-юл'!A:B,2,FALSE)</f>
        <v>ТОО Сахара</v>
      </c>
    </row>
    <row r="44" spans="1:8" s="2" customFormat="1" x14ac:dyDescent="0.25">
      <c r="A44" s="2" t="s">
        <v>94</v>
      </c>
      <c r="B44" s="3">
        <v>2063559</v>
      </c>
      <c r="C44" s="2" t="s">
        <v>25</v>
      </c>
      <c r="D44" s="2" t="s">
        <v>3</v>
      </c>
      <c r="E44" s="2" t="s">
        <v>4</v>
      </c>
      <c r="F44" s="4">
        <v>45096.906886574077</v>
      </c>
      <c r="G44" s="5">
        <v>8080</v>
      </c>
      <c r="H44" s="2" t="str">
        <f>VLOOKUP(B44,'id-юл'!A:B,2,FALSE)</f>
        <v>ООО Евразия</v>
      </c>
    </row>
    <row r="45" spans="1:8" s="2" customFormat="1" x14ac:dyDescent="0.25">
      <c r="A45" s="2" t="s">
        <v>95</v>
      </c>
      <c r="B45" s="3">
        <v>2050299</v>
      </c>
      <c r="C45" s="2" t="s">
        <v>28</v>
      </c>
      <c r="D45" s="2" t="s">
        <v>3</v>
      </c>
      <c r="E45" s="2" t="s">
        <v>6</v>
      </c>
      <c r="F45" s="4">
        <v>45096.661608796298</v>
      </c>
      <c r="G45" s="5">
        <v>6800</v>
      </c>
      <c r="H45" s="2" t="str">
        <f>VLOOKUP(B45,'id-юл'!A:B,2,FALSE)</f>
        <v>ООО CLEANLAB</v>
      </c>
    </row>
    <row r="46" spans="1:8" s="2" customFormat="1" x14ac:dyDescent="0.25">
      <c r="A46" s="2" t="s">
        <v>96</v>
      </c>
      <c r="B46" s="3">
        <v>2074619</v>
      </c>
      <c r="C46" s="2" t="s">
        <v>36</v>
      </c>
      <c r="D46" s="2" t="s">
        <v>2</v>
      </c>
      <c r="E46" s="2" t="s">
        <v>9</v>
      </c>
      <c r="F46" s="4">
        <v>45095.805185185185</v>
      </c>
      <c r="G46" s="5">
        <v>2590</v>
      </c>
      <c r="H46" s="2" t="str">
        <f>VLOOKUP(B46,'id-юл'!A:B,2,FALSE)</f>
        <v>ООО Мырзабаева</v>
      </c>
    </row>
    <row r="47" spans="1:8" s="2" customFormat="1" x14ac:dyDescent="0.25">
      <c r="A47" s="2" t="s">
        <v>97</v>
      </c>
      <c r="B47" s="3">
        <v>2075804</v>
      </c>
      <c r="C47" s="2" t="s">
        <v>22</v>
      </c>
      <c r="D47" s="2" t="s">
        <v>2</v>
      </c>
      <c r="E47" s="2" t="s">
        <v>11</v>
      </c>
      <c r="F47" s="4">
        <v>45095.682754629626</v>
      </c>
      <c r="G47" s="5">
        <v>7990</v>
      </c>
      <c r="H47" s="2" t="str">
        <f>VLOOKUP(B47,'id-юл'!A:B,2,FALSE)</f>
        <v>ТОО Сахара</v>
      </c>
    </row>
    <row r="48" spans="1:8" s="2" customFormat="1" x14ac:dyDescent="0.25">
      <c r="A48" s="2" t="s">
        <v>98</v>
      </c>
      <c r="B48" s="3">
        <v>2075804</v>
      </c>
      <c r="C48" s="2" t="s">
        <v>22</v>
      </c>
      <c r="D48" s="2" t="s">
        <v>2</v>
      </c>
      <c r="E48" s="2" t="s">
        <v>11</v>
      </c>
      <c r="F48" s="4">
        <v>45095.067673611113</v>
      </c>
      <c r="G48" s="5">
        <v>3690</v>
      </c>
      <c r="H48" s="2" t="str">
        <f>VLOOKUP(B48,'id-юл'!A:B,2,FALSE)</f>
        <v>ТОО Сахара</v>
      </c>
    </row>
    <row r="49" spans="1:8" s="2" customFormat="1" x14ac:dyDescent="0.25">
      <c r="A49" s="2" t="s">
        <v>99</v>
      </c>
      <c r="B49" s="3">
        <v>2075804</v>
      </c>
      <c r="C49" s="2" t="s">
        <v>22</v>
      </c>
      <c r="D49" s="2" t="s">
        <v>2</v>
      </c>
      <c r="E49" s="2" t="s">
        <v>11</v>
      </c>
      <c r="F49" s="4">
        <v>45095.067372685182</v>
      </c>
      <c r="G49" s="5">
        <v>5560</v>
      </c>
      <c r="H49" s="2" t="str">
        <f>VLOOKUP(B49,'id-юл'!A:B,2,FALSE)</f>
        <v>ТОО Сахара</v>
      </c>
    </row>
    <row r="50" spans="1:8" s="2" customFormat="1" x14ac:dyDescent="0.25">
      <c r="A50" s="2" t="s">
        <v>100</v>
      </c>
      <c r="B50" s="3">
        <v>2075804</v>
      </c>
      <c r="C50" s="2" t="s">
        <v>22</v>
      </c>
      <c r="D50" s="2" t="s">
        <v>2</v>
      </c>
      <c r="E50" s="2" t="s">
        <v>11</v>
      </c>
      <c r="F50" s="4">
        <v>45095.033460648148</v>
      </c>
      <c r="G50" s="5">
        <v>3690</v>
      </c>
      <c r="H50" s="2" t="str">
        <f>VLOOKUP(B50,'id-юл'!A:B,2,FALSE)</f>
        <v>ТОО Сахара</v>
      </c>
    </row>
    <row r="51" spans="1:8" s="2" customFormat="1" x14ac:dyDescent="0.25">
      <c r="A51" s="2" t="s">
        <v>101</v>
      </c>
      <c r="B51" s="3">
        <v>2075784</v>
      </c>
      <c r="C51" s="2" t="s">
        <v>22</v>
      </c>
      <c r="D51" s="2" t="s">
        <v>2</v>
      </c>
      <c r="E51" s="2" t="s">
        <v>35</v>
      </c>
      <c r="F51" s="4">
        <v>45094.796759259261</v>
      </c>
      <c r="G51" s="5">
        <v>5330</v>
      </c>
      <c r="H51" s="2" t="str">
        <f>VLOOKUP(B51,'id-юл'!A:B,2,FALSE)</f>
        <v>ТОО Сахара</v>
      </c>
    </row>
    <row r="52" spans="1:8" s="2" customFormat="1" x14ac:dyDescent="0.25">
      <c r="A52" s="2" t="s">
        <v>102</v>
      </c>
      <c r="B52" s="3">
        <v>2075804</v>
      </c>
      <c r="C52" s="2" t="s">
        <v>22</v>
      </c>
      <c r="D52" s="2" t="s">
        <v>2</v>
      </c>
      <c r="E52" s="2" t="s">
        <v>11</v>
      </c>
      <c r="F52" s="4">
        <v>45094.791018518517</v>
      </c>
      <c r="G52" s="5">
        <v>5080</v>
      </c>
      <c r="H52" s="2" t="str">
        <f>VLOOKUP(B52,'id-юл'!A:B,2,FALSE)</f>
        <v>ТОО Сахара</v>
      </c>
    </row>
    <row r="53" spans="1:8" s="2" customFormat="1" x14ac:dyDescent="0.25">
      <c r="A53" s="2" t="s">
        <v>103</v>
      </c>
      <c r="B53" s="3">
        <v>2075804</v>
      </c>
      <c r="C53" s="2" t="s">
        <v>22</v>
      </c>
      <c r="D53" s="2" t="s">
        <v>2</v>
      </c>
      <c r="E53" s="2" t="s">
        <v>11</v>
      </c>
      <c r="F53" s="4">
        <v>45094.780914351853</v>
      </c>
      <c r="G53" s="5">
        <v>5080</v>
      </c>
      <c r="H53" s="2" t="str">
        <f>VLOOKUP(B53,'id-юл'!A:B,2,FALSE)</f>
        <v>ТОО Сахара</v>
      </c>
    </row>
    <row r="54" spans="1:8" s="2" customFormat="1" x14ac:dyDescent="0.25">
      <c r="A54" s="2" t="s">
        <v>104</v>
      </c>
      <c r="B54" s="3">
        <v>2074629</v>
      </c>
      <c r="C54" s="2" t="s">
        <v>37</v>
      </c>
      <c r="D54" s="2" t="s">
        <v>2</v>
      </c>
      <c r="E54" s="2" t="s">
        <v>10</v>
      </c>
      <c r="F54" s="4">
        <v>45094.56009259259</v>
      </c>
      <c r="G54" s="5">
        <v>2290</v>
      </c>
      <c r="H54" s="2" t="str">
        <f>VLOOKUP(B54,'id-юл'!A:B,2,FALSE)</f>
        <v>ООО Жакупбекова</v>
      </c>
    </row>
    <row r="55" spans="1:8" s="2" customFormat="1" x14ac:dyDescent="0.25">
      <c r="A55" s="2" t="s">
        <v>105</v>
      </c>
      <c r="B55" s="3">
        <v>2074629</v>
      </c>
      <c r="C55" s="2" t="s">
        <v>37</v>
      </c>
      <c r="D55" s="2" t="s">
        <v>2</v>
      </c>
      <c r="E55" s="2" t="s">
        <v>10</v>
      </c>
      <c r="F55" s="4">
        <v>45094.55636574074</v>
      </c>
      <c r="G55" s="5">
        <v>4280</v>
      </c>
      <c r="H55" s="2" t="str">
        <f>VLOOKUP(B55,'id-юл'!A:B,2,FALSE)</f>
        <v>ООО Жакупбекова</v>
      </c>
    </row>
    <row r="56" spans="1:8" s="2" customFormat="1" x14ac:dyDescent="0.25">
      <c r="A56" s="2" t="s">
        <v>106</v>
      </c>
      <c r="B56" s="3">
        <v>2075789</v>
      </c>
      <c r="C56" s="2" t="s">
        <v>22</v>
      </c>
      <c r="D56" s="2" t="s">
        <v>2</v>
      </c>
      <c r="E56" s="2" t="s">
        <v>15</v>
      </c>
      <c r="F56" s="4">
        <v>45093.958182870374</v>
      </c>
      <c r="G56" s="5">
        <v>3690</v>
      </c>
      <c r="H56" s="2" t="str">
        <f>VLOOKUP(B56,'id-юл'!A:B,2,FALSE)</f>
        <v>ТОО Сахара</v>
      </c>
    </row>
    <row r="57" spans="1:8" s="2" customFormat="1" x14ac:dyDescent="0.25">
      <c r="A57" s="2" t="s">
        <v>107</v>
      </c>
      <c r="B57" s="3">
        <v>2074614</v>
      </c>
      <c r="C57" s="2" t="s">
        <v>24</v>
      </c>
      <c r="D57" s="2" t="s">
        <v>2</v>
      </c>
      <c r="E57" s="2" t="s">
        <v>12</v>
      </c>
      <c r="F57" s="4">
        <v>45093.952766203707</v>
      </c>
      <c r="G57" s="5">
        <v>3980</v>
      </c>
      <c r="H57" s="2" t="str">
        <f>VLOOKUP(B57,'id-юл'!A:B,2,FALSE)</f>
        <v>ООО Бостан</v>
      </c>
    </row>
    <row r="58" spans="1:8" s="2" customFormat="1" x14ac:dyDescent="0.25">
      <c r="A58" s="2" t="s">
        <v>108</v>
      </c>
      <c r="B58" s="3">
        <v>2075794</v>
      </c>
      <c r="C58" s="2" t="s">
        <v>22</v>
      </c>
      <c r="D58" s="2" t="s">
        <v>2</v>
      </c>
      <c r="E58" s="2" t="s">
        <v>29</v>
      </c>
      <c r="F58" s="4">
        <v>45093.769421296296</v>
      </c>
      <c r="G58" s="5">
        <v>10260</v>
      </c>
      <c r="H58" s="2" t="str">
        <f>VLOOKUP(B58,'id-юл'!A:B,2,FALSE)</f>
        <v>ТОО Сахара</v>
      </c>
    </row>
    <row r="59" spans="1:8" s="2" customFormat="1" x14ac:dyDescent="0.25">
      <c r="A59" s="2" t="s">
        <v>109</v>
      </c>
      <c r="B59" s="3">
        <v>2075794</v>
      </c>
      <c r="C59" s="2" t="s">
        <v>22</v>
      </c>
      <c r="D59" s="2" t="s">
        <v>2</v>
      </c>
      <c r="E59" s="2" t="s">
        <v>29</v>
      </c>
      <c r="F59" s="4">
        <v>45093.691041666665</v>
      </c>
      <c r="G59" s="5">
        <v>3690</v>
      </c>
      <c r="H59" s="2" t="str">
        <f>VLOOKUP(B59,'id-юл'!A:B,2,FALSE)</f>
        <v>ТОО Сахара</v>
      </c>
    </row>
    <row r="60" spans="1:8" s="2" customFormat="1" x14ac:dyDescent="0.25">
      <c r="A60" s="2" t="s">
        <v>110</v>
      </c>
      <c r="B60" s="3">
        <v>2075789</v>
      </c>
      <c r="C60" s="2" t="s">
        <v>22</v>
      </c>
      <c r="D60" s="2" t="s">
        <v>2</v>
      </c>
      <c r="E60" s="2" t="s">
        <v>15</v>
      </c>
      <c r="F60" s="4">
        <v>45093.640879629631</v>
      </c>
      <c r="G60" s="5">
        <v>3690</v>
      </c>
      <c r="H60" s="2" t="str">
        <f>VLOOKUP(B60,'id-юл'!A:B,2,FALSE)</f>
        <v>ТОО Сахара</v>
      </c>
    </row>
    <row r="61" spans="1:8" s="2" customFormat="1" x14ac:dyDescent="0.25">
      <c r="A61" s="2" t="s">
        <v>111</v>
      </c>
      <c r="B61" s="3">
        <v>2050299</v>
      </c>
      <c r="C61" s="2" t="s">
        <v>28</v>
      </c>
      <c r="D61" s="2" t="s">
        <v>3</v>
      </c>
      <c r="E61" s="2" t="s">
        <v>6</v>
      </c>
      <c r="F61" s="4">
        <v>45092.863796296297</v>
      </c>
      <c r="G61" s="5">
        <v>5680</v>
      </c>
      <c r="H61" s="2" t="str">
        <f>VLOOKUP(B61,'id-юл'!A:B,2,FALSE)</f>
        <v>ООО CLEANLAB</v>
      </c>
    </row>
    <row r="62" spans="1:8" s="2" customFormat="1" x14ac:dyDescent="0.25">
      <c r="A62" s="2" t="s">
        <v>112</v>
      </c>
      <c r="B62" s="3">
        <v>2075794</v>
      </c>
      <c r="C62" s="2" t="s">
        <v>22</v>
      </c>
      <c r="D62" s="2" t="s">
        <v>2</v>
      </c>
      <c r="E62" s="2" t="s">
        <v>29</v>
      </c>
      <c r="F62" s="4">
        <v>45092.811400462961</v>
      </c>
      <c r="G62" s="5">
        <v>5040</v>
      </c>
      <c r="H62" s="2" t="str">
        <f>VLOOKUP(B62,'id-юл'!A:B,2,FALSE)</f>
        <v>ТОО Сахара</v>
      </c>
    </row>
    <row r="63" spans="1:8" s="2" customFormat="1" x14ac:dyDescent="0.25">
      <c r="A63" s="2" t="s">
        <v>113</v>
      </c>
      <c r="B63" s="3">
        <v>2075794</v>
      </c>
      <c r="C63" s="2" t="s">
        <v>22</v>
      </c>
      <c r="D63" s="2" t="s">
        <v>2</v>
      </c>
      <c r="E63" s="2" t="s">
        <v>29</v>
      </c>
      <c r="F63" s="4">
        <v>45092.806805555556</v>
      </c>
      <c r="G63" s="5">
        <v>5080</v>
      </c>
      <c r="H63" s="2" t="str">
        <f>VLOOKUP(B63,'id-юл'!A:B,2,FALSE)</f>
        <v>ТОО Сахара</v>
      </c>
    </row>
    <row r="64" spans="1:8" s="2" customFormat="1" x14ac:dyDescent="0.25">
      <c r="A64" s="2" t="s">
        <v>114</v>
      </c>
      <c r="B64" s="3">
        <v>2050299</v>
      </c>
      <c r="C64" s="2" t="s">
        <v>28</v>
      </c>
      <c r="D64" s="2" t="s">
        <v>3</v>
      </c>
      <c r="E64" s="2" t="s">
        <v>6</v>
      </c>
      <c r="F64" s="4">
        <v>45092.617384259262</v>
      </c>
      <c r="G64" s="5">
        <v>2930</v>
      </c>
      <c r="H64" s="2" t="str">
        <f>VLOOKUP(B64,'id-юл'!A:B,2,FALSE)</f>
        <v>ООО CLEANLAB</v>
      </c>
    </row>
    <row r="65" spans="1:8" s="2" customFormat="1" x14ac:dyDescent="0.25">
      <c r="A65" s="2" t="s">
        <v>115</v>
      </c>
      <c r="B65" s="3">
        <v>2050279</v>
      </c>
      <c r="C65" s="2" t="s">
        <v>26</v>
      </c>
      <c r="D65" s="2" t="s">
        <v>3</v>
      </c>
      <c r="E65" s="2" t="s">
        <v>5</v>
      </c>
      <c r="F65" s="4">
        <v>45092.406435185185</v>
      </c>
      <c r="G65" s="5">
        <v>2240</v>
      </c>
      <c r="H65" s="2" t="str">
        <f>VLOOKUP(B65,'id-юл'!A:B,2,FALSE)</f>
        <v>ООО SB</v>
      </c>
    </row>
    <row r="66" spans="1:8" s="2" customFormat="1" x14ac:dyDescent="0.25">
      <c r="A66" s="2" t="s">
        <v>116</v>
      </c>
      <c r="B66" s="3">
        <v>2050279</v>
      </c>
      <c r="C66" s="2" t="s">
        <v>26</v>
      </c>
      <c r="D66" s="2" t="s">
        <v>3</v>
      </c>
      <c r="E66" s="2" t="s">
        <v>5</v>
      </c>
      <c r="F66" s="4">
        <v>45092.404548611114</v>
      </c>
      <c r="G66" s="5">
        <v>3740</v>
      </c>
      <c r="H66" s="2" t="str">
        <f>VLOOKUP(B66,'id-юл'!A:B,2,FALSE)</f>
        <v>ООО SB</v>
      </c>
    </row>
    <row r="67" spans="1:8" s="2" customFormat="1" x14ac:dyDescent="0.25">
      <c r="A67" s="2" t="s">
        <v>117</v>
      </c>
      <c r="B67" s="3">
        <v>2050279</v>
      </c>
      <c r="C67" s="2" t="s">
        <v>26</v>
      </c>
      <c r="D67" s="2" t="s">
        <v>3</v>
      </c>
      <c r="E67" s="2" t="s">
        <v>5</v>
      </c>
      <c r="F67" s="4">
        <v>45092.39503472222</v>
      </c>
      <c r="G67" s="5">
        <v>3740</v>
      </c>
      <c r="H67" s="2" t="str">
        <f>VLOOKUP(B67,'id-юл'!A:B,2,FALSE)</f>
        <v>ООО SB</v>
      </c>
    </row>
    <row r="68" spans="1:8" s="2" customFormat="1" x14ac:dyDescent="0.25">
      <c r="A68" s="2" t="s">
        <v>118</v>
      </c>
      <c r="B68" s="3">
        <v>2075804</v>
      </c>
      <c r="C68" s="2" t="s">
        <v>22</v>
      </c>
      <c r="D68" s="2" t="s">
        <v>2</v>
      </c>
      <c r="E68" s="2" t="s">
        <v>11</v>
      </c>
      <c r="F68" s="4">
        <v>45092.071770833332</v>
      </c>
      <c r="G68" s="5">
        <v>2190</v>
      </c>
      <c r="H68" s="2" t="str">
        <f>VLOOKUP(B68,'id-юл'!A:B,2,FALSE)</f>
        <v>ТОО Сахара</v>
      </c>
    </row>
    <row r="69" spans="1:8" s="2" customFormat="1" x14ac:dyDescent="0.25">
      <c r="A69" s="2" t="s">
        <v>119</v>
      </c>
      <c r="B69" s="3">
        <v>2075789</v>
      </c>
      <c r="C69" s="2" t="s">
        <v>22</v>
      </c>
      <c r="D69" s="2" t="s">
        <v>2</v>
      </c>
      <c r="E69" s="2" t="s">
        <v>15</v>
      </c>
      <c r="F69" s="4">
        <v>45091.435219907406</v>
      </c>
      <c r="G69" s="5">
        <v>3690</v>
      </c>
      <c r="H69" s="2" t="str">
        <f>VLOOKUP(B69,'id-юл'!A:B,2,FALSE)</f>
        <v>ТОО Сахара</v>
      </c>
    </row>
    <row r="70" spans="1:8" s="2" customFormat="1" x14ac:dyDescent="0.25">
      <c r="A70" s="2" t="s">
        <v>120</v>
      </c>
      <c r="B70" s="3">
        <v>2075789</v>
      </c>
      <c r="C70" s="2" t="s">
        <v>22</v>
      </c>
      <c r="D70" s="2" t="s">
        <v>2</v>
      </c>
      <c r="E70" s="2" t="s">
        <v>15</v>
      </c>
      <c r="F70" s="4">
        <v>45091.096064814818</v>
      </c>
      <c r="G70" s="5">
        <v>7380</v>
      </c>
      <c r="H70" s="2" t="str">
        <f>VLOOKUP(B70,'id-юл'!A:B,2,FALSE)</f>
        <v>ТОО Сахара</v>
      </c>
    </row>
    <row r="71" spans="1:8" s="2" customFormat="1" x14ac:dyDescent="0.25">
      <c r="A71" s="2" t="s">
        <v>121</v>
      </c>
      <c r="B71" s="3">
        <v>2075789</v>
      </c>
      <c r="C71" s="2" t="s">
        <v>22</v>
      </c>
      <c r="D71" s="2" t="s">
        <v>2</v>
      </c>
      <c r="E71" s="2" t="s">
        <v>15</v>
      </c>
      <c r="F71" s="4">
        <v>45091.029328703706</v>
      </c>
      <c r="G71" s="5">
        <v>1940</v>
      </c>
      <c r="H71" s="2" t="str">
        <f>VLOOKUP(B71,'id-юл'!A:B,2,FALSE)</f>
        <v>ТОО Сахара</v>
      </c>
    </row>
    <row r="72" spans="1:8" s="2" customFormat="1" x14ac:dyDescent="0.25">
      <c r="A72" s="2" t="s">
        <v>122</v>
      </c>
      <c r="B72" s="3">
        <v>2075239</v>
      </c>
      <c r="C72" s="2" t="s">
        <v>23</v>
      </c>
      <c r="D72" s="2" t="s">
        <v>2</v>
      </c>
      <c r="E72" s="2" t="s">
        <v>38</v>
      </c>
      <c r="F72" s="4">
        <v>45089.034861111111</v>
      </c>
      <c r="G72" s="5">
        <v>6230</v>
      </c>
      <c r="H72" s="2" t="str">
        <f>VLOOKUP(B72,'id-юл'!A:B,2,FALSE)</f>
        <v>ООО SSOFIYA</v>
      </c>
    </row>
    <row r="73" spans="1:8" s="2" customFormat="1" x14ac:dyDescent="0.25">
      <c r="A73" s="2" t="s">
        <v>123</v>
      </c>
      <c r="B73" s="3">
        <v>2075804</v>
      </c>
      <c r="C73" s="2" t="s">
        <v>22</v>
      </c>
      <c r="D73" s="2" t="s">
        <v>2</v>
      </c>
      <c r="E73" s="2" t="s">
        <v>11</v>
      </c>
      <c r="F73" s="4">
        <v>45088.676203703704</v>
      </c>
      <c r="G73" s="5">
        <v>5880</v>
      </c>
      <c r="H73" s="2" t="str">
        <f>VLOOKUP(B73,'id-юл'!A:B,2,FALSE)</f>
        <v>ТОО Сахара</v>
      </c>
    </row>
    <row r="74" spans="1:8" s="2" customFormat="1" x14ac:dyDescent="0.25">
      <c r="A74" s="2" t="s">
        <v>124</v>
      </c>
      <c r="B74" s="3">
        <v>2075789</v>
      </c>
      <c r="C74" s="2" t="s">
        <v>22</v>
      </c>
      <c r="D74" s="2" t="s">
        <v>2</v>
      </c>
      <c r="E74" s="2" t="s">
        <v>15</v>
      </c>
      <c r="F74" s="4">
        <v>45088.576643518521</v>
      </c>
      <c r="G74" s="5">
        <v>4880</v>
      </c>
      <c r="H74" s="2" t="str">
        <f>VLOOKUP(B74,'id-юл'!A:B,2,FALSE)</f>
        <v>ТОО Сахара</v>
      </c>
    </row>
    <row r="75" spans="1:8" s="2" customFormat="1" x14ac:dyDescent="0.25">
      <c r="A75" s="2" t="s">
        <v>125</v>
      </c>
      <c r="B75" s="3">
        <v>2075789</v>
      </c>
      <c r="C75" s="2" t="s">
        <v>22</v>
      </c>
      <c r="D75" s="2" t="s">
        <v>2</v>
      </c>
      <c r="E75" s="2" t="s">
        <v>15</v>
      </c>
      <c r="F75" s="4">
        <v>45088.566666666666</v>
      </c>
      <c r="G75" s="5">
        <v>4880</v>
      </c>
      <c r="H75" s="2" t="str">
        <f>VLOOKUP(B75,'id-юл'!A:B,2,FALSE)</f>
        <v>ТОО Сахара</v>
      </c>
    </row>
    <row r="76" spans="1:8" s="2" customFormat="1" x14ac:dyDescent="0.25">
      <c r="A76" s="2" t="s">
        <v>126</v>
      </c>
      <c r="B76" s="3">
        <v>2075804</v>
      </c>
      <c r="C76" s="2" t="s">
        <v>22</v>
      </c>
      <c r="D76" s="2" t="s">
        <v>2</v>
      </c>
      <c r="E76" s="2" t="s">
        <v>11</v>
      </c>
      <c r="F76" s="4">
        <v>45088.091296296298</v>
      </c>
      <c r="G76" s="5">
        <v>7850</v>
      </c>
      <c r="H76" s="2" t="str">
        <f>VLOOKUP(B76,'id-юл'!A:B,2,FALSE)</f>
        <v>ТОО Сахара</v>
      </c>
    </row>
    <row r="77" spans="1:8" s="2" customFormat="1" x14ac:dyDescent="0.25">
      <c r="A77" s="2" t="s">
        <v>127</v>
      </c>
      <c r="B77" s="3">
        <v>2075804</v>
      </c>
      <c r="C77" s="2" t="s">
        <v>22</v>
      </c>
      <c r="D77" s="2" t="s">
        <v>2</v>
      </c>
      <c r="E77" s="2" t="s">
        <v>11</v>
      </c>
      <c r="F77" s="4">
        <v>45088.090740740743</v>
      </c>
      <c r="G77" s="5">
        <v>2090</v>
      </c>
      <c r="H77" s="2" t="str">
        <f>VLOOKUP(B77,'id-юл'!A:B,2,FALSE)</f>
        <v>ТОО Сахара</v>
      </c>
    </row>
    <row r="78" spans="1:8" s="2" customFormat="1" x14ac:dyDescent="0.25">
      <c r="A78" s="2" t="s">
        <v>128</v>
      </c>
      <c r="B78" s="3">
        <v>2075804</v>
      </c>
      <c r="C78" s="2" t="s">
        <v>22</v>
      </c>
      <c r="D78" s="2" t="s">
        <v>2</v>
      </c>
      <c r="E78" s="2" t="s">
        <v>11</v>
      </c>
      <c r="F78" s="4">
        <v>45088.08222222222</v>
      </c>
      <c r="G78" s="5">
        <v>2190</v>
      </c>
      <c r="H78" s="2" t="str">
        <f>VLOOKUP(B78,'id-юл'!A:B,2,FALSE)</f>
        <v>ТОО Сахара</v>
      </c>
    </row>
    <row r="79" spans="1:8" s="2" customFormat="1" x14ac:dyDescent="0.25">
      <c r="A79" s="2" t="s">
        <v>129</v>
      </c>
      <c r="B79" s="3">
        <v>2075804</v>
      </c>
      <c r="C79" s="2" t="s">
        <v>22</v>
      </c>
      <c r="D79" s="2" t="s">
        <v>2</v>
      </c>
      <c r="E79" s="2" t="s">
        <v>11</v>
      </c>
      <c r="F79" s="4">
        <v>45088.077233796299</v>
      </c>
      <c r="G79" s="5">
        <v>4430</v>
      </c>
      <c r="H79" s="2" t="str">
        <f>VLOOKUP(B79,'id-юл'!A:B,2,FALSE)</f>
        <v>ТОО Сахара</v>
      </c>
    </row>
    <row r="80" spans="1:8" s="2" customFormat="1" x14ac:dyDescent="0.25">
      <c r="A80" s="2" t="s">
        <v>130</v>
      </c>
      <c r="B80" s="3">
        <v>2075804</v>
      </c>
      <c r="C80" s="2" t="s">
        <v>22</v>
      </c>
      <c r="D80" s="2" t="s">
        <v>2</v>
      </c>
      <c r="E80" s="2" t="s">
        <v>11</v>
      </c>
      <c r="F80" s="4">
        <v>45088.070381944446</v>
      </c>
      <c r="G80" s="5">
        <v>3930</v>
      </c>
      <c r="H80" s="2" t="str">
        <f>VLOOKUP(B80,'id-юл'!A:B,2,FALSE)</f>
        <v>ТОО Сахара</v>
      </c>
    </row>
    <row r="81" spans="1:8" s="2" customFormat="1" x14ac:dyDescent="0.25">
      <c r="A81" s="2" t="s">
        <v>131</v>
      </c>
      <c r="B81" s="3">
        <v>2050279</v>
      </c>
      <c r="C81" s="2" t="s">
        <v>26</v>
      </c>
      <c r="D81" s="2" t="s">
        <v>3</v>
      </c>
      <c r="E81" s="2" t="s">
        <v>5</v>
      </c>
      <c r="F81" s="4">
        <v>45088.068078703705</v>
      </c>
      <c r="G81" s="5">
        <v>6280</v>
      </c>
      <c r="H81" s="2" t="str">
        <f>VLOOKUP(B81,'id-юл'!A:B,2,FALSE)</f>
        <v>ООО SB</v>
      </c>
    </row>
    <row r="82" spans="1:8" s="2" customFormat="1" x14ac:dyDescent="0.25">
      <c r="A82" s="2" t="s">
        <v>132</v>
      </c>
      <c r="B82" s="3">
        <v>2075804</v>
      </c>
      <c r="C82" s="2" t="s">
        <v>22</v>
      </c>
      <c r="D82" s="2" t="s">
        <v>2</v>
      </c>
      <c r="E82" s="2" t="s">
        <v>11</v>
      </c>
      <c r="F82" s="4">
        <v>45087.976875</v>
      </c>
      <c r="G82" s="5">
        <v>4090</v>
      </c>
      <c r="H82" s="2" t="str">
        <f>VLOOKUP(B82,'id-юл'!A:B,2,FALSE)</f>
        <v>ТОО Сахара</v>
      </c>
    </row>
    <row r="83" spans="1:8" s="2" customFormat="1" x14ac:dyDescent="0.25">
      <c r="A83" s="2" t="s">
        <v>133</v>
      </c>
      <c r="B83" s="3">
        <v>2075804</v>
      </c>
      <c r="C83" s="2" t="s">
        <v>22</v>
      </c>
      <c r="D83" s="2" t="s">
        <v>2</v>
      </c>
      <c r="E83" s="2" t="s">
        <v>11</v>
      </c>
      <c r="F83" s="4">
        <v>45087.976226851853</v>
      </c>
      <c r="G83" s="5">
        <v>5180</v>
      </c>
      <c r="H83" s="2" t="str">
        <f>VLOOKUP(B83,'id-юл'!A:B,2,FALSE)</f>
        <v>ТОО Сахара</v>
      </c>
    </row>
    <row r="84" spans="1:8" s="2" customFormat="1" x14ac:dyDescent="0.25">
      <c r="A84" s="2" t="s">
        <v>134</v>
      </c>
      <c r="B84" s="3">
        <v>2075804</v>
      </c>
      <c r="C84" s="2" t="s">
        <v>22</v>
      </c>
      <c r="D84" s="2" t="s">
        <v>2</v>
      </c>
      <c r="E84" s="2" t="s">
        <v>11</v>
      </c>
      <c r="F84" s="4">
        <v>45087.970949074072</v>
      </c>
      <c r="G84" s="5">
        <v>5180</v>
      </c>
      <c r="H84" s="2" t="str">
        <f>VLOOKUP(B84,'id-юл'!A:B,2,FALSE)</f>
        <v>ТОО Сахара</v>
      </c>
    </row>
    <row r="85" spans="1:8" s="2" customFormat="1" x14ac:dyDescent="0.25">
      <c r="A85" s="2" t="s">
        <v>135</v>
      </c>
      <c r="B85" s="3">
        <v>2075789</v>
      </c>
      <c r="C85" s="2" t="s">
        <v>22</v>
      </c>
      <c r="D85" s="2" t="s">
        <v>2</v>
      </c>
      <c r="E85" s="2" t="s">
        <v>15</v>
      </c>
      <c r="F85" s="4">
        <v>45087.95653935185</v>
      </c>
      <c r="G85" s="5">
        <v>4470</v>
      </c>
      <c r="H85" s="2" t="str">
        <f>VLOOKUP(B85,'id-юл'!A:B,2,FALSE)</f>
        <v>ТОО Сахара</v>
      </c>
    </row>
    <row r="86" spans="1:8" s="2" customFormat="1" x14ac:dyDescent="0.25">
      <c r="A86" s="2" t="s">
        <v>136</v>
      </c>
      <c r="B86" s="3">
        <v>2075789</v>
      </c>
      <c r="C86" s="2" t="s">
        <v>22</v>
      </c>
      <c r="D86" s="2" t="s">
        <v>2</v>
      </c>
      <c r="E86" s="2" t="s">
        <v>15</v>
      </c>
      <c r="F86" s="4">
        <v>45087.952569444446</v>
      </c>
      <c r="G86" s="5">
        <v>4020</v>
      </c>
      <c r="H86" s="2" t="str">
        <f>VLOOKUP(B86,'id-юл'!A:B,2,FALSE)</f>
        <v>ТОО Сахара</v>
      </c>
    </row>
    <row r="87" spans="1:8" s="2" customFormat="1" x14ac:dyDescent="0.25">
      <c r="A87" s="2" t="s">
        <v>137</v>
      </c>
      <c r="B87" s="3">
        <v>2075804</v>
      </c>
      <c r="C87" s="2" t="s">
        <v>22</v>
      </c>
      <c r="D87" s="2" t="s">
        <v>2</v>
      </c>
      <c r="E87" s="2" t="s">
        <v>11</v>
      </c>
      <c r="F87" s="4">
        <v>45087.864351851851</v>
      </c>
      <c r="G87" s="5">
        <v>7170</v>
      </c>
      <c r="H87" s="2" t="str">
        <f>VLOOKUP(B87,'id-юл'!A:B,2,FALSE)</f>
        <v>ТОО Сахара</v>
      </c>
    </row>
    <row r="88" spans="1:8" s="2" customFormat="1" x14ac:dyDescent="0.25">
      <c r="A88" s="2" t="s">
        <v>138</v>
      </c>
      <c r="B88" s="3">
        <v>2075789</v>
      </c>
      <c r="C88" s="2" t="s">
        <v>22</v>
      </c>
      <c r="D88" s="2" t="s">
        <v>2</v>
      </c>
      <c r="E88" s="2" t="s">
        <v>15</v>
      </c>
      <c r="F88" s="4">
        <v>45087.802835648145</v>
      </c>
      <c r="G88" s="5">
        <v>3240</v>
      </c>
      <c r="H88" s="2" t="str">
        <f>VLOOKUP(B88,'id-юл'!A:B,2,FALSE)</f>
        <v>ТОО Сахара</v>
      </c>
    </row>
    <row r="89" spans="1:8" s="2" customFormat="1" x14ac:dyDescent="0.25">
      <c r="A89" s="2" t="s">
        <v>139</v>
      </c>
      <c r="B89" s="3">
        <v>2075789</v>
      </c>
      <c r="C89" s="2" t="s">
        <v>22</v>
      </c>
      <c r="D89" s="2" t="s">
        <v>2</v>
      </c>
      <c r="E89" s="2" t="s">
        <v>15</v>
      </c>
      <c r="F89" s="4">
        <v>45087.628946759258</v>
      </c>
      <c r="G89" s="5">
        <v>3280</v>
      </c>
      <c r="H89" s="2" t="str">
        <f>VLOOKUP(B89,'id-юл'!A:B,2,FALSE)</f>
        <v>ТОО Сахара</v>
      </c>
    </row>
    <row r="90" spans="1:8" s="2" customFormat="1" x14ac:dyDescent="0.25">
      <c r="A90" s="2" t="s">
        <v>140</v>
      </c>
      <c r="B90" s="3">
        <v>2075804</v>
      </c>
      <c r="C90" s="2" t="s">
        <v>22</v>
      </c>
      <c r="D90" s="2" t="s">
        <v>2</v>
      </c>
      <c r="E90" s="2" t="s">
        <v>11</v>
      </c>
      <c r="F90" s="4">
        <v>45087.49796296296</v>
      </c>
      <c r="G90" s="5">
        <v>3690</v>
      </c>
      <c r="H90" s="2" t="str">
        <f>VLOOKUP(B90,'id-юл'!A:B,2,FALSE)</f>
        <v>ТОО Сахара</v>
      </c>
    </row>
    <row r="91" spans="1:8" s="2" customFormat="1" x14ac:dyDescent="0.25">
      <c r="A91" s="2" t="s">
        <v>141</v>
      </c>
      <c r="B91" s="3">
        <v>2075789</v>
      </c>
      <c r="C91" s="2" t="s">
        <v>22</v>
      </c>
      <c r="D91" s="2" t="s">
        <v>2</v>
      </c>
      <c r="E91" s="2" t="s">
        <v>15</v>
      </c>
      <c r="F91" s="4">
        <v>45087.038240740738</v>
      </c>
      <c r="G91" s="5">
        <v>5970</v>
      </c>
      <c r="H91" s="2" t="str">
        <f>VLOOKUP(B91,'id-юл'!A:B,2,FALSE)</f>
        <v>ТОО Сахара</v>
      </c>
    </row>
    <row r="92" spans="1:8" s="2" customFormat="1" x14ac:dyDescent="0.25">
      <c r="A92" s="2" t="s">
        <v>142</v>
      </c>
      <c r="B92" s="3">
        <v>2075789</v>
      </c>
      <c r="C92" s="2" t="s">
        <v>22</v>
      </c>
      <c r="D92" s="2" t="s">
        <v>2</v>
      </c>
      <c r="E92" s="2" t="s">
        <v>15</v>
      </c>
      <c r="F92" s="4">
        <v>45087.02952546296</v>
      </c>
      <c r="G92" s="5">
        <v>5590</v>
      </c>
      <c r="H92" s="2" t="str">
        <f>VLOOKUP(B92,'id-юл'!A:B,2,FALSE)</f>
        <v>ТОО Сахара</v>
      </c>
    </row>
    <row r="93" spans="1:8" s="2" customFormat="1" x14ac:dyDescent="0.25">
      <c r="A93" s="2" t="s">
        <v>143</v>
      </c>
      <c r="B93" s="3">
        <v>2075804</v>
      </c>
      <c r="C93" s="2" t="s">
        <v>22</v>
      </c>
      <c r="D93" s="2" t="s">
        <v>2</v>
      </c>
      <c r="E93" s="2" t="s">
        <v>11</v>
      </c>
      <c r="F93" s="4">
        <v>45086.638101851851</v>
      </c>
      <c r="G93" s="5">
        <v>4020</v>
      </c>
      <c r="H93" s="2" t="str">
        <f>VLOOKUP(B93,'id-юл'!A:B,2,FALSE)</f>
        <v>ТОО Сахара</v>
      </c>
    </row>
    <row r="94" spans="1:8" s="2" customFormat="1" x14ac:dyDescent="0.25">
      <c r="A94" s="2" t="s">
        <v>144</v>
      </c>
      <c r="B94" s="3">
        <v>2075804</v>
      </c>
      <c r="C94" s="2" t="s">
        <v>22</v>
      </c>
      <c r="D94" s="2" t="s">
        <v>2</v>
      </c>
      <c r="E94" s="2" t="s">
        <v>11</v>
      </c>
      <c r="F94" s="4">
        <v>45086.535115740742</v>
      </c>
      <c r="G94" s="5">
        <v>2390</v>
      </c>
      <c r="H94" s="2" t="str">
        <f>VLOOKUP(B94,'id-юл'!A:B,2,FALSE)</f>
        <v>ТОО Сахара</v>
      </c>
    </row>
    <row r="95" spans="1:8" s="2" customFormat="1" x14ac:dyDescent="0.25">
      <c r="A95" s="2" t="s">
        <v>145</v>
      </c>
      <c r="B95" s="3">
        <v>2075789</v>
      </c>
      <c r="C95" s="2" t="s">
        <v>22</v>
      </c>
      <c r="D95" s="2" t="s">
        <v>2</v>
      </c>
      <c r="E95" s="2" t="s">
        <v>15</v>
      </c>
      <c r="F95" s="4">
        <v>45086.080405092594</v>
      </c>
      <c r="G95" s="5">
        <v>2180</v>
      </c>
      <c r="H95" s="2" t="str">
        <f>VLOOKUP(B95,'id-юл'!A:B,2,FALSE)</f>
        <v>ТОО Сахара</v>
      </c>
    </row>
    <row r="96" spans="1:8" s="2" customFormat="1" x14ac:dyDescent="0.25">
      <c r="A96" s="2" t="s">
        <v>146</v>
      </c>
      <c r="B96" s="3">
        <v>2075239</v>
      </c>
      <c r="C96" s="2" t="s">
        <v>23</v>
      </c>
      <c r="D96" s="2" t="s">
        <v>2</v>
      </c>
      <c r="E96" s="2" t="s">
        <v>38</v>
      </c>
      <c r="F96" s="4">
        <v>45086.043217592596</v>
      </c>
      <c r="G96" s="5">
        <v>3690</v>
      </c>
      <c r="H96" s="2" t="str">
        <f>VLOOKUP(B96,'id-юл'!A:B,2,FALSE)</f>
        <v>ООО SSOFIYA</v>
      </c>
    </row>
    <row r="97" spans="1:8" s="2" customFormat="1" x14ac:dyDescent="0.25">
      <c r="A97" s="2" t="s">
        <v>147</v>
      </c>
      <c r="B97" s="3">
        <v>2075789</v>
      </c>
      <c r="C97" s="2" t="s">
        <v>22</v>
      </c>
      <c r="D97" s="2" t="s">
        <v>2</v>
      </c>
      <c r="E97" s="2" t="s">
        <v>15</v>
      </c>
      <c r="F97" s="4">
        <v>45086.03665509259</v>
      </c>
      <c r="G97" s="5">
        <v>5090</v>
      </c>
      <c r="H97" s="2" t="str">
        <f>VLOOKUP(B97,'id-юл'!A:B,2,FALSE)</f>
        <v>ТОО Сахара</v>
      </c>
    </row>
    <row r="98" spans="1:8" s="2" customFormat="1" x14ac:dyDescent="0.25">
      <c r="A98" s="2" t="s">
        <v>148</v>
      </c>
      <c r="B98" s="3">
        <v>2075789</v>
      </c>
      <c r="C98" s="2" t="s">
        <v>22</v>
      </c>
      <c r="D98" s="2" t="s">
        <v>2</v>
      </c>
      <c r="E98" s="2" t="s">
        <v>15</v>
      </c>
      <c r="F98" s="4">
        <v>45086.035474537035</v>
      </c>
      <c r="G98" s="5">
        <v>2280</v>
      </c>
      <c r="H98" s="2" t="str">
        <f>VLOOKUP(B98,'id-юл'!A:B,2,FALSE)</f>
        <v>ТОО Сахара</v>
      </c>
    </row>
    <row r="99" spans="1:8" s="2" customFormat="1" x14ac:dyDescent="0.25">
      <c r="A99" s="2" t="s">
        <v>149</v>
      </c>
      <c r="B99" s="3">
        <v>2075854</v>
      </c>
      <c r="C99" s="2" t="s">
        <v>22</v>
      </c>
      <c r="D99" s="2" t="s">
        <v>2</v>
      </c>
      <c r="E99" s="2" t="s">
        <v>13</v>
      </c>
      <c r="F99" s="4">
        <v>45085.835451388892</v>
      </c>
      <c r="G99" s="5">
        <v>5780</v>
      </c>
      <c r="H99" s="2" t="str">
        <f>VLOOKUP(B99,'id-юл'!A:B,2,FALSE)</f>
        <v>ТОО Сахара</v>
      </c>
    </row>
    <row r="100" spans="1:8" s="2" customFormat="1" x14ac:dyDescent="0.25">
      <c r="A100" s="2" t="s">
        <v>150</v>
      </c>
      <c r="B100" s="3">
        <v>2075854</v>
      </c>
      <c r="C100" s="2" t="s">
        <v>22</v>
      </c>
      <c r="D100" s="2" t="s">
        <v>2</v>
      </c>
      <c r="E100" s="2" t="s">
        <v>13</v>
      </c>
      <c r="F100" s="4">
        <v>45085.767500000002</v>
      </c>
      <c r="G100" s="5">
        <v>5700</v>
      </c>
      <c r="H100" s="2" t="str">
        <f>VLOOKUP(B100,'id-юл'!A:B,2,FALSE)</f>
        <v>ТОО Сахара</v>
      </c>
    </row>
    <row r="101" spans="1:8" s="2" customFormat="1" x14ac:dyDescent="0.25">
      <c r="A101" s="2" t="s">
        <v>151</v>
      </c>
      <c r="B101" s="3">
        <v>2075789</v>
      </c>
      <c r="C101" s="2" t="s">
        <v>22</v>
      </c>
      <c r="D101" s="2" t="s">
        <v>2</v>
      </c>
      <c r="E101" s="2" t="s">
        <v>15</v>
      </c>
      <c r="F101" s="4">
        <v>45085.73641203704</v>
      </c>
      <c r="G101" s="5">
        <v>4750</v>
      </c>
      <c r="H101" s="2" t="str">
        <f>VLOOKUP(B101,'id-юл'!A:B,2,FALSE)</f>
        <v>ТОО Сахара</v>
      </c>
    </row>
    <row r="102" spans="1:8" s="2" customFormat="1" x14ac:dyDescent="0.25">
      <c r="A102" s="2" t="s">
        <v>152</v>
      </c>
      <c r="B102" s="3">
        <v>2075789</v>
      </c>
      <c r="C102" s="2" t="s">
        <v>22</v>
      </c>
      <c r="D102" s="2" t="s">
        <v>2</v>
      </c>
      <c r="E102" s="2" t="s">
        <v>15</v>
      </c>
      <c r="F102" s="4">
        <v>45085.719525462962</v>
      </c>
      <c r="G102" s="5">
        <v>5020</v>
      </c>
      <c r="H102" s="2" t="str">
        <f>VLOOKUP(B102,'id-юл'!A:B,2,FALSE)</f>
        <v>ТОО Сахара</v>
      </c>
    </row>
    <row r="103" spans="1:8" s="2" customFormat="1" x14ac:dyDescent="0.25">
      <c r="A103" s="2" t="s">
        <v>153</v>
      </c>
      <c r="B103" s="3">
        <v>2075254</v>
      </c>
      <c r="C103" s="2" t="s">
        <v>39</v>
      </c>
      <c r="D103" s="2" t="s">
        <v>2</v>
      </c>
      <c r="E103" s="2" t="s">
        <v>40</v>
      </c>
      <c r="F103" s="4">
        <v>45085.619606481479</v>
      </c>
      <c r="G103" s="5">
        <v>3690</v>
      </c>
      <c r="H103" s="2" t="str">
        <f>VLOOKUP(B103,'id-юл'!A:B,2,FALSE)</f>
        <v>ООО Нур</v>
      </c>
    </row>
    <row r="104" spans="1:8" s="2" customFormat="1" x14ac:dyDescent="0.25">
      <c r="A104" s="2" t="s">
        <v>154</v>
      </c>
      <c r="B104" s="3">
        <v>2075789</v>
      </c>
      <c r="C104" s="2" t="s">
        <v>22</v>
      </c>
      <c r="D104" s="2" t="s">
        <v>2</v>
      </c>
      <c r="E104" s="2" t="s">
        <v>15</v>
      </c>
      <c r="F104" s="4">
        <v>45085.543668981481</v>
      </c>
      <c r="G104" s="5">
        <v>3690</v>
      </c>
      <c r="H104" s="2" t="str">
        <f>VLOOKUP(B104,'id-юл'!A:B,2,FALSE)</f>
        <v>ТОО Сахара</v>
      </c>
    </row>
    <row r="105" spans="1:8" s="2" customFormat="1" x14ac:dyDescent="0.25">
      <c r="A105" s="2" t="s">
        <v>155</v>
      </c>
      <c r="B105" s="3">
        <v>2075789</v>
      </c>
      <c r="C105" s="2" t="s">
        <v>22</v>
      </c>
      <c r="D105" s="2" t="s">
        <v>2</v>
      </c>
      <c r="E105" s="2" t="s">
        <v>15</v>
      </c>
      <c r="F105" s="4">
        <v>45085.532719907409</v>
      </c>
      <c r="G105" s="5">
        <v>3690</v>
      </c>
      <c r="H105" s="2" t="str">
        <f>VLOOKUP(B105,'id-юл'!A:B,2,FALSE)</f>
        <v>ТОО Сахара</v>
      </c>
    </row>
    <row r="106" spans="1:8" s="2" customFormat="1" x14ac:dyDescent="0.25">
      <c r="A106" s="2" t="s">
        <v>156</v>
      </c>
      <c r="B106" s="3">
        <v>2075804</v>
      </c>
      <c r="C106" s="2" t="s">
        <v>22</v>
      </c>
      <c r="D106" s="2" t="s">
        <v>2</v>
      </c>
      <c r="E106" s="2" t="s">
        <v>11</v>
      </c>
      <c r="F106" s="4">
        <v>45085.064733796295</v>
      </c>
      <c r="G106" s="5">
        <v>5150</v>
      </c>
      <c r="H106" s="2" t="str">
        <f>VLOOKUP(B106,'id-юл'!A:B,2,FALSE)</f>
        <v>ТОО Сахара</v>
      </c>
    </row>
    <row r="107" spans="1:8" s="2" customFormat="1" x14ac:dyDescent="0.25">
      <c r="A107" s="2" t="s">
        <v>157</v>
      </c>
      <c r="B107" s="3">
        <v>2075789</v>
      </c>
      <c r="C107" s="2" t="s">
        <v>22</v>
      </c>
      <c r="D107" s="2" t="s">
        <v>2</v>
      </c>
      <c r="E107" s="2" t="s">
        <v>15</v>
      </c>
      <c r="F107" s="4">
        <v>45085.059965277775</v>
      </c>
      <c r="G107" s="5">
        <v>8560</v>
      </c>
      <c r="H107" s="2" t="str">
        <f>VLOOKUP(B107,'id-юл'!A:B,2,FALSE)</f>
        <v>ТОО Сахара</v>
      </c>
    </row>
    <row r="108" spans="1:8" s="2" customFormat="1" x14ac:dyDescent="0.25">
      <c r="A108" s="2" t="s">
        <v>158</v>
      </c>
      <c r="B108" s="3">
        <v>2075804</v>
      </c>
      <c r="C108" s="2" t="s">
        <v>22</v>
      </c>
      <c r="D108" s="2" t="s">
        <v>2</v>
      </c>
      <c r="E108" s="2" t="s">
        <v>11</v>
      </c>
      <c r="F108" s="4">
        <v>45085.052268518521</v>
      </c>
      <c r="G108" s="5">
        <v>5150</v>
      </c>
      <c r="H108" s="2" t="str">
        <f>VLOOKUP(B108,'id-юл'!A:B,2,FALSE)</f>
        <v>ТОО Сахара</v>
      </c>
    </row>
    <row r="109" spans="1:8" s="2" customFormat="1" x14ac:dyDescent="0.25">
      <c r="A109" s="2" t="s">
        <v>159</v>
      </c>
      <c r="B109" s="3">
        <v>2075804</v>
      </c>
      <c r="C109" s="2" t="s">
        <v>22</v>
      </c>
      <c r="D109" s="2" t="s">
        <v>2</v>
      </c>
      <c r="E109" s="2" t="s">
        <v>11</v>
      </c>
      <c r="F109" s="4">
        <v>45085.047465277778</v>
      </c>
      <c r="G109" s="5">
        <v>2080</v>
      </c>
      <c r="H109" s="2" t="str">
        <f>VLOOKUP(B109,'id-юл'!A:B,2,FALSE)</f>
        <v>ТОО Сахара</v>
      </c>
    </row>
    <row r="110" spans="1:8" s="2" customFormat="1" x14ac:dyDescent="0.25">
      <c r="A110" s="2" t="s">
        <v>160</v>
      </c>
      <c r="B110" s="3">
        <v>2075789</v>
      </c>
      <c r="C110" s="2" t="s">
        <v>22</v>
      </c>
      <c r="D110" s="2" t="s">
        <v>2</v>
      </c>
      <c r="E110" s="2" t="s">
        <v>15</v>
      </c>
      <c r="F110" s="4">
        <v>45085.002800925926</v>
      </c>
      <c r="G110" s="5">
        <v>3690</v>
      </c>
      <c r="H110" s="2" t="str">
        <f>VLOOKUP(B110,'id-юл'!A:B,2,FALSE)</f>
        <v>ТОО Сахара</v>
      </c>
    </row>
    <row r="111" spans="1:8" s="2" customFormat="1" x14ac:dyDescent="0.25">
      <c r="A111" s="2" t="s">
        <v>161</v>
      </c>
      <c r="B111" s="3">
        <v>2075804</v>
      </c>
      <c r="C111" s="2" t="s">
        <v>22</v>
      </c>
      <c r="D111" s="2" t="s">
        <v>2</v>
      </c>
      <c r="E111" s="2" t="s">
        <v>11</v>
      </c>
      <c r="F111" s="4">
        <v>45085.001192129632</v>
      </c>
      <c r="G111" s="5">
        <v>5080</v>
      </c>
      <c r="H111" s="2" t="str">
        <f>VLOOKUP(B111,'id-юл'!A:B,2,FALSE)</f>
        <v>ТОО Сахара</v>
      </c>
    </row>
    <row r="112" spans="1:8" s="2" customFormat="1" x14ac:dyDescent="0.25">
      <c r="A112" s="2" t="s">
        <v>162</v>
      </c>
      <c r="B112" s="3">
        <v>2075254</v>
      </c>
      <c r="C112" s="2" t="s">
        <v>39</v>
      </c>
      <c r="D112" s="2" t="s">
        <v>2</v>
      </c>
      <c r="E112" s="2" t="s">
        <v>40</v>
      </c>
      <c r="F112" s="4">
        <v>45084.957754629628</v>
      </c>
      <c r="G112" s="5">
        <v>5080</v>
      </c>
      <c r="H112" s="2" t="str">
        <f>VLOOKUP(B112,'id-юл'!A:B,2,FALSE)</f>
        <v>ООО Нур</v>
      </c>
    </row>
    <row r="113" spans="1:8" s="2" customFormat="1" x14ac:dyDescent="0.25">
      <c r="A113" s="2" t="s">
        <v>163</v>
      </c>
      <c r="B113" s="3">
        <v>2075789</v>
      </c>
      <c r="C113" s="2" t="s">
        <v>22</v>
      </c>
      <c r="D113" s="2" t="s">
        <v>2</v>
      </c>
      <c r="E113" s="2" t="s">
        <v>15</v>
      </c>
      <c r="F113" s="4">
        <v>45084.952141203707</v>
      </c>
      <c r="G113" s="5">
        <v>5080</v>
      </c>
      <c r="H113" s="2" t="str">
        <f>VLOOKUP(B113,'id-юл'!A:B,2,FALSE)</f>
        <v>ТОО Сахара</v>
      </c>
    </row>
    <row r="114" spans="1:8" s="2" customFormat="1" x14ac:dyDescent="0.25">
      <c r="A114" s="2" t="s">
        <v>164</v>
      </c>
      <c r="B114" s="3">
        <v>2075789</v>
      </c>
      <c r="C114" s="2" t="s">
        <v>22</v>
      </c>
      <c r="D114" s="2" t="s">
        <v>2</v>
      </c>
      <c r="E114" s="2" t="s">
        <v>15</v>
      </c>
      <c r="F114" s="4">
        <v>45084.935590277775</v>
      </c>
      <c r="G114" s="5">
        <v>3690</v>
      </c>
      <c r="H114" s="2" t="str">
        <f>VLOOKUP(B114,'id-юл'!A:B,2,FALSE)</f>
        <v>ТОО Сахара</v>
      </c>
    </row>
    <row r="115" spans="1:8" s="2" customFormat="1" x14ac:dyDescent="0.25">
      <c r="A115" s="2" t="s">
        <v>165</v>
      </c>
      <c r="B115" s="3">
        <v>2075789</v>
      </c>
      <c r="C115" s="2" t="s">
        <v>22</v>
      </c>
      <c r="D115" s="2" t="s">
        <v>2</v>
      </c>
      <c r="E115" s="2" t="s">
        <v>15</v>
      </c>
      <c r="F115" s="4">
        <v>45084.83315972222</v>
      </c>
      <c r="G115" s="5">
        <v>5500</v>
      </c>
      <c r="H115" s="2" t="str">
        <f>VLOOKUP(B115,'id-юл'!A:B,2,FALSE)</f>
        <v>ТОО Сахара</v>
      </c>
    </row>
    <row r="116" spans="1:8" s="2" customFormat="1" x14ac:dyDescent="0.25">
      <c r="A116" s="2" t="s">
        <v>166</v>
      </c>
      <c r="B116" s="3">
        <v>2075789</v>
      </c>
      <c r="C116" s="2" t="s">
        <v>22</v>
      </c>
      <c r="D116" s="2" t="s">
        <v>2</v>
      </c>
      <c r="E116" s="2" t="s">
        <v>15</v>
      </c>
      <c r="F116" s="4">
        <v>45084.814131944448</v>
      </c>
      <c r="G116" s="5">
        <v>5300</v>
      </c>
      <c r="H116" s="2" t="str">
        <f>VLOOKUP(B116,'id-юл'!A:B,2,FALSE)</f>
        <v>ТОО Сахара</v>
      </c>
    </row>
    <row r="117" spans="1:8" s="2" customFormat="1" x14ac:dyDescent="0.25">
      <c r="A117" s="2" t="s">
        <v>167</v>
      </c>
      <c r="B117" s="3">
        <v>2075804</v>
      </c>
      <c r="C117" s="2" t="s">
        <v>22</v>
      </c>
      <c r="D117" s="2" t="s">
        <v>2</v>
      </c>
      <c r="E117" s="2" t="s">
        <v>11</v>
      </c>
      <c r="F117" s="4">
        <v>45084.796493055554</v>
      </c>
      <c r="G117" s="5">
        <v>11630</v>
      </c>
      <c r="H117" s="2" t="str">
        <f>VLOOKUP(B117,'id-юл'!A:B,2,FALSE)</f>
        <v>ТОО Сахара</v>
      </c>
    </row>
    <row r="118" spans="1:8" s="2" customFormat="1" x14ac:dyDescent="0.25">
      <c r="A118" s="2" t="s">
        <v>168</v>
      </c>
      <c r="B118" s="3">
        <v>2075804</v>
      </c>
      <c r="C118" s="2" t="s">
        <v>22</v>
      </c>
      <c r="D118" s="2" t="s">
        <v>2</v>
      </c>
      <c r="E118" s="2" t="s">
        <v>11</v>
      </c>
      <c r="F118" s="4">
        <v>45084.056203703702</v>
      </c>
      <c r="G118" s="5">
        <v>2090</v>
      </c>
      <c r="H118" s="2" t="str">
        <f>VLOOKUP(B118,'id-юл'!A:B,2,FALSE)</f>
        <v>ТОО Сахара</v>
      </c>
    </row>
    <row r="119" spans="1:8" s="2" customFormat="1" x14ac:dyDescent="0.25">
      <c r="A119" s="2" t="s">
        <v>169</v>
      </c>
      <c r="B119" s="3">
        <v>2075804</v>
      </c>
      <c r="C119" s="2" t="s">
        <v>22</v>
      </c>
      <c r="D119" s="2" t="s">
        <v>2</v>
      </c>
      <c r="E119" s="2" t="s">
        <v>11</v>
      </c>
      <c r="F119" s="4">
        <v>45084.04954861111</v>
      </c>
      <c r="G119" s="5">
        <v>5180</v>
      </c>
      <c r="H119" s="2" t="str">
        <f>VLOOKUP(B119,'id-юл'!A:B,2,FALSE)</f>
        <v>ТОО Сахара</v>
      </c>
    </row>
    <row r="120" spans="1:8" s="2" customFormat="1" x14ac:dyDescent="0.25">
      <c r="A120" s="2" t="s">
        <v>170</v>
      </c>
      <c r="B120" s="3">
        <v>2075804</v>
      </c>
      <c r="C120" s="2" t="s">
        <v>22</v>
      </c>
      <c r="D120" s="2" t="s">
        <v>2</v>
      </c>
      <c r="E120" s="2" t="s">
        <v>11</v>
      </c>
      <c r="F120" s="4">
        <v>45084.021319444444</v>
      </c>
      <c r="G120" s="5">
        <v>4030</v>
      </c>
      <c r="H120" s="2" t="str">
        <f>VLOOKUP(B120,'id-юл'!A:B,2,FALSE)</f>
        <v>ТОО Сахара</v>
      </c>
    </row>
    <row r="121" spans="1:8" s="2" customFormat="1" x14ac:dyDescent="0.25">
      <c r="A121" s="2" t="s">
        <v>171</v>
      </c>
      <c r="B121" s="3">
        <v>2075804</v>
      </c>
      <c r="C121" s="2" t="s">
        <v>22</v>
      </c>
      <c r="D121" s="2" t="s">
        <v>2</v>
      </c>
      <c r="E121" s="2" t="s">
        <v>11</v>
      </c>
      <c r="F121" s="4">
        <v>45083.957337962966</v>
      </c>
      <c r="G121" s="5">
        <v>5210</v>
      </c>
      <c r="H121" s="2" t="str">
        <f>VLOOKUP(B121,'id-юл'!A:B,2,FALSE)</f>
        <v>ТОО Сахара</v>
      </c>
    </row>
    <row r="122" spans="1:8" s="2" customFormat="1" x14ac:dyDescent="0.25">
      <c r="A122" s="2" t="s">
        <v>172</v>
      </c>
      <c r="B122" s="3">
        <v>2075789</v>
      </c>
      <c r="C122" s="2" t="s">
        <v>22</v>
      </c>
      <c r="D122" s="2" t="s">
        <v>2</v>
      </c>
      <c r="E122" s="2" t="s">
        <v>15</v>
      </c>
      <c r="F122" s="4">
        <v>45083.908148148148</v>
      </c>
      <c r="G122" s="5">
        <v>3570</v>
      </c>
      <c r="H122" s="2" t="str">
        <f>VLOOKUP(B122,'id-юл'!A:B,2,FALSE)</f>
        <v>ТОО Сахара</v>
      </c>
    </row>
    <row r="123" spans="1:8" s="2" customFormat="1" x14ac:dyDescent="0.25">
      <c r="A123" s="2" t="s">
        <v>173</v>
      </c>
      <c r="B123" s="3">
        <v>2075789</v>
      </c>
      <c r="C123" s="2" t="s">
        <v>22</v>
      </c>
      <c r="D123" s="2" t="s">
        <v>2</v>
      </c>
      <c r="E123" s="2" t="s">
        <v>15</v>
      </c>
      <c r="F123" s="4">
        <v>45083.88244212963</v>
      </c>
      <c r="G123" s="5">
        <v>2880</v>
      </c>
      <c r="H123" s="2" t="str">
        <f>VLOOKUP(B123,'id-юл'!A:B,2,FALSE)</f>
        <v>ТОО Сахара</v>
      </c>
    </row>
    <row r="124" spans="1:8" s="2" customFormat="1" x14ac:dyDescent="0.25">
      <c r="A124" s="2" t="s">
        <v>174</v>
      </c>
      <c r="B124" s="3">
        <v>2075804</v>
      </c>
      <c r="C124" s="2" t="s">
        <v>22</v>
      </c>
      <c r="D124" s="2" t="s">
        <v>2</v>
      </c>
      <c r="E124" s="2" t="s">
        <v>11</v>
      </c>
      <c r="F124" s="4">
        <v>45083.065648148149</v>
      </c>
      <c r="G124" s="5">
        <v>5780</v>
      </c>
      <c r="H124" s="2" t="str">
        <f>VLOOKUP(B124,'id-юл'!A:B,2,FALSE)</f>
        <v>ТОО Сахара</v>
      </c>
    </row>
    <row r="125" spans="1:8" s="2" customFormat="1" x14ac:dyDescent="0.25">
      <c r="A125" s="2" t="s">
        <v>175</v>
      </c>
      <c r="B125" s="3">
        <v>2075789</v>
      </c>
      <c r="C125" s="2" t="s">
        <v>22</v>
      </c>
      <c r="D125" s="2" t="s">
        <v>2</v>
      </c>
      <c r="E125" s="2" t="s">
        <v>15</v>
      </c>
      <c r="F125" s="4">
        <v>45082.814050925925</v>
      </c>
      <c r="G125" s="5">
        <v>2580</v>
      </c>
      <c r="H125" s="2" t="str">
        <f>VLOOKUP(B125,'id-юл'!A:B,2,FALSE)</f>
        <v>ТОО Сахара</v>
      </c>
    </row>
    <row r="126" spans="1:8" s="2" customFormat="1" x14ac:dyDescent="0.25">
      <c r="A126" s="2" t="s">
        <v>176</v>
      </c>
      <c r="B126" s="3">
        <v>2075789</v>
      </c>
      <c r="C126" s="2" t="s">
        <v>22</v>
      </c>
      <c r="D126" s="2" t="s">
        <v>2</v>
      </c>
      <c r="E126" s="2" t="s">
        <v>15</v>
      </c>
      <c r="F126" s="4">
        <v>45082.747083333335</v>
      </c>
      <c r="G126" s="5">
        <v>6430</v>
      </c>
      <c r="H126" s="2" t="str">
        <f>VLOOKUP(B126,'id-юл'!A:B,2,FALSE)</f>
        <v>ТОО Сахара</v>
      </c>
    </row>
    <row r="127" spans="1:8" s="2" customFormat="1" x14ac:dyDescent="0.25">
      <c r="A127" s="2" t="s">
        <v>177</v>
      </c>
      <c r="B127" s="3">
        <v>2075789</v>
      </c>
      <c r="C127" s="2" t="s">
        <v>22</v>
      </c>
      <c r="D127" s="2" t="s">
        <v>2</v>
      </c>
      <c r="E127" s="2" t="s">
        <v>15</v>
      </c>
      <c r="F127" s="4">
        <v>45082.742800925924</v>
      </c>
      <c r="G127" s="5">
        <v>6430</v>
      </c>
      <c r="H127" s="2" t="str">
        <f>VLOOKUP(B127,'id-юл'!A:B,2,FALSE)</f>
        <v>ТОО Сахара</v>
      </c>
    </row>
    <row r="128" spans="1:8" s="2" customFormat="1" x14ac:dyDescent="0.25">
      <c r="A128" s="2" t="s">
        <v>178</v>
      </c>
      <c r="B128" s="3">
        <v>2050299</v>
      </c>
      <c r="C128" s="2" t="s">
        <v>28</v>
      </c>
      <c r="D128" s="2" t="s">
        <v>3</v>
      </c>
      <c r="E128" s="2" t="s">
        <v>6</v>
      </c>
      <c r="F128" s="4">
        <v>45082.596006944441</v>
      </c>
      <c r="G128" s="5">
        <v>3220</v>
      </c>
      <c r="H128" s="2" t="str">
        <f>VLOOKUP(B128,'id-юл'!A:B,2,FALSE)</f>
        <v>ООО CLEANLAB</v>
      </c>
    </row>
    <row r="129" spans="1:8" s="2" customFormat="1" x14ac:dyDescent="0.25">
      <c r="A129" s="2" t="s">
        <v>179</v>
      </c>
      <c r="B129" s="3">
        <v>2075804</v>
      </c>
      <c r="C129" s="2" t="s">
        <v>22</v>
      </c>
      <c r="D129" s="2" t="s">
        <v>2</v>
      </c>
      <c r="E129" s="2" t="s">
        <v>11</v>
      </c>
      <c r="F129" s="4">
        <v>45082.068078703705</v>
      </c>
      <c r="G129" s="5">
        <v>5880</v>
      </c>
      <c r="H129" s="2" t="str">
        <f>VLOOKUP(B129,'id-юл'!A:B,2,FALSE)</f>
        <v>ТОО Сахара</v>
      </c>
    </row>
    <row r="130" spans="1:8" s="2" customFormat="1" x14ac:dyDescent="0.25">
      <c r="A130" s="2" t="s">
        <v>180</v>
      </c>
      <c r="B130" s="3">
        <v>2075804</v>
      </c>
      <c r="C130" s="2" t="s">
        <v>22</v>
      </c>
      <c r="D130" s="2" t="s">
        <v>2</v>
      </c>
      <c r="E130" s="2" t="s">
        <v>11</v>
      </c>
      <c r="F130" s="4">
        <v>45082.067766203705</v>
      </c>
      <c r="G130" s="5">
        <v>5770</v>
      </c>
      <c r="H130" s="2" t="str">
        <f>VLOOKUP(B130,'id-юл'!A:B,2,FALSE)</f>
        <v>ТОО Сахара</v>
      </c>
    </row>
    <row r="131" spans="1:8" s="2" customFormat="1" x14ac:dyDescent="0.25">
      <c r="A131" s="2" t="s">
        <v>181</v>
      </c>
      <c r="B131" s="3">
        <v>2075804</v>
      </c>
      <c r="C131" s="2" t="s">
        <v>22</v>
      </c>
      <c r="D131" s="2" t="s">
        <v>2</v>
      </c>
      <c r="E131" s="2" t="s">
        <v>11</v>
      </c>
      <c r="F131" s="4">
        <v>45082.067569444444</v>
      </c>
      <c r="G131" s="5">
        <v>2190</v>
      </c>
      <c r="H131" s="2" t="str">
        <f>VLOOKUP(B131,'id-юл'!A:B,2,FALSE)</f>
        <v>ТОО Сахара</v>
      </c>
    </row>
    <row r="132" spans="1:8" s="2" customFormat="1" x14ac:dyDescent="0.25">
      <c r="A132" s="2" t="s">
        <v>182</v>
      </c>
      <c r="B132" s="3">
        <v>2075804</v>
      </c>
      <c r="C132" s="2" t="s">
        <v>22</v>
      </c>
      <c r="D132" s="2" t="s">
        <v>2</v>
      </c>
      <c r="E132" s="2" t="s">
        <v>11</v>
      </c>
      <c r="F132" s="4">
        <v>45082.067395833335</v>
      </c>
      <c r="G132" s="5">
        <v>7380</v>
      </c>
      <c r="H132" s="2" t="str">
        <f>VLOOKUP(B132,'id-юл'!A:B,2,FALSE)</f>
        <v>ТОО Сахара</v>
      </c>
    </row>
    <row r="133" spans="1:8" s="2" customFormat="1" x14ac:dyDescent="0.25">
      <c r="A133" s="2" t="s">
        <v>183</v>
      </c>
      <c r="B133" s="3">
        <v>2075804</v>
      </c>
      <c r="C133" s="2" t="s">
        <v>22</v>
      </c>
      <c r="D133" s="2" t="s">
        <v>2</v>
      </c>
      <c r="E133" s="2" t="s">
        <v>11</v>
      </c>
      <c r="F133" s="4">
        <v>45082.067361111112</v>
      </c>
      <c r="G133" s="5">
        <v>4090</v>
      </c>
      <c r="H133" s="2" t="str">
        <f>VLOOKUP(B133,'id-юл'!A:B,2,FALSE)</f>
        <v>ТОО Сахара</v>
      </c>
    </row>
    <row r="134" spans="1:8" s="2" customFormat="1" x14ac:dyDescent="0.25">
      <c r="A134" s="2" t="s">
        <v>184</v>
      </c>
      <c r="B134" s="3">
        <v>2075804</v>
      </c>
      <c r="C134" s="2" t="s">
        <v>22</v>
      </c>
      <c r="D134" s="2" t="s">
        <v>2</v>
      </c>
      <c r="E134" s="2" t="s">
        <v>11</v>
      </c>
      <c r="F134" s="4">
        <v>45082.067164351851</v>
      </c>
      <c r="G134" s="5">
        <v>5180</v>
      </c>
      <c r="H134" s="2" t="str">
        <f>VLOOKUP(B134,'id-юл'!A:B,2,FALSE)</f>
        <v>ТОО Сахара</v>
      </c>
    </row>
    <row r="135" spans="1:8" s="2" customFormat="1" x14ac:dyDescent="0.25">
      <c r="A135" s="2" t="s">
        <v>185</v>
      </c>
      <c r="B135" s="3">
        <v>2050299</v>
      </c>
      <c r="C135" s="2" t="s">
        <v>28</v>
      </c>
      <c r="D135" s="2" t="s">
        <v>3</v>
      </c>
      <c r="E135" s="2" t="s">
        <v>6</v>
      </c>
      <c r="F135" s="4">
        <v>45081.697430555556</v>
      </c>
      <c r="G135" s="5">
        <v>5470</v>
      </c>
      <c r="H135" s="2" t="str">
        <f>VLOOKUP(B135,'id-юл'!A:B,2,FALSE)</f>
        <v>ООО CLEANLAB</v>
      </c>
    </row>
    <row r="136" spans="1:8" s="2" customFormat="1" x14ac:dyDescent="0.25">
      <c r="A136" s="2" t="s">
        <v>186</v>
      </c>
      <c r="B136" s="3">
        <v>2074619</v>
      </c>
      <c r="C136" s="2" t="s">
        <v>36</v>
      </c>
      <c r="D136" s="2" t="s">
        <v>2</v>
      </c>
      <c r="E136" s="2" t="s">
        <v>9</v>
      </c>
      <c r="F136" s="4">
        <v>45081.468831018516</v>
      </c>
      <c r="G136" s="5">
        <v>2990</v>
      </c>
      <c r="H136" s="2" t="str">
        <f>VLOOKUP(B136,'id-юл'!A:B,2,FALSE)</f>
        <v>ООО Мырзабаева</v>
      </c>
    </row>
    <row r="137" spans="1:8" s="2" customFormat="1" x14ac:dyDescent="0.25">
      <c r="A137" s="2" t="s">
        <v>187</v>
      </c>
      <c r="B137" s="3">
        <v>2075789</v>
      </c>
      <c r="C137" s="2" t="s">
        <v>22</v>
      </c>
      <c r="D137" s="2" t="s">
        <v>2</v>
      </c>
      <c r="E137" s="2" t="s">
        <v>15</v>
      </c>
      <c r="F137" s="4">
        <v>45080.838055555556</v>
      </c>
      <c r="G137" s="5">
        <v>4080</v>
      </c>
      <c r="H137" s="2" t="str">
        <f>VLOOKUP(B137,'id-юл'!A:B,2,FALSE)</f>
        <v>ТОО Сахара</v>
      </c>
    </row>
    <row r="138" spans="1:8" s="2" customFormat="1" x14ac:dyDescent="0.25">
      <c r="A138" s="2" t="s">
        <v>188</v>
      </c>
      <c r="B138" s="3">
        <v>2075789</v>
      </c>
      <c r="C138" s="2" t="s">
        <v>22</v>
      </c>
      <c r="D138" s="2" t="s">
        <v>2</v>
      </c>
      <c r="E138" s="2" t="s">
        <v>15</v>
      </c>
      <c r="F138" s="4">
        <v>45080.749282407407</v>
      </c>
      <c r="G138" s="5">
        <v>4680</v>
      </c>
      <c r="H138" s="2" t="str">
        <f>VLOOKUP(B138,'id-юл'!A:B,2,FALSE)</f>
        <v>ТОО Сахара</v>
      </c>
    </row>
    <row r="139" spans="1:8" s="2" customFormat="1" x14ac:dyDescent="0.25">
      <c r="A139" s="2" t="s">
        <v>189</v>
      </c>
      <c r="B139" s="3">
        <v>2075789</v>
      </c>
      <c r="C139" s="2" t="s">
        <v>22</v>
      </c>
      <c r="D139" s="2" t="s">
        <v>2</v>
      </c>
      <c r="E139" s="2" t="s">
        <v>15</v>
      </c>
      <c r="F139" s="4">
        <v>45080.692106481481</v>
      </c>
      <c r="G139" s="5">
        <v>3690</v>
      </c>
      <c r="H139" s="2" t="str">
        <f>VLOOKUP(B139,'id-юл'!A:B,2,FALSE)</f>
        <v>ТОО Сахара</v>
      </c>
    </row>
    <row r="140" spans="1:8" s="2" customFormat="1" x14ac:dyDescent="0.25">
      <c r="A140" s="2" t="s">
        <v>190</v>
      </c>
      <c r="B140" s="3">
        <v>2075789</v>
      </c>
      <c r="C140" s="2" t="s">
        <v>22</v>
      </c>
      <c r="D140" s="2" t="s">
        <v>2</v>
      </c>
      <c r="E140" s="2" t="s">
        <v>15</v>
      </c>
      <c r="F140" s="4">
        <v>45080.687986111108</v>
      </c>
      <c r="G140" s="5">
        <v>3690</v>
      </c>
      <c r="H140" s="2" t="str">
        <f>VLOOKUP(B140,'id-юл'!A:B,2,FALSE)</f>
        <v>ТОО Сахара</v>
      </c>
    </row>
    <row r="141" spans="1:8" s="2" customFormat="1" x14ac:dyDescent="0.25">
      <c r="A141" s="2" t="s">
        <v>191</v>
      </c>
      <c r="B141" s="3">
        <v>2075854</v>
      </c>
      <c r="C141" s="2" t="s">
        <v>22</v>
      </c>
      <c r="D141" s="2" t="s">
        <v>2</v>
      </c>
      <c r="E141" s="2" t="s">
        <v>13</v>
      </c>
      <c r="F141" s="4">
        <v>45080.652268518519</v>
      </c>
      <c r="G141" s="5">
        <v>5220</v>
      </c>
      <c r="H141" s="2" t="str">
        <f>VLOOKUP(B141,'id-юл'!A:B,2,FALSE)</f>
        <v>ТОО Сахара</v>
      </c>
    </row>
    <row r="142" spans="1:8" s="2" customFormat="1" x14ac:dyDescent="0.25">
      <c r="A142" s="2" t="s">
        <v>192</v>
      </c>
      <c r="B142" s="3">
        <v>2075254</v>
      </c>
      <c r="C142" s="2" t="s">
        <v>39</v>
      </c>
      <c r="D142" s="2" t="s">
        <v>2</v>
      </c>
      <c r="E142" s="2" t="s">
        <v>40</v>
      </c>
      <c r="F142" s="4">
        <v>45080.537557870368</v>
      </c>
      <c r="G142" s="5">
        <v>2190</v>
      </c>
      <c r="H142" s="2" t="str">
        <f>VLOOKUP(B142,'id-юл'!A:B,2,FALSE)</f>
        <v>ООО Нур</v>
      </c>
    </row>
    <row r="143" spans="1:8" s="2" customFormat="1" x14ac:dyDescent="0.25">
      <c r="A143" s="2" t="s">
        <v>193</v>
      </c>
      <c r="B143" s="3">
        <v>2075789</v>
      </c>
      <c r="C143" s="2" t="s">
        <v>22</v>
      </c>
      <c r="D143" s="2" t="s">
        <v>2</v>
      </c>
      <c r="E143" s="2" t="s">
        <v>15</v>
      </c>
      <c r="F143" s="4">
        <v>45080.001828703702</v>
      </c>
      <c r="G143" s="5">
        <v>5930</v>
      </c>
      <c r="H143" s="2" t="str">
        <f>VLOOKUP(B143,'id-юл'!A:B,2,FALSE)</f>
        <v>ТОО Сахара</v>
      </c>
    </row>
    <row r="144" spans="1:8" s="2" customFormat="1" x14ac:dyDescent="0.25">
      <c r="A144" s="2" t="s">
        <v>194</v>
      </c>
      <c r="B144" s="3">
        <v>2075834</v>
      </c>
      <c r="C144" s="2" t="s">
        <v>23</v>
      </c>
      <c r="D144" s="2" t="s">
        <v>2</v>
      </c>
      <c r="E144" s="2" t="s">
        <v>8</v>
      </c>
      <c r="F144" s="4">
        <v>45080.001736111109</v>
      </c>
      <c r="G144" s="5">
        <v>8160</v>
      </c>
      <c r="H144" s="2" t="str">
        <f>VLOOKUP(B144,'id-юл'!A:B,2,FALSE)</f>
        <v>ООО SSOFIYA</v>
      </c>
    </row>
    <row r="145" spans="1:8" s="2" customFormat="1" x14ac:dyDescent="0.25">
      <c r="A145" s="2" t="s">
        <v>195</v>
      </c>
      <c r="B145" s="3">
        <v>2075789</v>
      </c>
      <c r="C145" s="2" t="s">
        <v>22</v>
      </c>
      <c r="D145" s="2" t="s">
        <v>2</v>
      </c>
      <c r="E145" s="2" t="s">
        <v>15</v>
      </c>
      <c r="F145" s="4">
        <v>45079.960034722222</v>
      </c>
      <c r="G145" s="5">
        <v>3690</v>
      </c>
      <c r="H145" s="2" t="str">
        <f>VLOOKUP(B145,'id-юл'!A:B,2,FALSE)</f>
        <v>ТОО Сахара</v>
      </c>
    </row>
    <row r="146" spans="1:8" s="2" customFormat="1" x14ac:dyDescent="0.25">
      <c r="A146" s="2" t="s">
        <v>196</v>
      </c>
      <c r="B146" s="3">
        <v>2075789</v>
      </c>
      <c r="C146" s="2" t="s">
        <v>22</v>
      </c>
      <c r="D146" s="2" t="s">
        <v>2</v>
      </c>
      <c r="E146" s="2" t="s">
        <v>15</v>
      </c>
      <c r="F146" s="4">
        <v>45079.85601851852</v>
      </c>
      <c r="G146" s="5">
        <v>4720</v>
      </c>
      <c r="H146" s="2" t="str">
        <f>VLOOKUP(B146,'id-юл'!A:B,2,FALSE)</f>
        <v>ТОО Сахара</v>
      </c>
    </row>
    <row r="147" spans="1:8" s="2" customFormat="1" x14ac:dyDescent="0.25">
      <c r="A147" s="2" t="s">
        <v>197</v>
      </c>
      <c r="B147" s="3">
        <v>2075789</v>
      </c>
      <c r="C147" s="2" t="s">
        <v>22</v>
      </c>
      <c r="D147" s="2" t="s">
        <v>2</v>
      </c>
      <c r="E147" s="2" t="s">
        <v>15</v>
      </c>
      <c r="F147" s="4">
        <v>45079.83699074074</v>
      </c>
      <c r="G147" s="5">
        <v>2040</v>
      </c>
      <c r="H147" s="2" t="str">
        <f>VLOOKUP(B147,'id-юл'!A:B,2,FALSE)</f>
        <v>ТОО Сахара</v>
      </c>
    </row>
    <row r="148" spans="1:8" s="2" customFormat="1" x14ac:dyDescent="0.25">
      <c r="A148" s="2" t="s">
        <v>198</v>
      </c>
      <c r="B148" s="3">
        <v>2075789</v>
      </c>
      <c r="C148" s="2" t="s">
        <v>22</v>
      </c>
      <c r="D148" s="2" t="s">
        <v>2</v>
      </c>
      <c r="E148" s="2" t="s">
        <v>15</v>
      </c>
      <c r="F148" s="4">
        <v>45079.030717592592</v>
      </c>
      <c r="G148" s="5">
        <v>6920</v>
      </c>
      <c r="H148" s="2" t="str">
        <f>VLOOKUP(B148,'id-юл'!A:B,2,FALSE)</f>
        <v>ТОО Сахара</v>
      </c>
    </row>
    <row r="149" spans="1:8" s="2" customFormat="1" x14ac:dyDescent="0.25">
      <c r="A149" s="2" t="s">
        <v>199</v>
      </c>
      <c r="B149" s="3">
        <v>2075789</v>
      </c>
      <c r="C149" s="2" t="s">
        <v>22</v>
      </c>
      <c r="D149" s="2" t="s">
        <v>2</v>
      </c>
      <c r="E149" s="2" t="s">
        <v>15</v>
      </c>
      <c r="F149" s="4">
        <v>45078.99496527778</v>
      </c>
      <c r="G149" s="5">
        <v>2090</v>
      </c>
      <c r="H149" s="2" t="str">
        <f>VLOOKUP(B149,'id-юл'!A:B,2,FALSE)</f>
        <v>ТОО Сахара</v>
      </c>
    </row>
    <row r="150" spans="1:8" s="2" customFormat="1" x14ac:dyDescent="0.25">
      <c r="A150" s="2" t="s">
        <v>200</v>
      </c>
      <c r="B150" s="3">
        <v>2075789</v>
      </c>
      <c r="C150" s="2" t="s">
        <v>22</v>
      </c>
      <c r="D150" s="2" t="s">
        <v>2</v>
      </c>
      <c r="E150" s="2" t="s">
        <v>15</v>
      </c>
      <c r="F150" s="4">
        <v>45078.908842592595</v>
      </c>
      <c r="G150" s="5">
        <v>8050</v>
      </c>
      <c r="H150" s="2" t="str">
        <f>VLOOKUP(B150,'id-юл'!A:B,2,FALSE)</f>
        <v>ТОО Сахара</v>
      </c>
    </row>
    <row r="151" spans="1:8" s="2" customFormat="1" x14ac:dyDescent="0.25">
      <c r="A151" s="2" t="s">
        <v>201</v>
      </c>
      <c r="B151" s="3">
        <v>2050279</v>
      </c>
      <c r="C151" s="2" t="s">
        <v>26</v>
      </c>
      <c r="D151" s="2" t="s">
        <v>3</v>
      </c>
      <c r="E151" s="2" t="s">
        <v>5</v>
      </c>
      <c r="F151" s="4">
        <v>45078.905960648146</v>
      </c>
      <c r="G151" s="5">
        <v>1990</v>
      </c>
      <c r="H151" s="2" t="str">
        <f>VLOOKUP(B151,'id-юл'!A:B,2,FALSE)</f>
        <v>ООО SB</v>
      </c>
    </row>
    <row r="152" spans="1:8" s="2" customFormat="1" x14ac:dyDescent="0.25">
      <c r="A152" s="2" t="s">
        <v>202</v>
      </c>
      <c r="B152" s="3">
        <v>2050279</v>
      </c>
      <c r="C152" s="2" t="s">
        <v>26</v>
      </c>
      <c r="D152" s="2" t="s">
        <v>3</v>
      </c>
      <c r="E152" s="2" t="s">
        <v>5</v>
      </c>
      <c r="F152" s="4">
        <v>45078.77134259259</v>
      </c>
      <c r="G152" s="5">
        <v>3590</v>
      </c>
      <c r="H152" s="2" t="str">
        <f>VLOOKUP(B152,'id-юл'!A:B,2,FALSE)</f>
        <v>ООО SB</v>
      </c>
    </row>
    <row r="153" spans="1:8" s="2" customFormat="1" x14ac:dyDescent="0.25">
      <c r="A153" s="2" t="s">
        <v>203</v>
      </c>
      <c r="B153" s="3">
        <v>2075789</v>
      </c>
      <c r="C153" s="2" t="s">
        <v>22</v>
      </c>
      <c r="D153" s="2" t="s">
        <v>2</v>
      </c>
      <c r="E153" s="2" t="s">
        <v>15</v>
      </c>
      <c r="F153" s="4">
        <v>45078.595567129632</v>
      </c>
      <c r="G153" s="5">
        <v>7380</v>
      </c>
      <c r="H153" s="2" t="str">
        <f>VLOOKUP(B153,'id-юл'!A:B,2,FALSE)</f>
        <v>ТОО Сахара</v>
      </c>
    </row>
    <row r="154" spans="1:8" s="2" customFormat="1" x14ac:dyDescent="0.25">
      <c r="A154" s="2" t="s">
        <v>204</v>
      </c>
      <c r="B154" s="3">
        <v>2075789</v>
      </c>
      <c r="C154" s="2" t="s">
        <v>22</v>
      </c>
      <c r="D154" s="2" t="s">
        <v>2</v>
      </c>
      <c r="E154" s="2" t="s">
        <v>15</v>
      </c>
      <c r="F154" s="4">
        <v>45078.086400462962</v>
      </c>
      <c r="G154" s="5">
        <v>4180</v>
      </c>
      <c r="H154" s="2" t="str">
        <f>VLOOKUP(B154,'id-юл'!A:B,2,FALSE)</f>
        <v>ТОО Сахара</v>
      </c>
    </row>
    <row r="155" spans="1:8" s="2" customFormat="1" x14ac:dyDescent="0.25">
      <c r="A155" s="2" t="s">
        <v>205</v>
      </c>
      <c r="B155" s="3">
        <v>2075804</v>
      </c>
      <c r="C155" s="2" t="s">
        <v>22</v>
      </c>
      <c r="D155" s="2" t="s">
        <v>2</v>
      </c>
      <c r="E155" s="2" t="s">
        <v>11</v>
      </c>
      <c r="F155" s="4">
        <v>45078.071481481478</v>
      </c>
      <c r="G155" s="5">
        <v>4980</v>
      </c>
      <c r="H155" s="2" t="str">
        <f>VLOOKUP(B155,'id-юл'!A:B,2,FALSE)</f>
        <v>ТОО Сахара</v>
      </c>
    </row>
    <row r="156" spans="1:8" s="2" customFormat="1" x14ac:dyDescent="0.25">
      <c r="A156" s="2" t="s">
        <v>206</v>
      </c>
      <c r="B156" s="3">
        <v>2075804</v>
      </c>
      <c r="C156" s="2" t="s">
        <v>22</v>
      </c>
      <c r="D156" s="2" t="s">
        <v>2</v>
      </c>
      <c r="E156" s="2" t="s">
        <v>11</v>
      </c>
      <c r="F156" s="4">
        <v>45078.069178240738</v>
      </c>
      <c r="G156" s="5">
        <v>2090</v>
      </c>
      <c r="H156" s="2" t="str">
        <f>VLOOKUP(B156,'id-юл'!A:B,2,FALSE)</f>
        <v>ТОО Сахара</v>
      </c>
    </row>
    <row r="157" spans="1:8" s="2" customFormat="1" x14ac:dyDescent="0.25">
      <c r="A157" s="2" t="s">
        <v>207</v>
      </c>
      <c r="B157" s="3">
        <v>2075804</v>
      </c>
      <c r="C157" s="2" t="s">
        <v>22</v>
      </c>
      <c r="D157" s="2" t="s">
        <v>2</v>
      </c>
      <c r="E157" s="2" t="s">
        <v>11</v>
      </c>
      <c r="F157" s="4">
        <v>45078.069039351853</v>
      </c>
      <c r="G157" s="5">
        <v>2090</v>
      </c>
      <c r="H157" s="2" t="str">
        <f>VLOOKUP(B157,'id-юл'!A:B,2,FALSE)</f>
        <v>ТОО Сахара</v>
      </c>
    </row>
    <row r="158" spans="1:8" s="2" customFormat="1" x14ac:dyDescent="0.25">
      <c r="A158" s="2" t="s">
        <v>208</v>
      </c>
      <c r="B158" s="3">
        <v>2075789</v>
      </c>
      <c r="C158" s="2" t="s">
        <v>22</v>
      </c>
      <c r="D158" s="2" t="s">
        <v>2</v>
      </c>
      <c r="E158" s="2" t="s">
        <v>15</v>
      </c>
      <c r="F158" s="4">
        <v>45078.036620370367</v>
      </c>
      <c r="G158" s="5">
        <v>5950</v>
      </c>
      <c r="H158" s="2" t="str">
        <f>VLOOKUP(B158,'id-юл'!A:B,2,FALSE)</f>
        <v>ТОО Сахара</v>
      </c>
    </row>
  </sheetData>
  <autoFilter ref="A1:G158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53AD-5ADC-F042-9192-D98402C5D73C}">
  <dimension ref="A1:B19"/>
  <sheetViews>
    <sheetView workbookViewId="0">
      <selection activeCell="B7" sqref="B7"/>
    </sheetView>
  </sheetViews>
  <sheetFormatPr defaultColWidth="11.42578125" defaultRowHeight="15" x14ac:dyDescent="0.25"/>
  <cols>
    <col min="1" max="1" width="13.140625" bestFit="1" customWidth="1"/>
    <col min="2" max="2" width="16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s="3">
        <v>2075789</v>
      </c>
      <c r="B2" s="2" t="s">
        <v>41</v>
      </c>
    </row>
    <row r="3" spans="1:2" x14ac:dyDescent="0.25">
      <c r="A3" s="3">
        <v>2050279</v>
      </c>
      <c r="B3" s="2" t="s">
        <v>42</v>
      </c>
    </row>
    <row r="4" spans="1:2" x14ac:dyDescent="0.25">
      <c r="A4" s="3">
        <v>2075804</v>
      </c>
      <c r="B4" s="2" t="s">
        <v>41</v>
      </c>
    </row>
    <row r="5" spans="1:2" x14ac:dyDescent="0.25">
      <c r="A5" s="3">
        <v>2075794</v>
      </c>
      <c r="B5" s="2" t="s">
        <v>41</v>
      </c>
    </row>
    <row r="6" spans="1:2" x14ac:dyDescent="0.25">
      <c r="A6" s="3">
        <v>2075279</v>
      </c>
      <c r="B6" s="2" t="s">
        <v>41</v>
      </c>
    </row>
    <row r="7" spans="1:2" x14ac:dyDescent="0.25">
      <c r="A7" s="3">
        <v>2063559</v>
      </c>
      <c r="B7" s="2" t="s">
        <v>43</v>
      </c>
    </row>
    <row r="8" spans="1:2" x14ac:dyDescent="0.25">
      <c r="A8" s="3">
        <v>2074634</v>
      </c>
      <c r="B8" s="2" t="s">
        <v>44</v>
      </c>
    </row>
    <row r="9" spans="1:2" x14ac:dyDescent="0.25">
      <c r="A9" s="3">
        <v>2050314</v>
      </c>
      <c r="B9" s="2" t="s">
        <v>45</v>
      </c>
    </row>
    <row r="10" spans="1:2" x14ac:dyDescent="0.25">
      <c r="A10" s="3">
        <v>2075289</v>
      </c>
      <c r="B10" s="2" t="s">
        <v>33</v>
      </c>
    </row>
    <row r="11" spans="1:2" x14ac:dyDescent="0.25">
      <c r="A11" s="3">
        <v>2075784</v>
      </c>
      <c r="B11" s="2" t="s">
        <v>41</v>
      </c>
    </row>
    <row r="12" spans="1:2" x14ac:dyDescent="0.25">
      <c r="A12" s="3">
        <v>2050299</v>
      </c>
      <c r="B12" s="2" t="s">
        <v>46</v>
      </c>
    </row>
    <row r="13" spans="1:2" x14ac:dyDescent="0.25">
      <c r="A13" s="3">
        <v>2074619</v>
      </c>
      <c r="B13" s="2" t="s">
        <v>47</v>
      </c>
    </row>
    <row r="14" spans="1:2" x14ac:dyDescent="0.25">
      <c r="A14" s="3">
        <v>2074629</v>
      </c>
      <c r="B14" s="2" t="s">
        <v>48</v>
      </c>
    </row>
    <row r="15" spans="1:2" x14ac:dyDescent="0.25">
      <c r="A15" s="3">
        <v>2074614</v>
      </c>
      <c r="B15" s="2" t="s">
        <v>49</v>
      </c>
    </row>
    <row r="16" spans="1:2" x14ac:dyDescent="0.25">
      <c r="A16" s="3">
        <v>2075239</v>
      </c>
      <c r="B16" s="2" t="s">
        <v>50</v>
      </c>
    </row>
    <row r="17" spans="1:2" x14ac:dyDescent="0.25">
      <c r="A17" s="3">
        <v>2075854</v>
      </c>
      <c r="B17" s="2" t="s">
        <v>41</v>
      </c>
    </row>
    <row r="18" spans="1:2" x14ac:dyDescent="0.25">
      <c r="A18" s="3">
        <v>2075254</v>
      </c>
      <c r="B18" s="2" t="s">
        <v>51</v>
      </c>
    </row>
    <row r="19" spans="1:2" x14ac:dyDescent="0.25">
      <c r="A19" s="3">
        <v>2075834</v>
      </c>
      <c r="B19" s="2" t="s">
        <v>50</v>
      </c>
    </row>
  </sheetData>
  <conditionalFormatting sqref="A1:A19 A159:A1048576">
    <cfRule type="duplicateValues" dxfId="1" priority="2"/>
  </conditionalFormatting>
  <conditionalFormatting sqref="A1:B19 A159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Задание</vt:lpstr>
      <vt:lpstr>Sheet2</vt:lpstr>
      <vt:lpstr>общие данные</vt:lpstr>
      <vt:lpstr>id-юл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2024-06-26T14:28:29Z</dcterms:modified>
</cp:coreProperties>
</file>