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ladecki\Dropbox (Palmer Lab)\Palmer Lab\Hannah Bimschleger\DNA extraction\Zebrafish extractions UCSF\10-18-19 plate\"/>
    </mc:Choice>
  </mc:AlternateContent>
  <bookViews>
    <workbookView xWindow="0" yWindow="0" windowWidth="28800" windowHeight="12435"/>
  </bookViews>
  <sheets>
    <sheet name="nanodrop zebrafish results 12-5" sheetId="1" r:id="rId1"/>
  </sheets>
  <calcPr calcId="152511"/>
</workbook>
</file>

<file path=xl/calcChain.xml><?xml version="1.0" encoding="utf-8"?>
<calcChain xmlns="http://schemas.openxmlformats.org/spreadsheetml/2006/main">
  <c r="V84" i="1" l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83" i="1"/>
  <c r="V81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</calcChain>
</file>

<file path=xl/sharedStrings.xml><?xml version="1.0" encoding="utf-8"?>
<sst xmlns="http://schemas.openxmlformats.org/spreadsheetml/2006/main" count="365" uniqueCount="169">
  <si>
    <t>Plate ID</t>
  </si>
  <si>
    <t xml:space="preserve">Well </t>
  </si>
  <si>
    <t>Sample ID</t>
  </si>
  <si>
    <t>User ID</t>
  </si>
  <si>
    <t xml:space="preserve">Date </t>
  </si>
  <si>
    <t xml:space="preserve">Time </t>
  </si>
  <si>
    <t xml:space="preserve">Conc. </t>
  </si>
  <si>
    <t xml:space="preserve">Units </t>
  </si>
  <si>
    <t xml:space="preserve">A260 </t>
  </si>
  <si>
    <t xml:space="preserve">A280 </t>
  </si>
  <si>
    <t xml:space="preserve">260/280 </t>
  </si>
  <si>
    <t xml:space="preserve">260/230 </t>
  </si>
  <si>
    <t>A1</t>
  </si>
  <si>
    <t>Default</t>
  </si>
  <si>
    <t>ng/ul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</si>
  <si>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</si>
  <si>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</si>
  <si>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</si>
  <si>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</si>
  <si>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</si>
  <si>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</si>
  <si>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</si>
  <si>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</si>
  <si>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</si>
  <si>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</si>
  <si>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</si>
  <si>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</si>
  <si>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</si>
  <si>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</si>
  <si>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</si>
  <si>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</si>
  <si>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</si>
  <si>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</si>
  <si>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</si>
  <si>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</si>
  <si>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</si>
  <si>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</si>
  <si>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</si>
  <si>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</si>
  <si>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</si>
  <si>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</si>
  <si>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</si>
  <si>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</si>
  <si>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</si>
  <si>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</si>
  <si>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</si>
  <si>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</si>
  <si>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</si>
  <si>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</si>
  <si>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</si>
  <si>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</si>
  <si>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</si>
  <si>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</si>
  <si>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</si>
  <si>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</si>
  <si>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</si>
  <si>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</si>
  <si>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</si>
  <si>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</si>
  <si>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</si>
  <si>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</si>
  <si>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</si>
  <si>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</si>
  <si>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</si>
  <si>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</si>
  <si>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</si>
  <si>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</si>
  <si>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</si>
  <si>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</si>
  <si>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</si>
  <si>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</si>
  <si>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</si>
  <si>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</si>
  <si>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</si>
  <si>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</si>
  <si>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</si>
  <si>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</si>
  <si>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</si>
  <si>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</si>
  <si>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</si>
  <si>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</si>
  <si>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</si>
  <si>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</si>
  <si>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</si>
  <si>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</si>
  <si>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</si>
  <si>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</si>
  <si>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</si>
  <si>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</si>
  <si>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</si>
  <si>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</si>
  <si>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</si>
  <si>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</si>
  <si>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</si>
  <si>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</si>
  <si>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</si>
  <si>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</si>
  <si>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</si>
  <si>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</si>
  <si>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</si>
  <si>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</si>
  <si>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</si>
  <si>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</si>
  <si>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</si>
  <si>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</si>
  <si>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</si>
  <si>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</si>
  <si>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</si>
  <si>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</si>
  <si>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</si>
  <si>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final amt (ng)</t>
  </si>
  <si>
    <t>elute volume (uL)</t>
  </si>
  <si>
    <t>8x</t>
  </si>
  <si>
    <t>9x</t>
  </si>
  <si>
    <t>for riptide</t>
  </si>
  <si>
    <t xml:space="preserve">dry down entire plate over the weekend in oven at </t>
  </si>
  <si>
    <t>sample name</t>
  </si>
  <si>
    <t>2622-larva-1</t>
  </si>
  <si>
    <t>2622-larva-2</t>
  </si>
  <si>
    <t>2622-larva-3</t>
  </si>
  <si>
    <t>2622-larva-4</t>
  </si>
  <si>
    <t>2622-larva-5</t>
  </si>
  <si>
    <t>2622-larva-6</t>
  </si>
  <si>
    <t>2622-larva-7</t>
  </si>
  <si>
    <t>2622-larva-8</t>
  </si>
  <si>
    <t>2622-larva-25</t>
  </si>
  <si>
    <t>2622-larva-26</t>
  </si>
  <si>
    <t>2622-larva-27</t>
  </si>
  <si>
    <t>2622-larva-28</t>
  </si>
  <si>
    <t>2622-larva-29</t>
  </si>
  <si>
    <t>2622-larva-30</t>
  </si>
  <si>
    <t>2622-larva-31</t>
  </si>
  <si>
    <t>2622-larva-32</t>
  </si>
  <si>
    <t>2622-larva-33</t>
  </si>
  <si>
    <t>2622-larva-34</t>
  </si>
  <si>
    <t>2622-larva-35</t>
  </si>
  <si>
    <t>2622-larva-36</t>
  </si>
  <si>
    <t>2622-larva-37</t>
  </si>
  <si>
    <t>2622-larva-38</t>
  </si>
  <si>
    <t>2622-larva-39</t>
  </si>
  <si>
    <t>2622-larva-40</t>
  </si>
  <si>
    <t>2622-larva-73</t>
  </si>
  <si>
    <t>2622-larva-74</t>
  </si>
  <si>
    <t>2622-larva-75</t>
  </si>
  <si>
    <t>2622-larva-76</t>
  </si>
  <si>
    <t>2622-larva-77</t>
  </si>
  <si>
    <t>2622-larva-78</t>
  </si>
  <si>
    <t>2622-larva-79</t>
  </si>
  <si>
    <t>2622-larva-80</t>
  </si>
  <si>
    <t>2622-larva-81</t>
  </si>
  <si>
    <t>2622-larva-82</t>
  </si>
  <si>
    <t>2622-larva-83</t>
  </si>
  <si>
    <t>2622-larva-84</t>
  </si>
  <si>
    <t>2622-larva-85</t>
  </si>
  <si>
    <t>2622-larva-86</t>
  </si>
  <si>
    <t>Casper-1</t>
  </si>
  <si>
    <t>Casper-2</t>
  </si>
  <si>
    <t>2622-Adult fin clip-1</t>
  </si>
  <si>
    <t>2622-Adult fin clip-2</t>
  </si>
  <si>
    <t>2622-Adult fin clip-3</t>
  </si>
  <si>
    <t>2622-Adult fin clip-4</t>
  </si>
  <si>
    <t>2622-Adult fin clip-5</t>
  </si>
  <si>
    <t>2622-Adult fin clip-6</t>
  </si>
  <si>
    <t>2622-Adult fin clip-7</t>
  </si>
  <si>
    <t>2622-Adult fin clip-8</t>
  </si>
  <si>
    <t>will then need to nanodrop again</t>
  </si>
  <si>
    <t>volume after evap (uL)</t>
  </si>
  <si>
    <t>new conc. (ng/uL)</t>
  </si>
  <si>
    <t>final amount (ng)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</si>
</sst>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18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2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18" fillId="0" borderId="0" xfId="0" applyFont="1"/>
    <xf numFmtId="0" fontId="0" fillId="0" borderId="0" xfId="0"/>
    <xf numFmtId="0" fontId="18" fillId="0" borderId="0" xfId="0" applyFont="1"/>
    <xf numFmtId="0" fontId="0" fillId="34" borderId="0" xfId="0" applyFill="1"/>
    <xf numFmtId="14" fontId="0" fillId="34" borderId="0" xfId="0" applyNumberFormat="1" applyFill="1"/>
    <xf numFmtId="18" fontId="0" fillId="34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abSelected="1" workbookViewId="0">
      <pane ySplit="1" topLeftCell="A65" activePane="bottomLeft" state="frozen"/>
      <selection pane="bottomLeft" activeCell="T80" sqref="T80"/>
    </sheetView>
  </sheetViews>
  <sheetFormatPr defaultRowHeight="15" x14ac:dyDescent="0.25"/>
  <cols>
    <col min="2" max="2" width="19.7109375" style="11" customWidth="1"/>
    <col min="14" max="14" width="17.140625" style="9" customWidth="1"/>
    <col min="15" max="15" width="14" customWidth="1"/>
    <col min="17" max="17" width="5.5703125" customWidth="1"/>
    <col min="18" max="18" width="17.28515625" customWidth="1"/>
    <col min="19" max="19" width="9.5703125" style="11" customWidth="1"/>
    <col min="20" max="20" width="10.140625" style="11" customWidth="1"/>
    <col min="21" max="21" width="22.5703125" customWidth="1"/>
    <col min="22" max="22" width="16.5703125" customWidth="1"/>
  </cols>
  <sheetData>
    <row r="1" spans="1:22" x14ac:dyDescent="0.25">
      <c r="A1" t="s">
        <v>0</v>
      </c>
      <c r="B1" s="11" t="s">
        <v>116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2" t="s">
        <v>111</v>
      </c>
      <c r="O1" s="10" t="s">
        <v>110</v>
      </c>
      <c r="R1" s="13" t="s">
        <v>167</v>
      </c>
      <c r="S1" s="13" t="s">
        <v>10</v>
      </c>
      <c r="T1" s="13" t="s">
        <v>11</v>
      </c>
      <c r="U1" s="13" t="s">
        <v>166</v>
      </c>
      <c r="V1" s="13" t="s">
        <v>168</v>
      </c>
    </row>
    <row r="2" spans="1:22" x14ac:dyDescent="0.25">
      <c r="B2" s="11" t="s">
        <v>117</v>
      </c>
      <c r="C2" t="s">
        <v>12</v>
      </c>
      <c r="E2" t="s">
        <v>13</v>
      </c>
      <c r="F2" s="1">
        <v>43804</v>
      </c>
      <c r="G2" s="2">
        <v>0.71458333333333324</v>
      </c>
      <c r="H2" s="4">
        <v>7.8</v>
      </c>
      <c r="I2" t="s">
        <v>14</v>
      </c>
      <c r="J2">
        <v>0.157</v>
      </c>
      <c r="K2">
        <v>6.7000000000000004E-2</v>
      </c>
      <c r="L2" s="3">
        <v>2.34</v>
      </c>
      <c r="M2" s="6">
        <v>10.98</v>
      </c>
      <c r="N2" s="8">
        <v>200</v>
      </c>
      <c r="O2">
        <f>H2*N2</f>
        <v>1560</v>
      </c>
      <c r="R2" s="4">
        <v>51.55</v>
      </c>
      <c r="S2" s="3">
        <v>1.73</v>
      </c>
      <c r="T2" s="3">
        <v>0.93</v>
      </c>
    </row>
    <row r="3" spans="1:22" x14ac:dyDescent="0.25">
      <c r="B3" s="11" t="s">
        <v>118</v>
      </c>
      <c r="C3" t="s">
        <v>15</v>
      </c>
      <c r="E3" t="s">
        <v>13</v>
      </c>
      <c r="F3" s="1">
        <v>43804</v>
      </c>
      <c r="G3" s="2">
        <v>0.71458333333333324</v>
      </c>
      <c r="H3" s="4">
        <v>21.6</v>
      </c>
      <c r="I3" t="s">
        <v>14</v>
      </c>
      <c r="J3">
        <v>0.43099999999999999</v>
      </c>
      <c r="K3">
        <v>0.246</v>
      </c>
      <c r="L3" s="3">
        <v>1.75</v>
      </c>
      <c r="M3" s="3">
        <v>0.9</v>
      </c>
      <c r="N3" s="8">
        <v>200</v>
      </c>
      <c r="O3" s="11">
        <f t="shared" ref="O3:O66" si="0">H3*N3</f>
        <v>4320</v>
      </c>
      <c r="R3" s="4">
        <v>108.3</v>
      </c>
      <c r="S3" s="3">
        <v>1.49</v>
      </c>
      <c r="T3" s="3">
        <v>0.5</v>
      </c>
    </row>
    <row r="4" spans="1:22" s="13" customFormat="1" x14ac:dyDescent="0.25">
      <c r="B4" s="13" t="s">
        <v>119</v>
      </c>
      <c r="C4" s="13" t="s">
        <v>16</v>
      </c>
      <c r="E4" s="13" t="s">
        <v>13</v>
      </c>
      <c r="F4" s="14">
        <v>43804</v>
      </c>
      <c r="G4" s="15">
        <v>0.71458333333333324</v>
      </c>
      <c r="H4" s="16">
        <v>4.5</v>
      </c>
      <c r="I4" s="13" t="s">
        <v>14</v>
      </c>
      <c r="J4" s="13">
        <v>9.0999999999999998E-2</v>
      </c>
      <c r="K4" s="13">
        <v>3.6999999999999998E-2</v>
      </c>
      <c r="L4" s="17">
        <v>2.48</v>
      </c>
      <c r="M4" s="17">
        <v>10.15</v>
      </c>
      <c r="N4" s="16">
        <v>200</v>
      </c>
      <c r="O4" s="13">
        <f t="shared" si="0"/>
        <v>900</v>
      </c>
      <c r="R4" s="16">
        <v>77.2</v>
      </c>
      <c r="S4" s="17">
        <v>1.71</v>
      </c>
      <c r="T4" s="17">
        <v>0.68</v>
      </c>
    </row>
    <row r="5" spans="1:22" x14ac:dyDescent="0.25">
      <c r="B5" s="11" t="s">
        <v>120</v>
      </c>
      <c r="C5" t="s">
        <v>17</v>
      </c>
      <c r="E5" t="s">
        <v>13</v>
      </c>
      <c r="F5" s="1">
        <v>43804</v>
      </c>
      <c r="G5" s="2">
        <v>0.71458333333333324</v>
      </c>
      <c r="H5" s="4">
        <v>10.6</v>
      </c>
      <c r="I5" t="s">
        <v>14</v>
      </c>
      <c r="J5">
        <v>0.21199999999999999</v>
      </c>
      <c r="K5">
        <v>0.114</v>
      </c>
      <c r="L5" s="3">
        <v>1.86</v>
      </c>
      <c r="M5" s="3">
        <v>1.4</v>
      </c>
      <c r="N5" s="8">
        <v>200</v>
      </c>
      <c r="O5" s="11">
        <f t="shared" si="0"/>
        <v>2120</v>
      </c>
      <c r="R5" s="4">
        <v>40.380000000000003</v>
      </c>
      <c r="S5" s="3">
        <v>1.66</v>
      </c>
      <c r="T5" s="3">
        <v>0.76</v>
      </c>
    </row>
    <row r="6" spans="1:22" x14ac:dyDescent="0.25">
      <c r="B6" s="11" t="s">
        <v>121</v>
      </c>
      <c r="C6" t="s">
        <v>18</v>
      </c>
      <c r="E6" t="s">
        <v>13</v>
      </c>
      <c r="F6" s="1">
        <v>43804</v>
      </c>
      <c r="G6" s="2">
        <v>0.71458333333333324</v>
      </c>
      <c r="H6" s="4">
        <v>11.3</v>
      </c>
      <c r="I6" t="s">
        <v>14</v>
      </c>
      <c r="J6">
        <v>0.22700000000000001</v>
      </c>
      <c r="K6">
        <v>0.12</v>
      </c>
      <c r="L6" s="3">
        <v>1.89</v>
      </c>
      <c r="M6" s="3">
        <v>0.87</v>
      </c>
      <c r="N6" s="8">
        <v>200</v>
      </c>
      <c r="O6" s="11">
        <f t="shared" si="0"/>
        <v>2260</v>
      </c>
      <c r="R6" s="4">
        <v>40.950000000000003</v>
      </c>
      <c r="S6" s="3">
        <v>1.75</v>
      </c>
      <c r="T6" s="3">
        <v>0.55000000000000004</v>
      </c>
    </row>
    <row r="7" spans="1:22" x14ac:dyDescent="0.25">
      <c r="B7" s="11" t="s">
        <v>122</v>
      </c>
      <c r="C7" t="s">
        <v>19</v>
      </c>
      <c r="E7" t="s">
        <v>13</v>
      </c>
      <c r="F7" s="1">
        <v>43804</v>
      </c>
      <c r="G7" s="2">
        <v>0.71458333333333324</v>
      </c>
      <c r="H7" s="4">
        <v>12.4</v>
      </c>
      <c r="I7" t="s">
        <v>14</v>
      </c>
      <c r="J7">
        <v>0.248</v>
      </c>
      <c r="K7">
        <v>0.14799999999999999</v>
      </c>
      <c r="L7" s="3">
        <v>1.67</v>
      </c>
      <c r="M7" s="3">
        <v>1.26</v>
      </c>
      <c r="N7" s="8">
        <v>200</v>
      </c>
      <c r="O7" s="11">
        <f t="shared" si="0"/>
        <v>2480</v>
      </c>
      <c r="R7" s="4">
        <v>85.88</v>
      </c>
      <c r="S7" s="3">
        <v>1.75</v>
      </c>
      <c r="T7" s="3">
        <v>0.72</v>
      </c>
    </row>
    <row r="8" spans="1:22" x14ac:dyDescent="0.25">
      <c r="B8" s="11" t="s">
        <v>123</v>
      </c>
      <c r="C8" t="s">
        <v>20</v>
      </c>
      <c r="E8" t="s">
        <v>13</v>
      </c>
      <c r="F8" s="1">
        <v>43804</v>
      </c>
      <c r="G8" s="2">
        <v>0.71458333333333324</v>
      </c>
      <c r="H8" s="4">
        <v>9.6999999999999993</v>
      </c>
      <c r="I8" t="s">
        <v>14</v>
      </c>
      <c r="J8">
        <v>0.193</v>
      </c>
      <c r="K8">
        <v>0.10199999999999999</v>
      </c>
      <c r="L8" s="3">
        <v>1.9</v>
      </c>
      <c r="M8" s="3">
        <v>1.74</v>
      </c>
      <c r="N8" s="8">
        <v>200</v>
      </c>
      <c r="O8" s="11">
        <f t="shared" si="0"/>
        <v>1939.9999999999998</v>
      </c>
      <c r="R8" s="4">
        <v>85.22</v>
      </c>
      <c r="S8" s="3">
        <v>1.86</v>
      </c>
      <c r="T8" s="3">
        <v>1.1000000000000001</v>
      </c>
    </row>
    <row r="9" spans="1:22" x14ac:dyDescent="0.25">
      <c r="B9" s="11" t="s">
        <v>124</v>
      </c>
      <c r="C9" t="s">
        <v>21</v>
      </c>
      <c r="E9" t="s">
        <v>13</v>
      </c>
      <c r="F9" s="1">
        <v>43804</v>
      </c>
      <c r="G9" s="2">
        <v>0.71458333333333324</v>
      </c>
      <c r="H9" s="4">
        <v>13.2</v>
      </c>
      <c r="I9" t="s">
        <v>14</v>
      </c>
      <c r="J9">
        <v>0.26400000000000001</v>
      </c>
      <c r="K9">
        <v>0.13400000000000001</v>
      </c>
      <c r="L9" s="3">
        <v>1.97</v>
      </c>
      <c r="M9" s="3">
        <v>1.07</v>
      </c>
      <c r="N9" s="8">
        <v>200</v>
      </c>
      <c r="O9" s="11">
        <f t="shared" si="0"/>
        <v>2640</v>
      </c>
      <c r="R9" s="4">
        <v>43.66</v>
      </c>
      <c r="S9" s="3">
        <v>1.85</v>
      </c>
      <c r="T9" s="3">
        <v>0.68</v>
      </c>
    </row>
    <row r="10" spans="1:22" x14ac:dyDescent="0.25">
      <c r="C10" t="s">
        <v>22</v>
      </c>
      <c r="E10" t="s">
        <v>13</v>
      </c>
      <c r="F10" s="1">
        <v>43804</v>
      </c>
      <c r="G10" s="2">
        <v>0.71527777777777779</v>
      </c>
      <c r="H10" s="4">
        <v>3.6</v>
      </c>
      <c r="I10" t="s">
        <v>14</v>
      </c>
      <c r="J10">
        <v>7.1999999999999995E-2</v>
      </c>
      <c r="K10">
        <v>7.0000000000000001E-3</v>
      </c>
      <c r="L10" s="6">
        <v>10.42</v>
      </c>
      <c r="M10" s="6">
        <v>-2.0299999999999998</v>
      </c>
      <c r="N10" s="8">
        <v>200</v>
      </c>
      <c r="O10" s="11">
        <f t="shared" si="0"/>
        <v>720</v>
      </c>
      <c r="R10" s="4">
        <v>25.51</v>
      </c>
      <c r="S10" s="3">
        <v>1.89</v>
      </c>
      <c r="T10" s="3">
        <v>1.1000000000000001</v>
      </c>
    </row>
    <row r="11" spans="1:22" x14ac:dyDescent="0.25">
      <c r="C11" t="s">
        <v>23</v>
      </c>
      <c r="E11" t="s">
        <v>13</v>
      </c>
      <c r="F11" s="1">
        <v>43804</v>
      </c>
      <c r="G11" s="2">
        <v>0.71527777777777779</v>
      </c>
      <c r="H11" s="4">
        <v>13.4</v>
      </c>
      <c r="I11" t="s">
        <v>14</v>
      </c>
      <c r="J11">
        <v>0.26800000000000002</v>
      </c>
      <c r="K11">
        <v>0.14399999999999999</v>
      </c>
      <c r="L11" s="3">
        <v>1.86</v>
      </c>
      <c r="M11" s="3">
        <v>1.55</v>
      </c>
      <c r="N11" s="8">
        <v>200</v>
      </c>
      <c r="O11" s="11">
        <f t="shared" si="0"/>
        <v>2680</v>
      </c>
      <c r="R11" s="4">
        <v>47.46</v>
      </c>
      <c r="S11" s="3">
        <v>1.84</v>
      </c>
      <c r="T11" s="3">
        <v>1.1599999999999999</v>
      </c>
    </row>
    <row r="12" spans="1:22" x14ac:dyDescent="0.25">
      <c r="C12" t="s">
        <v>24</v>
      </c>
      <c r="E12" t="s">
        <v>13</v>
      </c>
      <c r="F12" s="1">
        <v>43804</v>
      </c>
      <c r="G12" s="2">
        <v>0.71527777777777779</v>
      </c>
      <c r="H12" s="4">
        <v>2.4</v>
      </c>
      <c r="I12" t="s">
        <v>14</v>
      </c>
      <c r="J12">
        <v>4.9000000000000002E-2</v>
      </c>
      <c r="K12">
        <v>1.4E-2</v>
      </c>
      <c r="L12" s="6">
        <v>3.6</v>
      </c>
      <c r="M12" s="6">
        <v>-0.57999999999999996</v>
      </c>
      <c r="N12" s="8">
        <v>200</v>
      </c>
      <c r="O12" s="11">
        <f t="shared" si="0"/>
        <v>480</v>
      </c>
      <c r="R12" s="4">
        <v>78.09</v>
      </c>
      <c r="S12" s="3">
        <v>1.8</v>
      </c>
      <c r="T12" s="3">
        <v>0.95</v>
      </c>
    </row>
    <row r="13" spans="1:22" x14ac:dyDescent="0.25">
      <c r="C13" t="s">
        <v>25</v>
      </c>
      <c r="E13" t="s">
        <v>13</v>
      </c>
      <c r="F13" s="1">
        <v>43804</v>
      </c>
      <c r="G13" s="2">
        <v>0.71527777777777779</v>
      </c>
      <c r="H13" s="4">
        <v>6</v>
      </c>
      <c r="I13" t="s">
        <v>14</v>
      </c>
      <c r="J13">
        <v>0.12</v>
      </c>
      <c r="K13">
        <v>5.0999999999999997E-2</v>
      </c>
      <c r="L13" s="3">
        <v>2.33</v>
      </c>
      <c r="M13" s="3">
        <v>1.03</v>
      </c>
      <c r="N13" s="8">
        <v>200</v>
      </c>
      <c r="O13" s="11">
        <f t="shared" si="0"/>
        <v>1200</v>
      </c>
      <c r="R13" s="4">
        <v>27.16</v>
      </c>
      <c r="S13" s="3">
        <v>1.57</v>
      </c>
      <c r="T13" s="3">
        <v>0.82</v>
      </c>
    </row>
    <row r="14" spans="1:22" x14ac:dyDescent="0.25">
      <c r="C14" t="s">
        <v>26</v>
      </c>
      <c r="E14" t="s">
        <v>13</v>
      </c>
      <c r="F14" s="1">
        <v>43804</v>
      </c>
      <c r="G14" s="2">
        <v>0.71527777777777779</v>
      </c>
      <c r="H14" s="4">
        <v>6.5</v>
      </c>
      <c r="I14" t="s">
        <v>14</v>
      </c>
      <c r="J14">
        <v>0.13</v>
      </c>
      <c r="K14">
        <v>5.6000000000000001E-2</v>
      </c>
      <c r="L14" s="3">
        <v>2.31</v>
      </c>
      <c r="M14" s="3">
        <v>0.66</v>
      </c>
      <c r="N14" s="8">
        <v>200</v>
      </c>
      <c r="O14" s="11">
        <f t="shared" si="0"/>
        <v>1300</v>
      </c>
      <c r="R14" s="4">
        <v>26.63</v>
      </c>
      <c r="S14" s="3">
        <v>1.81</v>
      </c>
      <c r="T14" s="3">
        <v>0.64</v>
      </c>
    </row>
    <row r="15" spans="1:22" x14ac:dyDescent="0.25">
      <c r="C15" t="s">
        <v>27</v>
      </c>
      <c r="E15" t="s">
        <v>13</v>
      </c>
      <c r="F15" s="1">
        <v>43804</v>
      </c>
      <c r="G15" s="2">
        <v>0.71527777777777779</v>
      </c>
      <c r="H15" s="4">
        <v>8.6</v>
      </c>
      <c r="I15" t="s">
        <v>14</v>
      </c>
      <c r="J15">
        <v>0.17199999999999999</v>
      </c>
      <c r="K15">
        <v>0.105</v>
      </c>
      <c r="L15" s="3">
        <v>1.64</v>
      </c>
      <c r="M15" s="3">
        <v>1.1200000000000001</v>
      </c>
      <c r="N15" s="8">
        <v>200</v>
      </c>
      <c r="O15" s="11">
        <f t="shared" si="0"/>
        <v>1720</v>
      </c>
      <c r="R15" s="4">
        <v>28.43</v>
      </c>
      <c r="S15" s="3">
        <v>2.09</v>
      </c>
      <c r="T15" s="3">
        <v>0.89</v>
      </c>
    </row>
    <row r="16" spans="1:22" x14ac:dyDescent="0.25">
      <c r="C16" t="s">
        <v>28</v>
      </c>
      <c r="E16" t="s">
        <v>13</v>
      </c>
      <c r="F16" s="1">
        <v>43804</v>
      </c>
      <c r="G16" s="2">
        <v>0.71527777777777779</v>
      </c>
      <c r="H16" s="4">
        <v>9.3000000000000007</v>
      </c>
      <c r="I16" t="s">
        <v>14</v>
      </c>
      <c r="J16">
        <v>0.185</v>
      </c>
      <c r="K16">
        <v>0.1</v>
      </c>
      <c r="L16" s="3">
        <v>1.85</v>
      </c>
      <c r="M16" s="3">
        <v>1.45</v>
      </c>
      <c r="N16" s="8">
        <v>200</v>
      </c>
      <c r="O16" s="11">
        <f t="shared" si="0"/>
        <v>1860.0000000000002</v>
      </c>
      <c r="R16" s="4">
        <v>53.89</v>
      </c>
      <c r="S16" s="3">
        <v>1.87</v>
      </c>
      <c r="T16" s="3">
        <v>1.07</v>
      </c>
    </row>
    <row r="17" spans="2:20" x14ac:dyDescent="0.25">
      <c r="C17" t="s">
        <v>29</v>
      </c>
      <c r="E17" t="s">
        <v>13</v>
      </c>
      <c r="F17" s="1">
        <v>43804</v>
      </c>
      <c r="G17" s="2">
        <v>0.71527777777777779</v>
      </c>
      <c r="H17" s="4">
        <v>10.4</v>
      </c>
      <c r="I17" t="s">
        <v>14</v>
      </c>
      <c r="J17">
        <v>0.20799999999999999</v>
      </c>
      <c r="K17">
        <v>9.2999999999999999E-2</v>
      </c>
      <c r="L17" s="3">
        <v>2.23</v>
      </c>
      <c r="M17" s="3">
        <v>1.35</v>
      </c>
      <c r="N17" s="8">
        <v>200</v>
      </c>
      <c r="O17" s="11">
        <f t="shared" si="0"/>
        <v>2080</v>
      </c>
      <c r="R17" s="4">
        <v>43.4</v>
      </c>
      <c r="S17" s="3">
        <v>1.89</v>
      </c>
      <c r="T17" s="3">
        <v>1.1399999999999999</v>
      </c>
    </row>
    <row r="18" spans="2:20" x14ac:dyDescent="0.25">
      <c r="C18" t="s">
        <v>30</v>
      </c>
      <c r="E18" t="s">
        <v>13</v>
      </c>
      <c r="F18" s="1">
        <v>43804</v>
      </c>
      <c r="G18" s="2">
        <v>0.71597222222222223</v>
      </c>
      <c r="H18" s="4">
        <v>7.3</v>
      </c>
      <c r="I18" t="s">
        <v>14</v>
      </c>
      <c r="J18">
        <v>0.14599999999999999</v>
      </c>
      <c r="K18">
        <v>6.0999999999999999E-2</v>
      </c>
      <c r="L18" s="3">
        <v>2.39</v>
      </c>
      <c r="M18" s="3">
        <v>5.44</v>
      </c>
      <c r="N18" s="8">
        <v>200</v>
      </c>
      <c r="O18" s="11">
        <f t="shared" si="0"/>
        <v>1460</v>
      </c>
      <c r="R18" s="4">
        <v>94.32</v>
      </c>
      <c r="S18" s="3">
        <v>1.75</v>
      </c>
      <c r="T18" s="3">
        <v>0.82</v>
      </c>
    </row>
    <row r="19" spans="2:20" x14ac:dyDescent="0.25">
      <c r="C19" t="s">
        <v>31</v>
      </c>
      <c r="E19" t="s">
        <v>13</v>
      </c>
      <c r="F19" s="1">
        <v>43804</v>
      </c>
      <c r="G19" s="2">
        <v>0.71597222222222223</v>
      </c>
      <c r="H19" s="4">
        <v>10.4</v>
      </c>
      <c r="I19" t="s">
        <v>14</v>
      </c>
      <c r="J19">
        <v>0.20799999999999999</v>
      </c>
      <c r="K19">
        <v>0.10100000000000001</v>
      </c>
      <c r="L19" s="3">
        <v>2.0699999999999998</v>
      </c>
      <c r="M19" s="3">
        <v>1.99</v>
      </c>
      <c r="N19" s="8">
        <v>200</v>
      </c>
      <c r="O19" s="11">
        <f t="shared" si="0"/>
        <v>2080</v>
      </c>
      <c r="R19" s="4">
        <v>87.77</v>
      </c>
      <c r="S19" s="3">
        <v>1.84</v>
      </c>
      <c r="T19" s="3">
        <v>1.28</v>
      </c>
    </row>
    <row r="20" spans="2:20" x14ac:dyDescent="0.25">
      <c r="C20" t="s">
        <v>32</v>
      </c>
      <c r="E20" t="s">
        <v>13</v>
      </c>
      <c r="F20" s="1">
        <v>43804</v>
      </c>
      <c r="G20" s="2">
        <v>0.71597222222222223</v>
      </c>
      <c r="H20" s="4">
        <v>3.6</v>
      </c>
      <c r="I20" t="s">
        <v>14</v>
      </c>
      <c r="J20">
        <v>7.0999999999999994E-2</v>
      </c>
      <c r="K20">
        <v>2.7E-2</v>
      </c>
      <c r="L20" s="3">
        <v>2.63</v>
      </c>
      <c r="M20" s="6">
        <v>-1.55</v>
      </c>
      <c r="N20" s="8">
        <v>200</v>
      </c>
      <c r="O20" s="11">
        <f t="shared" si="0"/>
        <v>720</v>
      </c>
      <c r="R20" s="4">
        <v>85.53</v>
      </c>
      <c r="S20" s="3">
        <v>1.82</v>
      </c>
      <c r="T20" s="3">
        <v>0.87</v>
      </c>
    </row>
    <row r="21" spans="2:20" x14ac:dyDescent="0.25">
      <c r="C21" t="s">
        <v>33</v>
      </c>
      <c r="E21" t="s">
        <v>13</v>
      </c>
      <c r="F21" s="1">
        <v>43804</v>
      </c>
      <c r="G21" s="2">
        <v>0.71597222222222223</v>
      </c>
      <c r="H21" s="4">
        <v>11.9</v>
      </c>
      <c r="I21" t="s">
        <v>14</v>
      </c>
      <c r="J21">
        <v>0.23699999999999999</v>
      </c>
      <c r="K21">
        <v>0.114</v>
      </c>
      <c r="L21" s="3">
        <v>2.08</v>
      </c>
      <c r="M21" s="3">
        <v>1.98</v>
      </c>
      <c r="N21" s="8">
        <v>200</v>
      </c>
      <c r="O21" s="11">
        <f t="shared" si="0"/>
        <v>2380</v>
      </c>
      <c r="R21" s="4">
        <v>119.8</v>
      </c>
      <c r="S21" s="3">
        <v>1.82</v>
      </c>
      <c r="T21" s="3">
        <v>1.25</v>
      </c>
    </row>
    <row r="22" spans="2:20" x14ac:dyDescent="0.25">
      <c r="C22" t="s">
        <v>34</v>
      </c>
      <c r="E22" t="s">
        <v>13</v>
      </c>
      <c r="F22" s="1">
        <v>43804</v>
      </c>
      <c r="G22" s="2">
        <v>0.71597222222222223</v>
      </c>
      <c r="H22" s="4">
        <v>9.6999999999999993</v>
      </c>
      <c r="I22" t="s">
        <v>14</v>
      </c>
      <c r="J22">
        <v>0.19400000000000001</v>
      </c>
      <c r="K22">
        <v>0.112</v>
      </c>
      <c r="L22" s="3">
        <v>1.72</v>
      </c>
      <c r="M22" s="3">
        <v>1.26</v>
      </c>
      <c r="N22" s="8">
        <v>200</v>
      </c>
      <c r="O22" s="11">
        <f t="shared" si="0"/>
        <v>1939.9999999999998</v>
      </c>
      <c r="R22" s="4">
        <v>49.22</v>
      </c>
      <c r="S22" s="3">
        <v>1.82</v>
      </c>
      <c r="T22" s="3">
        <v>0.99</v>
      </c>
    </row>
    <row r="23" spans="2:20" x14ac:dyDescent="0.25">
      <c r="C23" t="s">
        <v>35</v>
      </c>
      <c r="E23" t="s">
        <v>13</v>
      </c>
      <c r="F23" s="1">
        <v>43804</v>
      </c>
      <c r="G23" s="2">
        <v>0.71597222222222223</v>
      </c>
      <c r="H23" s="4">
        <v>10.8</v>
      </c>
      <c r="I23" t="s">
        <v>14</v>
      </c>
      <c r="J23">
        <v>0.216</v>
      </c>
      <c r="K23">
        <v>0.124</v>
      </c>
      <c r="L23" s="3">
        <v>1.74</v>
      </c>
      <c r="M23" s="3">
        <v>1.0900000000000001</v>
      </c>
      <c r="N23" s="8">
        <v>200</v>
      </c>
      <c r="O23" s="11">
        <f t="shared" si="0"/>
        <v>2160</v>
      </c>
      <c r="R23" s="4">
        <v>66.2</v>
      </c>
      <c r="S23" s="3">
        <v>1.9</v>
      </c>
      <c r="T23" s="3">
        <v>0.88</v>
      </c>
    </row>
    <row r="24" spans="2:20" x14ac:dyDescent="0.25">
      <c r="C24" t="s">
        <v>36</v>
      </c>
      <c r="E24" t="s">
        <v>13</v>
      </c>
      <c r="F24" s="1">
        <v>43804</v>
      </c>
      <c r="G24" s="2">
        <v>0.71597222222222223</v>
      </c>
      <c r="H24" s="4">
        <v>10.6</v>
      </c>
      <c r="I24" t="s">
        <v>14</v>
      </c>
      <c r="J24">
        <v>0.21199999999999999</v>
      </c>
      <c r="K24">
        <v>9.0999999999999998E-2</v>
      </c>
      <c r="L24" s="3">
        <v>2.3199999999999998</v>
      </c>
      <c r="M24" s="3">
        <v>1.94</v>
      </c>
      <c r="N24" s="8">
        <v>200</v>
      </c>
      <c r="O24" s="11">
        <f t="shared" si="0"/>
        <v>2120</v>
      </c>
      <c r="R24" s="4">
        <v>37.33</v>
      </c>
      <c r="S24" s="3">
        <v>1.88</v>
      </c>
      <c r="T24" s="3">
        <v>1.29</v>
      </c>
    </row>
    <row r="25" spans="2:20" x14ac:dyDescent="0.25">
      <c r="C25" t="s">
        <v>37</v>
      </c>
      <c r="E25" t="s">
        <v>13</v>
      </c>
      <c r="F25" s="1">
        <v>43804</v>
      </c>
      <c r="G25" s="2">
        <v>0.71597222222222223</v>
      </c>
      <c r="H25" s="4">
        <v>10.1</v>
      </c>
      <c r="I25" t="s">
        <v>14</v>
      </c>
      <c r="J25">
        <v>0.20100000000000001</v>
      </c>
      <c r="K25">
        <v>0.105</v>
      </c>
      <c r="L25" s="3">
        <v>1.91</v>
      </c>
      <c r="M25" s="3">
        <v>1.31</v>
      </c>
      <c r="N25" s="8">
        <v>200</v>
      </c>
      <c r="O25" s="11">
        <f t="shared" si="0"/>
        <v>2020</v>
      </c>
      <c r="R25" s="4">
        <v>114.5</v>
      </c>
      <c r="S25" s="3">
        <v>1.81</v>
      </c>
      <c r="T25" s="3">
        <v>0.97</v>
      </c>
    </row>
    <row r="26" spans="2:20" x14ac:dyDescent="0.25">
      <c r="B26" s="11" t="s">
        <v>125</v>
      </c>
      <c r="C26" t="s">
        <v>38</v>
      </c>
      <c r="E26" t="s">
        <v>13</v>
      </c>
      <c r="F26" s="1">
        <v>43804</v>
      </c>
      <c r="G26" s="2">
        <v>0.71666666666666667</v>
      </c>
      <c r="H26" s="4">
        <v>5.9</v>
      </c>
      <c r="I26" t="s">
        <v>14</v>
      </c>
      <c r="J26">
        <v>0.11799999999999999</v>
      </c>
      <c r="K26">
        <v>4.9000000000000002E-2</v>
      </c>
      <c r="L26" s="3">
        <v>2.4</v>
      </c>
      <c r="M26" s="6">
        <v>-4.37</v>
      </c>
      <c r="N26" s="8">
        <v>200</v>
      </c>
      <c r="O26" s="11">
        <f t="shared" si="0"/>
        <v>1180</v>
      </c>
      <c r="R26" s="4">
        <v>25.84</v>
      </c>
      <c r="S26" s="3">
        <v>1.99</v>
      </c>
      <c r="T26" s="3">
        <v>1.3</v>
      </c>
    </row>
    <row r="27" spans="2:20" x14ac:dyDescent="0.25">
      <c r="B27" s="11" t="s">
        <v>126</v>
      </c>
      <c r="C27" t="s">
        <v>39</v>
      </c>
      <c r="E27" t="s">
        <v>13</v>
      </c>
      <c r="F27" s="1">
        <v>43804</v>
      </c>
      <c r="G27" s="2">
        <v>0.71666666666666667</v>
      </c>
      <c r="H27" s="4">
        <v>10.7</v>
      </c>
      <c r="I27" t="s">
        <v>14</v>
      </c>
      <c r="J27">
        <v>0.214</v>
      </c>
      <c r="K27">
        <v>0.11799999999999999</v>
      </c>
      <c r="L27" s="3">
        <v>1.82</v>
      </c>
      <c r="M27" s="3">
        <v>1.35</v>
      </c>
      <c r="N27" s="8">
        <v>200</v>
      </c>
      <c r="O27" s="11">
        <f t="shared" si="0"/>
        <v>2140</v>
      </c>
      <c r="R27" s="4">
        <v>39.24</v>
      </c>
      <c r="S27" s="3">
        <v>1.79</v>
      </c>
      <c r="T27" s="3">
        <v>1.07</v>
      </c>
    </row>
    <row r="28" spans="2:20" s="13" customFormat="1" x14ac:dyDescent="0.25">
      <c r="B28" s="13" t="s">
        <v>127</v>
      </c>
      <c r="C28" s="13" t="s">
        <v>40</v>
      </c>
      <c r="E28" s="13" t="s">
        <v>13</v>
      </c>
      <c r="F28" s="14">
        <v>43804</v>
      </c>
      <c r="G28" s="15">
        <v>0.71666666666666667</v>
      </c>
      <c r="H28" s="16">
        <v>1.2</v>
      </c>
      <c r="I28" s="13" t="s">
        <v>14</v>
      </c>
      <c r="J28" s="13">
        <v>2.5000000000000001E-2</v>
      </c>
      <c r="K28" s="13">
        <v>-0.01</v>
      </c>
      <c r="L28" s="17">
        <v>-2.37</v>
      </c>
      <c r="M28" s="17">
        <v>-0.3</v>
      </c>
      <c r="N28" s="16">
        <v>200</v>
      </c>
      <c r="O28" s="13">
        <f t="shared" si="0"/>
        <v>240</v>
      </c>
      <c r="R28" s="16">
        <v>66.97</v>
      </c>
      <c r="S28" s="17">
        <v>1.79</v>
      </c>
      <c r="T28" s="17">
        <v>0.77</v>
      </c>
    </row>
    <row r="29" spans="2:20" x14ac:dyDescent="0.25">
      <c r="B29" s="11" t="s">
        <v>128</v>
      </c>
      <c r="C29" t="s">
        <v>41</v>
      </c>
      <c r="E29" t="s">
        <v>13</v>
      </c>
      <c r="F29" s="1">
        <v>43804</v>
      </c>
      <c r="G29" s="2">
        <v>0.71666666666666667</v>
      </c>
      <c r="H29" s="4">
        <v>8.1</v>
      </c>
      <c r="I29" t="s">
        <v>14</v>
      </c>
      <c r="J29">
        <v>0.16300000000000001</v>
      </c>
      <c r="K29">
        <v>7.9000000000000001E-2</v>
      </c>
      <c r="L29" s="3">
        <v>2.0699999999999998</v>
      </c>
      <c r="M29" s="3">
        <v>1.48</v>
      </c>
      <c r="N29" s="8">
        <v>200</v>
      </c>
      <c r="O29" s="11">
        <f t="shared" si="0"/>
        <v>1620</v>
      </c>
      <c r="R29" s="4">
        <v>61.89</v>
      </c>
      <c r="S29" s="3">
        <v>1.73</v>
      </c>
      <c r="T29" s="3">
        <v>1.01</v>
      </c>
    </row>
    <row r="30" spans="2:20" x14ac:dyDescent="0.25">
      <c r="B30" s="11" t="s">
        <v>129</v>
      </c>
      <c r="C30" t="s">
        <v>42</v>
      </c>
      <c r="E30" t="s">
        <v>13</v>
      </c>
      <c r="F30" s="1">
        <v>43804</v>
      </c>
      <c r="G30" s="2">
        <v>0.71666666666666667</v>
      </c>
      <c r="H30" s="4">
        <v>7.9</v>
      </c>
      <c r="I30" t="s">
        <v>14</v>
      </c>
      <c r="J30">
        <v>0.158</v>
      </c>
      <c r="K30">
        <v>7.9000000000000001E-2</v>
      </c>
      <c r="L30" s="3">
        <v>2</v>
      </c>
      <c r="M30" s="3">
        <v>1.26</v>
      </c>
      <c r="N30" s="8">
        <v>200</v>
      </c>
      <c r="O30" s="11">
        <f t="shared" si="0"/>
        <v>1580</v>
      </c>
      <c r="R30" s="4">
        <v>33.21</v>
      </c>
      <c r="S30" s="3">
        <v>2.06</v>
      </c>
      <c r="T30" s="3">
        <v>0.96</v>
      </c>
    </row>
    <row r="31" spans="2:20" x14ac:dyDescent="0.25">
      <c r="B31" s="11" t="s">
        <v>130</v>
      </c>
      <c r="C31" t="s">
        <v>43</v>
      </c>
      <c r="E31" t="s">
        <v>13</v>
      </c>
      <c r="F31" s="1">
        <v>43804</v>
      </c>
      <c r="G31" s="2">
        <v>0.71666666666666667</v>
      </c>
      <c r="H31" s="4">
        <v>6.7</v>
      </c>
      <c r="I31" t="s">
        <v>14</v>
      </c>
      <c r="J31">
        <v>0.13400000000000001</v>
      </c>
      <c r="K31">
        <v>8.7999999999999995E-2</v>
      </c>
      <c r="L31" s="3">
        <v>1.51</v>
      </c>
      <c r="M31" s="3">
        <v>1.38</v>
      </c>
      <c r="N31" s="8">
        <v>200</v>
      </c>
      <c r="O31" s="11">
        <f t="shared" si="0"/>
        <v>1340</v>
      </c>
      <c r="R31" s="4">
        <v>30.79</v>
      </c>
      <c r="S31" s="3">
        <v>1.78</v>
      </c>
      <c r="T31" s="3">
        <v>0.92</v>
      </c>
    </row>
    <row r="32" spans="2:20" x14ac:dyDescent="0.25">
      <c r="B32" s="11" t="s">
        <v>131</v>
      </c>
      <c r="C32" t="s">
        <v>44</v>
      </c>
      <c r="E32" t="s">
        <v>13</v>
      </c>
      <c r="F32" s="1">
        <v>43804</v>
      </c>
      <c r="G32" s="2">
        <v>0.71666666666666667</v>
      </c>
      <c r="H32" s="4">
        <v>9.6999999999999993</v>
      </c>
      <c r="I32" t="s">
        <v>14</v>
      </c>
      <c r="J32">
        <v>0.19400000000000001</v>
      </c>
      <c r="K32">
        <v>9.9000000000000005E-2</v>
      </c>
      <c r="L32" s="3">
        <v>1.95</v>
      </c>
      <c r="M32" s="3">
        <v>1.81</v>
      </c>
      <c r="N32" s="8">
        <v>200</v>
      </c>
      <c r="O32" s="11">
        <f t="shared" si="0"/>
        <v>1939.9999999999998</v>
      </c>
      <c r="R32" s="4">
        <v>31.19</v>
      </c>
      <c r="S32" s="3">
        <v>2.15</v>
      </c>
      <c r="T32" s="3">
        <v>1.24</v>
      </c>
    </row>
    <row r="33" spans="2:20" x14ac:dyDescent="0.25">
      <c r="B33" s="11" t="s">
        <v>132</v>
      </c>
      <c r="C33" t="s">
        <v>45</v>
      </c>
      <c r="E33" t="s">
        <v>13</v>
      </c>
      <c r="F33" s="1">
        <v>43804</v>
      </c>
      <c r="G33" s="2">
        <v>0.71666666666666667</v>
      </c>
      <c r="H33" s="4">
        <v>5.6</v>
      </c>
      <c r="I33" t="s">
        <v>14</v>
      </c>
      <c r="J33">
        <v>0.113</v>
      </c>
      <c r="K33">
        <v>4.2000000000000003E-2</v>
      </c>
      <c r="L33" s="3">
        <v>2.69</v>
      </c>
      <c r="M33" s="3">
        <v>0.66</v>
      </c>
      <c r="N33" s="8">
        <v>200</v>
      </c>
      <c r="O33" s="11">
        <f t="shared" si="0"/>
        <v>1120</v>
      </c>
      <c r="R33" s="4">
        <v>25.54</v>
      </c>
      <c r="S33" s="3">
        <v>1.76</v>
      </c>
      <c r="T33" s="3">
        <v>0.61</v>
      </c>
    </row>
    <row r="34" spans="2:20" x14ac:dyDescent="0.25">
      <c r="B34" s="11" t="s">
        <v>133</v>
      </c>
      <c r="C34" t="s">
        <v>46</v>
      </c>
      <c r="E34" t="s">
        <v>13</v>
      </c>
      <c r="F34" s="1">
        <v>43804</v>
      </c>
      <c r="G34" s="2">
        <v>0.71736111111111101</v>
      </c>
      <c r="H34" s="4">
        <v>7.7</v>
      </c>
      <c r="I34" t="s">
        <v>14</v>
      </c>
      <c r="J34">
        <v>0.153</v>
      </c>
      <c r="K34">
        <v>6.3E-2</v>
      </c>
      <c r="L34" s="3">
        <v>2.4300000000000002</v>
      </c>
      <c r="M34" s="6">
        <v>-16.48</v>
      </c>
      <c r="N34" s="8">
        <v>200</v>
      </c>
      <c r="O34" s="11">
        <f t="shared" si="0"/>
        <v>1540</v>
      </c>
      <c r="R34" s="4">
        <v>59.52</v>
      </c>
      <c r="S34" s="3">
        <v>1.81</v>
      </c>
      <c r="T34" s="3">
        <v>1.31</v>
      </c>
    </row>
    <row r="35" spans="2:20" x14ac:dyDescent="0.25">
      <c r="B35" s="11" t="s">
        <v>134</v>
      </c>
      <c r="C35" t="s">
        <v>47</v>
      </c>
      <c r="E35" t="s">
        <v>13</v>
      </c>
      <c r="F35" s="1">
        <v>43804</v>
      </c>
      <c r="G35" s="2">
        <v>0.71736111111111101</v>
      </c>
      <c r="H35" s="4">
        <v>12</v>
      </c>
      <c r="I35" t="s">
        <v>14</v>
      </c>
      <c r="J35">
        <v>0.24</v>
      </c>
      <c r="K35">
        <v>0.13700000000000001</v>
      </c>
      <c r="L35" s="3">
        <v>1.75</v>
      </c>
      <c r="M35" s="3">
        <v>1.88</v>
      </c>
      <c r="N35" s="8">
        <v>200</v>
      </c>
      <c r="O35" s="11">
        <f t="shared" si="0"/>
        <v>2400</v>
      </c>
      <c r="R35" s="4">
        <v>63.27</v>
      </c>
      <c r="S35" s="3">
        <v>1.82</v>
      </c>
      <c r="T35" s="3">
        <v>1.28</v>
      </c>
    </row>
    <row r="36" spans="2:20" s="13" customFormat="1" x14ac:dyDescent="0.25">
      <c r="B36" s="13" t="s">
        <v>135</v>
      </c>
      <c r="C36" s="13" t="s">
        <v>48</v>
      </c>
      <c r="E36" s="13" t="s">
        <v>13</v>
      </c>
      <c r="F36" s="14">
        <v>43804</v>
      </c>
      <c r="G36" s="15">
        <v>0.71736111111111101</v>
      </c>
      <c r="H36" s="16">
        <v>3.5</v>
      </c>
      <c r="I36" s="13" t="s">
        <v>14</v>
      </c>
      <c r="J36" s="13">
        <v>7.0000000000000007E-2</v>
      </c>
      <c r="K36" s="13">
        <v>1.6E-2</v>
      </c>
      <c r="L36" s="17">
        <v>4.45</v>
      </c>
      <c r="M36" s="17">
        <v>0.14000000000000001</v>
      </c>
      <c r="N36" s="16">
        <v>200</v>
      </c>
      <c r="O36" s="13">
        <f t="shared" si="0"/>
        <v>700</v>
      </c>
      <c r="R36" s="16">
        <v>86.48</v>
      </c>
      <c r="S36" s="17">
        <v>1.86</v>
      </c>
      <c r="T36" s="17">
        <v>0.26</v>
      </c>
    </row>
    <row r="37" spans="2:20" x14ac:dyDescent="0.25">
      <c r="B37" s="11" t="s">
        <v>136</v>
      </c>
      <c r="C37" t="s">
        <v>49</v>
      </c>
      <c r="E37" t="s">
        <v>13</v>
      </c>
      <c r="F37" s="1">
        <v>43804</v>
      </c>
      <c r="G37" s="2">
        <v>0.71736111111111101</v>
      </c>
      <c r="H37" s="4">
        <v>8.4</v>
      </c>
      <c r="I37" t="s">
        <v>14</v>
      </c>
      <c r="J37">
        <v>0.16800000000000001</v>
      </c>
      <c r="K37">
        <v>8.2000000000000003E-2</v>
      </c>
      <c r="L37" s="3">
        <v>2.04</v>
      </c>
      <c r="M37" s="3">
        <v>1.93</v>
      </c>
      <c r="N37" s="8">
        <v>200</v>
      </c>
      <c r="O37" s="11">
        <f t="shared" si="0"/>
        <v>1680</v>
      </c>
      <c r="R37" s="4">
        <v>28.96</v>
      </c>
      <c r="S37" s="3">
        <v>1.72</v>
      </c>
      <c r="T37" s="3">
        <v>1.1399999999999999</v>
      </c>
    </row>
    <row r="38" spans="2:20" x14ac:dyDescent="0.25">
      <c r="B38" s="11" t="s">
        <v>137</v>
      </c>
      <c r="C38" t="s">
        <v>50</v>
      </c>
      <c r="E38" t="s">
        <v>13</v>
      </c>
      <c r="F38" s="1">
        <v>43804</v>
      </c>
      <c r="G38" s="2">
        <v>0.71736111111111101</v>
      </c>
      <c r="H38" s="4">
        <v>8.1</v>
      </c>
      <c r="I38" t="s">
        <v>14</v>
      </c>
      <c r="J38">
        <v>0.16200000000000001</v>
      </c>
      <c r="K38">
        <v>0.10100000000000001</v>
      </c>
      <c r="L38" s="3">
        <v>1.6</v>
      </c>
      <c r="M38" s="3">
        <v>1.81</v>
      </c>
      <c r="N38" s="8">
        <v>200</v>
      </c>
      <c r="O38" s="11">
        <f t="shared" si="0"/>
        <v>1620</v>
      </c>
      <c r="R38" s="4">
        <v>30.56</v>
      </c>
      <c r="S38" s="3">
        <v>2.11</v>
      </c>
      <c r="T38" s="3">
        <v>1.3</v>
      </c>
    </row>
    <row r="39" spans="2:20" x14ac:dyDescent="0.25">
      <c r="B39" s="11" t="s">
        <v>138</v>
      </c>
      <c r="C39" t="s">
        <v>51</v>
      </c>
      <c r="E39" t="s">
        <v>13</v>
      </c>
      <c r="F39" s="1">
        <v>43804</v>
      </c>
      <c r="G39" s="2">
        <v>0.71736111111111101</v>
      </c>
      <c r="H39" s="4">
        <v>9.3000000000000007</v>
      </c>
      <c r="I39" t="s">
        <v>14</v>
      </c>
      <c r="J39">
        <v>0.186</v>
      </c>
      <c r="K39">
        <v>0.11</v>
      </c>
      <c r="L39" s="3">
        <v>1.7</v>
      </c>
      <c r="M39" s="3">
        <v>1.49</v>
      </c>
      <c r="N39" s="8">
        <v>200</v>
      </c>
      <c r="O39" s="11">
        <f t="shared" si="0"/>
        <v>1860.0000000000002</v>
      </c>
      <c r="R39" s="4">
        <v>126.9</v>
      </c>
      <c r="S39" s="3">
        <v>1.77</v>
      </c>
      <c r="T39" s="3">
        <v>0.86</v>
      </c>
    </row>
    <row r="40" spans="2:20" x14ac:dyDescent="0.25">
      <c r="B40" s="11" t="s">
        <v>139</v>
      </c>
      <c r="C40" t="s">
        <v>52</v>
      </c>
      <c r="E40" t="s">
        <v>13</v>
      </c>
      <c r="F40" s="1">
        <v>43804</v>
      </c>
      <c r="G40" s="2">
        <v>0.71736111111111101</v>
      </c>
      <c r="H40" s="4">
        <v>11.1</v>
      </c>
      <c r="I40" t="s">
        <v>14</v>
      </c>
      <c r="J40">
        <v>0.222</v>
      </c>
      <c r="K40">
        <v>0.11</v>
      </c>
      <c r="L40" s="3">
        <v>2.0099999999999998</v>
      </c>
      <c r="M40" s="3">
        <v>2.0699999999999998</v>
      </c>
      <c r="N40" s="8">
        <v>200</v>
      </c>
      <c r="O40" s="11">
        <f t="shared" si="0"/>
        <v>2220</v>
      </c>
      <c r="R40" s="4">
        <v>43.72</v>
      </c>
      <c r="S40" s="3">
        <v>2</v>
      </c>
      <c r="T40" s="3">
        <v>1.34</v>
      </c>
    </row>
    <row r="41" spans="2:20" x14ac:dyDescent="0.25">
      <c r="B41" s="11" t="s">
        <v>140</v>
      </c>
      <c r="C41" t="s">
        <v>53</v>
      </c>
      <c r="E41" t="s">
        <v>13</v>
      </c>
      <c r="F41" s="1">
        <v>43804</v>
      </c>
      <c r="G41" s="2">
        <v>0.71736111111111101</v>
      </c>
      <c r="H41" s="4">
        <v>9.9</v>
      </c>
      <c r="I41" t="s">
        <v>14</v>
      </c>
      <c r="J41">
        <v>0.19800000000000001</v>
      </c>
      <c r="K41">
        <v>9.6000000000000002E-2</v>
      </c>
      <c r="L41" s="3">
        <v>2.06</v>
      </c>
      <c r="M41" s="3">
        <v>1.34</v>
      </c>
      <c r="N41" s="8">
        <v>200</v>
      </c>
      <c r="O41" s="11">
        <f t="shared" si="0"/>
        <v>1980</v>
      </c>
      <c r="R41" s="4">
        <v>141.5</v>
      </c>
      <c r="S41" s="3">
        <v>1.78</v>
      </c>
      <c r="T41" s="3">
        <v>0.95</v>
      </c>
    </row>
    <row r="42" spans="2:20" x14ac:dyDescent="0.25">
      <c r="C42" t="s">
        <v>54</v>
      </c>
      <c r="E42" t="s">
        <v>13</v>
      </c>
      <c r="F42" s="1">
        <v>43804</v>
      </c>
      <c r="G42" s="2">
        <v>0.71805555555555556</v>
      </c>
      <c r="H42" s="4">
        <v>8.6</v>
      </c>
      <c r="I42" t="s">
        <v>14</v>
      </c>
      <c r="J42">
        <v>0.17100000000000001</v>
      </c>
      <c r="K42">
        <v>0.09</v>
      </c>
      <c r="L42" s="3">
        <v>1.91</v>
      </c>
      <c r="M42" s="6">
        <v>7.37</v>
      </c>
      <c r="N42" s="8">
        <v>200</v>
      </c>
      <c r="O42" s="11">
        <f t="shared" si="0"/>
        <v>1720</v>
      </c>
      <c r="R42" s="4">
        <v>43.43</v>
      </c>
      <c r="S42" s="3">
        <v>1.83</v>
      </c>
      <c r="T42" s="3">
        <v>1.29</v>
      </c>
    </row>
    <row r="43" spans="2:20" x14ac:dyDescent="0.25">
      <c r="C43" t="s">
        <v>55</v>
      </c>
      <c r="E43" t="s">
        <v>13</v>
      </c>
      <c r="F43" s="1">
        <v>43804</v>
      </c>
      <c r="G43" s="2">
        <v>0.71805555555555556</v>
      </c>
      <c r="H43" s="4">
        <v>11.6</v>
      </c>
      <c r="I43" t="s">
        <v>14</v>
      </c>
      <c r="J43">
        <v>0.23200000000000001</v>
      </c>
      <c r="K43">
        <v>0.13600000000000001</v>
      </c>
      <c r="L43" s="3">
        <v>1.71</v>
      </c>
      <c r="M43" s="3">
        <v>1.33</v>
      </c>
      <c r="N43" s="8">
        <v>200</v>
      </c>
      <c r="O43" s="11">
        <f t="shared" si="0"/>
        <v>2320</v>
      </c>
      <c r="R43" s="4">
        <v>65.53</v>
      </c>
      <c r="S43" s="3">
        <v>1.86</v>
      </c>
      <c r="T43" s="3">
        <v>1.04</v>
      </c>
    </row>
    <row r="44" spans="2:20" x14ac:dyDescent="0.25">
      <c r="C44" t="s">
        <v>56</v>
      </c>
      <c r="E44" t="s">
        <v>13</v>
      </c>
      <c r="F44" s="1">
        <v>43804</v>
      </c>
      <c r="G44" s="2">
        <v>0.71805555555555556</v>
      </c>
      <c r="H44" s="4">
        <v>2</v>
      </c>
      <c r="I44" t="s">
        <v>14</v>
      </c>
      <c r="J44">
        <v>4.1000000000000002E-2</v>
      </c>
      <c r="K44">
        <v>-1.4999999999999999E-2</v>
      </c>
      <c r="L44" s="6">
        <v>-2.7</v>
      </c>
      <c r="M44" s="6">
        <v>-0.38</v>
      </c>
      <c r="N44" s="8">
        <v>200</v>
      </c>
      <c r="O44" s="11">
        <f t="shared" si="0"/>
        <v>400</v>
      </c>
      <c r="R44" s="4">
        <v>72.27</v>
      </c>
      <c r="S44" s="3">
        <v>1.82</v>
      </c>
      <c r="T44" s="3">
        <v>1</v>
      </c>
    </row>
    <row r="45" spans="2:20" x14ac:dyDescent="0.25">
      <c r="C45" t="s">
        <v>57</v>
      </c>
      <c r="E45" t="s">
        <v>13</v>
      </c>
      <c r="F45" s="1">
        <v>43804</v>
      </c>
      <c r="G45" s="2">
        <v>0.71805555555555556</v>
      </c>
      <c r="H45" s="4">
        <v>9.3000000000000007</v>
      </c>
      <c r="I45" t="s">
        <v>14</v>
      </c>
      <c r="J45">
        <v>0.185</v>
      </c>
      <c r="K45">
        <v>8.3000000000000004E-2</v>
      </c>
      <c r="L45" s="3">
        <v>2.23</v>
      </c>
      <c r="M45" s="3">
        <v>1.56</v>
      </c>
      <c r="N45" s="8">
        <v>200</v>
      </c>
      <c r="O45" s="11">
        <f t="shared" si="0"/>
        <v>1860.0000000000002</v>
      </c>
      <c r="R45" s="4">
        <v>43.65</v>
      </c>
      <c r="S45" s="3">
        <v>1.71</v>
      </c>
      <c r="T45" s="3">
        <v>1.07</v>
      </c>
    </row>
    <row r="46" spans="2:20" x14ac:dyDescent="0.25">
      <c r="C46" t="s">
        <v>58</v>
      </c>
      <c r="E46" t="s">
        <v>13</v>
      </c>
      <c r="F46" s="1">
        <v>43804</v>
      </c>
      <c r="G46" s="2">
        <v>0.71805555555555556</v>
      </c>
      <c r="H46" s="4">
        <v>8.1</v>
      </c>
      <c r="I46" t="s">
        <v>14</v>
      </c>
      <c r="J46">
        <v>0.16200000000000001</v>
      </c>
      <c r="K46">
        <v>9.0999999999999998E-2</v>
      </c>
      <c r="L46" s="3">
        <v>1.78</v>
      </c>
      <c r="M46" s="3">
        <v>1.6</v>
      </c>
      <c r="N46" s="8">
        <v>200</v>
      </c>
      <c r="O46" s="11">
        <f t="shared" si="0"/>
        <v>1620</v>
      </c>
      <c r="R46" s="4">
        <v>30.45</v>
      </c>
      <c r="S46" s="3">
        <v>1.92</v>
      </c>
      <c r="T46" s="3">
        <v>1.07</v>
      </c>
    </row>
    <row r="47" spans="2:20" x14ac:dyDescent="0.25">
      <c r="C47" t="s">
        <v>59</v>
      </c>
      <c r="E47" t="s">
        <v>13</v>
      </c>
      <c r="F47" s="1">
        <v>43804</v>
      </c>
      <c r="G47" s="2">
        <v>0.71805555555555556</v>
      </c>
      <c r="H47" s="4">
        <v>8.1999999999999993</v>
      </c>
      <c r="I47" t="s">
        <v>14</v>
      </c>
      <c r="J47">
        <v>0.16300000000000001</v>
      </c>
      <c r="K47">
        <v>7.6999999999999999E-2</v>
      </c>
      <c r="L47" s="3">
        <v>2.13</v>
      </c>
      <c r="M47" s="3">
        <v>0.8</v>
      </c>
      <c r="N47" s="8">
        <v>200</v>
      </c>
      <c r="O47" s="11">
        <f t="shared" si="0"/>
        <v>1639.9999999999998</v>
      </c>
      <c r="R47" s="4">
        <v>46.72</v>
      </c>
      <c r="S47" s="3">
        <v>1.91</v>
      </c>
      <c r="T47" s="3">
        <v>0.67</v>
      </c>
    </row>
    <row r="48" spans="2:20" x14ac:dyDescent="0.25">
      <c r="C48" t="s">
        <v>60</v>
      </c>
      <c r="E48" t="s">
        <v>13</v>
      </c>
      <c r="F48" s="1">
        <v>43804</v>
      </c>
      <c r="G48" s="2">
        <v>0.71805555555555556</v>
      </c>
      <c r="H48" s="4">
        <v>9.6</v>
      </c>
      <c r="I48" t="s">
        <v>14</v>
      </c>
      <c r="J48">
        <v>0.192</v>
      </c>
      <c r="K48">
        <v>0.121</v>
      </c>
      <c r="L48" s="3">
        <v>1.59</v>
      </c>
      <c r="M48" s="3">
        <v>1.84</v>
      </c>
      <c r="N48" s="8">
        <v>200</v>
      </c>
      <c r="O48" s="11">
        <f t="shared" si="0"/>
        <v>1920</v>
      </c>
      <c r="R48" s="4">
        <v>37.880000000000003</v>
      </c>
      <c r="S48" s="3">
        <v>1.98</v>
      </c>
      <c r="T48" s="3">
        <v>1.26</v>
      </c>
    </row>
    <row r="49" spans="3:20" x14ac:dyDescent="0.25">
      <c r="C49" t="s">
        <v>61</v>
      </c>
      <c r="E49" t="s">
        <v>13</v>
      </c>
      <c r="F49" s="1">
        <v>43804</v>
      </c>
      <c r="G49" s="2">
        <v>0.71805555555555556</v>
      </c>
      <c r="H49" s="4">
        <v>9.1999999999999993</v>
      </c>
      <c r="I49" t="s">
        <v>14</v>
      </c>
      <c r="J49">
        <v>0.183</v>
      </c>
      <c r="K49">
        <v>7.5999999999999998E-2</v>
      </c>
      <c r="L49" s="3">
        <v>2.42</v>
      </c>
      <c r="M49" s="3">
        <v>1.29</v>
      </c>
      <c r="N49" s="8">
        <v>200</v>
      </c>
      <c r="O49" s="11">
        <f t="shared" si="0"/>
        <v>1839.9999999999998</v>
      </c>
      <c r="R49" s="4">
        <v>44.37</v>
      </c>
      <c r="S49" s="3">
        <v>1.89</v>
      </c>
      <c r="T49" s="3">
        <v>1.08</v>
      </c>
    </row>
    <row r="50" spans="3:20" x14ac:dyDescent="0.25">
      <c r="C50" t="s">
        <v>62</v>
      </c>
      <c r="E50" t="s">
        <v>13</v>
      </c>
      <c r="F50" s="1">
        <v>43804</v>
      </c>
      <c r="G50" s="2">
        <v>0.72083333333333333</v>
      </c>
      <c r="H50" s="4">
        <v>8.9</v>
      </c>
      <c r="I50" t="s">
        <v>14</v>
      </c>
      <c r="J50">
        <v>0.17799999999999999</v>
      </c>
      <c r="K50">
        <v>8.1000000000000003E-2</v>
      </c>
      <c r="L50" s="3">
        <v>2.2000000000000002</v>
      </c>
      <c r="M50" s="3">
        <v>8.35</v>
      </c>
      <c r="N50" s="8">
        <v>200</v>
      </c>
      <c r="O50" s="11">
        <f t="shared" si="0"/>
        <v>1780</v>
      </c>
      <c r="R50" s="4">
        <v>48.82</v>
      </c>
      <c r="S50" s="3">
        <v>1.88</v>
      </c>
      <c r="T50" s="3">
        <v>1.37</v>
      </c>
    </row>
    <row r="51" spans="3:20" x14ac:dyDescent="0.25">
      <c r="C51" t="s">
        <v>63</v>
      </c>
      <c r="E51" t="s">
        <v>13</v>
      </c>
      <c r="F51" s="1">
        <v>43804</v>
      </c>
      <c r="G51" s="2">
        <v>0.72083333333333333</v>
      </c>
      <c r="H51" s="4">
        <v>11.8</v>
      </c>
      <c r="I51" t="s">
        <v>14</v>
      </c>
      <c r="J51">
        <v>0.23599999999999999</v>
      </c>
      <c r="K51">
        <v>0.109</v>
      </c>
      <c r="L51" s="3">
        <v>2.17</v>
      </c>
      <c r="M51" s="3">
        <v>1.54</v>
      </c>
      <c r="N51" s="8">
        <v>200</v>
      </c>
      <c r="O51" s="11">
        <f t="shared" si="0"/>
        <v>2360</v>
      </c>
      <c r="R51" s="4">
        <v>53.94</v>
      </c>
      <c r="S51" s="3">
        <v>1.83</v>
      </c>
      <c r="T51" s="3">
        <v>1.05</v>
      </c>
    </row>
    <row r="52" spans="3:20" x14ac:dyDescent="0.25">
      <c r="C52" t="s">
        <v>64</v>
      </c>
      <c r="E52" t="s">
        <v>13</v>
      </c>
      <c r="F52" s="1">
        <v>43804</v>
      </c>
      <c r="G52" s="2">
        <v>0.72083333333333333</v>
      </c>
      <c r="H52" s="5">
        <v>1.5</v>
      </c>
      <c r="I52" t="s">
        <v>14</v>
      </c>
      <c r="J52">
        <v>3.1E-2</v>
      </c>
      <c r="K52">
        <v>3.0000000000000001E-3</v>
      </c>
      <c r="L52" s="6">
        <v>11.26</v>
      </c>
      <c r="M52" s="6">
        <v>-0.34</v>
      </c>
      <c r="N52" s="8">
        <v>200</v>
      </c>
      <c r="O52" s="11">
        <f t="shared" si="0"/>
        <v>300</v>
      </c>
      <c r="R52" s="4">
        <v>62.24</v>
      </c>
      <c r="S52" s="3">
        <v>1.82</v>
      </c>
      <c r="T52" s="3">
        <v>0.88</v>
      </c>
    </row>
    <row r="53" spans="3:20" x14ac:dyDescent="0.25">
      <c r="C53" t="s">
        <v>65</v>
      </c>
      <c r="E53" t="s">
        <v>13</v>
      </c>
      <c r="F53" s="1">
        <v>43804</v>
      </c>
      <c r="G53" s="2">
        <v>0.72083333333333333</v>
      </c>
      <c r="H53" s="4">
        <v>7.1</v>
      </c>
      <c r="I53" t="s">
        <v>14</v>
      </c>
      <c r="J53">
        <v>0.14199999999999999</v>
      </c>
      <c r="K53">
        <v>5.5E-2</v>
      </c>
      <c r="L53" s="3">
        <v>2.59</v>
      </c>
      <c r="M53" s="3">
        <v>1.42</v>
      </c>
      <c r="N53" s="8">
        <v>200</v>
      </c>
      <c r="O53" s="11">
        <f t="shared" si="0"/>
        <v>1420</v>
      </c>
      <c r="R53" s="4">
        <v>39.04</v>
      </c>
      <c r="S53" s="3">
        <v>1.7</v>
      </c>
      <c r="T53" s="3">
        <v>0.96</v>
      </c>
    </row>
    <row r="54" spans="3:20" x14ac:dyDescent="0.25">
      <c r="C54" t="s">
        <v>66</v>
      </c>
      <c r="E54" t="s">
        <v>13</v>
      </c>
      <c r="F54" s="1">
        <v>43804</v>
      </c>
      <c r="G54" s="2">
        <v>0.72083333333333333</v>
      </c>
      <c r="H54" s="4">
        <v>4.4000000000000004</v>
      </c>
      <c r="I54" t="s">
        <v>14</v>
      </c>
      <c r="J54">
        <v>8.7999999999999995E-2</v>
      </c>
      <c r="K54">
        <v>4.2000000000000003E-2</v>
      </c>
      <c r="L54" s="3">
        <v>2.08</v>
      </c>
      <c r="M54" s="3">
        <v>0.89</v>
      </c>
      <c r="N54" s="8">
        <v>200</v>
      </c>
      <c r="O54" s="11">
        <f t="shared" si="0"/>
        <v>880.00000000000011</v>
      </c>
      <c r="R54" s="4">
        <v>22.65</v>
      </c>
      <c r="S54" s="3">
        <v>1.73</v>
      </c>
      <c r="T54" s="3">
        <v>0.68</v>
      </c>
    </row>
    <row r="55" spans="3:20" x14ac:dyDescent="0.25">
      <c r="C55" t="s">
        <v>67</v>
      </c>
      <c r="E55" t="s">
        <v>13</v>
      </c>
      <c r="F55" s="1">
        <v>43804</v>
      </c>
      <c r="G55" s="2">
        <v>0.72083333333333333</v>
      </c>
      <c r="H55" s="4">
        <v>7.9</v>
      </c>
      <c r="I55" t="s">
        <v>14</v>
      </c>
      <c r="J55">
        <v>0.157</v>
      </c>
      <c r="K55">
        <v>9.1999999999999998E-2</v>
      </c>
      <c r="L55" s="3">
        <v>1.7</v>
      </c>
      <c r="M55" s="3">
        <v>1.0900000000000001</v>
      </c>
      <c r="N55" s="8">
        <v>200</v>
      </c>
      <c r="O55" s="11">
        <f t="shared" si="0"/>
        <v>1580</v>
      </c>
      <c r="R55" s="4">
        <v>33.130000000000003</v>
      </c>
      <c r="S55" s="3">
        <v>1.97</v>
      </c>
      <c r="T55" s="3">
        <v>0.85</v>
      </c>
    </row>
    <row r="56" spans="3:20" x14ac:dyDescent="0.25">
      <c r="C56" t="s">
        <v>68</v>
      </c>
      <c r="E56" t="s">
        <v>13</v>
      </c>
      <c r="F56" s="1">
        <v>43804</v>
      </c>
      <c r="G56" s="2">
        <v>0.72083333333333333</v>
      </c>
      <c r="H56" s="4">
        <v>7.6</v>
      </c>
      <c r="I56" t="s">
        <v>14</v>
      </c>
      <c r="J56">
        <v>0.152</v>
      </c>
      <c r="K56">
        <v>5.7000000000000002E-2</v>
      </c>
      <c r="L56" s="3">
        <v>2.66</v>
      </c>
      <c r="M56" s="3">
        <v>1.41</v>
      </c>
      <c r="N56" s="8">
        <v>200</v>
      </c>
      <c r="O56" s="11">
        <f t="shared" si="0"/>
        <v>1520</v>
      </c>
      <c r="R56" s="4">
        <v>26.61</v>
      </c>
      <c r="S56" s="3">
        <v>1.94</v>
      </c>
      <c r="T56" s="3">
        <v>0.95</v>
      </c>
    </row>
    <row r="57" spans="3:20" x14ac:dyDescent="0.25">
      <c r="C57" t="s">
        <v>69</v>
      </c>
      <c r="E57" t="s">
        <v>13</v>
      </c>
      <c r="F57" s="1">
        <v>43804</v>
      </c>
      <c r="G57" s="2">
        <v>0.72083333333333333</v>
      </c>
      <c r="H57" s="4">
        <v>7.9</v>
      </c>
      <c r="I57" t="s">
        <v>14</v>
      </c>
      <c r="J57">
        <v>0.157</v>
      </c>
      <c r="K57">
        <v>7.6999999999999999E-2</v>
      </c>
      <c r="L57" s="3">
        <v>2.06</v>
      </c>
      <c r="M57" s="6">
        <v>0.76</v>
      </c>
      <c r="N57" s="8">
        <v>200</v>
      </c>
      <c r="O57" s="11">
        <f t="shared" si="0"/>
        <v>1580</v>
      </c>
      <c r="R57" s="4">
        <v>123.2</v>
      </c>
      <c r="S57" s="3">
        <v>1.77</v>
      </c>
      <c r="T57" s="3">
        <v>0.62</v>
      </c>
    </row>
    <row r="58" spans="3:20" x14ac:dyDescent="0.25">
      <c r="C58" t="s">
        <v>70</v>
      </c>
      <c r="E58" t="s">
        <v>13</v>
      </c>
      <c r="F58" s="1">
        <v>43804</v>
      </c>
      <c r="G58" s="2">
        <v>0.72152777777777777</v>
      </c>
      <c r="H58" s="4">
        <v>6</v>
      </c>
      <c r="I58" t="s">
        <v>14</v>
      </c>
      <c r="J58">
        <v>0.12</v>
      </c>
      <c r="K58">
        <v>5.3999999999999999E-2</v>
      </c>
      <c r="L58" s="3">
        <v>2.2400000000000002</v>
      </c>
      <c r="M58" s="6">
        <v>-21.36</v>
      </c>
      <c r="N58" s="8">
        <v>200</v>
      </c>
      <c r="O58" s="11">
        <f t="shared" si="0"/>
        <v>1200</v>
      </c>
      <c r="R58" s="4">
        <v>28.57</v>
      </c>
      <c r="S58" s="3">
        <v>1.86</v>
      </c>
      <c r="T58" s="3">
        <v>1.24</v>
      </c>
    </row>
    <row r="59" spans="3:20" x14ac:dyDescent="0.25">
      <c r="C59" t="s">
        <v>71</v>
      </c>
      <c r="E59" t="s">
        <v>13</v>
      </c>
      <c r="F59" s="1">
        <v>43804</v>
      </c>
      <c r="G59" s="2">
        <v>0.72152777777777777</v>
      </c>
      <c r="H59" s="4">
        <v>12.2</v>
      </c>
      <c r="I59" t="s">
        <v>14</v>
      </c>
      <c r="J59">
        <v>0.24399999999999999</v>
      </c>
      <c r="K59">
        <v>0.13400000000000001</v>
      </c>
      <c r="L59" s="3">
        <v>1.82</v>
      </c>
      <c r="M59" s="3">
        <v>1.63</v>
      </c>
      <c r="N59" s="8">
        <v>200</v>
      </c>
      <c r="O59" s="11">
        <f t="shared" si="0"/>
        <v>2440</v>
      </c>
      <c r="R59" s="4">
        <v>58.52</v>
      </c>
      <c r="S59" s="3">
        <v>1.82</v>
      </c>
      <c r="T59" s="3">
        <v>1.27</v>
      </c>
    </row>
    <row r="60" spans="3:20" x14ac:dyDescent="0.25">
      <c r="C60" t="s">
        <v>72</v>
      </c>
      <c r="E60" t="s">
        <v>13</v>
      </c>
      <c r="F60" s="1">
        <v>43804</v>
      </c>
      <c r="G60" s="2">
        <v>0.72152777777777777</v>
      </c>
      <c r="H60" s="5">
        <v>0.7</v>
      </c>
      <c r="I60" t="s">
        <v>14</v>
      </c>
      <c r="J60">
        <v>1.4E-2</v>
      </c>
      <c r="K60">
        <v>-1E-3</v>
      </c>
      <c r="L60" s="6">
        <v>-22.77</v>
      </c>
      <c r="M60" s="6">
        <v>-0.25</v>
      </c>
      <c r="N60" s="8">
        <v>200</v>
      </c>
      <c r="O60" s="11">
        <f t="shared" si="0"/>
        <v>140</v>
      </c>
      <c r="R60" s="4">
        <v>21.38</v>
      </c>
      <c r="S60" s="3">
        <v>1.97</v>
      </c>
      <c r="T60" s="3">
        <v>0.67</v>
      </c>
    </row>
    <row r="61" spans="3:20" x14ac:dyDescent="0.25">
      <c r="C61" t="s">
        <v>73</v>
      </c>
      <c r="E61" t="s">
        <v>13</v>
      </c>
      <c r="F61" s="1">
        <v>43804</v>
      </c>
      <c r="G61" s="2">
        <v>0.72152777777777777</v>
      </c>
      <c r="H61" s="4">
        <v>6.7</v>
      </c>
      <c r="I61" t="s">
        <v>14</v>
      </c>
      <c r="J61">
        <v>0.13400000000000001</v>
      </c>
      <c r="K61">
        <v>5.2999999999999999E-2</v>
      </c>
      <c r="L61" s="3">
        <v>2.52</v>
      </c>
      <c r="M61" s="3">
        <v>1.3</v>
      </c>
      <c r="N61" s="8">
        <v>200</v>
      </c>
      <c r="O61" s="11">
        <f t="shared" si="0"/>
        <v>1340</v>
      </c>
      <c r="R61" s="4">
        <v>38.21</v>
      </c>
      <c r="S61" s="3">
        <v>1.69</v>
      </c>
      <c r="T61" s="3">
        <v>0.87</v>
      </c>
    </row>
    <row r="62" spans="3:20" x14ac:dyDescent="0.25">
      <c r="C62" t="s">
        <v>74</v>
      </c>
      <c r="E62" t="s">
        <v>13</v>
      </c>
      <c r="F62" s="1">
        <v>43804</v>
      </c>
      <c r="G62" s="2">
        <v>0.72152777777777777</v>
      </c>
      <c r="H62" s="4">
        <v>6.2</v>
      </c>
      <c r="I62" t="s">
        <v>14</v>
      </c>
      <c r="J62">
        <v>0.125</v>
      </c>
      <c r="K62">
        <v>6.4000000000000001E-2</v>
      </c>
      <c r="L62" s="3">
        <v>1.94</v>
      </c>
      <c r="M62" s="3">
        <v>1.22</v>
      </c>
      <c r="N62" s="8">
        <v>200</v>
      </c>
      <c r="O62" s="11">
        <f t="shared" si="0"/>
        <v>1240</v>
      </c>
      <c r="R62" s="4">
        <v>154.1</v>
      </c>
      <c r="S62" s="3">
        <v>1.61</v>
      </c>
      <c r="T62" s="3">
        <v>0.56000000000000005</v>
      </c>
    </row>
    <row r="63" spans="3:20" x14ac:dyDescent="0.25">
      <c r="C63" t="s">
        <v>75</v>
      </c>
      <c r="E63" t="s">
        <v>13</v>
      </c>
      <c r="F63" s="1">
        <v>43804</v>
      </c>
      <c r="G63" s="2">
        <v>0.72152777777777777</v>
      </c>
      <c r="H63" s="4">
        <v>9.1</v>
      </c>
      <c r="I63" t="s">
        <v>14</v>
      </c>
      <c r="J63">
        <v>0.183</v>
      </c>
      <c r="K63">
        <v>9.5000000000000001E-2</v>
      </c>
      <c r="L63" s="3">
        <v>1.93</v>
      </c>
      <c r="M63" s="3">
        <v>2.23</v>
      </c>
      <c r="N63" s="8">
        <v>200</v>
      </c>
      <c r="O63" s="11">
        <f t="shared" si="0"/>
        <v>1820</v>
      </c>
      <c r="R63" s="4">
        <v>91.94</v>
      </c>
      <c r="S63" s="3">
        <v>1.84</v>
      </c>
      <c r="T63" s="3">
        <v>1.1599999999999999</v>
      </c>
    </row>
    <row r="64" spans="3:20" x14ac:dyDescent="0.25">
      <c r="C64" t="s">
        <v>76</v>
      </c>
      <c r="E64" t="s">
        <v>13</v>
      </c>
      <c r="F64" s="1">
        <v>43804</v>
      </c>
      <c r="G64" s="2">
        <v>0.72152777777777777</v>
      </c>
      <c r="H64" s="4">
        <v>6.3</v>
      </c>
      <c r="I64" t="s">
        <v>14</v>
      </c>
      <c r="J64">
        <v>0.127</v>
      </c>
      <c r="K64">
        <v>5.0999999999999997E-2</v>
      </c>
      <c r="L64" s="3">
        <v>2.5</v>
      </c>
      <c r="M64" s="3">
        <v>1.17</v>
      </c>
      <c r="N64" s="8">
        <v>200</v>
      </c>
      <c r="O64" s="11">
        <f t="shared" si="0"/>
        <v>1260</v>
      </c>
      <c r="R64" s="4">
        <v>34.200000000000003</v>
      </c>
      <c r="S64" s="3">
        <v>1.85</v>
      </c>
      <c r="T64" s="3">
        <v>0.88</v>
      </c>
    </row>
    <row r="65" spans="2:20" x14ac:dyDescent="0.25">
      <c r="C65" t="s">
        <v>77</v>
      </c>
      <c r="E65" t="s">
        <v>13</v>
      </c>
      <c r="F65" s="1">
        <v>43804</v>
      </c>
      <c r="G65" s="2">
        <v>0.72152777777777777</v>
      </c>
      <c r="H65" s="4">
        <v>6.5</v>
      </c>
      <c r="I65" t="s">
        <v>14</v>
      </c>
      <c r="J65">
        <v>0.13</v>
      </c>
      <c r="K65">
        <v>6.8000000000000005E-2</v>
      </c>
      <c r="L65" s="3">
        <v>1.91</v>
      </c>
      <c r="M65" s="6">
        <v>0.6</v>
      </c>
      <c r="N65" s="8">
        <v>200</v>
      </c>
      <c r="O65" s="11">
        <f t="shared" si="0"/>
        <v>1300</v>
      </c>
      <c r="R65" s="4">
        <v>104.6</v>
      </c>
      <c r="S65" s="3">
        <v>1.73</v>
      </c>
      <c r="T65" s="3">
        <v>0.5</v>
      </c>
    </row>
    <row r="66" spans="2:20" x14ac:dyDescent="0.25">
      <c r="C66" t="s">
        <v>78</v>
      </c>
      <c r="E66" t="s">
        <v>13</v>
      </c>
      <c r="F66" s="1">
        <v>43804</v>
      </c>
      <c r="G66" s="2">
        <v>0.72222222222222221</v>
      </c>
      <c r="H66" s="4">
        <v>3.3</v>
      </c>
      <c r="I66" t="s">
        <v>14</v>
      </c>
      <c r="J66">
        <v>6.5000000000000002E-2</v>
      </c>
      <c r="K66">
        <v>0.02</v>
      </c>
      <c r="L66" s="3">
        <v>3.29</v>
      </c>
      <c r="M66" s="6">
        <v>-1.9</v>
      </c>
      <c r="N66" s="8">
        <v>200</v>
      </c>
      <c r="O66" s="11">
        <f t="shared" si="0"/>
        <v>660</v>
      </c>
      <c r="R66" s="4">
        <v>23.38</v>
      </c>
      <c r="S66" s="3">
        <v>1.63</v>
      </c>
      <c r="T66" s="3">
        <v>1.06</v>
      </c>
    </row>
    <row r="67" spans="2:20" x14ac:dyDescent="0.25">
      <c r="C67" t="s">
        <v>79</v>
      </c>
      <c r="E67" t="s">
        <v>13</v>
      </c>
      <c r="F67" s="1">
        <v>43804</v>
      </c>
      <c r="G67" s="2">
        <v>0.72222222222222221</v>
      </c>
      <c r="H67" s="4">
        <v>11.5</v>
      </c>
      <c r="I67" t="s">
        <v>14</v>
      </c>
      <c r="J67">
        <v>0.23</v>
      </c>
      <c r="K67">
        <v>0.113</v>
      </c>
      <c r="L67" s="3">
        <v>2.0299999999999998</v>
      </c>
      <c r="M67" s="3">
        <v>1.46</v>
      </c>
      <c r="N67" s="8">
        <v>200</v>
      </c>
      <c r="O67" s="11">
        <f t="shared" ref="O67:O97" si="1">H67*N67</f>
        <v>2300</v>
      </c>
      <c r="R67" s="4">
        <v>55.82</v>
      </c>
      <c r="S67" s="3">
        <v>1.85</v>
      </c>
      <c r="T67" s="3">
        <v>1.1399999999999999</v>
      </c>
    </row>
    <row r="68" spans="2:20" x14ac:dyDescent="0.25">
      <c r="C68" t="s">
        <v>80</v>
      </c>
      <c r="E68" t="s">
        <v>13</v>
      </c>
      <c r="F68" s="1">
        <v>43804</v>
      </c>
      <c r="G68" s="2">
        <v>0.72222222222222221</v>
      </c>
      <c r="H68" s="5">
        <v>0.7</v>
      </c>
      <c r="I68" t="s">
        <v>14</v>
      </c>
      <c r="J68">
        <v>1.2999999999999999E-2</v>
      </c>
      <c r="K68">
        <v>-1.4E-2</v>
      </c>
      <c r="L68" s="6">
        <v>-0.96</v>
      </c>
      <c r="M68" s="6">
        <v>-0.12</v>
      </c>
      <c r="N68" s="8">
        <v>200</v>
      </c>
      <c r="O68" s="11">
        <f t="shared" si="1"/>
        <v>140</v>
      </c>
      <c r="R68" s="4">
        <v>22.95</v>
      </c>
      <c r="S68" s="3">
        <v>1.79</v>
      </c>
      <c r="T68" s="3">
        <v>0.94</v>
      </c>
    </row>
    <row r="69" spans="2:20" x14ac:dyDescent="0.25">
      <c r="C69" t="s">
        <v>81</v>
      </c>
      <c r="E69" t="s">
        <v>13</v>
      </c>
      <c r="F69" s="1">
        <v>43804</v>
      </c>
      <c r="G69" s="2">
        <v>0.72222222222222221</v>
      </c>
      <c r="H69" s="4">
        <v>6</v>
      </c>
      <c r="I69" t="s">
        <v>14</v>
      </c>
      <c r="J69">
        <v>0.12</v>
      </c>
      <c r="K69">
        <v>5.5E-2</v>
      </c>
      <c r="L69" s="3">
        <v>2.17</v>
      </c>
      <c r="M69" s="3">
        <v>1.37</v>
      </c>
      <c r="N69" s="8">
        <v>200</v>
      </c>
      <c r="O69" s="11">
        <f t="shared" si="1"/>
        <v>1200</v>
      </c>
      <c r="R69" s="4">
        <v>15.82</v>
      </c>
      <c r="S69" s="3">
        <v>1.69</v>
      </c>
      <c r="T69" s="3">
        <v>0.98</v>
      </c>
    </row>
    <row r="70" spans="2:20" x14ac:dyDescent="0.25">
      <c r="C70" t="s">
        <v>82</v>
      </c>
      <c r="E70" t="s">
        <v>13</v>
      </c>
      <c r="F70" s="1">
        <v>43804</v>
      </c>
      <c r="G70" s="2">
        <v>0.72222222222222221</v>
      </c>
      <c r="H70" s="4">
        <v>6.1</v>
      </c>
      <c r="I70" t="s">
        <v>14</v>
      </c>
      <c r="J70">
        <v>0.122</v>
      </c>
      <c r="K70">
        <v>6.6000000000000003E-2</v>
      </c>
      <c r="L70" s="3">
        <v>1.84</v>
      </c>
      <c r="M70" s="3">
        <v>1.1200000000000001</v>
      </c>
      <c r="N70" s="8">
        <v>200</v>
      </c>
      <c r="O70" s="11">
        <f t="shared" si="1"/>
        <v>1220</v>
      </c>
      <c r="R70" s="4">
        <v>28.4</v>
      </c>
      <c r="S70" s="3">
        <v>1.72</v>
      </c>
      <c r="T70" s="3">
        <v>0.92</v>
      </c>
    </row>
    <row r="71" spans="2:20" x14ac:dyDescent="0.25">
      <c r="C71" t="s">
        <v>83</v>
      </c>
      <c r="E71" t="s">
        <v>13</v>
      </c>
      <c r="F71" s="1">
        <v>43804</v>
      </c>
      <c r="G71" s="2">
        <v>0.72222222222222221</v>
      </c>
      <c r="H71" s="4">
        <v>12.2</v>
      </c>
      <c r="I71" t="s">
        <v>14</v>
      </c>
      <c r="J71">
        <v>0.245</v>
      </c>
      <c r="K71">
        <v>0.14799999999999999</v>
      </c>
      <c r="L71" s="3">
        <v>1.66</v>
      </c>
      <c r="M71" s="3">
        <v>2.04</v>
      </c>
      <c r="N71" s="8">
        <v>200</v>
      </c>
      <c r="O71" s="11">
        <f t="shared" si="1"/>
        <v>2440</v>
      </c>
      <c r="R71" s="4">
        <v>44.03</v>
      </c>
      <c r="S71" s="3">
        <v>1.98</v>
      </c>
      <c r="T71" s="3">
        <v>1.45</v>
      </c>
    </row>
    <row r="72" spans="2:20" x14ac:dyDescent="0.25">
      <c r="C72" t="s">
        <v>84</v>
      </c>
      <c r="E72" t="s">
        <v>13</v>
      </c>
      <c r="F72" s="1">
        <v>43804</v>
      </c>
      <c r="G72" s="2">
        <v>0.72222222222222221</v>
      </c>
      <c r="H72" s="4">
        <v>6.3</v>
      </c>
      <c r="I72" t="s">
        <v>14</v>
      </c>
      <c r="J72">
        <v>0.127</v>
      </c>
      <c r="K72">
        <v>6.0999999999999999E-2</v>
      </c>
      <c r="L72" s="3">
        <v>2.08</v>
      </c>
      <c r="M72" s="3">
        <v>1.39</v>
      </c>
      <c r="N72" s="8">
        <v>200</v>
      </c>
      <c r="O72" s="11">
        <f t="shared" si="1"/>
        <v>1260</v>
      </c>
      <c r="R72" s="4">
        <v>24.16</v>
      </c>
      <c r="S72" s="3">
        <v>1.83</v>
      </c>
      <c r="T72" s="3">
        <v>0.98</v>
      </c>
    </row>
    <row r="73" spans="2:20" x14ac:dyDescent="0.25">
      <c r="C73" t="s">
        <v>85</v>
      </c>
      <c r="E73" t="s">
        <v>13</v>
      </c>
      <c r="F73" s="1">
        <v>43804</v>
      </c>
      <c r="G73" s="2">
        <v>0.72222222222222221</v>
      </c>
      <c r="H73" s="4">
        <v>7</v>
      </c>
      <c r="I73" t="s">
        <v>14</v>
      </c>
      <c r="J73">
        <v>0.14099999999999999</v>
      </c>
      <c r="K73">
        <v>6.3E-2</v>
      </c>
      <c r="L73" s="3">
        <v>2.2200000000000002</v>
      </c>
      <c r="M73" s="6">
        <v>0.76</v>
      </c>
      <c r="N73" s="8">
        <v>200</v>
      </c>
      <c r="O73" s="11">
        <f t="shared" si="1"/>
        <v>1400</v>
      </c>
      <c r="R73" s="4">
        <v>44.04</v>
      </c>
      <c r="S73" s="3">
        <v>1.82</v>
      </c>
      <c r="T73" s="3">
        <v>0.67</v>
      </c>
    </row>
    <row r="74" spans="2:20" x14ac:dyDescent="0.25">
      <c r="B74" s="11" t="s">
        <v>141</v>
      </c>
      <c r="C74" t="s">
        <v>86</v>
      </c>
      <c r="E74" t="s">
        <v>13</v>
      </c>
      <c r="F74" s="1">
        <v>43804</v>
      </c>
      <c r="G74" s="2">
        <v>0.72291666666666676</v>
      </c>
      <c r="H74" s="4">
        <v>4</v>
      </c>
      <c r="I74" t="s">
        <v>14</v>
      </c>
      <c r="J74">
        <v>0.08</v>
      </c>
      <c r="K74">
        <v>3.7999999999999999E-2</v>
      </c>
      <c r="L74" s="3">
        <v>2.13</v>
      </c>
      <c r="M74" s="6">
        <v>-2.81</v>
      </c>
      <c r="N74" s="8">
        <v>200</v>
      </c>
      <c r="O74" s="11">
        <f t="shared" si="1"/>
        <v>800</v>
      </c>
      <c r="R74" s="4">
        <v>39.42</v>
      </c>
      <c r="S74" s="3">
        <v>1.73</v>
      </c>
      <c r="T74" s="3">
        <v>1.05</v>
      </c>
    </row>
    <row r="75" spans="2:20" x14ac:dyDescent="0.25">
      <c r="B75" s="11" t="s">
        <v>142</v>
      </c>
      <c r="C75" t="s">
        <v>87</v>
      </c>
      <c r="E75" t="s">
        <v>13</v>
      </c>
      <c r="F75" s="1">
        <v>43804</v>
      </c>
      <c r="G75" s="2">
        <v>0.72291666666666676</v>
      </c>
      <c r="H75" s="4">
        <v>11.2</v>
      </c>
      <c r="I75" t="s">
        <v>14</v>
      </c>
      <c r="J75">
        <v>0.224</v>
      </c>
      <c r="K75">
        <v>0.13</v>
      </c>
      <c r="L75" s="3">
        <v>1.71</v>
      </c>
      <c r="M75" s="3">
        <v>1.9</v>
      </c>
      <c r="N75" s="8">
        <v>200</v>
      </c>
      <c r="O75" s="11">
        <f t="shared" si="1"/>
        <v>2240</v>
      </c>
      <c r="R75" s="4">
        <v>102.1</v>
      </c>
      <c r="S75" s="3">
        <v>1.83</v>
      </c>
      <c r="T75" s="3">
        <v>1.2</v>
      </c>
    </row>
    <row r="76" spans="2:20" x14ac:dyDescent="0.25">
      <c r="B76" s="11" t="s">
        <v>143</v>
      </c>
      <c r="C76" t="s">
        <v>88</v>
      </c>
      <c r="E76" t="s">
        <v>13</v>
      </c>
      <c r="F76" s="1">
        <v>43804</v>
      </c>
      <c r="G76" s="2">
        <v>0.72291666666666676</v>
      </c>
      <c r="H76" s="4">
        <v>3.5</v>
      </c>
      <c r="I76" t="s">
        <v>14</v>
      </c>
      <c r="J76">
        <v>7.0000000000000007E-2</v>
      </c>
      <c r="K76">
        <v>2.1000000000000001E-2</v>
      </c>
      <c r="L76" s="3">
        <v>3.35</v>
      </c>
      <c r="M76" s="6">
        <v>-0.56999999999999995</v>
      </c>
      <c r="N76" s="8">
        <v>200</v>
      </c>
      <c r="O76" s="11">
        <f t="shared" si="1"/>
        <v>700</v>
      </c>
      <c r="R76" s="4">
        <v>194.6</v>
      </c>
      <c r="S76" s="3">
        <v>1.78</v>
      </c>
      <c r="T76" s="3">
        <v>1</v>
      </c>
    </row>
    <row r="77" spans="2:20" x14ac:dyDescent="0.25">
      <c r="B77" s="11" t="s">
        <v>144</v>
      </c>
      <c r="C77" t="s">
        <v>89</v>
      </c>
      <c r="E77" t="s">
        <v>13</v>
      </c>
      <c r="F77" s="1">
        <v>43804</v>
      </c>
      <c r="G77" s="2">
        <v>0.72291666666666676</v>
      </c>
      <c r="H77" s="4">
        <v>7.6</v>
      </c>
      <c r="I77" t="s">
        <v>14</v>
      </c>
      <c r="J77">
        <v>0.152</v>
      </c>
      <c r="K77">
        <v>6.7000000000000004E-2</v>
      </c>
      <c r="L77" s="3">
        <v>2.27</v>
      </c>
      <c r="M77" s="3">
        <v>2.4300000000000002</v>
      </c>
      <c r="N77" s="8">
        <v>200</v>
      </c>
      <c r="O77" s="11">
        <f t="shared" si="1"/>
        <v>1520</v>
      </c>
      <c r="R77" s="4">
        <v>45.81</v>
      </c>
      <c r="S77" s="3">
        <v>1.68</v>
      </c>
      <c r="T77" s="3">
        <v>1.1599999999999999</v>
      </c>
    </row>
    <row r="78" spans="2:20" x14ac:dyDescent="0.25">
      <c r="B78" s="11" t="s">
        <v>145</v>
      </c>
      <c r="C78" t="s">
        <v>90</v>
      </c>
      <c r="E78" t="s">
        <v>13</v>
      </c>
      <c r="F78" s="1">
        <v>43804</v>
      </c>
      <c r="G78" s="2">
        <v>0.72291666666666676</v>
      </c>
      <c r="H78" s="4">
        <v>5.5</v>
      </c>
      <c r="I78" t="s">
        <v>14</v>
      </c>
      <c r="J78">
        <v>0.111</v>
      </c>
      <c r="K78">
        <v>6.3E-2</v>
      </c>
      <c r="L78" s="3">
        <v>1.77</v>
      </c>
      <c r="M78" s="6">
        <v>0.77</v>
      </c>
      <c r="N78" s="8">
        <v>200</v>
      </c>
      <c r="O78" s="11">
        <f t="shared" si="1"/>
        <v>1100</v>
      </c>
      <c r="R78" s="4">
        <v>22.22</v>
      </c>
      <c r="S78" s="3">
        <v>1.81</v>
      </c>
      <c r="T78" s="3">
        <v>0.7</v>
      </c>
    </row>
    <row r="79" spans="2:20" x14ac:dyDescent="0.25">
      <c r="B79" s="11" t="s">
        <v>146</v>
      </c>
      <c r="C79" t="s">
        <v>91</v>
      </c>
      <c r="E79" t="s">
        <v>13</v>
      </c>
      <c r="F79" s="1">
        <v>43804</v>
      </c>
      <c r="G79" s="2">
        <v>0.72291666666666676</v>
      </c>
      <c r="H79" s="4">
        <v>5.9</v>
      </c>
      <c r="I79" t="s">
        <v>14</v>
      </c>
      <c r="J79">
        <v>0.11700000000000001</v>
      </c>
      <c r="K79">
        <v>6.5000000000000002E-2</v>
      </c>
      <c r="L79" s="3">
        <v>1.81</v>
      </c>
      <c r="M79" s="3">
        <v>1.75</v>
      </c>
      <c r="N79" s="8">
        <v>200</v>
      </c>
      <c r="O79" s="11">
        <f t="shared" si="1"/>
        <v>1180</v>
      </c>
      <c r="R79" s="4">
        <v>28.39</v>
      </c>
      <c r="S79" s="3">
        <v>1.9</v>
      </c>
      <c r="T79" s="3">
        <v>1.05</v>
      </c>
    </row>
    <row r="80" spans="2:20" x14ac:dyDescent="0.25">
      <c r="B80" s="11" t="s">
        <v>147</v>
      </c>
      <c r="C80" t="s">
        <v>92</v>
      </c>
      <c r="E80" t="s">
        <v>13</v>
      </c>
      <c r="F80" s="1">
        <v>43804</v>
      </c>
      <c r="G80" s="2">
        <v>0.72291666666666676</v>
      </c>
      <c r="H80" s="4">
        <v>8</v>
      </c>
      <c r="I80" t="s">
        <v>14</v>
      </c>
      <c r="J80">
        <v>0.16</v>
      </c>
      <c r="K80">
        <v>8.6999999999999994E-2</v>
      </c>
      <c r="L80" s="3">
        <v>1.84</v>
      </c>
      <c r="M80" s="3">
        <v>1.56</v>
      </c>
      <c r="N80" s="8">
        <v>200</v>
      </c>
      <c r="O80" s="11">
        <f t="shared" si="1"/>
        <v>1600</v>
      </c>
      <c r="R80" s="4">
        <v>38.86</v>
      </c>
      <c r="S80" s="3">
        <v>1.83</v>
      </c>
      <c r="T80" s="3">
        <v>1.01</v>
      </c>
    </row>
    <row r="81" spans="1:22" s="13" customFormat="1" x14ac:dyDescent="0.25">
      <c r="A81" s="13" t="s">
        <v>113</v>
      </c>
      <c r="B81" s="13" t="s">
        <v>148</v>
      </c>
      <c r="C81" s="13" t="s">
        <v>93</v>
      </c>
      <c r="E81" s="13" t="s">
        <v>13</v>
      </c>
      <c r="F81" s="14">
        <v>43804</v>
      </c>
      <c r="G81" s="15">
        <v>0.72291666666666676</v>
      </c>
      <c r="H81" s="16">
        <v>8.1</v>
      </c>
      <c r="I81" s="13" t="s">
        <v>14</v>
      </c>
      <c r="J81" s="13">
        <v>0.16300000000000001</v>
      </c>
      <c r="K81" s="13">
        <v>0.08</v>
      </c>
      <c r="L81" s="17">
        <v>2.04</v>
      </c>
      <c r="M81" s="17">
        <v>1.65</v>
      </c>
      <c r="N81" s="16">
        <v>200</v>
      </c>
      <c r="O81" s="13">
        <f t="shared" si="1"/>
        <v>1620</v>
      </c>
      <c r="P81" s="13" t="s">
        <v>112</v>
      </c>
      <c r="R81" s="16">
        <v>45.83</v>
      </c>
      <c r="S81" s="17">
        <v>1.77</v>
      </c>
      <c r="T81" s="17">
        <v>1.1200000000000001</v>
      </c>
      <c r="U81" s="13">
        <v>40</v>
      </c>
      <c r="V81" s="18">
        <f>R81*U81</f>
        <v>1833.1999999999998</v>
      </c>
    </row>
    <row r="82" spans="1:22" s="13" customFormat="1" x14ac:dyDescent="0.25">
      <c r="B82" s="13" t="s">
        <v>149</v>
      </c>
      <c r="C82" s="13" t="s">
        <v>94</v>
      </c>
      <c r="E82" s="13" t="s">
        <v>13</v>
      </c>
      <c r="F82" s="14">
        <v>43804</v>
      </c>
      <c r="G82" s="15">
        <v>0.72361111111111109</v>
      </c>
      <c r="H82" s="16">
        <v>3.4</v>
      </c>
      <c r="I82" s="13" t="s">
        <v>14</v>
      </c>
      <c r="J82" s="13">
        <v>6.7000000000000004E-2</v>
      </c>
      <c r="K82" s="13">
        <v>3.2000000000000001E-2</v>
      </c>
      <c r="L82" s="17">
        <v>2.12</v>
      </c>
      <c r="M82" s="17">
        <v>-2.16</v>
      </c>
      <c r="N82" s="16">
        <v>200</v>
      </c>
      <c r="O82" s="13">
        <f t="shared" si="1"/>
        <v>680</v>
      </c>
      <c r="R82" s="16">
        <v>38.909999999999997</v>
      </c>
      <c r="S82" s="17">
        <v>1.72</v>
      </c>
      <c r="T82" s="17">
        <v>0.98</v>
      </c>
      <c r="V82" s="18"/>
    </row>
    <row r="83" spans="1:22" s="13" customFormat="1" x14ac:dyDescent="0.25">
      <c r="A83" s="13" t="s">
        <v>113</v>
      </c>
      <c r="B83" s="13" t="s">
        <v>150</v>
      </c>
      <c r="C83" s="13" t="s">
        <v>95</v>
      </c>
      <c r="E83" s="13" t="s">
        <v>13</v>
      </c>
      <c r="F83" s="14">
        <v>43804</v>
      </c>
      <c r="G83" s="15">
        <v>0.72361111111111109</v>
      </c>
      <c r="H83" s="16">
        <v>9.1999999999999993</v>
      </c>
      <c r="I83" s="13" t="s">
        <v>14</v>
      </c>
      <c r="J83" s="13">
        <v>0.185</v>
      </c>
      <c r="K83" s="13">
        <v>0.11700000000000001</v>
      </c>
      <c r="L83" s="17">
        <v>1.58</v>
      </c>
      <c r="M83" s="17">
        <v>1.41</v>
      </c>
      <c r="N83" s="16">
        <v>200</v>
      </c>
      <c r="O83" s="13">
        <f t="shared" si="1"/>
        <v>1839.9999999999998</v>
      </c>
      <c r="P83" s="13" t="s">
        <v>112</v>
      </c>
      <c r="R83" s="16">
        <v>93.22</v>
      </c>
      <c r="S83" s="17">
        <v>1.78</v>
      </c>
      <c r="T83" s="17">
        <v>1.03</v>
      </c>
      <c r="U83" s="13">
        <v>20</v>
      </c>
      <c r="V83" s="18">
        <f t="shared" ref="V82:V97" si="2">R83*U83</f>
        <v>1864.4</v>
      </c>
    </row>
    <row r="84" spans="1:22" x14ac:dyDescent="0.25">
      <c r="B84" s="11" t="s">
        <v>151</v>
      </c>
      <c r="C84" s="7" t="s">
        <v>96</v>
      </c>
      <c r="E84" t="s">
        <v>13</v>
      </c>
      <c r="F84" s="1">
        <v>43804</v>
      </c>
      <c r="G84" s="2">
        <v>0.72361111111111109</v>
      </c>
      <c r="H84" s="5">
        <v>0.4</v>
      </c>
      <c r="I84" t="s">
        <v>14</v>
      </c>
      <c r="J84">
        <v>8.0000000000000002E-3</v>
      </c>
      <c r="K84">
        <v>-2.4E-2</v>
      </c>
      <c r="L84" s="6">
        <v>-0.33</v>
      </c>
      <c r="M84" s="6">
        <v>-0.06</v>
      </c>
      <c r="N84" s="8">
        <v>200</v>
      </c>
      <c r="O84" s="11">
        <f t="shared" si="1"/>
        <v>80</v>
      </c>
      <c r="R84" s="4">
        <v>24.78</v>
      </c>
      <c r="S84" s="3">
        <v>1.92</v>
      </c>
      <c r="T84" s="3">
        <v>1.05</v>
      </c>
      <c r="V84" s="18">
        <f t="shared" si="2"/>
        <v>0</v>
      </c>
    </row>
    <row r="85" spans="1:22" s="13" customFormat="1" x14ac:dyDescent="0.25">
      <c r="B85" s="13" t="s">
        <v>152</v>
      </c>
      <c r="C85" s="13" t="s">
        <v>97</v>
      </c>
      <c r="E85" s="13" t="s">
        <v>13</v>
      </c>
      <c r="F85" s="14">
        <v>43804</v>
      </c>
      <c r="G85" s="15">
        <v>0.72361111111111109</v>
      </c>
      <c r="H85" s="16">
        <v>6.7</v>
      </c>
      <c r="I85" s="13" t="s">
        <v>14</v>
      </c>
      <c r="J85" s="13">
        <v>0.13500000000000001</v>
      </c>
      <c r="K85" s="13">
        <v>7.1999999999999995E-2</v>
      </c>
      <c r="L85" s="17">
        <v>1.86</v>
      </c>
      <c r="M85" s="17">
        <v>0.64</v>
      </c>
      <c r="N85" s="16">
        <v>200</v>
      </c>
      <c r="O85" s="13">
        <f t="shared" si="1"/>
        <v>1340</v>
      </c>
      <c r="R85" s="16">
        <v>45.8</v>
      </c>
      <c r="S85" s="17">
        <v>1.73</v>
      </c>
      <c r="T85" s="17">
        <v>0.56000000000000005</v>
      </c>
      <c r="V85" s="18">
        <f t="shared" si="2"/>
        <v>0</v>
      </c>
    </row>
    <row r="86" spans="1:22" s="13" customFormat="1" x14ac:dyDescent="0.25">
      <c r="B86" s="13" t="s">
        <v>153</v>
      </c>
      <c r="C86" s="13" t="s">
        <v>98</v>
      </c>
      <c r="E86" s="13" t="s">
        <v>13</v>
      </c>
      <c r="F86" s="14">
        <v>43804</v>
      </c>
      <c r="G86" s="15">
        <v>0.72361111111111109</v>
      </c>
      <c r="H86" s="16">
        <v>6.4</v>
      </c>
      <c r="I86" s="13" t="s">
        <v>14</v>
      </c>
      <c r="J86" s="13">
        <v>0.127</v>
      </c>
      <c r="K86" s="13">
        <v>6.6000000000000003E-2</v>
      </c>
      <c r="L86" s="17">
        <v>1.91</v>
      </c>
      <c r="M86" s="17">
        <v>1.1599999999999999</v>
      </c>
      <c r="N86" s="16">
        <v>200</v>
      </c>
      <c r="O86" s="13">
        <f t="shared" si="1"/>
        <v>1280</v>
      </c>
      <c r="R86" s="16">
        <v>51.81</v>
      </c>
      <c r="S86" s="17">
        <v>1.75</v>
      </c>
      <c r="T86" s="17">
        <v>0.79</v>
      </c>
      <c r="V86" s="18">
        <f t="shared" si="2"/>
        <v>0</v>
      </c>
    </row>
    <row r="87" spans="1:22" s="13" customFormat="1" x14ac:dyDescent="0.25">
      <c r="B87" s="13" t="s">
        <v>154</v>
      </c>
      <c r="C87" s="13" t="s">
        <v>99</v>
      </c>
      <c r="E87" s="13" t="s">
        <v>13</v>
      </c>
      <c r="F87" s="14">
        <v>43804</v>
      </c>
      <c r="G87" s="15">
        <v>0.72361111111111109</v>
      </c>
      <c r="H87" s="16">
        <v>7.3</v>
      </c>
      <c r="I87" s="13" t="s">
        <v>14</v>
      </c>
      <c r="J87" s="13">
        <v>0.14599999999999999</v>
      </c>
      <c r="K87" s="13">
        <v>8.4000000000000005E-2</v>
      </c>
      <c r="L87" s="17">
        <v>1.73</v>
      </c>
      <c r="M87" s="17">
        <v>0.98</v>
      </c>
      <c r="N87" s="16">
        <v>200</v>
      </c>
      <c r="O87" s="13">
        <f t="shared" si="1"/>
        <v>1460</v>
      </c>
      <c r="R87" s="16">
        <v>40.94</v>
      </c>
      <c r="S87" s="17">
        <v>1.86</v>
      </c>
      <c r="T87" s="17">
        <v>0.79</v>
      </c>
      <c r="V87" s="18">
        <f t="shared" si="2"/>
        <v>0</v>
      </c>
    </row>
    <row r="88" spans="1:22" s="13" customFormat="1" x14ac:dyDescent="0.25">
      <c r="B88" s="13" t="s">
        <v>155</v>
      </c>
      <c r="C88" s="13" t="s">
        <v>100</v>
      </c>
      <c r="E88" s="13" t="s">
        <v>13</v>
      </c>
      <c r="F88" s="14">
        <v>43804</v>
      </c>
      <c r="G88" s="15">
        <v>0.72361111111111109</v>
      </c>
      <c r="H88" s="16">
        <v>6.4</v>
      </c>
      <c r="I88" s="13" t="s">
        <v>14</v>
      </c>
      <c r="J88" s="13">
        <v>0.129</v>
      </c>
      <c r="K88" s="13">
        <v>6.8000000000000005E-2</v>
      </c>
      <c r="L88" s="17">
        <v>1.89</v>
      </c>
      <c r="M88" s="17">
        <v>1.36</v>
      </c>
      <c r="N88" s="16">
        <v>200</v>
      </c>
      <c r="O88" s="13">
        <f t="shared" si="1"/>
        <v>1280</v>
      </c>
      <c r="R88" s="16">
        <v>22.94</v>
      </c>
      <c r="S88" s="17">
        <v>2.35</v>
      </c>
      <c r="T88" s="17">
        <v>0.93</v>
      </c>
      <c r="V88" s="18">
        <f t="shared" si="2"/>
        <v>0</v>
      </c>
    </row>
    <row r="89" spans="1:22" s="13" customFormat="1" x14ac:dyDescent="0.25">
      <c r="B89" s="13" t="s">
        <v>156</v>
      </c>
      <c r="C89" s="13" t="s">
        <v>101</v>
      </c>
      <c r="E89" s="13" t="s">
        <v>13</v>
      </c>
      <c r="F89" s="14">
        <v>43804</v>
      </c>
      <c r="G89" s="15">
        <v>0.72361111111111109</v>
      </c>
      <c r="H89" s="16">
        <v>6.6</v>
      </c>
      <c r="I89" s="13" t="s">
        <v>14</v>
      </c>
      <c r="J89" s="13">
        <v>0.13100000000000001</v>
      </c>
      <c r="K89" s="13">
        <v>7.2999999999999995E-2</v>
      </c>
      <c r="L89" s="17">
        <v>1.8</v>
      </c>
      <c r="M89" s="17">
        <v>0.57999999999999996</v>
      </c>
      <c r="N89" s="16">
        <v>200</v>
      </c>
      <c r="O89" s="13">
        <f t="shared" si="1"/>
        <v>1320</v>
      </c>
      <c r="R89" s="16">
        <v>44.84</v>
      </c>
      <c r="S89" s="17">
        <v>1.72</v>
      </c>
      <c r="T89" s="17">
        <v>0.57999999999999996</v>
      </c>
      <c r="V89" s="18">
        <f t="shared" si="2"/>
        <v>0</v>
      </c>
    </row>
    <row r="90" spans="1:22" s="13" customFormat="1" x14ac:dyDescent="0.25">
      <c r="B90" s="13" t="s">
        <v>157</v>
      </c>
      <c r="C90" s="13" t="s">
        <v>102</v>
      </c>
      <c r="E90" s="13" t="s">
        <v>13</v>
      </c>
      <c r="F90" s="14">
        <v>43804</v>
      </c>
      <c r="G90" s="15">
        <v>0.72430555555555554</v>
      </c>
      <c r="H90" s="16">
        <v>9</v>
      </c>
      <c r="I90" s="13" t="s">
        <v>14</v>
      </c>
      <c r="J90" s="13">
        <v>0.18099999999999999</v>
      </c>
      <c r="K90" s="13">
        <v>7.0000000000000007E-2</v>
      </c>
      <c r="L90" s="17">
        <v>2.57</v>
      </c>
      <c r="M90" s="17">
        <v>4.75</v>
      </c>
      <c r="N90" s="16">
        <v>200</v>
      </c>
      <c r="O90" s="13">
        <f t="shared" si="1"/>
        <v>1800</v>
      </c>
      <c r="R90" s="16">
        <v>46.86</v>
      </c>
      <c r="S90" s="17">
        <v>1.88</v>
      </c>
      <c r="T90" s="17">
        <v>1.24</v>
      </c>
      <c r="V90" s="18">
        <f t="shared" si="2"/>
        <v>0</v>
      </c>
    </row>
    <row r="91" spans="1:22" s="13" customFormat="1" x14ac:dyDescent="0.25">
      <c r="B91" s="13" t="s">
        <v>158</v>
      </c>
      <c r="C91" s="13" t="s">
        <v>103</v>
      </c>
      <c r="E91" s="13" t="s">
        <v>13</v>
      </c>
      <c r="F91" s="14">
        <v>43804</v>
      </c>
      <c r="G91" s="15">
        <v>0.72430555555555554</v>
      </c>
      <c r="H91" s="16">
        <v>17.2</v>
      </c>
      <c r="I91" s="13" t="s">
        <v>14</v>
      </c>
      <c r="J91" s="13">
        <v>0.34399999999999997</v>
      </c>
      <c r="K91" s="13">
        <v>0.183</v>
      </c>
      <c r="L91" s="17">
        <v>1.88</v>
      </c>
      <c r="M91" s="17">
        <v>0.5</v>
      </c>
      <c r="N91" s="16">
        <v>200</v>
      </c>
      <c r="O91" s="13">
        <f t="shared" si="1"/>
        <v>3440</v>
      </c>
      <c r="R91" s="16">
        <v>74.650000000000006</v>
      </c>
      <c r="S91" s="17">
        <v>1.92</v>
      </c>
      <c r="T91" s="17">
        <v>0.51</v>
      </c>
      <c r="V91" s="18">
        <f t="shared" si="2"/>
        <v>0</v>
      </c>
    </row>
    <row r="92" spans="1:22" s="13" customFormat="1" x14ac:dyDescent="0.25">
      <c r="B92" s="13" t="s">
        <v>159</v>
      </c>
      <c r="C92" s="13" t="s">
        <v>104</v>
      </c>
      <c r="E92" s="13" t="s">
        <v>13</v>
      </c>
      <c r="F92" s="14">
        <v>43804</v>
      </c>
      <c r="G92" s="15">
        <v>0.72430555555555554</v>
      </c>
      <c r="H92" s="16">
        <v>5.5</v>
      </c>
      <c r="I92" s="13" t="s">
        <v>14</v>
      </c>
      <c r="J92" s="13">
        <v>0.109</v>
      </c>
      <c r="K92" s="13">
        <v>2.4E-2</v>
      </c>
      <c r="L92" s="17">
        <v>4.59</v>
      </c>
      <c r="M92" s="17">
        <v>3.23</v>
      </c>
      <c r="N92" s="16">
        <v>200</v>
      </c>
      <c r="O92" s="13">
        <f t="shared" si="1"/>
        <v>1100</v>
      </c>
      <c r="R92" s="16">
        <v>69.09</v>
      </c>
      <c r="S92" s="17">
        <v>1.9</v>
      </c>
      <c r="T92" s="17">
        <v>0.82</v>
      </c>
      <c r="V92" s="18">
        <f t="shared" si="2"/>
        <v>0</v>
      </c>
    </row>
    <row r="93" spans="1:22" s="13" customFormat="1" x14ac:dyDescent="0.25">
      <c r="B93" s="13" t="s">
        <v>160</v>
      </c>
      <c r="C93" s="13" t="s">
        <v>105</v>
      </c>
      <c r="E93" s="13" t="s">
        <v>13</v>
      </c>
      <c r="F93" s="14">
        <v>43804</v>
      </c>
      <c r="G93" s="15">
        <v>0.72430555555555554</v>
      </c>
      <c r="H93" s="16">
        <v>12</v>
      </c>
      <c r="I93" s="13" t="s">
        <v>14</v>
      </c>
      <c r="J93" s="13">
        <v>0.24099999999999999</v>
      </c>
      <c r="K93" s="13">
        <v>9.9000000000000005E-2</v>
      </c>
      <c r="L93" s="17">
        <v>2.4300000000000002</v>
      </c>
      <c r="M93" s="17">
        <v>0.38</v>
      </c>
      <c r="N93" s="16">
        <v>200</v>
      </c>
      <c r="O93" s="13">
        <f t="shared" si="1"/>
        <v>2400</v>
      </c>
      <c r="R93" s="16">
        <v>133</v>
      </c>
      <c r="S93" s="17">
        <v>1.81</v>
      </c>
      <c r="T93" s="17">
        <v>0.4</v>
      </c>
      <c r="U93" s="13">
        <v>20</v>
      </c>
      <c r="V93" s="18">
        <f t="shared" si="2"/>
        <v>2660</v>
      </c>
    </row>
    <row r="94" spans="1:22" s="13" customFormat="1" x14ac:dyDescent="0.25">
      <c r="A94" s="13" t="s">
        <v>113</v>
      </c>
      <c r="B94" s="13" t="s">
        <v>161</v>
      </c>
      <c r="C94" s="13" t="s">
        <v>106</v>
      </c>
      <c r="E94" s="13" t="s">
        <v>13</v>
      </c>
      <c r="F94" s="14">
        <v>43804</v>
      </c>
      <c r="G94" s="15">
        <v>0.72430555555555554</v>
      </c>
      <c r="H94" s="16">
        <v>21.9</v>
      </c>
      <c r="I94" s="13" t="s">
        <v>14</v>
      </c>
      <c r="J94" s="13">
        <v>0.438</v>
      </c>
      <c r="K94" s="13">
        <v>0.216</v>
      </c>
      <c r="L94" s="17">
        <v>2.02</v>
      </c>
      <c r="M94" s="17">
        <v>0.1</v>
      </c>
      <c r="N94" s="16">
        <v>200</v>
      </c>
      <c r="O94" s="13">
        <f t="shared" si="1"/>
        <v>4380</v>
      </c>
      <c r="P94" s="13" t="s">
        <v>112</v>
      </c>
      <c r="R94" s="16">
        <v>91.07</v>
      </c>
      <c r="S94" s="17">
        <v>1.86</v>
      </c>
      <c r="T94" s="17">
        <v>0.13</v>
      </c>
      <c r="U94" s="13">
        <v>45</v>
      </c>
      <c r="V94" s="18">
        <f t="shared" si="2"/>
        <v>4098.1499999999996</v>
      </c>
    </row>
    <row r="95" spans="1:22" s="13" customFormat="1" x14ac:dyDescent="0.25">
      <c r="B95" s="13" t="s">
        <v>162</v>
      </c>
      <c r="C95" s="13" t="s">
        <v>107</v>
      </c>
      <c r="E95" s="13" t="s">
        <v>13</v>
      </c>
      <c r="F95" s="14">
        <v>43804</v>
      </c>
      <c r="G95" s="15">
        <v>0.72430555555555554</v>
      </c>
      <c r="H95" s="16">
        <v>7.1</v>
      </c>
      <c r="I95" s="13" t="s">
        <v>14</v>
      </c>
      <c r="J95" s="13">
        <v>0.14199999999999999</v>
      </c>
      <c r="K95" s="13">
        <v>8.1000000000000003E-2</v>
      </c>
      <c r="L95" s="17">
        <v>1.76</v>
      </c>
      <c r="M95" s="17">
        <v>0.6</v>
      </c>
      <c r="N95" s="16">
        <v>200</v>
      </c>
      <c r="O95" s="13">
        <f t="shared" si="1"/>
        <v>1420</v>
      </c>
      <c r="R95" s="16">
        <v>33.159999999999997</v>
      </c>
      <c r="S95" s="17">
        <v>1.87</v>
      </c>
      <c r="T95" s="17">
        <v>0.54</v>
      </c>
      <c r="V95" s="18">
        <f t="shared" si="2"/>
        <v>0</v>
      </c>
    </row>
    <row r="96" spans="1:22" s="13" customFormat="1" x14ac:dyDescent="0.25">
      <c r="B96" s="13" t="s">
        <v>163</v>
      </c>
      <c r="C96" s="13" t="s">
        <v>108</v>
      </c>
      <c r="E96" s="13" t="s">
        <v>13</v>
      </c>
      <c r="F96" s="14">
        <v>43804</v>
      </c>
      <c r="G96" s="15">
        <v>0.72430555555555554</v>
      </c>
      <c r="H96" s="16">
        <v>24.5</v>
      </c>
      <c r="I96" s="13" t="s">
        <v>14</v>
      </c>
      <c r="J96" s="13">
        <v>0.48899999999999999</v>
      </c>
      <c r="K96" s="13">
        <v>0.23599999999999999</v>
      </c>
      <c r="L96" s="17">
        <v>2.0699999999999998</v>
      </c>
      <c r="M96" s="17">
        <v>1.85</v>
      </c>
      <c r="N96" s="16">
        <v>200</v>
      </c>
      <c r="O96" s="13">
        <f t="shared" si="1"/>
        <v>4900</v>
      </c>
      <c r="R96" s="16">
        <v>57.82</v>
      </c>
      <c r="S96" s="17">
        <v>2.0499999999999998</v>
      </c>
      <c r="T96" s="17">
        <v>1.52</v>
      </c>
      <c r="V96" s="18">
        <f t="shared" si="2"/>
        <v>0</v>
      </c>
    </row>
    <row r="97" spans="2:22" s="13" customFormat="1" x14ac:dyDescent="0.25">
      <c r="B97" s="13" t="s">
        <v>164</v>
      </c>
      <c r="C97" s="13" t="s">
        <v>109</v>
      </c>
      <c r="E97" s="13" t="s">
        <v>13</v>
      </c>
      <c r="F97" s="14">
        <v>43804</v>
      </c>
      <c r="G97" s="15">
        <v>0.72430555555555554</v>
      </c>
      <c r="H97" s="16">
        <v>3.4</v>
      </c>
      <c r="I97" s="13" t="s">
        <v>14</v>
      </c>
      <c r="J97" s="13">
        <v>6.8000000000000005E-2</v>
      </c>
      <c r="K97" s="13">
        <v>0.03</v>
      </c>
      <c r="L97" s="17">
        <v>2.25</v>
      </c>
      <c r="M97" s="17">
        <v>0.16</v>
      </c>
      <c r="N97" s="16">
        <v>200</v>
      </c>
      <c r="O97" s="13">
        <f t="shared" si="1"/>
        <v>680</v>
      </c>
      <c r="R97" s="16">
        <v>27.87</v>
      </c>
      <c r="S97" s="16">
        <v>1.58</v>
      </c>
      <c r="T97" s="16">
        <v>0.18</v>
      </c>
      <c r="V97" s="18">
        <f t="shared" si="2"/>
        <v>0</v>
      </c>
    </row>
    <row r="98" spans="2:22" x14ac:dyDescent="0.25">
      <c r="N98" s="7"/>
    </row>
    <row r="101" spans="2:22" x14ac:dyDescent="0.25">
      <c r="C101" s="13" t="s">
        <v>114</v>
      </c>
    </row>
    <row r="105" spans="2:22" x14ac:dyDescent="0.25">
      <c r="C105" s="13" t="s">
        <v>115</v>
      </c>
    </row>
    <row r="106" spans="2:22" x14ac:dyDescent="0.25">
      <c r="C106" s="13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nanodrop zebrafish results 12-5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Bimschleger, Hannah</dc:creator>
  <cp:lastModifiedBy>UCSD Medical Center</cp:lastModifiedBy>
  <dcterms:created xsi:type="dcterms:W3CDTF">2019-12-06T22:27:58Z</dcterms:created>
  <dcterms:modified xsi:type="dcterms:W3CDTF">2019-12-10T01:34:17Z</dcterms:modified>
</cp:coreProperties>
</file>