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"/>
    </mc:Choice>
  </mc:AlternateContent>
  <xr:revisionPtr revIDLastSave="0" documentId="8_{EE73AB66-2D64-474F-BFEB-92DBE791973A}" xr6:coauthVersionLast="47" xr6:coauthVersionMax="47" xr10:uidLastSave="{00000000-0000-0000-0000-000000000000}"/>
  <bookViews>
    <workbookView xWindow="-120" yWindow="-120" windowWidth="38640" windowHeight="21240" xr2:uid="{E7006719-377D-4790-B586-4B8CC216691C}"/>
  </bookViews>
  <sheets>
    <sheet name="WyoWeather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5" i="1"/>
  <c r="F5" i="1" s="1"/>
  <c r="E6" i="1"/>
  <c r="F6" i="1" s="1"/>
  <c r="E214" i="1"/>
  <c r="F214" i="1" s="1"/>
  <c r="E213" i="1"/>
  <c r="H213" i="1" s="1"/>
  <c r="E212" i="1"/>
  <c r="F212" i="1" s="1"/>
  <c r="E211" i="1"/>
  <c r="H211" i="1" s="1"/>
  <c r="E210" i="1"/>
  <c r="H210" i="1" s="1"/>
  <c r="E209" i="1"/>
  <c r="F209" i="1" s="1"/>
  <c r="E208" i="1"/>
  <c r="H208" i="1" s="1"/>
  <c r="E207" i="1"/>
  <c r="F207" i="1" s="1"/>
  <c r="E206" i="1"/>
  <c r="H206" i="1" s="1"/>
  <c r="E205" i="1"/>
  <c r="H205" i="1" s="1"/>
  <c r="E204" i="1"/>
  <c r="F204" i="1" s="1"/>
  <c r="E203" i="1"/>
  <c r="F203" i="1" s="1"/>
  <c r="E202" i="1"/>
  <c r="H202" i="1" s="1"/>
  <c r="E201" i="1"/>
  <c r="H201" i="1" s="1"/>
  <c r="E200" i="1"/>
  <c r="H200" i="1" s="1"/>
  <c r="E199" i="1"/>
  <c r="F199" i="1" s="1"/>
  <c r="E198" i="1"/>
  <c r="F198" i="1" s="1"/>
  <c r="E197" i="1"/>
  <c r="F197" i="1" s="1"/>
  <c r="E196" i="1"/>
  <c r="H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H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H162" i="1" s="1"/>
  <c r="E161" i="1"/>
  <c r="H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H147" i="1" s="1"/>
  <c r="E146" i="1"/>
  <c r="H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H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H115" i="1" s="1"/>
  <c r="E114" i="1"/>
  <c r="H114" i="1" s="1"/>
  <c r="E113" i="1"/>
  <c r="H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F95" i="1" s="1"/>
  <c r="E94" i="1"/>
  <c r="H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H82" i="1" s="1"/>
  <c r="E81" i="1"/>
  <c r="H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H55" i="1" s="1"/>
  <c r="E54" i="1"/>
  <c r="H54" i="1" s="1"/>
  <c r="E53" i="1"/>
  <c r="F53" i="1" s="1"/>
  <c r="E52" i="1"/>
  <c r="F52" i="1" s="1"/>
  <c r="E51" i="1"/>
  <c r="F51" i="1" s="1"/>
  <c r="E50" i="1"/>
  <c r="H50" i="1" s="1"/>
  <c r="E49" i="1"/>
  <c r="H49" i="1" s="1"/>
  <c r="E48" i="1"/>
  <c r="H48" i="1" s="1"/>
  <c r="E47" i="1"/>
  <c r="H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H35" i="1" s="1"/>
  <c r="E34" i="1"/>
  <c r="H34" i="1" s="1"/>
  <c r="E33" i="1"/>
  <c r="H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H19" i="1" s="1"/>
  <c r="E18" i="1"/>
  <c r="H18" i="1" s="1"/>
  <c r="E17" i="1"/>
  <c r="F17" i="1" s="1"/>
  <c r="E16" i="1"/>
  <c r="H16" i="1" s="1"/>
  <c r="E15" i="1"/>
  <c r="H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4" i="1"/>
  <c r="H4" i="1" s="1"/>
  <c r="E3" i="1"/>
  <c r="H3" i="1" s="1"/>
  <c r="E2" i="1"/>
  <c r="H2" i="1" s="1"/>
  <c r="J159" i="1" l="1"/>
  <c r="J6" i="1"/>
  <c r="J31" i="1"/>
  <c r="J5" i="1"/>
  <c r="J63" i="1"/>
  <c r="J32" i="1"/>
  <c r="J64" i="1"/>
  <c r="F97" i="1"/>
  <c r="J127" i="1"/>
  <c r="J128" i="1"/>
  <c r="F98" i="1"/>
  <c r="J66" i="1"/>
  <c r="J67" i="1"/>
  <c r="J162" i="1"/>
  <c r="J170" i="1"/>
  <c r="J171" i="1"/>
  <c r="J133" i="1"/>
  <c r="J172" i="1"/>
  <c r="J12" i="1"/>
  <c r="F99" i="1"/>
  <c r="J2" i="1"/>
  <c r="J3" i="1"/>
  <c r="J156" i="1"/>
  <c r="J160" i="1"/>
  <c r="J191" i="1"/>
  <c r="J192" i="1"/>
  <c r="J68" i="1"/>
  <c r="J69" i="1"/>
  <c r="J92" i="1"/>
  <c r="J95" i="1"/>
  <c r="J96" i="1"/>
  <c r="J98" i="1"/>
  <c r="F96" i="1"/>
  <c r="J106" i="1"/>
  <c r="J107" i="1"/>
  <c r="J108" i="1"/>
  <c r="J130" i="1"/>
  <c r="J131" i="1"/>
  <c r="J132" i="1"/>
  <c r="J34" i="1"/>
  <c r="J194" i="1"/>
  <c r="J42" i="1"/>
  <c r="J195" i="1"/>
  <c r="J43" i="1"/>
  <c r="J196" i="1"/>
  <c r="J44" i="1"/>
  <c r="J197" i="1"/>
  <c r="J29" i="1"/>
  <c r="J93" i="1"/>
  <c r="J157" i="1"/>
  <c r="J30" i="1"/>
  <c r="J94" i="1"/>
  <c r="J158" i="1"/>
  <c r="J35" i="1"/>
  <c r="J99" i="1"/>
  <c r="J163" i="1"/>
  <c r="J164" i="1"/>
  <c r="J37" i="1"/>
  <c r="J101" i="1"/>
  <c r="J165" i="1"/>
  <c r="J36" i="1"/>
  <c r="J100" i="1"/>
  <c r="J38" i="1"/>
  <c r="J102" i="1"/>
  <c r="J166" i="1"/>
  <c r="J39" i="1"/>
  <c r="J103" i="1"/>
  <c r="J167" i="1"/>
  <c r="J40" i="1"/>
  <c r="J104" i="1"/>
  <c r="J168" i="1"/>
  <c r="J41" i="1"/>
  <c r="J105" i="1"/>
  <c r="J169" i="1"/>
  <c r="J60" i="1"/>
  <c r="J124" i="1"/>
  <c r="J188" i="1"/>
  <c r="J61" i="1"/>
  <c r="J125" i="1"/>
  <c r="J189" i="1"/>
  <c r="J62" i="1"/>
  <c r="J126" i="1"/>
  <c r="J190" i="1"/>
  <c r="J198" i="1"/>
  <c r="J202" i="1"/>
  <c r="J203" i="1"/>
  <c r="J4" i="1"/>
  <c r="J70" i="1"/>
  <c r="J134" i="1"/>
  <c r="J71" i="1"/>
  <c r="J135" i="1"/>
  <c r="J199" i="1"/>
  <c r="J7" i="1"/>
  <c r="J72" i="1"/>
  <c r="J136" i="1"/>
  <c r="J200" i="1"/>
  <c r="J8" i="1"/>
  <c r="J73" i="1"/>
  <c r="J137" i="1"/>
  <c r="J201" i="1"/>
  <c r="J9" i="1"/>
  <c r="J74" i="1"/>
  <c r="J138" i="1"/>
  <c r="J10" i="1"/>
  <c r="J75" i="1"/>
  <c r="J139" i="1"/>
  <c r="J11" i="1"/>
  <c r="J76" i="1"/>
  <c r="J140" i="1"/>
  <c r="J204" i="1"/>
  <c r="J56" i="1"/>
  <c r="J184" i="1"/>
  <c r="J57" i="1"/>
  <c r="J185" i="1"/>
  <c r="J26" i="1"/>
  <c r="J58" i="1"/>
  <c r="J186" i="1"/>
  <c r="J27" i="1"/>
  <c r="J59" i="1"/>
  <c r="J155" i="1"/>
  <c r="J28" i="1"/>
  <c r="J24" i="1"/>
  <c r="J88" i="1"/>
  <c r="J25" i="1"/>
  <c r="J121" i="1"/>
  <c r="J154" i="1"/>
  <c r="J187" i="1"/>
  <c r="J120" i="1"/>
  <c r="J153" i="1"/>
  <c r="J90" i="1"/>
  <c r="J123" i="1"/>
  <c r="J152" i="1"/>
  <c r="J89" i="1"/>
  <c r="J122" i="1"/>
  <c r="J91" i="1"/>
  <c r="J33" i="1"/>
  <c r="J65" i="1"/>
  <c r="J97" i="1"/>
  <c r="J129" i="1"/>
  <c r="J161" i="1"/>
  <c r="J193" i="1"/>
  <c r="J13" i="1"/>
  <c r="J45" i="1"/>
  <c r="J77" i="1"/>
  <c r="J109" i="1"/>
  <c r="J141" i="1"/>
  <c r="J173" i="1"/>
  <c r="J205" i="1"/>
  <c r="J14" i="1"/>
  <c r="J46" i="1"/>
  <c r="J78" i="1"/>
  <c r="J110" i="1"/>
  <c r="J142" i="1"/>
  <c r="J174" i="1"/>
  <c r="J206" i="1"/>
  <c r="J15" i="1"/>
  <c r="J47" i="1"/>
  <c r="J79" i="1"/>
  <c r="J111" i="1"/>
  <c r="J143" i="1"/>
  <c r="J175" i="1"/>
  <c r="J207" i="1"/>
  <c r="F65" i="1"/>
  <c r="J16" i="1"/>
  <c r="J48" i="1"/>
  <c r="J80" i="1"/>
  <c r="J112" i="1"/>
  <c r="J144" i="1"/>
  <c r="J176" i="1"/>
  <c r="J208" i="1"/>
  <c r="J17" i="1"/>
  <c r="J49" i="1"/>
  <c r="J81" i="1"/>
  <c r="J113" i="1"/>
  <c r="J145" i="1"/>
  <c r="J177" i="1"/>
  <c r="J209" i="1"/>
  <c r="J18" i="1"/>
  <c r="J50" i="1"/>
  <c r="J82" i="1"/>
  <c r="J114" i="1"/>
  <c r="J146" i="1"/>
  <c r="J178" i="1"/>
  <c r="J210" i="1"/>
  <c r="J19" i="1"/>
  <c r="J51" i="1"/>
  <c r="J83" i="1"/>
  <c r="J115" i="1"/>
  <c r="J147" i="1"/>
  <c r="J179" i="1"/>
  <c r="J211" i="1"/>
  <c r="J20" i="1"/>
  <c r="J52" i="1"/>
  <c r="J84" i="1"/>
  <c r="J116" i="1"/>
  <c r="J148" i="1"/>
  <c r="J180" i="1"/>
  <c r="J212" i="1"/>
  <c r="J21" i="1"/>
  <c r="J53" i="1"/>
  <c r="J85" i="1"/>
  <c r="J117" i="1"/>
  <c r="J149" i="1"/>
  <c r="J181" i="1"/>
  <c r="J213" i="1"/>
  <c r="J22" i="1"/>
  <c r="J54" i="1"/>
  <c r="J86" i="1"/>
  <c r="J118" i="1"/>
  <c r="J150" i="1"/>
  <c r="J182" i="1"/>
  <c r="J214" i="1"/>
  <c r="J23" i="1"/>
  <c r="J55" i="1"/>
  <c r="J87" i="1"/>
  <c r="J119" i="1"/>
  <c r="J151" i="1"/>
  <c r="J183" i="1"/>
  <c r="F100" i="1"/>
  <c r="F49" i="1"/>
  <c r="F54" i="1"/>
  <c r="F55" i="1"/>
  <c r="F161" i="1"/>
  <c r="H93" i="1"/>
  <c r="H187" i="1"/>
  <c r="H27" i="1"/>
  <c r="F33" i="1"/>
  <c r="H28" i="1"/>
  <c r="H92" i="1"/>
  <c r="F4" i="1"/>
  <c r="F47" i="1"/>
  <c r="H31" i="1"/>
  <c r="F50" i="1"/>
  <c r="H32" i="1"/>
  <c r="H91" i="1"/>
  <c r="H29" i="1"/>
  <c r="H127" i="1"/>
  <c r="H129" i="1"/>
  <c r="H159" i="1"/>
  <c r="F48" i="1"/>
  <c r="H59" i="1"/>
  <c r="H125" i="1"/>
  <c r="H157" i="1"/>
  <c r="H160" i="1"/>
  <c r="H188" i="1"/>
  <c r="H190" i="1"/>
  <c r="F61" i="1"/>
  <c r="H60" i="1"/>
  <c r="H126" i="1"/>
  <c r="H128" i="1"/>
  <c r="F94" i="1"/>
  <c r="F3" i="1"/>
  <c r="H30" i="1"/>
  <c r="F62" i="1"/>
  <c r="H189" i="1"/>
  <c r="F63" i="1"/>
  <c r="F64" i="1"/>
  <c r="H124" i="1"/>
  <c r="H155" i="1"/>
  <c r="H156" i="1"/>
  <c r="F113" i="1"/>
  <c r="F114" i="1"/>
  <c r="H193" i="1"/>
  <c r="F146" i="1"/>
  <c r="H191" i="1"/>
  <c r="F115" i="1"/>
  <c r="H192" i="1"/>
  <c r="H17" i="1"/>
  <c r="F147" i="1"/>
  <c r="F15" i="1"/>
  <c r="F16" i="1"/>
  <c r="F210" i="1"/>
  <c r="F211" i="1"/>
  <c r="H95" i="1"/>
  <c r="F18" i="1"/>
  <c r="F19" i="1"/>
  <c r="H123" i="1"/>
  <c r="H158" i="1"/>
  <c r="H163" i="1"/>
  <c r="F34" i="1"/>
  <c r="H68" i="1"/>
  <c r="H164" i="1"/>
  <c r="F132" i="1"/>
  <c r="H69" i="1"/>
  <c r="H134" i="1"/>
  <c r="H199" i="1"/>
  <c r="H168" i="1"/>
  <c r="H137" i="1"/>
  <c r="H170" i="1"/>
  <c r="F162" i="1"/>
  <c r="H43" i="1"/>
  <c r="H107" i="1"/>
  <c r="H76" i="1"/>
  <c r="H174" i="1"/>
  <c r="H111" i="1"/>
  <c r="H144" i="1"/>
  <c r="H209" i="1"/>
  <c r="F196" i="1"/>
  <c r="H178" i="1"/>
  <c r="H52" i="1"/>
  <c r="H148" i="1"/>
  <c r="F81" i="1"/>
  <c r="F208" i="1"/>
  <c r="H25" i="1"/>
  <c r="H57" i="1"/>
  <c r="H89" i="1"/>
  <c r="H121" i="1"/>
  <c r="H153" i="1"/>
  <c r="H185" i="1"/>
  <c r="H130" i="1"/>
  <c r="H131" i="1"/>
  <c r="H133" i="1"/>
  <c r="H166" i="1"/>
  <c r="H135" i="1"/>
  <c r="H72" i="1"/>
  <c r="H169" i="1"/>
  <c r="H75" i="1"/>
  <c r="H204" i="1"/>
  <c r="H109" i="1"/>
  <c r="H78" i="1"/>
  <c r="H207" i="1"/>
  <c r="H80" i="1"/>
  <c r="F66" i="1"/>
  <c r="H179" i="1"/>
  <c r="F213" i="1"/>
  <c r="H180" i="1"/>
  <c r="F82" i="1"/>
  <c r="F205" i="1"/>
  <c r="H13" i="1"/>
  <c r="F2" i="1"/>
  <c r="H26" i="1"/>
  <c r="H58" i="1"/>
  <c r="H90" i="1"/>
  <c r="H122" i="1"/>
  <c r="H154" i="1"/>
  <c r="H186" i="1"/>
  <c r="H21" i="1"/>
  <c r="H53" i="1"/>
  <c r="H85" i="1"/>
  <c r="H117" i="1"/>
  <c r="H149" i="1"/>
  <c r="H181" i="1"/>
  <c r="H37" i="1"/>
  <c r="H197" i="1"/>
  <c r="H38" i="1"/>
  <c r="H102" i="1"/>
  <c r="H167" i="1"/>
  <c r="H41" i="1"/>
  <c r="H105" i="1"/>
  <c r="H106" i="1"/>
  <c r="H203" i="1"/>
  <c r="H44" i="1"/>
  <c r="H140" i="1"/>
  <c r="H141" i="1"/>
  <c r="H110" i="1"/>
  <c r="H79" i="1"/>
  <c r="H84" i="1"/>
  <c r="H7" i="1"/>
  <c r="H22" i="1"/>
  <c r="H86" i="1"/>
  <c r="H118" i="1"/>
  <c r="H150" i="1"/>
  <c r="H182" i="1"/>
  <c r="H214" i="1"/>
  <c r="H195" i="1"/>
  <c r="H36" i="1"/>
  <c r="F35" i="1"/>
  <c r="H165" i="1"/>
  <c r="H198" i="1"/>
  <c r="H39" i="1"/>
  <c r="H71" i="1"/>
  <c r="H40" i="1"/>
  <c r="H104" i="1"/>
  <c r="H73" i="1"/>
  <c r="H138" i="1"/>
  <c r="H171" i="1"/>
  <c r="H108" i="1"/>
  <c r="H45" i="1"/>
  <c r="H173" i="1"/>
  <c r="H142" i="1"/>
  <c r="H175" i="1"/>
  <c r="H112" i="1"/>
  <c r="H177" i="1"/>
  <c r="F206" i="1"/>
  <c r="H83" i="1"/>
  <c r="H20" i="1"/>
  <c r="H116" i="1"/>
  <c r="H23" i="1"/>
  <c r="H87" i="1"/>
  <c r="H119" i="1"/>
  <c r="H151" i="1"/>
  <c r="H194" i="1"/>
  <c r="H67" i="1"/>
  <c r="H101" i="1"/>
  <c r="H70" i="1"/>
  <c r="H103" i="1"/>
  <c r="H136" i="1"/>
  <c r="H42" i="1"/>
  <c r="H74" i="1"/>
  <c r="H139" i="1"/>
  <c r="H172" i="1"/>
  <c r="H77" i="1"/>
  <c r="H46" i="1"/>
  <c r="H143" i="1"/>
  <c r="H176" i="1"/>
  <c r="H145" i="1"/>
  <c r="H51" i="1"/>
  <c r="H212" i="1"/>
  <c r="H14" i="1"/>
  <c r="H24" i="1"/>
  <c r="H56" i="1"/>
  <c r="H88" i="1"/>
  <c r="H120" i="1"/>
  <c r="H152" i="1"/>
  <c r="H184" i="1"/>
  <c r="H5" i="1"/>
  <c r="H6" i="1"/>
  <c r="F183" i="1"/>
  <c r="F200" i="1"/>
  <c r="F201" i="1"/>
  <c r="F202" i="1"/>
  <c r="H8" i="1"/>
  <c r="H9" i="1"/>
  <c r="H10" i="1"/>
  <c r="H11" i="1"/>
  <c r="H12" i="1"/>
  <c r="I2" i="1"/>
  <c r="I3" i="1"/>
  <c r="I4" i="1"/>
  <c r="K2" i="1" l="1"/>
  <c r="K3" i="1"/>
  <c r="G12" i="1"/>
  <c r="K71" i="1"/>
  <c r="K12" i="1"/>
  <c r="K60" i="1"/>
  <c r="K5" i="1"/>
  <c r="K4" i="1"/>
  <c r="K6" i="1"/>
  <c r="K23" i="1"/>
  <c r="K191" i="1"/>
  <c r="K9" i="1"/>
  <c r="K7" i="1"/>
  <c r="K25" i="1"/>
  <c r="K197" i="1"/>
  <c r="K209" i="1"/>
  <c r="K8" i="1"/>
  <c r="K33" i="1"/>
  <c r="K144" i="1"/>
  <c r="K169" i="1"/>
  <c r="K13" i="1"/>
  <c r="K201" i="1"/>
  <c r="K37" i="1"/>
  <c r="K49" i="1"/>
  <c r="K85" i="1"/>
  <c r="K11" i="1"/>
  <c r="K180" i="1"/>
  <c r="K81" i="1"/>
  <c r="K34" i="1"/>
  <c r="K10" i="1"/>
  <c r="K193" i="1"/>
  <c r="K116" i="1"/>
  <c r="K151" i="1"/>
  <c r="K77" i="1"/>
  <c r="K175" i="1"/>
  <c r="K119" i="1"/>
  <c r="K40" i="1"/>
  <c r="K42" i="1"/>
  <c r="K50" i="1"/>
  <c r="K24" i="1"/>
  <c r="K95" i="1"/>
  <c r="K158" i="1"/>
  <c r="K59" i="1"/>
  <c r="K48" i="1"/>
  <c r="K131" i="1"/>
  <c r="K41" i="1"/>
  <c r="K57" i="1"/>
  <c r="K103" i="1"/>
  <c r="K190" i="1"/>
  <c r="K109" i="1"/>
  <c r="K75" i="1"/>
  <c r="K127" i="1"/>
  <c r="K155" i="1"/>
  <c r="K30" i="1"/>
  <c r="K93" i="1"/>
  <c r="K168" i="1"/>
  <c r="K99" i="1"/>
  <c r="K111" i="1"/>
  <c r="K203" i="1"/>
  <c r="K64" i="1"/>
  <c r="K80" i="1"/>
  <c r="K208" i="1"/>
  <c r="K39" i="1"/>
  <c r="K54" i="1"/>
  <c r="K184" i="1"/>
  <c r="K182" i="1"/>
  <c r="K21" i="1"/>
  <c r="K29" i="1"/>
  <c r="K73" i="1"/>
  <c r="K92" i="1"/>
  <c r="K62" i="1"/>
  <c r="K205" i="1"/>
  <c r="K65" i="1"/>
  <c r="K36" i="1"/>
  <c r="K67" i="1"/>
  <c r="K114" i="1"/>
  <c r="K35" i="1"/>
  <c r="K145" i="1"/>
  <c r="K126" i="1"/>
  <c r="K210" i="1"/>
  <c r="K136" i="1"/>
  <c r="K207" i="1"/>
  <c r="K137" i="1"/>
  <c r="K133" i="1"/>
  <c r="K188" i="1"/>
  <c r="K181" i="1"/>
  <c r="K211" i="1"/>
  <c r="K195" i="1"/>
  <c r="K163" i="1"/>
  <c r="K139" i="1"/>
  <c r="K172" i="1"/>
  <c r="K194" i="1"/>
  <c r="K83" i="1"/>
  <c r="K55" i="1"/>
  <c r="K174" i="1"/>
  <c r="K185" i="1"/>
  <c r="K97" i="1"/>
  <c r="K86" i="1"/>
  <c r="K170" i="1"/>
  <c r="K178" i="1"/>
  <c r="K213" i="1"/>
  <c r="K147" i="1"/>
  <c r="K38" i="1"/>
  <c r="K120" i="1"/>
  <c r="K146" i="1"/>
  <c r="K162" i="1"/>
  <c r="K160" i="1"/>
  <c r="K138" i="1"/>
  <c r="K148" i="1"/>
  <c r="K61" i="1"/>
  <c r="K43" i="1"/>
  <c r="K45" i="1"/>
  <c r="K100" i="1"/>
  <c r="K16" i="1"/>
  <c r="K115" i="1"/>
  <c r="K76" i="1"/>
  <c r="K130" i="1"/>
  <c r="K179" i="1"/>
  <c r="K52" i="1"/>
  <c r="K102" i="1"/>
  <c r="K110" i="1"/>
  <c r="K26" i="1"/>
  <c r="K196" i="1"/>
  <c r="K159" i="1"/>
  <c r="K101" i="1"/>
  <c r="K15" i="1"/>
  <c r="K98" i="1"/>
  <c r="K143" i="1"/>
  <c r="K198" i="1"/>
  <c r="K63" i="1"/>
  <c r="K173" i="1"/>
  <c r="K171" i="1"/>
  <c r="K108" i="1"/>
  <c r="K27" i="1"/>
  <c r="K68" i="1"/>
  <c r="K78" i="1"/>
  <c r="K66" i="1"/>
  <c r="K107" i="1"/>
  <c r="K51" i="1"/>
  <c r="K28" i="1"/>
  <c r="K134" i="1"/>
  <c r="K96" i="1"/>
  <c r="K72" i="1"/>
  <c r="K142" i="1"/>
  <c r="K202" i="1"/>
  <c r="K165" i="1"/>
  <c r="K106" i="1"/>
  <c r="K117" i="1"/>
  <c r="K135" i="1"/>
  <c r="K123" i="1"/>
  <c r="K129" i="1"/>
  <c r="K125" i="1"/>
  <c r="K70" i="1"/>
  <c r="K46" i="1"/>
  <c r="K206" i="1"/>
  <c r="K87" i="1"/>
  <c r="K128" i="1"/>
  <c r="K89" i="1"/>
  <c r="K32" i="1"/>
  <c r="K152" i="1"/>
  <c r="K94" i="1"/>
  <c r="K121" i="1"/>
  <c r="K90" i="1"/>
  <c r="K214" i="1"/>
  <c r="K167" i="1"/>
  <c r="K157" i="1"/>
  <c r="K177" i="1"/>
  <c r="K79" i="1"/>
  <c r="K84" i="1"/>
  <c r="K156" i="1"/>
  <c r="K141" i="1"/>
  <c r="K204" i="1"/>
  <c r="K161" i="1"/>
  <c r="K105" i="1"/>
  <c r="K22" i="1"/>
  <c r="K47" i="1"/>
  <c r="K124" i="1"/>
  <c r="K113" i="1"/>
  <c r="K153" i="1"/>
  <c r="K88" i="1"/>
  <c r="K31" i="1"/>
  <c r="K56" i="1"/>
  <c r="K112" i="1"/>
  <c r="K189" i="1"/>
  <c r="K19" i="1"/>
  <c r="K58" i="1"/>
  <c r="K200" i="1"/>
  <c r="K154" i="1"/>
  <c r="K150" i="1"/>
  <c r="K14" i="1"/>
  <c r="K69" i="1"/>
  <c r="K91" i="1"/>
  <c r="K192" i="1"/>
  <c r="K53" i="1"/>
  <c r="K212" i="1"/>
  <c r="K166" i="1"/>
  <c r="K187" i="1"/>
  <c r="K118" i="1"/>
  <c r="K18" i="1"/>
  <c r="K176" i="1"/>
  <c r="K183" i="1"/>
  <c r="K20" i="1"/>
  <c r="K44" i="1"/>
  <c r="K164" i="1"/>
  <c r="K122" i="1"/>
  <c r="K140" i="1"/>
  <c r="K199" i="1"/>
  <c r="K186" i="1"/>
  <c r="K132" i="1"/>
  <c r="K82" i="1"/>
  <c r="K104" i="1"/>
  <c r="K74" i="1"/>
  <c r="K17" i="1"/>
  <c r="K149" i="1"/>
  <c r="G171" i="1"/>
  <c r="G143" i="1"/>
  <c r="G77" i="1"/>
  <c r="I6" i="1"/>
  <c r="G45" i="1"/>
  <c r="G13" i="1"/>
  <c r="G172" i="1"/>
  <c r="G170" i="1"/>
  <c r="I5" i="1"/>
  <c r="G76" i="1"/>
  <c r="G137" i="1"/>
  <c r="G175" i="1"/>
  <c r="G44" i="1"/>
  <c r="G134" i="1"/>
  <c r="G102" i="1"/>
  <c r="G38" i="1"/>
  <c r="G95" i="1"/>
  <c r="G37" i="1"/>
  <c r="G63" i="1"/>
  <c r="G164" i="1"/>
  <c r="G31" i="1"/>
  <c r="G68" i="1"/>
  <c r="G169" i="1"/>
  <c r="I206" i="1"/>
  <c r="G69" i="1"/>
  <c r="G155" i="1"/>
  <c r="G34" i="1"/>
  <c r="G91" i="1"/>
  <c r="G59" i="1"/>
  <c r="G118" i="1"/>
  <c r="G145" i="1"/>
  <c r="G70" i="1"/>
  <c r="G158" i="1"/>
  <c r="G98" i="1"/>
  <c r="G128" i="1"/>
  <c r="G126" i="1"/>
  <c r="G114" i="1"/>
  <c r="G86" i="1"/>
  <c r="G54" i="1"/>
  <c r="I63" i="1"/>
  <c r="G50" i="1"/>
  <c r="G123" i="1"/>
  <c r="G57" i="1"/>
  <c r="G22" i="1"/>
  <c r="G131" i="1"/>
  <c r="G4" i="1"/>
  <c r="G188" i="1"/>
  <c r="G117" i="1"/>
  <c r="G121" i="1"/>
  <c r="G85" i="1"/>
  <c r="G10" i="1"/>
  <c r="G53" i="1"/>
  <c r="G3" i="1"/>
  <c r="G21" i="1"/>
  <c r="G139" i="1"/>
  <c r="G180" i="1"/>
  <c r="G111" i="1"/>
  <c r="I77" i="1"/>
  <c r="G154" i="1"/>
  <c r="G182" i="1"/>
  <c r="G198" i="1"/>
  <c r="G49" i="1"/>
  <c r="G130" i="1"/>
  <c r="G73" i="1"/>
  <c r="G75" i="1"/>
  <c r="G41" i="1"/>
  <c r="G159" i="1"/>
  <c r="G141" i="1"/>
  <c r="G99" i="1"/>
  <c r="I95" i="1"/>
  <c r="G127" i="1"/>
  <c r="G150" i="1"/>
  <c r="G109" i="1"/>
  <c r="G166" i="1"/>
  <c r="G35" i="1"/>
  <c r="G112" i="1"/>
  <c r="I96" i="1"/>
  <c r="G156" i="1"/>
  <c r="G181" i="1"/>
  <c r="G140" i="1"/>
  <c r="G6" i="1"/>
  <c r="G61" i="1"/>
  <c r="G174" i="1"/>
  <c r="G144" i="1"/>
  <c r="G149" i="1"/>
  <c r="G108" i="1"/>
  <c r="G165" i="1"/>
  <c r="G124" i="1"/>
  <c r="G78" i="1"/>
  <c r="I73" i="1"/>
  <c r="I8" i="1"/>
  <c r="I131" i="1"/>
  <c r="G15" i="1"/>
  <c r="G27" i="1"/>
  <c r="G105" i="1"/>
  <c r="G116" i="1"/>
  <c r="G122" i="1"/>
  <c r="G94" i="1"/>
  <c r="G9" i="1"/>
  <c r="G20" i="1"/>
  <c r="G96" i="1"/>
  <c r="G79" i="1"/>
  <c r="G179" i="1"/>
  <c r="G136" i="1"/>
  <c r="G32" i="1"/>
  <c r="I121" i="1"/>
  <c r="G30" i="1"/>
  <c r="G183" i="1"/>
  <c r="G81" i="1"/>
  <c r="G176" i="1"/>
  <c r="G80" i="1"/>
  <c r="G83" i="1"/>
  <c r="G92" i="1"/>
  <c r="G161" i="1"/>
  <c r="G152" i="1"/>
  <c r="G8" i="1"/>
  <c r="G129" i="1"/>
  <c r="G19" i="1"/>
  <c r="G167" i="1"/>
  <c r="G97" i="1"/>
  <c r="G107" i="1"/>
  <c r="G178" i="1"/>
  <c r="G135" i="1"/>
  <c r="G197" i="1"/>
  <c r="G110" i="1"/>
  <c r="G103" i="1"/>
  <c r="G24" i="1"/>
  <c r="G101" i="1"/>
  <c r="G14" i="1"/>
  <c r="G113" i="1"/>
  <c r="G157" i="1"/>
  <c r="G119" i="1"/>
  <c r="G16" i="1"/>
  <c r="G7" i="1"/>
  <c r="G132" i="1"/>
  <c r="G29" i="1"/>
  <c r="I19" i="1"/>
  <c r="I145" i="1"/>
  <c r="G67" i="1"/>
  <c r="G162" i="1"/>
  <c r="G213" i="1"/>
  <c r="G84" i="1"/>
  <c r="G142" i="1"/>
  <c r="G90" i="1"/>
  <c r="G52" i="1"/>
  <c r="G33" i="1"/>
  <c r="G93" i="1"/>
  <c r="G106" i="1"/>
  <c r="G58" i="1"/>
  <c r="G168" i="1"/>
  <c r="G60" i="1"/>
  <c r="G153" i="1"/>
  <c r="G104" i="1"/>
  <c r="G47" i="1"/>
  <c r="G115" i="1"/>
  <c r="G72" i="1"/>
  <c r="G125" i="1"/>
  <c r="G46" i="1"/>
  <c r="G40" i="1"/>
  <c r="G43" i="1"/>
  <c r="G51" i="1"/>
  <c r="G17" i="1"/>
  <c r="G42" i="1"/>
  <c r="G120" i="1"/>
  <c r="G48" i="1"/>
  <c r="G88" i="1"/>
  <c r="G65" i="1"/>
  <c r="G56" i="1"/>
  <c r="G146" i="1"/>
  <c r="G133" i="1"/>
  <c r="G64" i="1"/>
  <c r="G2" i="1"/>
  <c r="G82" i="1"/>
  <c r="G71" i="1"/>
  <c r="G62" i="1"/>
  <c r="G151" i="1"/>
  <c r="G5" i="1"/>
  <c r="G87" i="1"/>
  <c r="G185" i="1"/>
  <c r="G28" i="1"/>
  <c r="I15" i="1"/>
  <c r="G55" i="1"/>
  <c r="G177" i="1"/>
  <c r="G36" i="1"/>
  <c r="G89" i="1"/>
  <c r="I7" i="1"/>
  <c r="G148" i="1"/>
  <c r="G138" i="1"/>
  <c r="G160" i="1"/>
  <c r="G66" i="1"/>
  <c r="G26" i="1"/>
  <c r="G74" i="1"/>
  <c r="G25" i="1"/>
  <c r="G147" i="1"/>
  <c r="G18" i="1"/>
  <c r="G39" i="1"/>
  <c r="G11" i="1"/>
  <c r="G206" i="1"/>
  <c r="G100" i="1"/>
  <c r="G205" i="1"/>
  <c r="G23" i="1"/>
  <c r="G173" i="1"/>
  <c r="G200" i="1"/>
  <c r="G163" i="1"/>
  <c r="I51" i="1"/>
  <c r="I154" i="1"/>
  <c r="I210" i="1"/>
  <c r="I57" i="1"/>
  <c r="I87" i="1"/>
  <c r="I21" i="1"/>
  <c r="I112" i="1"/>
  <c r="I56" i="1"/>
  <c r="I24" i="1"/>
  <c r="I34" i="1"/>
  <c r="I141" i="1"/>
  <c r="I76" i="1"/>
  <c r="I212" i="1"/>
  <c r="I80" i="1"/>
  <c r="I119" i="1"/>
  <c r="I30" i="1"/>
  <c r="I140" i="1"/>
  <c r="I202" i="1"/>
  <c r="I126" i="1"/>
  <c r="I152" i="1"/>
  <c r="I205" i="1"/>
  <c r="I174" i="1"/>
  <c r="I142" i="1"/>
  <c r="I83" i="1"/>
  <c r="I60" i="1"/>
  <c r="I59" i="1"/>
  <c r="I122" i="1"/>
  <c r="I146" i="1"/>
  <c r="I78" i="1"/>
  <c r="I120" i="1"/>
  <c r="I180" i="1"/>
  <c r="I124" i="1"/>
  <c r="I148" i="1"/>
  <c r="I186" i="1"/>
  <c r="G212" i="1"/>
  <c r="I134" i="1"/>
  <c r="I193" i="1"/>
  <c r="I137" i="1"/>
  <c r="I173" i="1"/>
  <c r="G211" i="1"/>
  <c r="I84" i="1"/>
  <c r="I175" i="1"/>
  <c r="I102" i="1"/>
  <c r="I100" i="1"/>
  <c r="I161" i="1"/>
  <c r="I136" i="1"/>
  <c r="I11" i="1"/>
  <c r="I25" i="1"/>
  <c r="I55" i="1"/>
  <c r="I195" i="1"/>
  <c r="G214" i="1"/>
  <c r="I196" i="1"/>
  <c r="I16" i="1"/>
  <c r="I164" i="1"/>
  <c r="I200" i="1"/>
  <c r="I116" i="1"/>
  <c r="I207" i="1"/>
  <c r="I132" i="1"/>
  <c r="G190" i="1"/>
  <c r="G210" i="1"/>
  <c r="I52" i="1"/>
  <c r="I143" i="1"/>
  <c r="I70" i="1"/>
  <c r="I68" i="1"/>
  <c r="I129" i="1"/>
  <c r="I108" i="1"/>
  <c r="I10" i="1"/>
  <c r="I147" i="1"/>
  <c r="I94" i="1"/>
  <c r="I170" i="1"/>
  <c r="I201" i="1"/>
  <c r="I48" i="1"/>
  <c r="I139" i="1"/>
  <c r="I166" i="1"/>
  <c r="I138" i="1"/>
  <c r="G189" i="1"/>
  <c r="G209" i="1"/>
  <c r="G199" i="1"/>
  <c r="I20" i="1"/>
  <c r="I111" i="1"/>
  <c r="I38" i="1"/>
  <c r="I36" i="1"/>
  <c r="I97" i="1"/>
  <c r="I107" i="1"/>
  <c r="I169" i="1"/>
  <c r="I28" i="1"/>
  <c r="I27" i="1"/>
  <c r="I110" i="1"/>
  <c r="I203" i="1"/>
  <c r="I46" i="1"/>
  <c r="I23" i="1"/>
  <c r="I198" i="1"/>
  <c r="I40" i="1"/>
  <c r="G208" i="1"/>
  <c r="G194" i="1"/>
  <c r="I211" i="1"/>
  <c r="I79" i="1"/>
  <c r="I65" i="1"/>
  <c r="I106" i="1"/>
  <c r="I74" i="1"/>
  <c r="G187" i="1"/>
  <c r="G207" i="1"/>
  <c r="G193" i="1"/>
  <c r="I179" i="1"/>
  <c r="I47" i="1"/>
  <c r="I128" i="1"/>
  <c r="I98" i="1"/>
  <c r="I33" i="1"/>
  <c r="I105" i="1"/>
  <c r="I109" i="1"/>
  <c r="I192" i="1"/>
  <c r="I156" i="1"/>
  <c r="I12" i="1"/>
  <c r="I42" i="1"/>
  <c r="I82" i="1"/>
  <c r="I189" i="1"/>
  <c r="I171" i="1"/>
  <c r="I104" i="1"/>
  <c r="I177" i="1"/>
  <c r="I54" i="1"/>
  <c r="I37" i="1"/>
  <c r="I41" i="1"/>
  <c r="I162" i="1"/>
  <c r="G203" i="1"/>
  <c r="I181" i="1"/>
  <c r="I49" i="1"/>
  <c r="I62" i="1"/>
  <c r="I64" i="1"/>
  <c r="I160" i="1"/>
  <c r="I58" i="1"/>
  <c r="I43" i="1"/>
  <c r="I115" i="1"/>
  <c r="I123" i="1"/>
  <c r="I90" i="1"/>
  <c r="I72" i="1"/>
  <c r="I14" i="1"/>
  <c r="I184" i="1"/>
  <c r="I199" i="1"/>
  <c r="I45" i="1"/>
  <c r="I163" i="1"/>
  <c r="I50" i="1"/>
  <c r="I150" i="1"/>
  <c r="I103" i="1"/>
  <c r="I99" i="1"/>
  <c r="I214" i="1"/>
  <c r="G186" i="1"/>
  <c r="I39" i="1"/>
  <c r="I69" i="1"/>
  <c r="I61" i="1"/>
  <c r="I29" i="1"/>
  <c r="I22" i="1"/>
  <c r="I81" i="1"/>
  <c r="I130" i="1"/>
  <c r="I155" i="1"/>
  <c r="I17" i="1"/>
  <c r="I31" i="1"/>
  <c r="I204" i="1"/>
  <c r="G191" i="1"/>
  <c r="I117" i="1"/>
  <c r="I208" i="1"/>
  <c r="I91" i="1"/>
  <c r="I158" i="1"/>
  <c r="I190" i="1"/>
  <c r="I88" i="1"/>
  <c r="I172" i="1"/>
  <c r="I191" i="1"/>
  <c r="I178" i="1"/>
  <c r="I183" i="1"/>
  <c r="I114" i="1"/>
  <c r="I197" i="1"/>
  <c r="I182" i="1"/>
  <c r="I165" i="1"/>
  <c r="I18" i="1"/>
  <c r="I133" i="1"/>
  <c r="I125" i="1"/>
  <c r="G192" i="1"/>
  <c r="I44" i="1"/>
  <c r="G184" i="1"/>
  <c r="I113" i="1"/>
  <c r="I188" i="1"/>
  <c r="I127" i="1"/>
  <c r="I75" i="1"/>
  <c r="I159" i="1"/>
  <c r="G195" i="1"/>
  <c r="G196" i="1"/>
  <c r="I85" i="1"/>
  <c r="I176" i="1"/>
  <c r="I26" i="1"/>
  <c r="I187" i="1"/>
  <c r="I194" i="1"/>
  <c r="I151" i="1"/>
  <c r="I9" i="1"/>
  <c r="I167" i="1"/>
  <c r="I135" i="1"/>
  <c r="I157" i="1"/>
  <c r="I118" i="1"/>
  <c r="I209" i="1"/>
  <c r="I71" i="1"/>
  <c r="I101" i="1"/>
  <c r="I67" i="1"/>
  <c r="I93" i="1"/>
  <c r="I86" i="1"/>
  <c r="I35" i="1"/>
  <c r="G204" i="1"/>
  <c r="G202" i="1"/>
  <c r="I32" i="1"/>
  <c r="I13" i="1"/>
  <c r="G201" i="1"/>
  <c r="I213" i="1"/>
  <c r="I149" i="1"/>
  <c r="I92" i="1"/>
  <c r="I153" i="1"/>
  <c r="I53" i="1"/>
  <c r="I144" i="1"/>
  <c r="I89" i="1"/>
  <c r="I185" i="1"/>
  <c r="I66" i="1"/>
  <c r="I168" i="1"/>
</calcChain>
</file>

<file path=xl/sharedStrings.xml><?xml version="1.0" encoding="utf-8"?>
<sst xmlns="http://schemas.openxmlformats.org/spreadsheetml/2006/main" count="15" uniqueCount="15">
  <si>
    <t>DATE</t>
  </si>
  <si>
    <t>AirTC_Avg</t>
  </si>
  <si>
    <t>TMAX_C</t>
  </si>
  <si>
    <t>TMIN_C</t>
  </si>
  <si>
    <t>GDD_4_neg</t>
  </si>
  <si>
    <t>GDD_4</t>
  </si>
  <si>
    <t>cum_GDD_4_1001</t>
  </si>
  <si>
    <t>FDD_4</t>
  </si>
  <si>
    <t>cum_FDD_4_1001</t>
  </si>
  <si>
    <t>PRCP</t>
  </si>
  <si>
    <t>cum_Precip_mm_1001</t>
  </si>
  <si>
    <t>5.68434e-14</t>
  </si>
  <si>
    <t>FDD_Y_N</t>
  </si>
  <si>
    <t>cum_days_below_0C</t>
  </si>
  <si>
    <t>8e-04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</si>
</sst>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648-530A-4B70-83B0-9C1FB5A3BEAF}">
  <dimension ref="A1:M214"/>
  <sheetViews>
    <sheetView tabSelected="1" workbookViewId="0">
      <pane ySplit="1" topLeftCell="A2" activePane="bottomLeft" state="frozen"/>
      <selection pane="bottomLeft" activeCell="L2" sqref="L2:L214"/>
    </sheetView>
  </sheetViews>
  <sheetFormatPr defaultRowHeight="15" x14ac:dyDescent="0.25"/>
  <cols>
    <col min="1" max="1" width="10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9</v>
      </c>
      <c r="M1" t="s">
        <v>10</v>
      </c>
    </row>
    <row r="2" spans="1:13" x14ac:dyDescent="0.25">
      <c r="A2" s="1">
        <v>44105</v>
      </c>
      <c r="B2">
        <f>(C2+D2)/2</f>
        <v>11.44</v>
      </c>
      <c r="C2">
        <v>18.079999999999998</v>
      </c>
      <c r="D2">
        <v>4.8</v>
      </c>
      <c r="E2">
        <f>((C2+D2)/2)-4</f>
        <v>7.4399999999999995</v>
      </c>
      <c r="F2">
        <f>IF(E2&gt;0, E2, 0)</f>
        <v>7.4399999999999995</v>
      </c>
      <c r="G2">
        <f>SUM(F$2:F2)</f>
        <v>7.4399999999999995</v>
      </c>
      <c r="H2">
        <f>IF(E2&lt;0, E2, 0)</f>
        <v>0</v>
      </c>
      <c r="I2">
        <f>SUM(H$2:H2)</f>
        <v>0</v>
      </c>
      <c r="J2">
        <f>IF(E2&lt;-4, 1, 0)</f>
        <v>0</v>
      </c>
      <c r="K2">
        <f>SUM(J$2:J2)</f>
        <v>0</v>
      </c>
      <c r="L2">
        <v>0</v>
      </c>
      <c r="M2">
        <f>SUM(L$2:L2)</f>
        <v>0</v>
      </c>
    </row>
    <row r="3" spans="1:13" x14ac:dyDescent="0.25">
      <c r="A3" s="1">
        <v>44106</v>
      </c>
      <c r="B3">
        <f t="shared" ref="B3:B66" si="0">(C3+D3)/2</f>
        <v>10.345000000000001</v>
      </c>
      <c r="C3">
        <v>15.41</v>
      </c>
      <c r="D3">
        <v>5.28</v>
      </c>
      <c r="E3">
        <f t="shared" ref="E3:E66" si="1">((C3+D3)/2)-4</f>
        <v>6.3450000000000006</v>
      </c>
      <c r="F3">
        <f>IF(E3&gt;0, E3, 0)</f>
        <v>6.3450000000000006</v>
      </c>
      <c r="G3">
        <f>SUM(F$2:F3)</f>
        <v>13.785</v>
      </c>
      <c r="H3">
        <f>IF(E3&lt;0, E3, 0)</f>
        <v>0</v>
      </c>
      <c r="I3">
        <f>SUM(H$2:H3)</f>
        <v>0</v>
      </c>
      <c r="J3">
        <f t="shared" ref="J3:J66" si="2">IF(E3&lt;-4, 1, 0)</f>
        <v>0</v>
      </c>
      <c r="K3">
        <f>SUM(J$2:J3)</f>
        <v>0</v>
      </c>
      <c r="L3">
        <v>0</v>
      </c>
      <c r="M3">
        <f>SUM(L$2:L3)</f>
        <v>0</v>
      </c>
    </row>
    <row r="4" spans="1:13" x14ac:dyDescent="0.25">
      <c r="A4" s="1">
        <v>44107</v>
      </c>
      <c r="B4">
        <f t="shared" si="0"/>
        <v>11.52</v>
      </c>
      <c r="C4">
        <v>13.02</v>
      </c>
      <c r="D4">
        <v>10.02</v>
      </c>
      <c r="E4">
        <f t="shared" si="1"/>
        <v>7.52</v>
      </c>
      <c r="F4">
        <f t="shared" ref="F4:F67" si="3">IF(E4&gt;0, E4, 0)</f>
        <v>7.52</v>
      </c>
      <c r="G4">
        <f>SUM(F$2:F4)</f>
        <v>21.305</v>
      </c>
      <c r="H4">
        <f t="shared" ref="H4:H17" si="4">IF(E4&lt;0, E4, 0)</f>
        <v>0</v>
      </c>
      <c r="I4">
        <f>SUM(H$2:H4)</f>
        <v>0</v>
      </c>
      <c r="J4">
        <f t="shared" si="2"/>
        <v>0</v>
      </c>
      <c r="K4">
        <f>SUM(J$2:J4)</f>
        <v>0</v>
      </c>
      <c r="L4">
        <v>2.6084000000000001</v>
      </c>
      <c r="M4">
        <f>SUM(L$2:L4)</f>
        <v>2.6084000000000001</v>
      </c>
    </row>
    <row r="5" spans="1:13" x14ac:dyDescent="0.25">
      <c r="A5" s="1">
        <v>44108</v>
      </c>
      <c r="B5">
        <f t="shared" si="0"/>
        <v>10.645</v>
      </c>
      <c r="C5">
        <v>15.43</v>
      </c>
      <c r="D5">
        <v>5.86</v>
      </c>
      <c r="E5">
        <f t="shared" si="1"/>
        <v>6.6449999999999996</v>
      </c>
      <c r="F5">
        <f t="shared" si="3"/>
        <v>6.6449999999999996</v>
      </c>
      <c r="G5">
        <f>SUM(F$2:F5)</f>
        <v>27.95</v>
      </c>
      <c r="H5">
        <f t="shared" si="4"/>
        <v>0</v>
      </c>
      <c r="I5">
        <f>SUM(H$2:H5)</f>
        <v>0</v>
      </c>
      <c r="J5">
        <f t="shared" si="2"/>
        <v>0</v>
      </c>
      <c r="K5">
        <f>SUM(J$2:J5)</f>
        <v>0</v>
      </c>
      <c r="L5">
        <v>0.1128</v>
      </c>
      <c r="M5">
        <f>SUM(L$2:L5)</f>
        <v>2.7212000000000001</v>
      </c>
    </row>
    <row r="6" spans="1:13" x14ac:dyDescent="0.25">
      <c r="A6" s="1">
        <v>44109</v>
      </c>
      <c r="B6">
        <f t="shared" si="0"/>
        <v>10.209999999999999</v>
      </c>
      <c r="C6">
        <v>18.399999999999999</v>
      </c>
      <c r="D6">
        <v>2.02</v>
      </c>
      <c r="E6">
        <f>((C6+D6)/2)-4</f>
        <v>6.2099999999999991</v>
      </c>
      <c r="F6">
        <f t="shared" si="3"/>
        <v>6.2099999999999991</v>
      </c>
      <c r="G6">
        <f>SUM(F$2:F6)</f>
        <v>34.159999999999997</v>
      </c>
      <c r="H6">
        <f t="shared" si="4"/>
        <v>0</v>
      </c>
      <c r="I6">
        <f>SUM(H$2:H6)</f>
        <v>0</v>
      </c>
      <c r="J6">
        <f t="shared" si="2"/>
        <v>0</v>
      </c>
      <c r="K6">
        <f>SUM(J$2:J6)</f>
        <v>0</v>
      </c>
      <c r="L6">
        <v>0</v>
      </c>
      <c r="M6">
        <f>SUM(L$2:L6)</f>
        <v>2.7212000000000001</v>
      </c>
    </row>
    <row r="7" spans="1:13" x14ac:dyDescent="0.25">
      <c r="A7" s="1">
        <v>44110</v>
      </c>
      <c r="B7">
        <f t="shared" si="0"/>
        <v>16.984999999999999</v>
      </c>
      <c r="C7">
        <v>26.86</v>
      </c>
      <c r="D7">
        <v>7.11</v>
      </c>
      <c r="E7">
        <f t="shared" si="1"/>
        <v>12.984999999999999</v>
      </c>
      <c r="F7">
        <f t="shared" si="3"/>
        <v>12.984999999999999</v>
      </c>
      <c r="G7">
        <f>SUM(F$2:F7)</f>
        <v>47.144999999999996</v>
      </c>
      <c r="H7">
        <f t="shared" si="4"/>
        <v>0</v>
      </c>
      <c r="I7">
        <f>SUM(H$2:H7)</f>
        <v>0</v>
      </c>
      <c r="J7">
        <f t="shared" si="2"/>
        <v>0</v>
      </c>
      <c r="K7">
        <f>SUM(J$2:J7)</f>
        <v>0</v>
      </c>
      <c r="L7">
        <v>0</v>
      </c>
      <c r="M7">
        <f>SUM(L$2:L7)</f>
        <v>2.7212000000000001</v>
      </c>
    </row>
    <row r="8" spans="1:13" x14ac:dyDescent="0.25">
      <c r="A8" s="1">
        <v>44111</v>
      </c>
      <c r="B8">
        <f t="shared" si="0"/>
        <v>22.074999999999999</v>
      </c>
      <c r="C8">
        <v>30.43</v>
      </c>
      <c r="D8">
        <v>13.72</v>
      </c>
      <c r="E8">
        <f t="shared" si="1"/>
        <v>18.074999999999999</v>
      </c>
      <c r="F8">
        <f t="shared" si="3"/>
        <v>18.074999999999999</v>
      </c>
      <c r="G8">
        <f>SUM(F$2:F8)</f>
        <v>65.22</v>
      </c>
      <c r="H8">
        <f t="shared" si="4"/>
        <v>0</v>
      </c>
      <c r="I8">
        <f>SUM(H$2:H8)</f>
        <v>0</v>
      </c>
      <c r="J8">
        <f t="shared" si="2"/>
        <v>0</v>
      </c>
      <c r="K8">
        <f>SUM(J$2:J8)</f>
        <v>0</v>
      </c>
      <c r="L8">
        <v>0</v>
      </c>
      <c r="M8">
        <f>SUM(L$2:L8)</f>
        <v>2.7212000000000001</v>
      </c>
    </row>
    <row r="9" spans="1:13" x14ac:dyDescent="0.25">
      <c r="A9" s="1">
        <v>44112</v>
      </c>
      <c r="B9">
        <f t="shared" si="0"/>
        <v>20.810000000000002</v>
      </c>
      <c r="C9">
        <v>29.16</v>
      </c>
      <c r="D9">
        <v>12.46</v>
      </c>
      <c r="E9">
        <f t="shared" si="1"/>
        <v>16.810000000000002</v>
      </c>
      <c r="F9">
        <f t="shared" si="3"/>
        <v>16.810000000000002</v>
      </c>
      <c r="G9">
        <f>SUM(F$2:F9)</f>
        <v>82.03</v>
      </c>
      <c r="H9">
        <f t="shared" si="4"/>
        <v>0</v>
      </c>
      <c r="I9">
        <f>SUM(H$2:H9)</f>
        <v>0</v>
      </c>
      <c r="J9">
        <f t="shared" si="2"/>
        <v>0</v>
      </c>
      <c r="K9">
        <f>SUM(J$2:J9)</f>
        <v>0</v>
      </c>
      <c r="L9">
        <v>0</v>
      </c>
      <c r="M9">
        <f>SUM(L$2:L9)</f>
        <v>2.7212000000000001</v>
      </c>
    </row>
    <row r="10" spans="1:13" x14ac:dyDescent="0.25">
      <c r="A10" s="1">
        <v>44113</v>
      </c>
      <c r="B10">
        <f t="shared" si="0"/>
        <v>22.484999999999999</v>
      </c>
      <c r="C10">
        <v>29.39</v>
      </c>
      <c r="D10">
        <v>15.58</v>
      </c>
      <c r="E10">
        <f t="shared" si="1"/>
        <v>18.484999999999999</v>
      </c>
      <c r="F10">
        <f t="shared" si="3"/>
        <v>18.484999999999999</v>
      </c>
      <c r="G10">
        <f>SUM(F$2:F10)</f>
        <v>100.515</v>
      </c>
      <c r="H10">
        <f t="shared" si="4"/>
        <v>0</v>
      </c>
      <c r="I10">
        <f>SUM(H$2:H10)</f>
        <v>0</v>
      </c>
      <c r="J10">
        <f t="shared" si="2"/>
        <v>0</v>
      </c>
      <c r="K10">
        <f>SUM(J$2:J10)</f>
        <v>0</v>
      </c>
      <c r="L10">
        <v>0</v>
      </c>
      <c r="M10">
        <f>SUM(L$2:L10)</f>
        <v>2.7212000000000001</v>
      </c>
    </row>
    <row r="11" spans="1:13" x14ac:dyDescent="0.25">
      <c r="A11" s="1">
        <v>44114</v>
      </c>
      <c r="B11">
        <f t="shared" si="0"/>
        <v>23.145</v>
      </c>
      <c r="C11">
        <v>30.38</v>
      </c>
      <c r="D11">
        <v>15.91</v>
      </c>
      <c r="E11">
        <f t="shared" si="1"/>
        <v>19.145</v>
      </c>
      <c r="F11">
        <f t="shared" si="3"/>
        <v>19.145</v>
      </c>
      <c r="G11">
        <f>SUM(F$2:F11)</f>
        <v>119.66</v>
      </c>
      <c r="H11">
        <f t="shared" si="4"/>
        <v>0</v>
      </c>
      <c r="I11">
        <f>SUM(H$2:H11)</f>
        <v>0</v>
      </c>
      <c r="J11">
        <f t="shared" si="2"/>
        <v>0</v>
      </c>
      <c r="K11">
        <f>SUM(J$2:J11)</f>
        <v>0</v>
      </c>
      <c r="L11">
        <v>0</v>
      </c>
      <c r="M11">
        <f>SUM(L$2:L11)</f>
        <v>2.7212000000000001</v>
      </c>
    </row>
    <row r="12" spans="1:13" x14ac:dyDescent="0.25">
      <c r="A12" s="1">
        <v>44115</v>
      </c>
      <c r="B12">
        <f t="shared" si="0"/>
        <v>22.795000000000002</v>
      </c>
      <c r="C12">
        <v>29.45</v>
      </c>
      <c r="D12">
        <v>16.14</v>
      </c>
      <c r="E12">
        <f t="shared" si="1"/>
        <v>18.795000000000002</v>
      </c>
      <c r="F12">
        <f t="shared" si="3"/>
        <v>18.795000000000002</v>
      </c>
      <c r="G12">
        <f>SUM(F$2:F12)</f>
        <v>138.45499999999998</v>
      </c>
      <c r="H12">
        <f t="shared" si="4"/>
        <v>0</v>
      </c>
      <c r="I12">
        <f>SUM(H$2:H12)</f>
        <v>0</v>
      </c>
      <c r="J12">
        <f t="shared" si="2"/>
        <v>0</v>
      </c>
      <c r="K12">
        <f>SUM(J$2:J12)</f>
        <v>0</v>
      </c>
      <c r="L12">
        <v>0</v>
      </c>
      <c r="M12">
        <f>SUM(L$2:L12)</f>
        <v>2.7212000000000001</v>
      </c>
    </row>
    <row r="13" spans="1:13" x14ac:dyDescent="0.25">
      <c r="A13" s="1">
        <v>44116</v>
      </c>
      <c r="B13">
        <f t="shared" si="0"/>
        <v>16.945</v>
      </c>
      <c r="C13">
        <v>23.33</v>
      </c>
      <c r="D13">
        <v>10.56</v>
      </c>
      <c r="E13">
        <f t="shared" si="1"/>
        <v>12.945</v>
      </c>
      <c r="F13">
        <f t="shared" si="3"/>
        <v>12.945</v>
      </c>
      <c r="G13">
        <f>SUM(F$2:F13)</f>
        <v>151.39999999999998</v>
      </c>
      <c r="H13">
        <f t="shared" si="4"/>
        <v>0</v>
      </c>
      <c r="I13">
        <f>SUM(H$2:H13)</f>
        <v>0</v>
      </c>
      <c r="J13">
        <f t="shared" si="2"/>
        <v>0</v>
      </c>
      <c r="K13">
        <f>SUM(J$2:J13)</f>
        <v>0</v>
      </c>
      <c r="L13">
        <v>0</v>
      </c>
      <c r="M13">
        <f>SUM(L$2:L13)</f>
        <v>2.7212000000000001</v>
      </c>
    </row>
    <row r="14" spans="1:13" x14ac:dyDescent="0.25">
      <c r="A14" s="1">
        <v>44117</v>
      </c>
      <c r="B14">
        <f t="shared" si="0"/>
        <v>16.175000000000001</v>
      </c>
      <c r="C14">
        <v>26.05</v>
      </c>
      <c r="D14">
        <v>6.3</v>
      </c>
      <c r="E14">
        <f t="shared" si="1"/>
        <v>12.175000000000001</v>
      </c>
      <c r="F14">
        <f t="shared" si="3"/>
        <v>12.175000000000001</v>
      </c>
      <c r="G14">
        <f>SUM(F$2:F14)</f>
        <v>163.57499999999999</v>
      </c>
      <c r="H14">
        <f t="shared" si="4"/>
        <v>0</v>
      </c>
      <c r="I14">
        <f>SUM(H$2:H14)</f>
        <v>0</v>
      </c>
      <c r="J14">
        <f t="shared" si="2"/>
        <v>0</v>
      </c>
      <c r="K14">
        <f>SUM(J$2:J14)</f>
        <v>0</v>
      </c>
      <c r="L14">
        <v>0</v>
      </c>
      <c r="M14">
        <f>SUM(L$2:L14)</f>
        <v>2.7212000000000001</v>
      </c>
    </row>
    <row r="15" spans="1:13" x14ac:dyDescent="0.25">
      <c r="A15" s="1">
        <v>44118</v>
      </c>
      <c r="B15">
        <f t="shared" si="0"/>
        <v>18.240000000000002</v>
      </c>
      <c r="C15">
        <v>28</v>
      </c>
      <c r="D15">
        <v>8.48</v>
      </c>
      <c r="E15">
        <f t="shared" si="1"/>
        <v>14.240000000000002</v>
      </c>
      <c r="F15">
        <f t="shared" si="3"/>
        <v>14.240000000000002</v>
      </c>
      <c r="G15">
        <f>SUM(F$2:F15)</f>
        <v>177.815</v>
      </c>
      <c r="H15">
        <f t="shared" si="4"/>
        <v>0</v>
      </c>
      <c r="I15">
        <f>SUM(H$2:H15)</f>
        <v>0</v>
      </c>
      <c r="J15">
        <f t="shared" si="2"/>
        <v>0</v>
      </c>
      <c r="K15">
        <f>SUM(J$2:J15)</f>
        <v>0</v>
      </c>
      <c r="L15">
        <v>0</v>
      </c>
      <c r="M15">
        <f>SUM(L$2:L15)</f>
        <v>2.7212000000000001</v>
      </c>
    </row>
    <row r="16" spans="1:13" x14ac:dyDescent="0.25">
      <c r="A16" s="1">
        <v>44119</v>
      </c>
      <c r="B16">
        <f t="shared" si="0"/>
        <v>9.6999999999999993</v>
      </c>
      <c r="C16">
        <v>15.87</v>
      </c>
      <c r="D16">
        <v>3.53</v>
      </c>
      <c r="E16">
        <f t="shared" si="1"/>
        <v>5.6999999999999993</v>
      </c>
      <c r="F16">
        <f t="shared" si="3"/>
        <v>5.6999999999999993</v>
      </c>
      <c r="G16">
        <f>SUM(F$2:F16)</f>
        <v>183.51499999999999</v>
      </c>
      <c r="H16">
        <f t="shared" si="4"/>
        <v>0</v>
      </c>
      <c r="I16">
        <f>SUM(H$2:H16)</f>
        <v>0</v>
      </c>
      <c r="J16">
        <f t="shared" si="2"/>
        <v>0</v>
      </c>
      <c r="K16">
        <f>SUM(J$2:J16)</f>
        <v>0</v>
      </c>
      <c r="L16">
        <v>1.06E-2</v>
      </c>
      <c r="M16">
        <f>SUM(L$2:L16)</f>
        <v>2.7318000000000002</v>
      </c>
    </row>
    <row r="17" spans="1:13" x14ac:dyDescent="0.25">
      <c r="A17" s="1">
        <v>44120</v>
      </c>
      <c r="B17">
        <f t="shared" si="0"/>
        <v>7.57</v>
      </c>
      <c r="C17">
        <v>15.89</v>
      </c>
      <c r="D17">
        <v>-0.75</v>
      </c>
      <c r="E17">
        <f t="shared" si="1"/>
        <v>3.5700000000000003</v>
      </c>
      <c r="F17">
        <f t="shared" si="3"/>
        <v>3.5700000000000003</v>
      </c>
      <c r="G17">
        <f>SUM(F$2:F17)</f>
        <v>187.08499999999998</v>
      </c>
      <c r="H17">
        <f t="shared" si="4"/>
        <v>0</v>
      </c>
      <c r="I17">
        <f>SUM(H$2:H17)</f>
        <v>0</v>
      </c>
      <c r="J17">
        <f t="shared" si="2"/>
        <v>0</v>
      </c>
      <c r="K17">
        <f>SUM(J$2:J17)</f>
        <v>0</v>
      </c>
      <c r="L17">
        <v>0</v>
      </c>
      <c r="M17">
        <f>SUM(L$2:L17)</f>
        <v>2.7318000000000002</v>
      </c>
    </row>
    <row r="18" spans="1:13" x14ac:dyDescent="0.25">
      <c r="A18" s="1">
        <v>44121</v>
      </c>
      <c r="B18">
        <f t="shared" si="0"/>
        <v>12.41</v>
      </c>
      <c r="C18">
        <v>20.47</v>
      </c>
      <c r="D18">
        <v>4.3499999999999996</v>
      </c>
      <c r="E18">
        <f t="shared" si="1"/>
        <v>8.41</v>
      </c>
      <c r="F18">
        <f t="shared" si="3"/>
        <v>8.41</v>
      </c>
      <c r="G18">
        <f>SUM(F$2:F18)</f>
        <v>195.49499999999998</v>
      </c>
      <c r="H18">
        <f>IF(E18&lt;0,ABS(E18), 0)</f>
        <v>0</v>
      </c>
      <c r="I18">
        <f>SUM(H$2:H18)</f>
        <v>0</v>
      </c>
      <c r="J18">
        <f t="shared" si="2"/>
        <v>0</v>
      </c>
      <c r="K18">
        <f>SUM(J$2:J18)</f>
        <v>0</v>
      </c>
      <c r="L18">
        <v>0</v>
      </c>
      <c r="M18">
        <f>SUM(L$2:L18)</f>
        <v>2.7318000000000002</v>
      </c>
    </row>
    <row r="19" spans="1:13" x14ac:dyDescent="0.25">
      <c r="A19" s="1">
        <v>44122</v>
      </c>
      <c r="B19">
        <f t="shared" si="0"/>
        <v>11.489999999999998</v>
      </c>
      <c r="C19">
        <v>17.579999999999998</v>
      </c>
      <c r="D19">
        <v>5.4</v>
      </c>
      <c r="E19">
        <f t="shared" si="1"/>
        <v>7.4899999999999984</v>
      </c>
      <c r="F19">
        <f t="shared" si="3"/>
        <v>7.4899999999999984</v>
      </c>
      <c r="G19">
        <f>SUM(F$2:F19)</f>
        <v>202.98499999999999</v>
      </c>
      <c r="H19">
        <f t="shared" ref="H19:H82" si="5">IF(E19&lt;0,ABS(E19), 0)</f>
        <v>0</v>
      </c>
      <c r="I19">
        <f>SUM(H$2:H19)</f>
        <v>0</v>
      </c>
      <c r="J19">
        <f t="shared" si="2"/>
        <v>0</v>
      </c>
      <c r="K19">
        <f>SUM(J$2:J19)</f>
        <v>0</v>
      </c>
      <c r="L19">
        <v>6.1997999999999998</v>
      </c>
      <c r="M19">
        <f>SUM(L$2:L19)</f>
        <v>8.9315999999999995</v>
      </c>
    </row>
    <row r="20" spans="1:13" x14ac:dyDescent="0.25">
      <c r="A20" s="1">
        <v>44123</v>
      </c>
      <c r="B20">
        <f t="shared" si="0"/>
        <v>7.4850199999999996</v>
      </c>
      <c r="C20">
        <v>9.94</v>
      </c>
      <c r="D20">
        <v>5.0300399999999996</v>
      </c>
      <c r="E20">
        <f t="shared" si="1"/>
        <v>3.4850199999999996</v>
      </c>
      <c r="F20">
        <f t="shared" si="3"/>
        <v>3.4850199999999996</v>
      </c>
      <c r="G20">
        <f>SUM(F$2:F20)</f>
        <v>206.47001999999998</v>
      </c>
      <c r="H20">
        <f t="shared" si="5"/>
        <v>0</v>
      </c>
      <c r="I20">
        <f>SUM(H$2:H20)</f>
        <v>0</v>
      </c>
      <c r="J20">
        <f t="shared" si="2"/>
        <v>0</v>
      </c>
      <c r="K20">
        <f>SUM(J$2:J20)</f>
        <v>0</v>
      </c>
      <c r="L20">
        <v>2.4117999999999999</v>
      </c>
      <c r="M20">
        <f>SUM(L$2:L20)</f>
        <v>11.343399999999999</v>
      </c>
    </row>
    <row r="21" spans="1:13" x14ac:dyDescent="0.25">
      <c r="A21" s="1">
        <v>44124</v>
      </c>
      <c r="B21">
        <f t="shared" si="0"/>
        <v>10.045</v>
      </c>
      <c r="C21">
        <v>13.05</v>
      </c>
      <c r="D21">
        <v>7.04</v>
      </c>
      <c r="E21">
        <f t="shared" si="1"/>
        <v>6.0449999999999999</v>
      </c>
      <c r="F21">
        <f t="shared" si="3"/>
        <v>6.0449999999999999</v>
      </c>
      <c r="G21">
        <f>SUM(F$2:F21)</f>
        <v>212.51501999999996</v>
      </c>
      <c r="H21">
        <f t="shared" si="5"/>
        <v>0</v>
      </c>
      <c r="I21">
        <f>SUM(H$2:H21)</f>
        <v>0</v>
      </c>
      <c r="J21">
        <f t="shared" si="2"/>
        <v>0</v>
      </c>
      <c r="K21">
        <f>SUM(J$2:J21)</f>
        <v>0</v>
      </c>
      <c r="L21">
        <v>11.11</v>
      </c>
      <c r="M21">
        <f>SUM(L$2:L21)</f>
        <v>22.453399999999998</v>
      </c>
    </row>
    <row r="22" spans="1:13" x14ac:dyDescent="0.25">
      <c r="A22" s="1">
        <v>44125</v>
      </c>
      <c r="B22">
        <f t="shared" si="0"/>
        <v>14.465</v>
      </c>
      <c r="C22">
        <v>18.32</v>
      </c>
      <c r="D22">
        <v>10.61</v>
      </c>
      <c r="E22">
        <f t="shared" si="1"/>
        <v>10.465</v>
      </c>
      <c r="F22">
        <f t="shared" si="3"/>
        <v>10.465</v>
      </c>
      <c r="G22">
        <f>SUM(F$2:F22)</f>
        <v>222.98001999999997</v>
      </c>
      <c r="H22">
        <f t="shared" si="5"/>
        <v>0</v>
      </c>
      <c r="I22">
        <f>SUM(H$2:H22)</f>
        <v>0</v>
      </c>
      <c r="J22">
        <f t="shared" si="2"/>
        <v>0</v>
      </c>
      <c r="K22">
        <f>SUM(J$2:J22)</f>
        <v>0</v>
      </c>
      <c r="L22">
        <v>4.1887999999999996</v>
      </c>
      <c r="M22">
        <f>SUM(L$2:L22)</f>
        <v>26.642199999999999</v>
      </c>
    </row>
    <row r="23" spans="1:13" x14ac:dyDescent="0.25">
      <c r="A23" s="1">
        <v>44126</v>
      </c>
      <c r="B23">
        <f t="shared" si="0"/>
        <v>21.024999999999999</v>
      </c>
      <c r="C23">
        <v>29.2</v>
      </c>
      <c r="D23">
        <v>12.85</v>
      </c>
      <c r="E23">
        <f t="shared" si="1"/>
        <v>17.024999999999999</v>
      </c>
      <c r="F23">
        <f t="shared" si="3"/>
        <v>17.024999999999999</v>
      </c>
      <c r="G23">
        <f>SUM(F$2:F23)</f>
        <v>240.00501999999997</v>
      </c>
      <c r="H23">
        <f t="shared" si="5"/>
        <v>0</v>
      </c>
      <c r="I23">
        <f>SUM(H$2:H23)</f>
        <v>0</v>
      </c>
      <c r="J23">
        <f t="shared" si="2"/>
        <v>0</v>
      </c>
      <c r="K23">
        <f>SUM(J$2:J23)</f>
        <v>0</v>
      </c>
      <c r="L23">
        <v>0</v>
      </c>
      <c r="M23">
        <f>SUM(L$2:L23)</f>
        <v>26.642199999999999</v>
      </c>
    </row>
    <row r="24" spans="1:13" x14ac:dyDescent="0.25">
      <c r="A24" s="1">
        <v>44127</v>
      </c>
      <c r="B24">
        <f t="shared" si="0"/>
        <v>12.66</v>
      </c>
      <c r="C24">
        <v>20.82</v>
      </c>
      <c r="D24">
        <v>4.5</v>
      </c>
      <c r="E24">
        <f t="shared" si="1"/>
        <v>8.66</v>
      </c>
      <c r="F24">
        <f t="shared" si="3"/>
        <v>8.66</v>
      </c>
      <c r="G24">
        <f>SUM(F$2:F24)</f>
        <v>248.66501999999997</v>
      </c>
      <c r="H24">
        <f t="shared" si="5"/>
        <v>0</v>
      </c>
      <c r="I24">
        <f>SUM(H$2:H24)</f>
        <v>0</v>
      </c>
      <c r="J24">
        <f t="shared" si="2"/>
        <v>0</v>
      </c>
      <c r="K24">
        <f>SUM(J$2:J24)</f>
        <v>0</v>
      </c>
      <c r="L24">
        <v>5.4580000000000002</v>
      </c>
      <c r="M24">
        <f>SUM(L$2:L24)</f>
        <v>32.100200000000001</v>
      </c>
    </row>
    <row r="25" spans="1:13" x14ac:dyDescent="0.25">
      <c r="A25" s="1">
        <v>44128</v>
      </c>
      <c r="B25">
        <f t="shared" si="0"/>
        <v>5.32</v>
      </c>
      <c r="C25">
        <v>10.17</v>
      </c>
      <c r="D25">
        <v>0.47</v>
      </c>
      <c r="E25">
        <f t="shared" si="1"/>
        <v>1.3200000000000003</v>
      </c>
      <c r="F25">
        <f t="shared" si="3"/>
        <v>1.3200000000000003</v>
      </c>
      <c r="G25">
        <f>SUM(F$2:F25)</f>
        <v>249.98501999999996</v>
      </c>
      <c r="H25">
        <f t="shared" si="5"/>
        <v>0</v>
      </c>
      <c r="I25">
        <f>SUM(H$2:H25)</f>
        <v>0</v>
      </c>
      <c r="J25">
        <f t="shared" si="2"/>
        <v>0</v>
      </c>
      <c r="K25">
        <f>SUM(J$2:J25)</f>
        <v>0</v>
      </c>
      <c r="L25">
        <v>0</v>
      </c>
      <c r="M25">
        <f>SUM(L$2:L25)</f>
        <v>32.100200000000001</v>
      </c>
    </row>
    <row r="26" spans="1:13" x14ac:dyDescent="0.25">
      <c r="A26" s="1">
        <v>44129</v>
      </c>
      <c r="B26">
        <f t="shared" si="0"/>
        <v>9.0850000000000009</v>
      </c>
      <c r="C26">
        <v>12.38</v>
      </c>
      <c r="D26">
        <v>5.79</v>
      </c>
      <c r="E26">
        <f t="shared" si="1"/>
        <v>5.0850000000000009</v>
      </c>
      <c r="F26">
        <f t="shared" si="3"/>
        <v>5.0850000000000009</v>
      </c>
      <c r="G26">
        <f>SUM(F$2:F26)</f>
        <v>255.07001999999997</v>
      </c>
      <c r="H26">
        <f t="shared" si="5"/>
        <v>0</v>
      </c>
      <c r="I26">
        <f>SUM(H$2:H26)</f>
        <v>0</v>
      </c>
      <c r="J26">
        <f t="shared" si="2"/>
        <v>0</v>
      </c>
      <c r="K26">
        <f>SUM(J$2:J26)</f>
        <v>0</v>
      </c>
      <c r="L26">
        <v>0</v>
      </c>
      <c r="M26">
        <f>SUM(L$2:L26)</f>
        <v>32.100200000000001</v>
      </c>
    </row>
    <row r="27" spans="1:13" x14ac:dyDescent="0.25">
      <c r="A27" s="1">
        <v>44130</v>
      </c>
      <c r="B27">
        <f t="shared" si="0"/>
        <v>5.52</v>
      </c>
      <c r="C27">
        <v>8.34</v>
      </c>
      <c r="D27">
        <v>2.7</v>
      </c>
      <c r="E27">
        <f t="shared" si="1"/>
        <v>1.5199999999999996</v>
      </c>
      <c r="F27">
        <f t="shared" si="3"/>
        <v>1.5199999999999996</v>
      </c>
      <c r="G27">
        <f>SUM(F$2:F27)</f>
        <v>256.59001999999998</v>
      </c>
      <c r="H27">
        <f t="shared" si="5"/>
        <v>0</v>
      </c>
      <c r="I27">
        <f>SUM(H$2:H27)</f>
        <v>0</v>
      </c>
      <c r="J27">
        <f t="shared" si="2"/>
        <v>0</v>
      </c>
      <c r="K27">
        <f>SUM(J$2:J27)</f>
        <v>0</v>
      </c>
      <c r="L27">
        <v>9.7943999999999996</v>
      </c>
      <c r="M27">
        <f>SUM(L$2:L27)</f>
        <v>41.894599999999997</v>
      </c>
    </row>
    <row r="28" spans="1:13" x14ac:dyDescent="0.25">
      <c r="A28" s="1">
        <v>44131</v>
      </c>
      <c r="B28">
        <f t="shared" si="0"/>
        <v>4.1099999999999994</v>
      </c>
      <c r="C28">
        <v>5.81</v>
      </c>
      <c r="D28">
        <v>2.41</v>
      </c>
      <c r="E28">
        <f t="shared" si="1"/>
        <v>0.10999999999999943</v>
      </c>
      <c r="F28">
        <f t="shared" si="3"/>
        <v>0.10999999999999943</v>
      </c>
      <c r="G28">
        <f>SUM(F$2:F28)</f>
        <v>256.70001999999999</v>
      </c>
      <c r="H28">
        <f t="shared" si="5"/>
        <v>0</v>
      </c>
      <c r="I28">
        <f>SUM(H$2:H28)</f>
        <v>0</v>
      </c>
      <c r="J28">
        <f t="shared" si="2"/>
        <v>0</v>
      </c>
      <c r="K28">
        <f>SUM(J$2:J28)</f>
        <v>0</v>
      </c>
      <c r="L28">
        <v>1.3992</v>
      </c>
      <c r="M28">
        <f>SUM(L$2:L28)</f>
        <v>43.293799999999997</v>
      </c>
    </row>
    <row r="29" spans="1:13" x14ac:dyDescent="0.25">
      <c r="A29" s="1">
        <v>44132</v>
      </c>
      <c r="B29">
        <f t="shared" si="0"/>
        <v>8.2100200000000001</v>
      </c>
      <c r="C29">
        <v>11.64</v>
      </c>
      <c r="D29">
        <v>4.7800399999999996</v>
      </c>
      <c r="E29">
        <f t="shared" si="1"/>
        <v>4.2100200000000001</v>
      </c>
      <c r="F29">
        <f t="shared" si="3"/>
        <v>4.2100200000000001</v>
      </c>
      <c r="G29">
        <f>SUM(F$2:F29)</f>
        <v>260.91003999999998</v>
      </c>
      <c r="H29">
        <f t="shared" si="5"/>
        <v>0</v>
      </c>
      <c r="I29">
        <f>SUM(H$2:H29)</f>
        <v>0</v>
      </c>
      <c r="J29">
        <f t="shared" si="2"/>
        <v>0</v>
      </c>
      <c r="K29">
        <f>SUM(J$2:J29)</f>
        <v>0</v>
      </c>
      <c r="L29">
        <v>3.9407999999999999</v>
      </c>
      <c r="M29">
        <f>SUM(L$2:L29)</f>
        <v>47.2346</v>
      </c>
    </row>
    <row r="30" spans="1:13" x14ac:dyDescent="0.25">
      <c r="A30" s="1">
        <v>44133</v>
      </c>
      <c r="B30">
        <f t="shared" si="0"/>
        <v>9.245000000000001</v>
      </c>
      <c r="C30">
        <v>12.67</v>
      </c>
      <c r="D30">
        <v>5.82</v>
      </c>
      <c r="E30">
        <f t="shared" si="1"/>
        <v>5.245000000000001</v>
      </c>
      <c r="F30">
        <f t="shared" si="3"/>
        <v>5.245000000000001</v>
      </c>
      <c r="G30">
        <f>SUM(F$2:F30)</f>
        <v>266.15503999999999</v>
      </c>
      <c r="H30">
        <f t="shared" si="5"/>
        <v>0</v>
      </c>
      <c r="I30">
        <f>SUM(H$2:H30)</f>
        <v>0</v>
      </c>
      <c r="J30">
        <f t="shared" si="2"/>
        <v>0</v>
      </c>
      <c r="K30">
        <f>SUM(J$2:J30)</f>
        <v>0</v>
      </c>
      <c r="L30">
        <v>9.4968000000000004</v>
      </c>
      <c r="M30">
        <f>SUM(L$2:L30)</f>
        <v>56.731400000000001</v>
      </c>
    </row>
    <row r="31" spans="1:13" x14ac:dyDescent="0.25">
      <c r="A31" s="1">
        <v>44134</v>
      </c>
      <c r="B31">
        <f t="shared" si="0"/>
        <v>6.36</v>
      </c>
      <c r="C31">
        <v>11.14</v>
      </c>
      <c r="D31">
        <v>1.58</v>
      </c>
      <c r="E31">
        <f t="shared" si="1"/>
        <v>2.3600000000000003</v>
      </c>
      <c r="F31">
        <f t="shared" si="3"/>
        <v>2.3600000000000003</v>
      </c>
      <c r="G31">
        <f>SUM(F$2:F31)</f>
        <v>268.51504</v>
      </c>
      <c r="H31">
        <f t="shared" si="5"/>
        <v>0</v>
      </c>
      <c r="I31">
        <f>SUM(H$2:H31)</f>
        <v>0</v>
      </c>
      <c r="J31">
        <f t="shared" si="2"/>
        <v>0</v>
      </c>
      <c r="K31">
        <f>SUM(J$2:J31)</f>
        <v>0</v>
      </c>
      <c r="L31">
        <v>0</v>
      </c>
      <c r="M31">
        <f>SUM(L$2:L31)</f>
        <v>56.731400000000001</v>
      </c>
    </row>
    <row r="32" spans="1:13" x14ac:dyDescent="0.25">
      <c r="A32" s="1">
        <v>44135</v>
      </c>
      <c r="B32">
        <f t="shared" si="0"/>
        <v>8.6549999999999994</v>
      </c>
      <c r="C32">
        <v>15.79</v>
      </c>
      <c r="D32">
        <v>1.52</v>
      </c>
      <c r="E32">
        <f t="shared" si="1"/>
        <v>4.6549999999999994</v>
      </c>
      <c r="F32">
        <f t="shared" si="3"/>
        <v>4.6549999999999994</v>
      </c>
      <c r="G32">
        <f>SUM(F$2:F32)</f>
        <v>273.17003999999997</v>
      </c>
      <c r="H32">
        <f t="shared" si="5"/>
        <v>0</v>
      </c>
      <c r="I32">
        <f>SUM(H$2:H32)</f>
        <v>0</v>
      </c>
      <c r="J32">
        <f t="shared" si="2"/>
        <v>0</v>
      </c>
      <c r="K32">
        <f>SUM(J$2:J32)</f>
        <v>0</v>
      </c>
      <c r="L32">
        <v>0</v>
      </c>
      <c r="M32">
        <f>SUM(L$2:L32)</f>
        <v>56.731400000000001</v>
      </c>
    </row>
    <row r="33" spans="1:13" x14ac:dyDescent="0.25">
      <c r="A33" s="1">
        <v>44136</v>
      </c>
      <c r="B33">
        <f t="shared" si="0"/>
        <v>3.7949999999999995</v>
      </c>
      <c r="C33">
        <v>9.2899999999999991</v>
      </c>
      <c r="D33">
        <v>-1.7</v>
      </c>
      <c r="E33">
        <f t="shared" si="1"/>
        <v>-0.20500000000000052</v>
      </c>
      <c r="F33">
        <f t="shared" si="3"/>
        <v>0</v>
      </c>
      <c r="G33">
        <f>SUM(F$2:F33)</f>
        <v>273.17003999999997</v>
      </c>
      <c r="H33">
        <f t="shared" si="5"/>
        <v>0.20500000000000052</v>
      </c>
      <c r="I33">
        <f>SUM(H$2:H33)</f>
        <v>0.20500000000000052</v>
      </c>
      <c r="J33">
        <f t="shared" si="2"/>
        <v>0</v>
      </c>
      <c r="K33">
        <f>SUM(J$2:J33)</f>
        <v>0</v>
      </c>
      <c r="L33">
        <v>0</v>
      </c>
      <c r="M33">
        <f>SUM(L$2:L33)</f>
        <v>56.731400000000001</v>
      </c>
    </row>
    <row r="34" spans="1:13" x14ac:dyDescent="0.25">
      <c r="A34" s="1">
        <v>44137</v>
      </c>
      <c r="B34">
        <f t="shared" si="0"/>
        <v>4.2550000000000008</v>
      </c>
      <c r="C34">
        <v>12.38</v>
      </c>
      <c r="D34">
        <v>-3.87</v>
      </c>
      <c r="E34">
        <f t="shared" si="1"/>
        <v>0.25500000000000078</v>
      </c>
      <c r="F34">
        <f t="shared" si="3"/>
        <v>0.25500000000000078</v>
      </c>
      <c r="G34">
        <f>SUM(F$2:F34)</f>
        <v>273.42503999999997</v>
      </c>
      <c r="H34">
        <f t="shared" si="5"/>
        <v>0</v>
      </c>
      <c r="I34">
        <f>SUM(H$2:H34)</f>
        <v>0.20500000000000052</v>
      </c>
      <c r="J34">
        <f t="shared" si="2"/>
        <v>0</v>
      </c>
      <c r="K34">
        <f>SUM(J$2:J34)</f>
        <v>0</v>
      </c>
      <c r="L34">
        <v>0</v>
      </c>
      <c r="M34">
        <f>SUM(L$2:L34)</f>
        <v>56.731400000000001</v>
      </c>
    </row>
    <row r="35" spans="1:13" x14ac:dyDescent="0.25">
      <c r="A35" s="1">
        <v>44138</v>
      </c>
      <c r="B35">
        <f t="shared" si="0"/>
        <v>10.51</v>
      </c>
      <c r="C35">
        <v>19.71</v>
      </c>
      <c r="D35">
        <v>1.31</v>
      </c>
      <c r="E35">
        <f t="shared" si="1"/>
        <v>6.51</v>
      </c>
      <c r="F35">
        <f t="shared" si="3"/>
        <v>6.51</v>
      </c>
      <c r="G35">
        <f>SUM(F$2:F35)</f>
        <v>279.93503999999996</v>
      </c>
      <c r="H35">
        <f t="shared" si="5"/>
        <v>0</v>
      </c>
      <c r="I35">
        <f>SUM(H$2:H35)</f>
        <v>0.20500000000000052</v>
      </c>
      <c r="J35">
        <f t="shared" si="2"/>
        <v>0</v>
      </c>
      <c r="K35">
        <f>SUM(J$2:J35)</f>
        <v>0</v>
      </c>
      <c r="L35">
        <v>0</v>
      </c>
      <c r="M35">
        <f>SUM(L$2:L35)</f>
        <v>56.731400000000001</v>
      </c>
    </row>
    <row r="36" spans="1:13" x14ac:dyDescent="0.25">
      <c r="A36" s="1">
        <v>44139</v>
      </c>
      <c r="B36">
        <f t="shared" si="0"/>
        <v>14.82</v>
      </c>
      <c r="C36">
        <v>23.07</v>
      </c>
      <c r="D36">
        <v>6.57</v>
      </c>
      <c r="E36">
        <f t="shared" si="1"/>
        <v>10.82</v>
      </c>
      <c r="F36">
        <f t="shared" si="3"/>
        <v>10.82</v>
      </c>
      <c r="G36">
        <f>SUM(F$2:F36)</f>
        <v>290.75503999999995</v>
      </c>
      <c r="H36">
        <f t="shared" si="5"/>
        <v>0</v>
      </c>
      <c r="I36">
        <f>SUM(H$2:H36)</f>
        <v>0.20500000000000052</v>
      </c>
      <c r="J36">
        <f t="shared" si="2"/>
        <v>0</v>
      </c>
      <c r="K36">
        <f>SUM(J$2:J36)</f>
        <v>0</v>
      </c>
      <c r="L36">
        <v>0</v>
      </c>
      <c r="M36">
        <f>SUM(L$2:L36)</f>
        <v>56.731400000000001</v>
      </c>
    </row>
    <row r="37" spans="1:13" x14ac:dyDescent="0.25">
      <c r="A37" s="1">
        <v>44140</v>
      </c>
      <c r="B37">
        <f t="shared" si="0"/>
        <v>15.549999999999999</v>
      </c>
      <c r="C37">
        <v>22.4</v>
      </c>
      <c r="D37">
        <v>8.6999999999999993</v>
      </c>
      <c r="E37">
        <f t="shared" si="1"/>
        <v>11.549999999999999</v>
      </c>
      <c r="F37">
        <f t="shared" si="3"/>
        <v>11.549999999999999</v>
      </c>
      <c r="G37">
        <f>SUM(F$2:F37)</f>
        <v>302.30503999999996</v>
      </c>
      <c r="H37">
        <f t="shared" si="5"/>
        <v>0</v>
      </c>
      <c r="I37">
        <f>SUM(H$2:H37)</f>
        <v>0.20500000000000052</v>
      </c>
      <c r="J37">
        <f t="shared" si="2"/>
        <v>0</v>
      </c>
      <c r="K37">
        <f>SUM(J$2:J37)</f>
        <v>0</v>
      </c>
      <c r="L37">
        <v>0</v>
      </c>
      <c r="M37">
        <f>SUM(L$2:L37)</f>
        <v>56.731400000000001</v>
      </c>
    </row>
    <row r="38" spans="1:13" x14ac:dyDescent="0.25">
      <c r="A38" s="1">
        <v>44141</v>
      </c>
      <c r="B38">
        <f t="shared" si="0"/>
        <v>15.670000000000002</v>
      </c>
      <c r="C38">
        <v>22.35</v>
      </c>
      <c r="D38">
        <v>8.99</v>
      </c>
      <c r="E38">
        <f t="shared" si="1"/>
        <v>11.670000000000002</v>
      </c>
      <c r="F38">
        <f t="shared" si="3"/>
        <v>11.670000000000002</v>
      </c>
      <c r="G38">
        <f>SUM(F$2:F38)</f>
        <v>313.97503999999998</v>
      </c>
      <c r="H38">
        <f t="shared" si="5"/>
        <v>0</v>
      </c>
      <c r="I38">
        <f>SUM(H$2:H38)</f>
        <v>0.20500000000000052</v>
      </c>
      <c r="J38">
        <f t="shared" si="2"/>
        <v>0</v>
      </c>
      <c r="K38">
        <f>SUM(J$2:J38)</f>
        <v>0</v>
      </c>
      <c r="L38">
        <v>0</v>
      </c>
      <c r="M38">
        <f>SUM(L$2:L38)</f>
        <v>56.731400000000001</v>
      </c>
    </row>
    <row r="39" spans="1:13" x14ac:dyDescent="0.25">
      <c r="A39" s="1">
        <v>44142</v>
      </c>
      <c r="B39">
        <f t="shared" si="0"/>
        <v>15.41</v>
      </c>
      <c r="C39">
        <v>22.73</v>
      </c>
      <c r="D39">
        <v>8.09</v>
      </c>
      <c r="E39">
        <f t="shared" si="1"/>
        <v>11.41</v>
      </c>
      <c r="F39">
        <f t="shared" si="3"/>
        <v>11.41</v>
      </c>
      <c r="G39">
        <f>SUM(F$2:F39)</f>
        <v>325.38504</v>
      </c>
      <c r="H39">
        <f t="shared" si="5"/>
        <v>0</v>
      </c>
      <c r="I39">
        <f>SUM(H$2:H39)</f>
        <v>0.20500000000000052</v>
      </c>
      <c r="J39">
        <f t="shared" si="2"/>
        <v>0</v>
      </c>
      <c r="K39">
        <f>SUM(J$2:J39)</f>
        <v>0</v>
      </c>
      <c r="L39">
        <v>0</v>
      </c>
      <c r="M39">
        <f>SUM(L$2:L39)</f>
        <v>56.731400000000001</v>
      </c>
    </row>
    <row r="40" spans="1:13" x14ac:dyDescent="0.25">
      <c r="A40" s="1">
        <v>44143</v>
      </c>
      <c r="B40">
        <f t="shared" si="0"/>
        <v>18.855</v>
      </c>
      <c r="C40">
        <v>25.32</v>
      </c>
      <c r="D40">
        <v>12.39</v>
      </c>
      <c r="E40">
        <f t="shared" si="1"/>
        <v>14.855</v>
      </c>
      <c r="F40">
        <f t="shared" si="3"/>
        <v>14.855</v>
      </c>
      <c r="G40">
        <f>SUM(F$2:F40)</f>
        <v>340.24004000000002</v>
      </c>
      <c r="H40">
        <f t="shared" si="5"/>
        <v>0</v>
      </c>
      <c r="I40">
        <f>SUM(H$2:H40)</f>
        <v>0.20500000000000052</v>
      </c>
      <c r="J40">
        <f t="shared" si="2"/>
        <v>0</v>
      </c>
      <c r="K40">
        <f>SUM(J$2:J40)</f>
        <v>0</v>
      </c>
      <c r="L40">
        <v>0</v>
      </c>
      <c r="M40">
        <f>SUM(L$2:L40)</f>
        <v>56.731400000000001</v>
      </c>
    </row>
    <row r="41" spans="1:13" x14ac:dyDescent="0.25">
      <c r="A41" s="1">
        <v>44144</v>
      </c>
      <c r="B41">
        <f t="shared" si="0"/>
        <v>20.385000000000002</v>
      </c>
      <c r="C41">
        <v>25.46</v>
      </c>
      <c r="D41">
        <v>15.31</v>
      </c>
      <c r="E41">
        <f t="shared" si="1"/>
        <v>16.385000000000002</v>
      </c>
      <c r="F41">
        <f t="shared" si="3"/>
        <v>16.385000000000002</v>
      </c>
      <c r="G41">
        <f>SUM(F$2:F41)</f>
        <v>356.62504000000001</v>
      </c>
      <c r="H41">
        <f t="shared" si="5"/>
        <v>0</v>
      </c>
      <c r="I41">
        <f>SUM(H$2:H41)</f>
        <v>0.20500000000000052</v>
      </c>
      <c r="J41">
        <f t="shared" si="2"/>
        <v>0</v>
      </c>
      <c r="K41">
        <f>SUM(J$2:J41)</f>
        <v>0</v>
      </c>
      <c r="L41">
        <v>0</v>
      </c>
      <c r="M41">
        <f>SUM(L$2:L41)</f>
        <v>56.731400000000001</v>
      </c>
    </row>
    <row r="42" spans="1:13" x14ac:dyDescent="0.25">
      <c r="A42" s="1">
        <v>44145</v>
      </c>
      <c r="B42">
        <f t="shared" si="0"/>
        <v>18.11</v>
      </c>
      <c r="C42">
        <v>26.01</v>
      </c>
      <c r="D42">
        <v>10.210000000000001</v>
      </c>
      <c r="E42">
        <f t="shared" si="1"/>
        <v>14.11</v>
      </c>
      <c r="F42">
        <f t="shared" si="3"/>
        <v>14.11</v>
      </c>
      <c r="G42">
        <f>SUM(F$2:F42)</f>
        <v>370.73504000000003</v>
      </c>
      <c r="H42">
        <f t="shared" si="5"/>
        <v>0</v>
      </c>
      <c r="I42">
        <f>SUM(H$2:H42)</f>
        <v>0.20500000000000052</v>
      </c>
      <c r="J42">
        <f t="shared" si="2"/>
        <v>0</v>
      </c>
      <c r="K42">
        <f>SUM(J$2:J42)</f>
        <v>0</v>
      </c>
      <c r="L42">
        <v>7.9977999999999998</v>
      </c>
      <c r="M42">
        <f>SUM(L$2:L42)</f>
        <v>64.729200000000006</v>
      </c>
    </row>
    <row r="43" spans="1:13" x14ac:dyDescent="0.25">
      <c r="A43" s="1">
        <v>44146</v>
      </c>
      <c r="B43">
        <f t="shared" si="0"/>
        <v>5.37</v>
      </c>
      <c r="C43">
        <v>10.07</v>
      </c>
      <c r="D43">
        <v>0.67</v>
      </c>
      <c r="E43">
        <f t="shared" si="1"/>
        <v>1.37</v>
      </c>
      <c r="F43">
        <f t="shared" si="3"/>
        <v>1.37</v>
      </c>
      <c r="G43">
        <f>SUM(F$2:F43)</f>
        <v>372.10504000000003</v>
      </c>
      <c r="H43">
        <f t="shared" si="5"/>
        <v>0</v>
      </c>
      <c r="I43">
        <f>SUM(H$2:H43)</f>
        <v>0.20500000000000052</v>
      </c>
      <c r="J43">
        <f t="shared" si="2"/>
        <v>0</v>
      </c>
      <c r="K43">
        <f>SUM(J$2:J43)</f>
        <v>0</v>
      </c>
      <c r="L43">
        <v>0</v>
      </c>
      <c r="M43">
        <f>SUM(L$2:L43)</f>
        <v>64.729200000000006</v>
      </c>
    </row>
    <row r="44" spans="1:13" x14ac:dyDescent="0.25">
      <c r="A44" s="1">
        <v>44147</v>
      </c>
      <c r="B44">
        <f t="shared" si="0"/>
        <v>7.71</v>
      </c>
      <c r="C44">
        <v>13.73</v>
      </c>
      <c r="D44">
        <v>1.69</v>
      </c>
      <c r="E44">
        <f t="shared" si="1"/>
        <v>3.71</v>
      </c>
      <c r="F44">
        <f t="shared" si="3"/>
        <v>3.71</v>
      </c>
      <c r="G44">
        <f>SUM(F$2:F44)</f>
        <v>375.81504000000001</v>
      </c>
      <c r="H44">
        <f t="shared" si="5"/>
        <v>0</v>
      </c>
      <c r="I44">
        <f>SUM(H$2:H44)</f>
        <v>0.20500000000000052</v>
      </c>
      <c r="J44">
        <f t="shared" si="2"/>
        <v>0</v>
      </c>
      <c r="K44">
        <f>SUM(J$2:J44)</f>
        <v>0</v>
      </c>
      <c r="L44">
        <v>0</v>
      </c>
      <c r="M44">
        <f>SUM(L$2:L44)</f>
        <v>64.729200000000006</v>
      </c>
    </row>
    <row r="45" spans="1:13" x14ac:dyDescent="0.25">
      <c r="A45" s="1">
        <v>44148</v>
      </c>
      <c r="B45">
        <f t="shared" si="0"/>
        <v>3.93</v>
      </c>
      <c r="C45">
        <v>8</v>
      </c>
      <c r="D45">
        <v>-0.14000000000000001</v>
      </c>
      <c r="E45">
        <f t="shared" si="1"/>
        <v>-6.999999999999984E-2</v>
      </c>
      <c r="F45">
        <f t="shared" si="3"/>
        <v>0</v>
      </c>
      <c r="G45">
        <f>SUM(F$2:F45)</f>
        <v>375.81504000000001</v>
      </c>
      <c r="H45">
        <f t="shared" si="5"/>
        <v>6.999999999999984E-2</v>
      </c>
      <c r="I45">
        <f>SUM(H$2:H45)</f>
        <v>0.27500000000000036</v>
      </c>
      <c r="J45">
        <f t="shared" si="2"/>
        <v>0</v>
      </c>
      <c r="K45">
        <f>SUM(J$2:J45)</f>
        <v>0</v>
      </c>
      <c r="L45">
        <v>0</v>
      </c>
      <c r="M45">
        <f>SUM(L$2:L45)</f>
        <v>64.729200000000006</v>
      </c>
    </row>
    <row r="46" spans="1:13" x14ac:dyDescent="0.25">
      <c r="A46" s="1">
        <v>44149</v>
      </c>
      <c r="B46">
        <f t="shared" si="0"/>
        <v>5.2050000000000001</v>
      </c>
      <c r="C46">
        <v>11.35</v>
      </c>
      <c r="D46">
        <v>-0.94</v>
      </c>
      <c r="E46">
        <f t="shared" si="1"/>
        <v>1.2050000000000001</v>
      </c>
      <c r="F46">
        <f t="shared" si="3"/>
        <v>1.2050000000000001</v>
      </c>
      <c r="G46">
        <f>SUM(F$2:F46)</f>
        <v>377.02003999999999</v>
      </c>
      <c r="H46">
        <f t="shared" si="5"/>
        <v>0</v>
      </c>
      <c r="I46">
        <f>SUM(H$2:H46)</f>
        <v>0.27500000000000036</v>
      </c>
      <c r="J46">
        <f t="shared" si="2"/>
        <v>0</v>
      </c>
      <c r="K46">
        <f>SUM(J$2:J46)</f>
        <v>0</v>
      </c>
      <c r="L46">
        <v>23.5044</v>
      </c>
      <c r="M46">
        <f>SUM(L$2:L46)</f>
        <v>88.23360000000001</v>
      </c>
    </row>
    <row r="47" spans="1:13" x14ac:dyDescent="0.25">
      <c r="A47" s="1">
        <v>44150</v>
      </c>
      <c r="B47">
        <f t="shared" si="0"/>
        <v>7.0950000000000006</v>
      </c>
      <c r="C47">
        <v>11.9</v>
      </c>
      <c r="D47">
        <v>2.29</v>
      </c>
      <c r="E47">
        <f t="shared" si="1"/>
        <v>3.0950000000000006</v>
      </c>
      <c r="F47">
        <f t="shared" si="3"/>
        <v>3.0950000000000006</v>
      </c>
      <c r="G47">
        <f>SUM(F$2:F47)</f>
        <v>380.11504000000002</v>
      </c>
      <c r="H47">
        <f t="shared" si="5"/>
        <v>0</v>
      </c>
      <c r="I47">
        <f>SUM(H$2:H47)</f>
        <v>0.27500000000000036</v>
      </c>
      <c r="J47">
        <f t="shared" si="2"/>
        <v>0</v>
      </c>
      <c r="K47">
        <f>SUM(J$2:J47)</f>
        <v>0</v>
      </c>
      <c r="L47">
        <v>1.3211999999999999</v>
      </c>
      <c r="M47">
        <f>SUM(L$2:L47)</f>
        <v>89.554800000000014</v>
      </c>
    </row>
    <row r="48" spans="1:13" x14ac:dyDescent="0.25">
      <c r="A48" s="1">
        <v>44151</v>
      </c>
      <c r="B48">
        <f t="shared" si="0"/>
        <v>6.99</v>
      </c>
      <c r="C48">
        <v>15</v>
      </c>
      <c r="D48">
        <v>-1.02</v>
      </c>
      <c r="E48">
        <f t="shared" si="1"/>
        <v>2.99</v>
      </c>
      <c r="F48">
        <f t="shared" si="3"/>
        <v>2.99</v>
      </c>
      <c r="G48">
        <f>SUM(F$2:F48)</f>
        <v>383.10504000000003</v>
      </c>
      <c r="H48">
        <f t="shared" si="5"/>
        <v>0</v>
      </c>
      <c r="I48">
        <f>SUM(H$2:H48)</f>
        <v>0.27500000000000036</v>
      </c>
      <c r="J48">
        <f t="shared" si="2"/>
        <v>0</v>
      </c>
      <c r="K48">
        <f>SUM(J$2:J48)</f>
        <v>0</v>
      </c>
      <c r="L48">
        <v>0</v>
      </c>
      <c r="M48">
        <f>SUM(L$2:L48)</f>
        <v>89.554800000000014</v>
      </c>
    </row>
    <row r="49" spans="1:13" x14ac:dyDescent="0.25">
      <c r="A49" s="1">
        <v>44152</v>
      </c>
      <c r="B49">
        <f t="shared" si="0"/>
        <v>3.4150199999999997</v>
      </c>
      <c r="C49">
        <v>8.0300399999999996</v>
      </c>
      <c r="D49">
        <v>-1.2</v>
      </c>
      <c r="E49">
        <f t="shared" si="1"/>
        <v>-0.58498000000000028</v>
      </c>
      <c r="F49">
        <f t="shared" si="3"/>
        <v>0</v>
      </c>
      <c r="G49">
        <f>SUM(F$2:F49)</f>
        <v>383.10504000000003</v>
      </c>
      <c r="H49">
        <f t="shared" si="5"/>
        <v>0.58498000000000028</v>
      </c>
      <c r="I49">
        <f>SUM(H$2:H49)</f>
        <v>0.85998000000000063</v>
      </c>
      <c r="J49">
        <f t="shared" si="2"/>
        <v>0</v>
      </c>
      <c r="K49">
        <f>SUM(J$2:J49)</f>
        <v>0</v>
      </c>
      <c r="L49">
        <v>0</v>
      </c>
      <c r="M49">
        <f>SUM(L$2:L49)</f>
        <v>89.554800000000014</v>
      </c>
    </row>
    <row r="50" spans="1:13" x14ac:dyDescent="0.25">
      <c r="A50" s="1">
        <v>44153</v>
      </c>
      <c r="B50">
        <f t="shared" si="0"/>
        <v>5.5</v>
      </c>
      <c r="C50">
        <v>11.68</v>
      </c>
      <c r="D50">
        <v>-0.68</v>
      </c>
      <c r="E50">
        <f t="shared" si="1"/>
        <v>1.5</v>
      </c>
      <c r="F50">
        <f t="shared" si="3"/>
        <v>1.5</v>
      </c>
      <c r="G50">
        <f>SUM(F$2:F50)</f>
        <v>384.60504000000003</v>
      </c>
      <c r="H50">
        <f t="shared" si="5"/>
        <v>0</v>
      </c>
      <c r="I50">
        <f>SUM(H$2:H50)</f>
        <v>0.85998000000000063</v>
      </c>
      <c r="J50">
        <f t="shared" si="2"/>
        <v>0</v>
      </c>
      <c r="K50">
        <f>SUM(J$2:J50)</f>
        <v>0</v>
      </c>
      <c r="L50">
        <v>0</v>
      </c>
      <c r="M50">
        <f>SUM(L$2:L50)</f>
        <v>89.554800000000014</v>
      </c>
    </row>
    <row r="51" spans="1:13" x14ac:dyDescent="0.25">
      <c r="A51" s="1">
        <v>44154</v>
      </c>
      <c r="B51">
        <f t="shared" si="0"/>
        <v>12.035</v>
      </c>
      <c r="C51">
        <v>18.559999999999999</v>
      </c>
      <c r="D51">
        <v>5.51</v>
      </c>
      <c r="E51">
        <f t="shared" si="1"/>
        <v>8.0350000000000001</v>
      </c>
      <c r="F51">
        <f t="shared" si="3"/>
        <v>8.0350000000000001</v>
      </c>
      <c r="G51">
        <f>SUM(F$2:F51)</f>
        <v>392.64004000000006</v>
      </c>
      <c r="H51">
        <f t="shared" si="5"/>
        <v>0</v>
      </c>
      <c r="I51">
        <f>SUM(H$2:H51)</f>
        <v>0.85998000000000063</v>
      </c>
      <c r="J51">
        <f t="shared" si="2"/>
        <v>0</v>
      </c>
      <c r="K51">
        <f>SUM(J$2:J51)</f>
        <v>0</v>
      </c>
      <c r="L51">
        <v>0</v>
      </c>
      <c r="M51">
        <f>SUM(L$2:L51)</f>
        <v>89.554800000000014</v>
      </c>
    </row>
    <row r="52" spans="1:13" x14ac:dyDescent="0.25">
      <c r="A52" s="1">
        <v>44155</v>
      </c>
      <c r="B52">
        <f t="shared" si="0"/>
        <v>13.785</v>
      </c>
      <c r="C52">
        <v>17.98</v>
      </c>
      <c r="D52">
        <v>9.59</v>
      </c>
      <c r="E52">
        <f t="shared" si="1"/>
        <v>9.7850000000000001</v>
      </c>
      <c r="F52">
        <f t="shared" si="3"/>
        <v>9.7850000000000001</v>
      </c>
      <c r="G52">
        <f>SUM(F$2:F52)</f>
        <v>402.42504000000008</v>
      </c>
      <c r="H52">
        <f t="shared" si="5"/>
        <v>0</v>
      </c>
      <c r="I52">
        <f>SUM(H$2:H52)</f>
        <v>0.85998000000000063</v>
      </c>
      <c r="J52">
        <f t="shared" si="2"/>
        <v>0</v>
      </c>
      <c r="K52">
        <f>SUM(J$2:J52)</f>
        <v>0</v>
      </c>
      <c r="L52">
        <v>1.0716000000000001</v>
      </c>
      <c r="M52">
        <f>SUM(L$2:L52)</f>
        <v>90.626400000000018</v>
      </c>
    </row>
    <row r="53" spans="1:13" x14ac:dyDescent="0.25">
      <c r="A53" s="1">
        <v>44156</v>
      </c>
      <c r="B53">
        <f t="shared" si="0"/>
        <v>8.5300000000000011</v>
      </c>
      <c r="C53">
        <v>10.97</v>
      </c>
      <c r="D53">
        <v>6.09</v>
      </c>
      <c r="E53">
        <f t="shared" si="1"/>
        <v>4.5300000000000011</v>
      </c>
      <c r="F53">
        <f t="shared" si="3"/>
        <v>4.5300000000000011</v>
      </c>
      <c r="G53">
        <f>SUM(F$2:F53)</f>
        <v>406.95504000000005</v>
      </c>
      <c r="H53">
        <f t="shared" si="5"/>
        <v>0</v>
      </c>
      <c r="I53">
        <f>SUM(H$2:H53)</f>
        <v>0.85998000000000063</v>
      </c>
      <c r="J53">
        <f t="shared" si="2"/>
        <v>0</v>
      </c>
      <c r="K53">
        <f>SUM(J$2:J53)</f>
        <v>0</v>
      </c>
      <c r="L53">
        <v>19.705200000000001</v>
      </c>
      <c r="M53">
        <f>SUM(L$2:L53)</f>
        <v>110.33160000000002</v>
      </c>
    </row>
    <row r="54" spans="1:13" x14ac:dyDescent="0.25">
      <c r="A54" s="1">
        <v>44157</v>
      </c>
      <c r="B54">
        <f t="shared" si="0"/>
        <v>6.45</v>
      </c>
      <c r="C54">
        <v>9.92</v>
      </c>
      <c r="D54">
        <v>2.98</v>
      </c>
      <c r="E54">
        <f t="shared" si="1"/>
        <v>2.4500000000000002</v>
      </c>
      <c r="F54">
        <f t="shared" si="3"/>
        <v>2.4500000000000002</v>
      </c>
      <c r="G54">
        <f>SUM(F$2:F54)</f>
        <v>409.40504000000004</v>
      </c>
      <c r="H54">
        <f t="shared" si="5"/>
        <v>0</v>
      </c>
      <c r="I54">
        <f>SUM(H$2:H54)</f>
        <v>0.85998000000000063</v>
      </c>
      <c r="J54">
        <f t="shared" si="2"/>
        <v>0</v>
      </c>
      <c r="K54">
        <f>SUM(J$2:J54)</f>
        <v>0</v>
      </c>
      <c r="L54">
        <v>4.7725999999999997</v>
      </c>
      <c r="M54">
        <f>SUM(L$2:L54)</f>
        <v>115.10420000000002</v>
      </c>
    </row>
    <row r="55" spans="1:13" x14ac:dyDescent="0.25">
      <c r="A55" s="1">
        <v>44158</v>
      </c>
      <c r="B55">
        <f t="shared" si="0"/>
        <v>4.3650000000000002</v>
      </c>
      <c r="C55">
        <v>9.68</v>
      </c>
      <c r="D55">
        <v>-0.95</v>
      </c>
      <c r="E55">
        <f t="shared" si="1"/>
        <v>0.36500000000000021</v>
      </c>
      <c r="F55">
        <f t="shared" si="3"/>
        <v>0.36500000000000021</v>
      </c>
      <c r="G55">
        <f>SUM(F$2:F55)</f>
        <v>409.77004000000005</v>
      </c>
      <c r="H55">
        <f t="shared" si="5"/>
        <v>0</v>
      </c>
      <c r="I55">
        <f>SUM(H$2:H55)</f>
        <v>0.85998000000000063</v>
      </c>
      <c r="J55">
        <f t="shared" si="2"/>
        <v>0</v>
      </c>
      <c r="K55">
        <f>SUM(J$2:J55)</f>
        <v>0</v>
      </c>
      <c r="L55">
        <v>5.4851000000000001</v>
      </c>
      <c r="M55">
        <f>SUM(L$2:L55)</f>
        <v>120.58930000000002</v>
      </c>
    </row>
    <row r="56" spans="1:13" x14ac:dyDescent="0.25">
      <c r="A56" s="1">
        <v>44159</v>
      </c>
      <c r="B56">
        <f t="shared" si="0"/>
        <v>9.48</v>
      </c>
      <c r="C56">
        <v>13.31</v>
      </c>
      <c r="D56">
        <v>5.65</v>
      </c>
      <c r="E56">
        <f t="shared" si="1"/>
        <v>5.48</v>
      </c>
      <c r="F56">
        <f t="shared" si="3"/>
        <v>5.48</v>
      </c>
      <c r="G56">
        <f>SUM(F$2:F56)</f>
        <v>415.25004000000007</v>
      </c>
      <c r="H56">
        <f t="shared" si="5"/>
        <v>0</v>
      </c>
      <c r="I56">
        <f>SUM(H$2:H56)</f>
        <v>0.85998000000000063</v>
      </c>
      <c r="J56">
        <f t="shared" si="2"/>
        <v>0</v>
      </c>
      <c r="K56">
        <f>SUM(J$2:J56)</f>
        <v>0</v>
      </c>
      <c r="L56">
        <v>13.617800000000001</v>
      </c>
      <c r="M56">
        <f>SUM(L$2:L56)</f>
        <v>134.20710000000003</v>
      </c>
    </row>
    <row r="57" spans="1:13" x14ac:dyDescent="0.25">
      <c r="A57" s="1">
        <v>44160</v>
      </c>
      <c r="B57">
        <f t="shared" si="0"/>
        <v>10.715</v>
      </c>
      <c r="C57">
        <v>14.26</v>
      </c>
      <c r="D57">
        <v>7.17</v>
      </c>
      <c r="E57">
        <f t="shared" si="1"/>
        <v>6.7149999999999999</v>
      </c>
      <c r="F57">
        <f t="shared" si="3"/>
        <v>6.7149999999999999</v>
      </c>
      <c r="G57">
        <f>SUM(F$2:F57)</f>
        <v>421.96504000000004</v>
      </c>
      <c r="H57">
        <f t="shared" si="5"/>
        <v>0</v>
      </c>
      <c r="I57">
        <f>SUM(H$2:H57)</f>
        <v>0.85998000000000063</v>
      </c>
      <c r="J57">
        <f t="shared" si="2"/>
        <v>0</v>
      </c>
      <c r="K57">
        <f>SUM(J$2:J57)</f>
        <v>0</v>
      </c>
      <c r="L57">
        <v>14.9956</v>
      </c>
      <c r="M57">
        <f>SUM(L$2:L57)</f>
        <v>149.20270000000002</v>
      </c>
    </row>
    <row r="58" spans="1:13" x14ac:dyDescent="0.25">
      <c r="A58" s="1">
        <v>44161</v>
      </c>
      <c r="B58">
        <f t="shared" si="0"/>
        <v>7.0749999999999993</v>
      </c>
      <c r="C58">
        <v>11.69</v>
      </c>
      <c r="D58">
        <v>2.46</v>
      </c>
      <c r="E58">
        <f t="shared" si="1"/>
        <v>3.0749999999999993</v>
      </c>
      <c r="F58">
        <f t="shared" si="3"/>
        <v>3.0749999999999993</v>
      </c>
      <c r="G58">
        <f>SUM(F$2:F58)</f>
        <v>425.04004000000003</v>
      </c>
      <c r="H58">
        <f t="shared" si="5"/>
        <v>0</v>
      </c>
      <c r="I58">
        <f>SUM(H$2:H58)</f>
        <v>0.85998000000000063</v>
      </c>
      <c r="J58">
        <f t="shared" si="2"/>
        <v>0</v>
      </c>
      <c r="K58">
        <f>SUM(J$2:J58)</f>
        <v>0</v>
      </c>
      <c r="L58">
        <v>0</v>
      </c>
      <c r="M58">
        <f>SUM(L$2:L58)</f>
        <v>149.20270000000002</v>
      </c>
    </row>
    <row r="59" spans="1:13" x14ac:dyDescent="0.25">
      <c r="A59" s="1">
        <v>44162</v>
      </c>
      <c r="B59">
        <f t="shared" si="0"/>
        <v>5.91</v>
      </c>
      <c r="C59">
        <v>10.59</v>
      </c>
      <c r="D59">
        <v>1.23</v>
      </c>
      <c r="E59">
        <f t="shared" si="1"/>
        <v>1.9100000000000001</v>
      </c>
      <c r="F59">
        <f t="shared" si="3"/>
        <v>1.9100000000000001</v>
      </c>
      <c r="G59">
        <f>SUM(F$2:F59)</f>
        <v>426.95004000000006</v>
      </c>
      <c r="H59">
        <f t="shared" si="5"/>
        <v>0</v>
      </c>
      <c r="I59">
        <f>SUM(H$2:H59)</f>
        <v>0.85998000000000063</v>
      </c>
      <c r="J59">
        <f t="shared" si="2"/>
        <v>0</v>
      </c>
      <c r="K59">
        <f>SUM(J$2:J59)</f>
        <v>0</v>
      </c>
      <c r="L59">
        <v>0</v>
      </c>
      <c r="M59">
        <f>SUM(L$2:L59)</f>
        <v>149.20270000000002</v>
      </c>
    </row>
    <row r="60" spans="1:13" x14ac:dyDescent="0.25">
      <c r="A60" s="1">
        <v>44163</v>
      </c>
      <c r="B60">
        <f t="shared" si="0"/>
        <v>4.8300194999999997</v>
      </c>
      <c r="C60">
        <v>10.58</v>
      </c>
      <c r="D60">
        <v>-0.91996100000000003</v>
      </c>
      <c r="E60">
        <f t="shared" si="1"/>
        <v>0.83001949999999969</v>
      </c>
      <c r="F60">
        <f t="shared" si="3"/>
        <v>0.83001949999999969</v>
      </c>
      <c r="G60">
        <f>SUM(F$2:F60)</f>
        <v>427.78005950000005</v>
      </c>
      <c r="H60">
        <f t="shared" si="5"/>
        <v>0</v>
      </c>
      <c r="I60">
        <f>SUM(H$2:H60)</f>
        <v>0.85998000000000063</v>
      </c>
      <c r="J60">
        <f t="shared" si="2"/>
        <v>0</v>
      </c>
      <c r="K60">
        <f>SUM(J$2:J60)</f>
        <v>0</v>
      </c>
      <c r="L60">
        <v>0</v>
      </c>
      <c r="M60">
        <f>SUM(L$2:L60)</f>
        <v>149.20270000000002</v>
      </c>
    </row>
    <row r="61" spans="1:13" x14ac:dyDescent="0.25">
      <c r="A61" s="1">
        <v>44164</v>
      </c>
      <c r="B61">
        <f t="shared" si="0"/>
        <v>5.51</v>
      </c>
      <c r="C61">
        <v>11.23</v>
      </c>
      <c r="D61">
        <v>-0.21</v>
      </c>
      <c r="E61">
        <f t="shared" si="1"/>
        <v>1.5099999999999998</v>
      </c>
      <c r="F61">
        <f t="shared" si="3"/>
        <v>1.5099999999999998</v>
      </c>
      <c r="G61">
        <f>SUM(F$2:F61)</f>
        <v>429.29005950000004</v>
      </c>
      <c r="H61">
        <f t="shared" si="5"/>
        <v>0</v>
      </c>
      <c r="I61">
        <f>SUM(H$2:H61)</f>
        <v>0.85998000000000063</v>
      </c>
      <c r="J61">
        <f t="shared" si="2"/>
        <v>0</v>
      </c>
      <c r="K61">
        <f>SUM(J$2:J61)</f>
        <v>0</v>
      </c>
      <c r="L61">
        <v>0.75939999999999996</v>
      </c>
      <c r="M61">
        <f>SUM(L$2:L61)</f>
        <v>149.96210000000002</v>
      </c>
    </row>
    <row r="62" spans="1:13" x14ac:dyDescent="0.25">
      <c r="A62" s="1">
        <v>44165</v>
      </c>
      <c r="B62">
        <f t="shared" si="0"/>
        <v>-0.61499999999999999</v>
      </c>
      <c r="C62">
        <v>1.17</v>
      </c>
      <c r="D62">
        <v>-2.4</v>
      </c>
      <c r="E62">
        <f t="shared" si="1"/>
        <v>-4.6150000000000002</v>
      </c>
      <c r="F62">
        <f t="shared" si="3"/>
        <v>0</v>
      </c>
      <c r="G62">
        <f>SUM(F$2:F62)</f>
        <v>429.29005950000004</v>
      </c>
      <c r="H62">
        <f t="shared" si="5"/>
        <v>4.6150000000000002</v>
      </c>
      <c r="I62">
        <f>SUM(H$2:H62)</f>
        <v>5.4749800000000004</v>
      </c>
      <c r="J62">
        <f t="shared" si="2"/>
        <v>1</v>
      </c>
      <c r="K62">
        <f>SUM(J$2:J62)</f>
        <v>1</v>
      </c>
      <c r="L62">
        <v>0</v>
      </c>
      <c r="M62">
        <f>SUM(L$2:L62)</f>
        <v>149.96210000000002</v>
      </c>
    </row>
    <row r="63" spans="1:13" x14ac:dyDescent="0.25">
      <c r="A63" s="1">
        <v>44166</v>
      </c>
      <c r="B63">
        <f t="shared" si="0"/>
        <v>-0.7649999999999999</v>
      </c>
      <c r="C63">
        <v>3.32</v>
      </c>
      <c r="D63">
        <v>-4.8499999999999996</v>
      </c>
      <c r="E63">
        <f t="shared" si="1"/>
        <v>-4.7649999999999997</v>
      </c>
      <c r="F63">
        <f t="shared" si="3"/>
        <v>0</v>
      </c>
      <c r="G63">
        <f>SUM(F$2:F63)</f>
        <v>429.29005950000004</v>
      </c>
      <c r="H63">
        <f t="shared" si="5"/>
        <v>4.7649999999999997</v>
      </c>
      <c r="I63">
        <f>SUM(H$2:H63)</f>
        <v>10.239979999999999</v>
      </c>
      <c r="J63">
        <f t="shared" si="2"/>
        <v>1</v>
      </c>
      <c r="K63">
        <f>SUM(J$2:J63)</f>
        <v>2</v>
      </c>
      <c r="L63">
        <v>0</v>
      </c>
      <c r="M63">
        <f>SUM(L$2:L63)</f>
        <v>149.96210000000002</v>
      </c>
    </row>
    <row r="64" spans="1:13" x14ac:dyDescent="0.25">
      <c r="A64" s="1">
        <v>44167</v>
      </c>
      <c r="B64">
        <f t="shared" si="0"/>
        <v>0.78500000000000014</v>
      </c>
      <c r="C64">
        <v>6.08</v>
      </c>
      <c r="D64">
        <v>-4.51</v>
      </c>
      <c r="E64">
        <f t="shared" si="1"/>
        <v>-3.2149999999999999</v>
      </c>
      <c r="F64">
        <f t="shared" si="3"/>
        <v>0</v>
      </c>
      <c r="G64">
        <f>SUM(F$2:F64)</f>
        <v>429.29005950000004</v>
      </c>
      <c r="H64">
        <f t="shared" si="5"/>
        <v>3.2149999999999999</v>
      </c>
      <c r="I64">
        <f>SUM(H$2:H64)</f>
        <v>13.454979999999999</v>
      </c>
      <c r="J64">
        <f t="shared" si="2"/>
        <v>0</v>
      </c>
      <c r="K64">
        <f>SUM(J$2:J64)</f>
        <v>2</v>
      </c>
      <c r="L64">
        <v>0</v>
      </c>
      <c r="M64">
        <f>SUM(L$2:L64)</f>
        <v>149.96210000000002</v>
      </c>
    </row>
    <row r="65" spans="1:13" x14ac:dyDescent="0.25">
      <c r="A65" s="1">
        <v>44168</v>
      </c>
      <c r="B65">
        <f t="shared" si="0"/>
        <v>2.08</v>
      </c>
      <c r="C65">
        <v>5.86</v>
      </c>
      <c r="D65">
        <v>-1.7</v>
      </c>
      <c r="E65">
        <f t="shared" si="1"/>
        <v>-1.92</v>
      </c>
      <c r="F65">
        <f t="shared" si="3"/>
        <v>0</v>
      </c>
      <c r="G65">
        <f>SUM(F$2:F65)</f>
        <v>429.29005950000004</v>
      </c>
      <c r="H65">
        <f t="shared" si="5"/>
        <v>1.92</v>
      </c>
      <c r="I65">
        <f>SUM(H$2:H65)</f>
        <v>15.374979999999999</v>
      </c>
      <c r="J65">
        <f t="shared" si="2"/>
        <v>0</v>
      </c>
      <c r="K65">
        <f>SUM(J$2:J65)</f>
        <v>2</v>
      </c>
      <c r="L65">
        <v>2E-3</v>
      </c>
      <c r="M65">
        <f>SUM(L$2:L65)</f>
        <v>149.96410000000003</v>
      </c>
    </row>
    <row r="66" spans="1:13" x14ac:dyDescent="0.25">
      <c r="A66" s="1">
        <v>44169</v>
      </c>
      <c r="B66">
        <f t="shared" si="0"/>
        <v>4.3</v>
      </c>
      <c r="C66">
        <v>9.1</v>
      </c>
      <c r="D66">
        <v>-0.5</v>
      </c>
      <c r="E66">
        <f t="shared" si="1"/>
        <v>0.29999999999999982</v>
      </c>
      <c r="F66">
        <f t="shared" si="3"/>
        <v>0.29999999999999982</v>
      </c>
      <c r="G66">
        <f>SUM(F$2:F66)</f>
        <v>429.59005950000005</v>
      </c>
      <c r="H66">
        <f t="shared" si="5"/>
        <v>0</v>
      </c>
      <c r="I66">
        <f>SUM(H$2:H66)</f>
        <v>15.374979999999999</v>
      </c>
      <c r="J66">
        <f t="shared" si="2"/>
        <v>0</v>
      </c>
      <c r="K66">
        <f>SUM(J$2:J66)</f>
        <v>2</v>
      </c>
      <c r="L66">
        <v>0</v>
      </c>
      <c r="M66">
        <f>SUM(L$2:L66)</f>
        <v>149.96410000000003</v>
      </c>
    </row>
    <row r="67" spans="1:13" x14ac:dyDescent="0.25">
      <c r="A67" s="1">
        <v>44170</v>
      </c>
      <c r="B67">
        <f t="shared" ref="B67:B130" si="6">(C67+D67)/2</f>
        <v>2.2949999999999999</v>
      </c>
      <c r="C67">
        <v>7.09</v>
      </c>
      <c r="D67">
        <v>-2.5</v>
      </c>
      <c r="E67">
        <f t="shared" ref="E67:E130" si="7">((C67+D67)/2)-4</f>
        <v>-1.7050000000000001</v>
      </c>
      <c r="F67">
        <f t="shared" si="3"/>
        <v>0</v>
      </c>
      <c r="G67">
        <f>SUM(F$2:F67)</f>
        <v>429.59005950000005</v>
      </c>
      <c r="H67">
        <f t="shared" si="5"/>
        <v>1.7050000000000001</v>
      </c>
      <c r="I67">
        <f>SUM(H$2:H67)</f>
        <v>17.079979999999999</v>
      </c>
      <c r="J67">
        <f t="shared" ref="J67:J130" si="8">IF(E67&lt;-4, 1, 0)</f>
        <v>0</v>
      </c>
      <c r="K67">
        <f>SUM(J$2:J67)</f>
        <v>2</v>
      </c>
      <c r="L67">
        <v>0</v>
      </c>
      <c r="M67">
        <f>SUM(L$2:L67)</f>
        <v>149.96410000000003</v>
      </c>
    </row>
    <row r="68" spans="1:13" x14ac:dyDescent="0.25">
      <c r="A68" s="1">
        <v>44171</v>
      </c>
      <c r="B68">
        <f t="shared" si="6"/>
        <v>2.11</v>
      </c>
      <c r="C68">
        <v>5.83</v>
      </c>
      <c r="D68">
        <v>-1.61</v>
      </c>
      <c r="E68">
        <f t="shared" si="7"/>
        <v>-1.8900000000000001</v>
      </c>
      <c r="F68">
        <f t="shared" ref="F68:F131" si="9">IF(E68&gt;0, E68, 0)</f>
        <v>0</v>
      </c>
      <c r="G68">
        <f>SUM(F$2:F68)</f>
        <v>429.59005950000005</v>
      </c>
      <c r="H68">
        <f t="shared" si="5"/>
        <v>1.8900000000000001</v>
      </c>
      <c r="I68">
        <f>SUM(H$2:H68)</f>
        <v>18.96998</v>
      </c>
      <c r="J68">
        <f t="shared" si="8"/>
        <v>0</v>
      </c>
      <c r="K68">
        <f>SUM(J$2:J68)</f>
        <v>2</v>
      </c>
      <c r="L68">
        <v>0</v>
      </c>
      <c r="M68">
        <f>SUM(L$2:L68)</f>
        <v>149.96410000000003</v>
      </c>
    </row>
    <row r="69" spans="1:13" x14ac:dyDescent="0.25">
      <c r="A69" s="1">
        <v>44172</v>
      </c>
      <c r="B69">
        <f t="shared" si="6"/>
        <v>3.0799999999999996</v>
      </c>
      <c r="C69">
        <v>6.31</v>
      </c>
      <c r="D69">
        <v>-0.15</v>
      </c>
      <c r="E69">
        <f t="shared" si="7"/>
        <v>-0.92000000000000037</v>
      </c>
      <c r="F69">
        <f t="shared" si="9"/>
        <v>0</v>
      </c>
      <c r="G69">
        <f>SUM(F$2:F69)</f>
        <v>429.59005950000005</v>
      </c>
      <c r="H69">
        <f t="shared" si="5"/>
        <v>0.92000000000000037</v>
      </c>
      <c r="I69">
        <f>SUM(H$2:H69)</f>
        <v>19.889980000000001</v>
      </c>
      <c r="J69">
        <f t="shared" si="8"/>
        <v>0</v>
      </c>
      <c r="K69">
        <f>SUM(J$2:J69)</f>
        <v>2</v>
      </c>
      <c r="L69">
        <v>0</v>
      </c>
      <c r="M69">
        <f>SUM(L$2:L69)</f>
        <v>149.96410000000003</v>
      </c>
    </row>
    <row r="70" spans="1:13" x14ac:dyDescent="0.25">
      <c r="A70" s="1">
        <v>44173</v>
      </c>
      <c r="B70">
        <f t="shared" si="6"/>
        <v>3.43</v>
      </c>
      <c r="C70">
        <v>8.25</v>
      </c>
      <c r="D70">
        <v>-1.39</v>
      </c>
      <c r="E70">
        <f t="shared" si="7"/>
        <v>-0.56999999999999984</v>
      </c>
      <c r="F70">
        <f t="shared" si="9"/>
        <v>0</v>
      </c>
      <c r="G70">
        <f>SUM(F$2:F70)</f>
        <v>429.59005950000005</v>
      </c>
      <c r="H70">
        <f t="shared" si="5"/>
        <v>0.56999999999999984</v>
      </c>
      <c r="I70">
        <f>SUM(H$2:H70)</f>
        <v>20.459980000000002</v>
      </c>
      <c r="J70">
        <f t="shared" si="8"/>
        <v>0</v>
      </c>
      <c r="K70">
        <f>SUM(J$2:J70)</f>
        <v>2</v>
      </c>
      <c r="L70">
        <v>0</v>
      </c>
      <c r="M70">
        <f>SUM(L$2:L70)</f>
        <v>149.96410000000003</v>
      </c>
    </row>
    <row r="71" spans="1:13" x14ac:dyDescent="0.25">
      <c r="A71" s="1">
        <v>44174</v>
      </c>
      <c r="B71">
        <f t="shared" si="6"/>
        <v>6.7550000000000283</v>
      </c>
      <c r="C71">
        <v>13.51</v>
      </c>
      <c r="D71" s="2" t="s">
        <v>11</v>
      </c>
      <c r="E71">
        <f t="shared" si="7"/>
        <v>2.7550000000000283</v>
      </c>
      <c r="F71">
        <f t="shared" si="9"/>
        <v>2.7550000000000283</v>
      </c>
      <c r="G71">
        <f>SUM(F$2:F71)</f>
        <v>432.3450595000001</v>
      </c>
      <c r="H71">
        <f t="shared" si="5"/>
        <v>0</v>
      </c>
      <c r="I71">
        <f>SUM(H$2:H71)</f>
        <v>20.459980000000002</v>
      </c>
      <c r="J71">
        <f t="shared" si="8"/>
        <v>0</v>
      </c>
      <c r="K71">
        <f>SUM(J$2:J71)</f>
        <v>2</v>
      </c>
      <c r="L71">
        <v>0</v>
      </c>
      <c r="M71">
        <f>SUM(L$2:L71)</f>
        <v>149.96410000000003</v>
      </c>
    </row>
    <row r="72" spans="1:13" x14ac:dyDescent="0.25">
      <c r="A72" s="1">
        <v>44175</v>
      </c>
      <c r="B72">
        <f t="shared" si="6"/>
        <v>8.3650000000000002</v>
      </c>
      <c r="C72">
        <v>15.16</v>
      </c>
      <c r="D72">
        <v>1.57</v>
      </c>
      <c r="E72">
        <f t="shared" si="7"/>
        <v>4.3650000000000002</v>
      </c>
      <c r="F72">
        <f t="shared" si="9"/>
        <v>4.3650000000000002</v>
      </c>
      <c r="G72">
        <f>SUM(F$2:F72)</f>
        <v>436.71005950000011</v>
      </c>
      <c r="H72">
        <f t="shared" si="5"/>
        <v>0</v>
      </c>
      <c r="I72">
        <f>SUM(H$2:H72)</f>
        <v>20.459980000000002</v>
      </c>
      <c r="J72">
        <f t="shared" si="8"/>
        <v>0</v>
      </c>
      <c r="K72">
        <f>SUM(J$2:J72)</f>
        <v>2</v>
      </c>
      <c r="L72">
        <v>0</v>
      </c>
      <c r="M72">
        <f>SUM(L$2:L72)</f>
        <v>149.96410000000003</v>
      </c>
    </row>
    <row r="73" spans="1:13" x14ac:dyDescent="0.25">
      <c r="A73" s="1">
        <v>44176</v>
      </c>
      <c r="B73">
        <f t="shared" si="6"/>
        <v>8.69</v>
      </c>
      <c r="C73">
        <v>13.37</v>
      </c>
      <c r="D73">
        <v>4.01</v>
      </c>
      <c r="E73">
        <f t="shared" si="7"/>
        <v>4.6899999999999995</v>
      </c>
      <c r="F73">
        <f t="shared" si="9"/>
        <v>4.6899999999999995</v>
      </c>
      <c r="G73">
        <f>SUM(F$2:F73)</f>
        <v>441.40005950000011</v>
      </c>
      <c r="H73">
        <f t="shared" si="5"/>
        <v>0</v>
      </c>
      <c r="I73">
        <f>SUM(H$2:H73)</f>
        <v>20.459980000000002</v>
      </c>
      <c r="J73">
        <f t="shared" si="8"/>
        <v>0</v>
      </c>
      <c r="K73">
        <f>SUM(J$2:J73)</f>
        <v>2</v>
      </c>
      <c r="L73">
        <v>11.7956</v>
      </c>
      <c r="M73">
        <f>SUM(L$2:L73)</f>
        <v>161.75970000000004</v>
      </c>
    </row>
    <row r="74" spans="1:13" x14ac:dyDescent="0.25">
      <c r="A74" s="1">
        <v>44177</v>
      </c>
      <c r="B74">
        <f t="shared" si="6"/>
        <v>7.2549999999999999</v>
      </c>
      <c r="C74">
        <v>12.01</v>
      </c>
      <c r="D74">
        <v>2.5</v>
      </c>
      <c r="E74">
        <f t="shared" si="7"/>
        <v>3.2549999999999999</v>
      </c>
      <c r="F74">
        <f t="shared" si="9"/>
        <v>3.2549999999999999</v>
      </c>
      <c r="G74">
        <f>SUM(F$2:F74)</f>
        <v>444.65505950000011</v>
      </c>
      <c r="H74">
        <f t="shared" si="5"/>
        <v>0</v>
      </c>
      <c r="I74">
        <f>SUM(H$2:H74)</f>
        <v>20.459980000000002</v>
      </c>
      <c r="J74">
        <f t="shared" si="8"/>
        <v>0</v>
      </c>
      <c r="K74">
        <f>SUM(J$2:J74)</f>
        <v>2</v>
      </c>
      <c r="L74">
        <v>10.6934</v>
      </c>
      <c r="M74">
        <f>SUM(L$2:L74)</f>
        <v>172.45310000000003</v>
      </c>
    </row>
    <row r="75" spans="1:13" x14ac:dyDescent="0.25">
      <c r="A75" s="1">
        <v>44178</v>
      </c>
      <c r="B75">
        <f t="shared" si="6"/>
        <v>2.6350000000000002</v>
      </c>
      <c r="C75">
        <v>5.41</v>
      </c>
      <c r="D75">
        <v>-0.14000000000000001</v>
      </c>
      <c r="E75">
        <f t="shared" si="7"/>
        <v>-1.3649999999999998</v>
      </c>
      <c r="F75">
        <f t="shared" si="9"/>
        <v>0</v>
      </c>
      <c r="G75">
        <f>SUM(F$2:F75)</f>
        <v>444.65505950000011</v>
      </c>
      <c r="H75">
        <f t="shared" si="5"/>
        <v>1.3649999999999998</v>
      </c>
      <c r="I75">
        <f>SUM(H$2:H75)</f>
        <v>21.82498</v>
      </c>
      <c r="J75">
        <f t="shared" si="8"/>
        <v>0</v>
      </c>
      <c r="K75">
        <f>SUM(J$2:J75)</f>
        <v>2</v>
      </c>
      <c r="L75">
        <v>0</v>
      </c>
      <c r="M75">
        <f>SUM(L$2:L75)</f>
        <v>172.45310000000003</v>
      </c>
    </row>
    <row r="76" spans="1:13" x14ac:dyDescent="0.25">
      <c r="A76" s="1">
        <v>44179</v>
      </c>
      <c r="B76">
        <f t="shared" si="6"/>
        <v>-0.66</v>
      </c>
      <c r="C76">
        <v>1.93</v>
      </c>
      <c r="D76">
        <v>-3.25</v>
      </c>
      <c r="E76">
        <f t="shared" si="7"/>
        <v>-4.66</v>
      </c>
      <c r="F76">
        <f t="shared" si="9"/>
        <v>0</v>
      </c>
      <c r="G76">
        <f>SUM(F$2:F76)</f>
        <v>444.65505950000011</v>
      </c>
      <c r="H76">
        <f t="shared" si="5"/>
        <v>4.66</v>
      </c>
      <c r="I76">
        <f>SUM(H$2:H76)</f>
        <v>26.48498</v>
      </c>
      <c r="J76">
        <f t="shared" si="8"/>
        <v>1</v>
      </c>
      <c r="K76">
        <f>SUM(J$2:J76)</f>
        <v>3</v>
      </c>
      <c r="L76">
        <v>0</v>
      </c>
      <c r="M76">
        <f>SUM(L$2:L76)</f>
        <v>172.45310000000003</v>
      </c>
    </row>
    <row r="77" spans="1:13" x14ac:dyDescent="0.25">
      <c r="A77" s="1">
        <v>44180</v>
      </c>
      <c r="B77">
        <f t="shared" si="6"/>
        <v>-1</v>
      </c>
      <c r="C77">
        <v>2.38</v>
      </c>
      <c r="D77">
        <v>-4.38</v>
      </c>
      <c r="E77">
        <f t="shared" si="7"/>
        <v>-5</v>
      </c>
      <c r="F77">
        <f t="shared" si="9"/>
        <v>0</v>
      </c>
      <c r="G77">
        <f>SUM(F$2:F77)</f>
        <v>444.65505950000011</v>
      </c>
      <c r="H77">
        <f t="shared" si="5"/>
        <v>5</v>
      </c>
      <c r="I77">
        <f>SUM(H$2:H77)</f>
        <v>31.48498</v>
      </c>
      <c r="J77">
        <f t="shared" si="8"/>
        <v>1</v>
      </c>
      <c r="K77">
        <f>SUM(J$2:J77)</f>
        <v>4</v>
      </c>
      <c r="L77">
        <v>0</v>
      </c>
      <c r="M77">
        <f>SUM(L$2:L77)</f>
        <v>172.45310000000003</v>
      </c>
    </row>
    <row r="78" spans="1:13" x14ac:dyDescent="0.25">
      <c r="A78" s="1">
        <v>44181</v>
      </c>
      <c r="B78">
        <f t="shared" si="6"/>
        <v>-1.7150000000000001</v>
      </c>
      <c r="C78">
        <v>0.98</v>
      </c>
      <c r="D78">
        <v>-4.41</v>
      </c>
      <c r="E78">
        <f t="shared" si="7"/>
        <v>-5.7149999999999999</v>
      </c>
      <c r="F78">
        <f t="shared" si="9"/>
        <v>0</v>
      </c>
      <c r="G78">
        <f>SUM(F$2:F78)</f>
        <v>444.65505950000011</v>
      </c>
      <c r="H78">
        <f t="shared" si="5"/>
        <v>5.7149999999999999</v>
      </c>
      <c r="I78">
        <f>SUM(H$2:H78)</f>
        <v>37.199979999999996</v>
      </c>
      <c r="J78">
        <f t="shared" si="8"/>
        <v>1</v>
      </c>
      <c r="K78">
        <f>SUM(J$2:J78)</f>
        <v>5</v>
      </c>
      <c r="L78">
        <v>3.4000000000000002E-2</v>
      </c>
      <c r="M78">
        <f>SUM(L$2:L78)</f>
        <v>172.48710000000003</v>
      </c>
    </row>
    <row r="79" spans="1:13" x14ac:dyDescent="0.25">
      <c r="A79" s="1">
        <v>44182</v>
      </c>
      <c r="B79">
        <f t="shared" si="6"/>
        <v>-1.5899999999999999</v>
      </c>
      <c r="C79">
        <v>1.88</v>
      </c>
      <c r="D79">
        <v>-5.0599999999999996</v>
      </c>
      <c r="E79">
        <f t="shared" si="7"/>
        <v>-5.59</v>
      </c>
      <c r="F79">
        <f t="shared" si="9"/>
        <v>0</v>
      </c>
      <c r="G79">
        <f>SUM(F$2:F79)</f>
        <v>444.65505950000011</v>
      </c>
      <c r="H79">
        <f t="shared" si="5"/>
        <v>5.59</v>
      </c>
      <c r="I79">
        <f>SUM(H$2:H79)</f>
        <v>42.78998</v>
      </c>
      <c r="J79">
        <f t="shared" si="8"/>
        <v>1</v>
      </c>
      <c r="K79">
        <f>SUM(J$2:J79)</f>
        <v>6</v>
      </c>
      <c r="L79">
        <v>0</v>
      </c>
      <c r="M79">
        <f>SUM(L$2:L79)</f>
        <v>172.48710000000003</v>
      </c>
    </row>
    <row r="80" spans="1:13" x14ac:dyDescent="0.25">
      <c r="A80" s="1">
        <v>44183</v>
      </c>
      <c r="B80">
        <f t="shared" si="6"/>
        <v>1.76</v>
      </c>
      <c r="C80">
        <v>7.2</v>
      </c>
      <c r="D80">
        <v>-3.68</v>
      </c>
      <c r="E80">
        <f t="shared" si="7"/>
        <v>-2.2400000000000002</v>
      </c>
      <c r="F80">
        <f t="shared" si="9"/>
        <v>0</v>
      </c>
      <c r="G80">
        <f>SUM(F$2:F80)</f>
        <v>444.65505950000011</v>
      </c>
      <c r="H80">
        <f t="shared" si="5"/>
        <v>2.2400000000000002</v>
      </c>
      <c r="I80">
        <f>SUM(H$2:H80)</f>
        <v>45.029980000000002</v>
      </c>
      <c r="J80">
        <f t="shared" si="8"/>
        <v>0</v>
      </c>
      <c r="K80">
        <f>SUM(J$2:J80)</f>
        <v>6</v>
      </c>
      <c r="L80">
        <v>1.14E-2</v>
      </c>
      <c r="M80">
        <f>SUM(L$2:L80)</f>
        <v>172.49850000000004</v>
      </c>
    </row>
    <row r="81" spans="1:13" x14ac:dyDescent="0.25">
      <c r="A81" s="1">
        <v>44184</v>
      </c>
      <c r="B81">
        <f t="shared" si="6"/>
        <v>4.0649999999999995</v>
      </c>
      <c r="C81">
        <v>8.5399999999999991</v>
      </c>
      <c r="D81">
        <v>-0.41</v>
      </c>
      <c r="E81">
        <f t="shared" si="7"/>
        <v>6.4999999999999503E-2</v>
      </c>
      <c r="F81">
        <f t="shared" si="9"/>
        <v>6.4999999999999503E-2</v>
      </c>
      <c r="G81">
        <f>SUM(F$2:F81)</f>
        <v>444.7200595000001</v>
      </c>
      <c r="H81">
        <f t="shared" si="5"/>
        <v>0</v>
      </c>
      <c r="I81">
        <f>SUM(H$2:H81)</f>
        <v>45.029980000000002</v>
      </c>
      <c r="J81">
        <f t="shared" si="8"/>
        <v>0</v>
      </c>
      <c r="K81">
        <f>SUM(J$2:J81)</f>
        <v>6</v>
      </c>
      <c r="L81">
        <v>2.2700000000000001E-2</v>
      </c>
      <c r="M81">
        <f>SUM(L$2:L81)</f>
        <v>172.52120000000002</v>
      </c>
    </row>
    <row r="82" spans="1:13" x14ac:dyDescent="0.25">
      <c r="A82" s="1">
        <v>44185</v>
      </c>
      <c r="B82">
        <f t="shared" si="6"/>
        <v>2.9449999999999994</v>
      </c>
      <c r="C82">
        <v>8.1199999999999992</v>
      </c>
      <c r="D82">
        <v>-2.23</v>
      </c>
      <c r="E82">
        <f t="shared" si="7"/>
        <v>-1.0550000000000006</v>
      </c>
      <c r="F82">
        <f t="shared" si="9"/>
        <v>0</v>
      </c>
      <c r="G82">
        <f>SUM(F$2:F82)</f>
        <v>444.7200595000001</v>
      </c>
      <c r="H82">
        <f t="shared" si="5"/>
        <v>1.0550000000000006</v>
      </c>
      <c r="I82">
        <f>SUM(H$2:H82)</f>
        <v>46.084980000000002</v>
      </c>
      <c r="J82">
        <f t="shared" si="8"/>
        <v>0</v>
      </c>
      <c r="K82">
        <f>SUM(J$2:J82)</f>
        <v>6</v>
      </c>
      <c r="L82">
        <v>0</v>
      </c>
      <c r="M82">
        <f>SUM(L$2:L82)</f>
        <v>172.52120000000002</v>
      </c>
    </row>
    <row r="83" spans="1:13" x14ac:dyDescent="0.25">
      <c r="A83" s="1">
        <v>44186</v>
      </c>
      <c r="B83">
        <f t="shared" si="6"/>
        <v>5.41</v>
      </c>
      <c r="C83">
        <v>10.31</v>
      </c>
      <c r="D83">
        <v>0.51</v>
      </c>
      <c r="E83">
        <f t="shared" si="7"/>
        <v>1.4100000000000001</v>
      </c>
      <c r="F83">
        <f t="shared" si="9"/>
        <v>1.4100000000000001</v>
      </c>
      <c r="G83">
        <f>SUM(F$2:F83)</f>
        <v>446.13005950000013</v>
      </c>
      <c r="H83">
        <f t="shared" ref="H83:H146" si="10">IF(E83&lt;0,ABS(E83), 0)</f>
        <v>0</v>
      </c>
      <c r="I83">
        <f>SUM(H$2:H83)</f>
        <v>46.084980000000002</v>
      </c>
      <c r="J83">
        <f t="shared" si="8"/>
        <v>0</v>
      </c>
      <c r="K83">
        <f>SUM(J$2:J83)</f>
        <v>6</v>
      </c>
      <c r="L83">
        <v>0</v>
      </c>
      <c r="M83">
        <f>SUM(L$2:L83)</f>
        <v>172.52120000000002</v>
      </c>
    </row>
    <row r="84" spans="1:13" x14ac:dyDescent="0.25">
      <c r="A84" s="1">
        <v>44187</v>
      </c>
      <c r="B84">
        <f t="shared" si="6"/>
        <v>2.7149999999999999</v>
      </c>
      <c r="C84">
        <v>7.89</v>
      </c>
      <c r="D84">
        <v>-2.46</v>
      </c>
      <c r="E84">
        <f t="shared" si="7"/>
        <v>-1.2850000000000001</v>
      </c>
      <c r="F84">
        <f t="shared" si="9"/>
        <v>0</v>
      </c>
      <c r="G84">
        <f>SUM(F$2:F84)</f>
        <v>446.13005950000013</v>
      </c>
      <c r="H84">
        <f t="shared" si="10"/>
        <v>1.2850000000000001</v>
      </c>
      <c r="I84">
        <f>SUM(H$2:H84)</f>
        <v>47.369979999999998</v>
      </c>
      <c r="J84">
        <f t="shared" si="8"/>
        <v>0</v>
      </c>
      <c r="K84">
        <f>SUM(J$2:J84)</f>
        <v>6</v>
      </c>
      <c r="L84">
        <v>0</v>
      </c>
      <c r="M84">
        <f>SUM(L$2:L84)</f>
        <v>172.52120000000002</v>
      </c>
    </row>
    <row r="85" spans="1:13" x14ac:dyDescent="0.25">
      <c r="A85" s="1">
        <v>44188</v>
      </c>
      <c r="B85">
        <f t="shared" si="6"/>
        <v>6.2449999999999992</v>
      </c>
      <c r="C85">
        <v>13.2</v>
      </c>
      <c r="D85">
        <v>-0.71</v>
      </c>
      <c r="E85">
        <f t="shared" si="7"/>
        <v>2.2449999999999992</v>
      </c>
      <c r="F85">
        <f t="shared" si="9"/>
        <v>2.2449999999999992</v>
      </c>
      <c r="G85">
        <f>SUM(F$2:F85)</f>
        <v>448.37505950000013</v>
      </c>
      <c r="H85">
        <f t="shared" si="10"/>
        <v>0</v>
      </c>
      <c r="I85">
        <f>SUM(H$2:H85)</f>
        <v>47.369979999999998</v>
      </c>
      <c r="J85">
        <f t="shared" si="8"/>
        <v>0</v>
      </c>
      <c r="K85">
        <f>SUM(J$2:J85)</f>
        <v>6</v>
      </c>
      <c r="L85">
        <v>4.4263000000000003</v>
      </c>
      <c r="M85">
        <f>SUM(L$2:L85)</f>
        <v>176.94750000000002</v>
      </c>
    </row>
    <row r="86" spans="1:13" x14ac:dyDescent="0.25">
      <c r="A86" s="1">
        <v>44189</v>
      </c>
      <c r="B86">
        <f t="shared" si="6"/>
        <v>-5.9</v>
      </c>
      <c r="C86">
        <v>-2.64</v>
      </c>
      <c r="D86">
        <v>-9.16</v>
      </c>
      <c r="E86">
        <f t="shared" si="7"/>
        <v>-9.9</v>
      </c>
      <c r="F86">
        <f t="shared" si="9"/>
        <v>0</v>
      </c>
      <c r="G86">
        <f>SUM(F$2:F86)</f>
        <v>448.37505950000013</v>
      </c>
      <c r="H86">
        <f t="shared" si="10"/>
        <v>9.9</v>
      </c>
      <c r="I86">
        <f>SUM(H$2:H86)</f>
        <v>57.269979999999997</v>
      </c>
      <c r="J86">
        <f t="shared" si="8"/>
        <v>1</v>
      </c>
      <c r="K86">
        <f>SUM(J$2:J86)</f>
        <v>7</v>
      </c>
      <c r="L86">
        <v>0</v>
      </c>
      <c r="M86">
        <f>SUM(L$2:L86)</f>
        <v>176.94750000000002</v>
      </c>
    </row>
    <row r="87" spans="1:13" x14ac:dyDescent="0.25">
      <c r="A87" s="1">
        <v>44190</v>
      </c>
      <c r="B87">
        <f t="shared" si="6"/>
        <v>-8.6550000000000011</v>
      </c>
      <c r="C87">
        <v>-5.49</v>
      </c>
      <c r="D87">
        <v>-11.82</v>
      </c>
      <c r="E87">
        <f t="shared" si="7"/>
        <v>-12.655000000000001</v>
      </c>
      <c r="F87">
        <f t="shared" si="9"/>
        <v>0</v>
      </c>
      <c r="G87">
        <f>SUM(F$2:F87)</f>
        <v>448.37505950000013</v>
      </c>
      <c r="H87">
        <f t="shared" si="10"/>
        <v>12.655000000000001</v>
      </c>
      <c r="I87">
        <f>SUM(H$2:H87)</f>
        <v>69.924980000000005</v>
      </c>
      <c r="J87">
        <f t="shared" si="8"/>
        <v>1</v>
      </c>
      <c r="K87">
        <f>SUM(J$2:J87)</f>
        <v>8</v>
      </c>
      <c r="L87">
        <v>0</v>
      </c>
      <c r="M87">
        <f>SUM(L$2:L87)</f>
        <v>176.94750000000002</v>
      </c>
    </row>
    <row r="88" spans="1:13" x14ac:dyDescent="0.25">
      <c r="A88" s="1">
        <v>44191</v>
      </c>
      <c r="B88">
        <f t="shared" si="6"/>
        <v>-2.0999999999999996</v>
      </c>
      <c r="C88">
        <v>3.9</v>
      </c>
      <c r="D88">
        <v>-8.1</v>
      </c>
      <c r="E88">
        <f t="shared" si="7"/>
        <v>-6.1</v>
      </c>
      <c r="F88">
        <f t="shared" si="9"/>
        <v>0</v>
      </c>
      <c r="G88">
        <f>SUM(F$2:F88)</f>
        <v>448.37505950000013</v>
      </c>
      <c r="H88">
        <f t="shared" si="10"/>
        <v>6.1</v>
      </c>
      <c r="I88">
        <f>SUM(H$2:H88)</f>
        <v>76.024979999999999</v>
      </c>
      <c r="J88">
        <f t="shared" si="8"/>
        <v>1</v>
      </c>
      <c r="K88">
        <f>SUM(J$2:J88)</f>
        <v>9</v>
      </c>
      <c r="L88">
        <v>0</v>
      </c>
      <c r="M88">
        <f>SUM(L$2:L88)</f>
        <v>176.94750000000002</v>
      </c>
    </row>
    <row r="89" spans="1:13" x14ac:dyDescent="0.25">
      <c r="A89" s="1">
        <v>44192</v>
      </c>
      <c r="B89">
        <f t="shared" si="6"/>
        <v>3.71</v>
      </c>
      <c r="C89">
        <v>10.64</v>
      </c>
      <c r="D89">
        <v>-3.22</v>
      </c>
      <c r="E89">
        <f t="shared" si="7"/>
        <v>-0.29000000000000004</v>
      </c>
      <c r="F89">
        <f t="shared" si="9"/>
        <v>0</v>
      </c>
      <c r="G89">
        <f>SUM(F$2:F89)</f>
        <v>448.37505950000013</v>
      </c>
      <c r="H89">
        <f t="shared" si="10"/>
        <v>0.29000000000000004</v>
      </c>
      <c r="I89">
        <f>SUM(H$2:H89)</f>
        <v>76.314980000000006</v>
      </c>
      <c r="J89">
        <f t="shared" si="8"/>
        <v>0</v>
      </c>
      <c r="K89">
        <f>SUM(J$2:J89)</f>
        <v>9</v>
      </c>
      <c r="L89">
        <v>0</v>
      </c>
      <c r="M89">
        <f>SUM(L$2:L89)</f>
        <v>176.94750000000002</v>
      </c>
    </row>
    <row r="90" spans="1:13" x14ac:dyDescent="0.25">
      <c r="A90" s="1">
        <v>44193</v>
      </c>
      <c r="B90">
        <f t="shared" si="6"/>
        <v>-0.625</v>
      </c>
      <c r="C90">
        <v>2.2000000000000002</v>
      </c>
      <c r="D90">
        <v>-3.45</v>
      </c>
      <c r="E90">
        <f t="shared" si="7"/>
        <v>-4.625</v>
      </c>
      <c r="F90">
        <f t="shared" si="9"/>
        <v>0</v>
      </c>
      <c r="G90">
        <f>SUM(F$2:F90)</f>
        <v>448.37505950000013</v>
      </c>
      <c r="H90">
        <f t="shared" si="10"/>
        <v>4.625</v>
      </c>
      <c r="I90">
        <f>SUM(H$2:H90)</f>
        <v>80.939980000000006</v>
      </c>
      <c r="J90">
        <f t="shared" si="8"/>
        <v>1</v>
      </c>
      <c r="K90">
        <f>SUM(J$2:J90)</f>
        <v>10</v>
      </c>
      <c r="L90">
        <v>0</v>
      </c>
      <c r="M90">
        <f>SUM(L$2:L90)</f>
        <v>176.94750000000002</v>
      </c>
    </row>
    <row r="91" spans="1:13" x14ac:dyDescent="0.25">
      <c r="A91" s="1">
        <v>44194</v>
      </c>
      <c r="B91">
        <f t="shared" si="6"/>
        <v>-0.85000000000000009</v>
      </c>
      <c r="C91">
        <v>1.96</v>
      </c>
      <c r="D91">
        <v>-3.66</v>
      </c>
      <c r="E91">
        <f t="shared" si="7"/>
        <v>-4.8499999999999996</v>
      </c>
      <c r="F91">
        <f t="shared" si="9"/>
        <v>0</v>
      </c>
      <c r="G91">
        <f>SUM(F$2:F91)</f>
        <v>448.37505950000013</v>
      </c>
      <c r="H91">
        <f t="shared" si="10"/>
        <v>4.8499999999999996</v>
      </c>
      <c r="I91">
        <f>SUM(H$2:H91)</f>
        <v>85.78998</v>
      </c>
      <c r="J91">
        <f t="shared" si="8"/>
        <v>1</v>
      </c>
      <c r="K91">
        <f>SUM(J$2:J91)</f>
        <v>11</v>
      </c>
      <c r="L91">
        <v>0</v>
      </c>
      <c r="M91">
        <f>SUM(L$2:L91)</f>
        <v>176.94750000000002</v>
      </c>
    </row>
    <row r="92" spans="1:13" x14ac:dyDescent="0.25">
      <c r="A92" s="1">
        <v>44195</v>
      </c>
      <c r="B92">
        <f t="shared" si="6"/>
        <v>1.2649999999999999</v>
      </c>
      <c r="C92">
        <v>4.34</v>
      </c>
      <c r="D92">
        <v>-1.81</v>
      </c>
      <c r="E92">
        <f t="shared" si="7"/>
        <v>-2.7350000000000003</v>
      </c>
      <c r="F92">
        <f t="shared" si="9"/>
        <v>0</v>
      </c>
      <c r="G92">
        <f>SUM(F$2:F92)</f>
        <v>448.37505950000013</v>
      </c>
      <c r="H92">
        <f t="shared" si="10"/>
        <v>2.7350000000000003</v>
      </c>
      <c r="I92">
        <f>SUM(H$2:H92)</f>
        <v>88.524979999999999</v>
      </c>
      <c r="J92">
        <f t="shared" si="8"/>
        <v>0</v>
      </c>
      <c r="K92">
        <f>SUM(J$2:J92)</f>
        <v>11</v>
      </c>
      <c r="L92">
        <v>7.0792000000000002</v>
      </c>
      <c r="M92">
        <f>SUM(L$2:L92)</f>
        <v>184.02670000000001</v>
      </c>
    </row>
    <row r="93" spans="1:13" x14ac:dyDescent="0.25">
      <c r="A93" s="1">
        <v>44196</v>
      </c>
      <c r="B93">
        <f t="shared" si="6"/>
        <v>-0.5</v>
      </c>
      <c r="C93">
        <v>2.31</v>
      </c>
      <c r="D93">
        <v>-3.31</v>
      </c>
      <c r="E93">
        <f t="shared" si="7"/>
        <v>-4.5</v>
      </c>
      <c r="F93">
        <f t="shared" si="9"/>
        <v>0</v>
      </c>
      <c r="G93">
        <f>SUM(F$2:F93)</f>
        <v>448.37505950000013</v>
      </c>
      <c r="H93">
        <f t="shared" si="10"/>
        <v>4.5</v>
      </c>
      <c r="I93">
        <f>SUM(H$2:H93)</f>
        <v>93.024979999999999</v>
      </c>
      <c r="J93">
        <f t="shared" si="8"/>
        <v>1</v>
      </c>
      <c r="K93">
        <f>SUM(J$2:J93)</f>
        <v>12</v>
      </c>
      <c r="L93">
        <v>0</v>
      </c>
      <c r="M93">
        <f>SUM(L$2:L93)</f>
        <v>184.02670000000001</v>
      </c>
    </row>
    <row r="94" spans="1:13" x14ac:dyDescent="0.25">
      <c r="A94" s="1">
        <v>44197</v>
      </c>
      <c r="B94">
        <f t="shared" si="6"/>
        <v>-0.745</v>
      </c>
      <c r="C94">
        <v>0.47</v>
      </c>
      <c r="D94">
        <v>-1.96</v>
      </c>
      <c r="E94">
        <f t="shared" si="7"/>
        <v>-4.7450000000000001</v>
      </c>
      <c r="F94">
        <f t="shared" si="9"/>
        <v>0</v>
      </c>
      <c r="G94">
        <f>SUM(F$2:F94)</f>
        <v>448.37505950000013</v>
      </c>
      <c r="H94">
        <f t="shared" si="10"/>
        <v>4.7450000000000001</v>
      </c>
      <c r="I94">
        <f>SUM(H$2:H94)</f>
        <v>97.769980000000004</v>
      </c>
      <c r="J94">
        <f t="shared" si="8"/>
        <v>1</v>
      </c>
      <c r="K94">
        <f>SUM(J$2:J94)</f>
        <v>13</v>
      </c>
      <c r="L94">
        <v>18.296800000000001</v>
      </c>
      <c r="M94">
        <f>SUM(L$2:L94)</f>
        <v>202.3235</v>
      </c>
    </row>
    <row r="95" spans="1:13" x14ac:dyDescent="0.25">
      <c r="A95" s="1">
        <v>44198</v>
      </c>
      <c r="B95">
        <f t="shared" si="6"/>
        <v>-0.21499999999999997</v>
      </c>
      <c r="C95">
        <v>1.5</v>
      </c>
      <c r="D95">
        <v>-1.93</v>
      </c>
      <c r="E95">
        <f t="shared" si="7"/>
        <v>-4.2149999999999999</v>
      </c>
      <c r="F95">
        <f t="shared" si="9"/>
        <v>0</v>
      </c>
      <c r="G95">
        <f>SUM(F$2:F95)</f>
        <v>448.37505950000013</v>
      </c>
      <c r="H95">
        <f t="shared" si="10"/>
        <v>4.2149999999999999</v>
      </c>
      <c r="I95">
        <f>SUM(H$2:H95)</f>
        <v>101.98498000000001</v>
      </c>
      <c r="J95">
        <f t="shared" si="8"/>
        <v>1</v>
      </c>
      <c r="K95">
        <f>SUM(J$2:J95)</f>
        <v>14</v>
      </c>
      <c r="L95">
        <v>0.185</v>
      </c>
      <c r="M95">
        <f>SUM(L$2:L95)</f>
        <v>202.5085</v>
      </c>
    </row>
    <row r="96" spans="1:13" x14ac:dyDescent="0.25">
      <c r="A96" s="1">
        <v>44199</v>
      </c>
      <c r="B96">
        <f t="shared" si="6"/>
        <v>1.29</v>
      </c>
      <c r="C96">
        <v>4.59</v>
      </c>
      <c r="D96">
        <v>-2.0099999999999998</v>
      </c>
      <c r="E96">
        <f t="shared" si="7"/>
        <v>-2.71</v>
      </c>
      <c r="F96">
        <f t="shared" si="9"/>
        <v>0</v>
      </c>
      <c r="G96">
        <f>SUM(F$2:F96)</f>
        <v>448.37505950000013</v>
      </c>
      <c r="H96">
        <f t="shared" si="10"/>
        <v>2.71</v>
      </c>
      <c r="I96">
        <f>SUM(H$2:H96)</f>
        <v>104.69498</v>
      </c>
      <c r="J96">
        <f t="shared" si="8"/>
        <v>0</v>
      </c>
      <c r="K96">
        <f>SUM(J$2:J96)</f>
        <v>14</v>
      </c>
      <c r="L96">
        <v>0</v>
      </c>
      <c r="M96">
        <f>SUM(L$2:L96)</f>
        <v>202.5085</v>
      </c>
    </row>
    <row r="97" spans="1:13" x14ac:dyDescent="0.25">
      <c r="A97" s="1">
        <v>44200</v>
      </c>
      <c r="B97">
        <f t="shared" si="6"/>
        <v>1.0900000000000001</v>
      </c>
      <c r="C97">
        <v>4.99</v>
      </c>
      <c r="D97">
        <v>-2.81</v>
      </c>
      <c r="E97">
        <f t="shared" si="7"/>
        <v>-2.91</v>
      </c>
      <c r="F97">
        <f t="shared" si="9"/>
        <v>0</v>
      </c>
      <c r="G97">
        <f>SUM(F$2:F97)</f>
        <v>448.37505950000013</v>
      </c>
      <c r="H97">
        <f t="shared" si="10"/>
        <v>2.91</v>
      </c>
      <c r="I97">
        <f>SUM(H$2:H97)</f>
        <v>107.60498</v>
      </c>
      <c r="J97">
        <f t="shared" si="8"/>
        <v>0</v>
      </c>
      <c r="K97">
        <f>SUM(J$2:J97)</f>
        <v>14</v>
      </c>
      <c r="L97">
        <v>0</v>
      </c>
      <c r="M97">
        <f>SUM(L$2:L97)</f>
        <v>202.5085</v>
      </c>
    </row>
    <row r="98" spans="1:13" x14ac:dyDescent="0.25">
      <c r="A98" s="1">
        <v>44201</v>
      </c>
      <c r="B98">
        <f t="shared" si="6"/>
        <v>-0.72</v>
      </c>
      <c r="C98">
        <v>3.32</v>
      </c>
      <c r="D98">
        <v>-4.76</v>
      </c>
      <c r="E98">
        <f t="shared" si="7"/>
        <v>-4.72</v>
      </c>
      <c r="F98">
        <f t="shared" si="9"/>
        <v>0</v>
      </c>
      <c r="G98">
        <f>SUM(F$2:F98)</f>
        <v>448.37505950000013</v>
      </c>
      <c r="H98">
        <f t="shared" si="10"/>
        <v>4.72</v>
      </c>
      <c r="I98">
        <f>SUM(H$2:H98)</f>
        <v>112.32498</v>
      </c>
      <c r="J98">
        <f t="shared" si="8"/>
        <v>1</v>
      </c>
      <c r="K98">
        <f>SUM(J$2:J98)</f>
        <v>15</v>
      </c>
      <c r="L98">
        <v>2E-3</v>
      </c>
      <c r="M98">
        <f>SUM(L$2:L98)</f>
        <v>202.51050000000001</v>
      </c>
    </row>
    <row r="99" spans="1:13" x14ac:dyDescent="0.25">
      <c r="A99" s="1">
        <v>44202</v>
      </c>
      <c r="B99">
        <f t="shared" si="6"/>
        <v>1.3049999999999997</v>
      </c>
      <c r="C99">
        <v>4.8499999999999996</v>
      </c>
      <c r="D99">
        <v>-2.2400000000000002</v>
      </c>
      <c r="E99">
        <f t="shared" si="7"/>
        <v>-2.6950000000000003</v>
      </c>
      <c r="F99">
        <f t="shared" si="9"/>
        <v>0</v>
      </c>
      <c r="G99">
        <f>SUM(F$2:F99)</f>
        <v>448.37505950000013</v>
      </c>
      <c r="H99">
        <f t="shared" si="10"/>
        <v>2.6950000000000003</v>
      </c>
      <c r="I99">
        <f>SUM(H$2:H99)</f>
        <v>115.01998</v>
      </c>
      <c r="J99">
        <f t="shared" si="8"/>
        <v>0</v>
      </c>
      <c r="K99">
        <f>SUM(J$2:J99)</f>
        <v>15</v>
      </c>
      <c r="L99">
        <v>0</v>
      </c>
      <c r="M99">
        <f>SUM(L$2:L99)</f>
        <v>202.51050000000001</v>
      </c>
    </row>
    <row r="100" spans="1:13" x14ac:dyDescent="0.25">
      <c r="A100" s="1">
        <v>44203</v>
      </c>
      <c r="B100">
        <f t="shared" si="6"/>
        <v>0.44499999999999984</v>
      </c>
      <c r="C100">
        <v>2.5099999999999998</v>
      </c>
      <c r="D100">
        <v>-1.62</v>
      </c>
      <c r="E100">
        <f t="shared" si="7"/>
        <v>-3.5550000000000002</v>
      </c>
      <c r="F100">
        <f t="shared" si="9"/>
        <v>0</v>
      </c>
      <c r="G100">
        <f>SUM(F$2:F100)</f>
        <v>448.37505950000013</v>
      </c>
      <c r="H100">
        <f t="shared" si="10"/>
        <v>3.5550000000000002</v>
      </c>
      <c r="I100">
        <f>SUM(H$2:H100)</f>
        <v>118.57498000000001</v>
      </c>
      <c r="J100">
        <f t="shared" si="8"/>
        <v>0</v>
      </c>
      <c r="K100">
        <f>SUM(J$2:J100)</f>
        <v>15</v>
      </c>
      <c r="L100">
        <v>0</v>
      </c>
      <c r="M100">
        <f>SUM(L$2:L100)</f>
        <v>202.51050000000001</v>
      </c>
    </row>
    <row r="101" spans="1:13" x14ac:dyDescent="0.25">
      <c r="A101" s="1">
        <v>44204</v>
      </c>
      <c r="B101">
        <f t="shared" si="6"/>
        <v>-0.33999999999999997</v>
      </c>
      <c r="C101">
        <v>1.28</v>
      </c>
      <c r="D101">
        <v>-1.96</v>
      </c>
      <c r="E101">
        <f t="shared" si="7"/>
        <v>-4.34</v>
      </c>
      <c r="F101">
        <f t="shared" si="9"/>
        <v>0</v>
      </c>
      <c r="G101">
        <f>SUM(F$2:F101)</f>
        <v>448.37505950000013</v>
      </c>
      <c r="H101">
        <f t="shared" si="10"/>
        <v>4.34</v>
      </c>
      <c r="I101">
        <f>SUM(H$2:H101)</f>
        <v>122.91498000000001</v>
      </c>
      <c r="J101">
        <f t="shared" si="8"/>
        <v>1</v>
      </c>
      <c r="K101">
        <f>SUM(J$2:J101)</f>
        <v>16</v>
      </c>
      <c r="L101">
        <v>0</v>
      </c>
      <c r="M101">
        <f>SUM(L$2:L101)</f>
        <v>202.51050000000001</v>
      </c>
    </row>
    <row r="102" spans="1:13" x14ac:dyDescent="0.25">
      <c r="A102" s="1">
        <v>44205</v>
      </c>
      <c r="B102">
        <f t="shared" si="6"/>
        <v>-2.0900000000000003</v>
      </c>
      <c r="C102">
        <v>0.6</v>
      </c>
      <c r="D102">
        <v>-4.78</v>
      </c>
      <c r="E102">
        <f t="shared" si="7"/>
        <v>-6.09</v>
      </c>
      <c r="F102">
        <f t="shared" si="9"/>
        <v>0</v>
      </c>
      <c r="G102">
        <f>SUM(F$2:F102)</f>
        <v>448.37505950000013</v>
      </c>
      <c r="H102">
        <f t="shared" si="10"/>
        <v>6.09</v>
      </c>
      <c r="I102">
        <f>SUM(H$2:H102)</f>
        <v>129.00498000000002</v>
      </c>
      <c r="J102">
        <f t="shared" si="8"/>
        <v>1</v>
      </c>
      <c r="K102">
        <f>SUM(J$2:J102)</f>
        <v>17</v>
      </c>
      <c r="L102">
        <v>0</v>
      </c>
      <c r="M102">
        <f>SUM(L$2:L102)</f>
        <v>202.51050000000001</v>
      </c>
    </row>
    <row r="103" spans="1:13" x14ac:dyDescent="0.25">
      <c r="A103" s="1">
        <v>44206</v>
      </c>
      <c r="B103">
        <f t="shared" si="6"/>
        <v>-2.8249999999999997</v>
      </c>
      <c r="C103">
        <v>-0.14000000000000001</v>
      </c>
      <c r="D103">
        <v>-5.51</v>
      </c>
      <c r="E103">
        <f t="shared" si="7"/>
        <v>-6.8249999999999993</v>
      </c>
      <c r="F103">
        <f t="shared" si="9"/>
        <v>0</v>
      </c>
      <c r="G103">
        <f>SUM(F$2:F103)</f>
        <v>448.37505950000013</v>
      </c>
      <c r="H103">
        <f t="shared" si="10"/>
        <v>6.8249999999999993</v>
      </c>
      <c r="I103">
        <f>SUM(H$2:H103)</f>
        <v>135.82998000000001</v>
      </c>
      <c r="J103">
        <f t="shared" si="8"/>
        <v>1</v>
      </c>
      <c r="K103">
        <f>SUM(J$2:J103)</f>
        <v>18</v>
      </c>
      <c r="L103">
        <v>0</v>
      </c>
      <c r="M103">
        <f>SUM(L$2:L103)</f>
        <v>202.51050000000001</v>
      </c>
    </row>
    <row r="104" spans="1:13" x14ac:dyDescent="0.25">
      <c r="A104" s="1">
        <v>44207</v>
      </c>
      <c r="B104">
        <f t="shared" si="6"/>
        <v>-1.29</v>
      </c>
      <c r="C104">
        <v>3.51</v>
      </c>
      <c r="D104">
        <v>-6.09</v>
      </c>
      <c r="E104">
        <f t="shared" si="7"/>
        <v>-5.29</v>
      </c>
      <c r="F104">
        <f t="shared" si="9"/>
        <v>0</v>
      </c>
      <c r="G104">
        <f>SUM(F$2:F104)</f>
        <v>448.37505950000013</v>
      </c>
      <c r="H104">
        <f t="shared" si="10"/>
        <v>5.29</v>
      </c>
      <c r="I104">
        <f>SUM(H$2:H104)</f>
        <v>141.11998</v>
      </c>
      <c r="J104">
        <f t="shared" si="8"/>
        <v>1</v>
      </c>
      <c r="K104">
        <f>SUM(J$2:J104)</f>
        <v>19</v>
      </c>
      <c r="L104">
        <v>0</v>
      </c>
      <c r="M104">
        <f>SUM(L$2:L104)</f>
        <v>202.51050000000001</v>
      </c>
    </row>
    <row r="105" spans="1:13" x14ac:dyDescent="0.25">
      <c r="A105" s="1">
        <v>44208</v>
      </c>
      <c r="B105">
        <f t="shared" si="6"/>
        <v>1.9550000000000001</v>
      </c>
      <c r="C105">
        <v>7</v>
      </c>
      <c r="D105">
        <v>-3.09</v>
      </c>
      <c r="E105">
        <f t="shared" si="7"/>
        <v>-2.0449999999999999</v>
      </c>
      <c r="F105">
        <f t="shared" si="9"/>
        <v>0</v>
      </c>
      <c r="G105">
        <f>SUM(F$2:F105)</f>
        <v>448.37505950000013</v>
      </c>
      <c r="H105">
        <f t="shared" si="10"/>
        <v>2.0449999999999999</v>
      </c>
      <c r="I105">
        <f>SUM(H$2:H105)</f>
        <v>143.16497999999999</v>
      </c>
      <c r="J105">
        <f t="shared" si="8"/>
        <v>0</v>
      </c>
      <c r="K105">
        <f>SUM(J$2:J105)</f>
        <v>19</v>
      </c>
      <c r="L105">
        <v>0</v>
      </c>
      <c r="M105">
        <f>SUM(L$2:L105)</f>
        <v>202.51050000000001</v>
      </c>
    </row>
    <row r="106" spans="1:13" x14ac:dyDescent="0.25">
      <c r="A106" s="1">
        <v>44209</v>
      </c>
      <c r="B106">
        <f t="shared" si="6"/>
        <v>2.8150199999999996</v>
      </c>
      <c r="C106">
        <v>7.7400399999999996</v>
      </c>
      <c r="D106">
        <v>-2.11</v>
      </c>
      <c r="E106">
        <f t="shared" si="7"/>
        <v>-1.1849800000000004</v>
      </c>
      <c r="F106">
        <f t="shared" si="9"/>
        <v>0</v>
      </c>
      <c r="G106">
        <f>SUM(F$2:F106)</f>
        <v>448.37505950000013</v>
      </c>
      <c r="H106">
        <f t="shared" si="10"/>
        <v>1.1849800000000004</v>
      </c>
      <c r="I106">
        <f>SUM(H$2:H106)</f>
        <v>144.34995999999998</v>
      </c>
      <c r="J106">
        <f t="shared" si="8"/>
        <v>0</v>
      </c>
      <c r="K106">
        <f>SUM(J$2:J106)</f>
        <v>19</v>
      </c>
      <c r="L106">
        <v>0</v>
      </c>
      <c r="M106">
        <f>SUM(L$2:L106)</f>
        <v>202.51050000000001</v>
      </c>
    </row>
    <row r="107" spans="1:13" x14ac:dyDescent="0.25">
      <c r="A107" s="1">
        <v>44210</v>
      </c>
      <c r="B107">
        <f t="shared" si="6"/>
        <v>2.19</v>
      </c>
      <c r="C107">
        <v>5.17</v>
      </c>
      <c r="D107">
        <v>-0.79</v>
      </c>
      <c r="E107">
        <f t="shared" si="7"/>
        <v>-1.81</v>
      </c>
      <c r="F107">
        <f t="shared" si="9"/>
        <v>0</v>
      </c>
      <c r="G107">
        <f>SUM(F$2:F107)</f>
        <v>448.37505950000013</v>
      </c>
      <c r="H107">
        <f t="shared" si="10"/>
        <v>1.81</v>
      </c>
      <c r="I107">
        <f>SUM(H$2:H107)</f>
        <v>146.15995999999998</v>
      </c>
      <c r="J107">
        <f t="shared" si="8"/>
        <v>0</v>
      </c>
      <c r="K107">
        <f>SUM(J$2:J107)</f>
        <v>19</v>
      </c>
      <c r="L107">
        <v>0.89829999999999999</v>
      </c>
      <c r="M107">
        <f>SUM(L$2:L107)</f>
        <v>203.40880000000001</v>
      </c>
    </row>
    <row r="108" spans="1:13" x14ac:dyDescent="0.25">
      <c r="A108" s="1">
        <v>44211</v>
      </c>
      <c r="B108">
        <f t="shared" si="6"/>
        <v>0.73499999999999999</v>
      </c>
      <c r="C108">
        <v>1.67</v>
      </c>
      <c r="D108">
        <v>-0.2</v>
      </c>
      <c r="E108">
        <f t="shared" si="7"/>
        <v>-3.2650000000000001</v>
      </c>
      <c r="F108">
        <f t="shared" si="9"/>
        <v>0</v>
      </c>
      <c r="G108">
        <f>SUM(F$2:F108)</f>
        <v>448.37505950000013</v>
      </c>
      <c r="H108">
        <f t="shared" si="10"/>
        <v>3.2650000000000001</v>
      </c>
      <c r="I108">
        <f>SUM(H$2:H108)</f>
        <v>149.42495999999997</v>
      </c>
      <c r="J108">
        <f t="shared" si="8"/>
        <v>0</v>
      </c>
      <c r="K108">
        <f>SUM(J$2:J108)</f>
        <v>19</v>
      </c>
      <c r="L108">
        <v>1.4993000000000001</v>
      </c>
      <c r="M108">
        <f>SUM(L$2:L108)</f>
        <v>204.90810000000002</v>
      </c>
    </row>
    <row r="109" spans="1:13" x14ac:dyDescent="0.25">
      <c r="A109" s="1">
        <v>44212</v>
      </c>
      <c r="B109">
        <f t="shared" si="6"/>
        <v>0.15000000000000002</v>
      </c>
      <c r="C109">
        <v>1.0900000000000001</v>
      </c>
      <c r="D109">
        <v>-0.79</v>
      </c>
      <c r="E109">
        <f t="shared" si="7"/>
        <v>-3.85</v>
      </c>
      <c r="F109">
        <f t="shared" si="9"/>
        <v>0</v>
      </c>
      <c r="G109">
        <f>SUM(F$2:F109)</f>
        <v>448.37505950000013</v>
      </c>
      <c r="H109">
        <f t="shared" si="10"/>
        <v>3.85</v>
      </c>
      <c r="I109">
        <f>SUM(H$2:H109)</f>
        <v>153.27495999999996</v>
      </c>
      <c r="J109">
        <f t="shared" si="8"/>
        <v>0</v>
      </c>
      <c r="K109">
        <f>SUM(J$2:J109)</f>
        <v>19</v>
      </c>
      <c r="L109">
        <v>0.26440000000000002</v>
      </c>
      <c r="M109">
        <f>SUM(L$2:L109)</f>
        <v>205.17250000000001</v>
      </c>
    </row>
    <row r="110" spans="1:13" x14ac:dyDescent="0.25">
      <c r="A110" s="1">
        <v>44213</v>
      </c>
      <c r="B110">
        <f t="shared" si="6"/>
        <v>-0.71499999999999997</v>
      </c>
      <c r="C110">
        <v>0.1</v>
      </c>
      <c r="D110">
        <v>-1.53</v>
      </c>
      <c r="E110">
        <f t="shared" si="7"/>
        <v>-4.7149999999999999</v>
      </c>
      <c r="F110">
        <f t="shared" si="9"/>
        <v>0</v>
      </c>
      <c r="G110">
        <f>SUM(F$2:F110)</f>
        <v>448.37505950000013</v>
      </c>
      <c r="H110">
        <f t="shared" si="10"/>
        <v>4.7149999999999999</v>
      </c>
      <c r="I110">
        <f>SUM(H$2:H110)</f>
        <v>157.98995999999997</v>
      </c>
      <c r="J110">
        <f t="shared" si="8"/>
        <v>1</v>
      </c>
      <c r="K110">
        <f>SUM(J$2:J110)</f>
        <v>20</v>
      </c>
      <c r="L110">
        <v>1.6799999999999999E-2</v>
      </c>
      <c r="M110">
        <f>SUM(L$2:L110)</f>
        <v>205.1893</v>
      </c>
    </row>
    <row r="111" spans="1:13" x14ac:dyDescent="0.25">
      <c r="A111" s="1">
        <v>44214</v>
      </c>
      <c r="B111">
        <f t="shared" si="6"/>
        <v>0.20999999999999996</v>
      </c>
      <c r="C111">
        <v>3.28</v>
      </c>
      <c r="D111">
        <v>-2.86</v>
      </c>
      <c r="E111">
        <f t="shared" si="7"/>
        <v>-3.79</v>
      </c>
      <c r="F111">
        <f t="shared" si="9"/>
        <v>0</v>
      </c>
      <c r="G111">
        <f>SUM(F$2:F111)</f>
        <v>448.37505950000013</v>
      </c>
      <c r="H111">
        <f t="shared" si="10"/>
        <v>3.79</v>
      </c>
      <c r="I111">
        <f>SUM(H$2:H111)</f>
        <v>161.77995999999996</v>
      </c>
      <c r="J111">
        <f t="shared" si="8"/>
        <v>0</v>
      </c>
      <c r="K111">
        <f>SUM(J$2:J111)</f>
        <v>20</v>
      </c>
      <c r="L111">
        <v>0.82830000000000004</v>
      </c>
      <c r="M111">
        <f>SUM(L$2:L111)</f>
        <v>206.01760000000002</v>
      </c>
    </row>
    <row r="112" spans="1:13" x14ac:dyDescent="0.25">
      <c r="A112" s="1">
        <v>44215</v>
      </c>
      <c r="B112">
        <f t="shared" si="6"/>
        <v>0.93500000000000005</v>
      </c>
      <c r="C112">
        <v>4.87</v>
      </c>
      <c r="D112">
        <v>-3</v>
      </c>
      <c r="E112">
        <f t="shared" si="7"/>
        <v>-3.0649999999999999</v>
      </c>
      <c r="F112">
        <f t="shared" si="9"/>
        <v>0</v>
      </c>
      <c r="G112">
        <f>SUM(F$2:F112)</f>
        <v>448.37505950000013</v>
      </c>
      <c r="H112">
        <f t="shared" si="10"/>
        <v>3.0649999999999999</v>
      </c>
      <c r="I112">
        <f>SUM(H$2:H112)</f>
        <v>164.84495999999996</v>
      </c>
      <c r="J112">
        <f t="shared" si="8"/>
        <v>0</v>
      </c>
      <c r="K112">
        <f>SUM(J$2:J112)</f>
        <v>20</v>
      </c>
      <c r="L112">
        <v>0</v>
      </c>
      <c r="M112">
        <f>SUM(L$2:L112)</f>
        <v>206.01760000000002</v>
      </c>
    </row>
    <row r="113" spans="1:13" x14ac:dyDescent="0.25">
      <c r="A113" s="1">
        <v>44216</v>
      </c>
      <c r="B113">
        <f t="shared" si="6"/>
        <v>0.57500000000000018</v>
      </c>
      <c r="C113">
        <v>5.28</v>
      </c>
      <c r="D113">
        <v>-4.13</v>
      </c>
      <c r="E113">
        <f t="shared" si="7"/>
        <v>-3.4249999999999998</v>
      </c>
      <c r="F113">
        <f t="shared" si="9"/>
        <v>0</v>
      </c>
      <c r="G113">
        <f>SUM(F$2:F113)</f>
        <v>448.37505950000013</v>
      </c>
      <c r="H113">
        <f t="shared" si="10"/>
        <v>3.4249999999999998</v>
      </c>
      <c r="I113">
        <f>SUM(H$2:H113)</f>
        <v>168.26995999999997</v>
      </c>
      <c r="J113">
        <f t="shared" si="8"/>
        <v>0</v>
      </c>
      <c r="K113">
        <f>SUM(J$2:J113)</f>
        <v>20</v>
      </c>
      <c r="L113">
        <v>0</v>
      </c>
      <c r="M113">
        <f>SUM(L$2:L113)</f>
        <v>206.01760000000002</v>
      </c>
    </row>
    <row r="114" spans="1:13" x14ac:dyDescent="0.25">
      <c r="A114" s="1">
        <v>44217</v>
      </c>
      <c r="B114">
        <f t="shared" si="6"/>
        <v>3.6799999999999997</v>
      </c>
      <c r="C114">
        <v>9.5</v>
      </c>
      <c r="D114">
        <v>-2.14</v>
      </c>
      <c r="E114">
        <f t="shared" si="7"/>
        <v>-0.32000000000000028</v>
      </c>
      <c r="F114">
        <f t="shared" si="9"/>
        <v>0</v>
      </c>
      <c r="G114">
        <f>SUM(F$2:F114)</f>
        <v>448.37505950000013</v>
      </c>
      <c r="H114">
        <f t="shared" si="10"/>
        <v>0.32000000000000028</v>
      </c>
      <c r="I114">
        <f>SUM(H$2:H114)</f>
        <v>168.58995999999996</v>
      </c>
      <c r="J114">
        <f t="shared" si="8"/>
        <v>0</v>
      </c>
      <c r="K114">
        <f>SUM(J$2:J114)</f>
        <v>20</v>
      </c>
      <c r="L114">
        <v>0</v>
      </c>
      <c r="M114">
        <f>SUM(L$2:L114)</f>
        <v>206.01760000000002</v>
      </c>
    </row>
    <row r="115" spans="1:13" x14ac:dyDescent="0.25">
      <c r="A115" s="1">
        <v>44218</v>
      </c>
      <c r="B115">
        <f t="shared" si="6"/>
        <v>-3.875</v>
      </c>
      <c r="C115">
        <v>-0.98</v>
      </c>
      <c r="D115">
        <v>-6.77</v>
      </c>
      <c r="E115">
        <f t="shared" si="7"/>
        <v>-7.875</v>
      </c>
      <c r="F115">
        <f t="shared" si="9"/>
        <v>0</v>
      </c>
      <c r="G115">
        <f>SUM(F$2:F115)</f>
        <v>448.37505950000013</v>
      </c>
      <c r="H115">
        <f t="shared" si="10"/>
        <v>7.875</v>
      </c>
      <c r="I115">
        <f>SUM(H$2:H115)</f>
        <v>176.46495999999996</v>
      </c>
      <c r="J115">
        <f t="shared" si="8"/>
        <v>1</v>
      </c>
      <c r="K115">
        <f>SUM(J$2:J115)</f>
        <v>21</v>
      </c>
      <c r="L115">
        <v>0</v>
      </c>
      <c r="M115">
        <f>SUM(L$2:L115)</f>
        <v>206.01760000000002</v>
      </c>
    </row>
    <row r="116" spans="1:13" x14ac:dyDescent="0.25">
      <c r="A116" s="1">
        <v>44219</v>
      </c>
      <c r="B116">
        <f t="shared" si="6"/>
        <v>-3.09</v>
      </c>
      <c r="C116">
        <v>2.2400000000000002</v>
      </c>
      <c r="D116">
        <v>-8.42</v>
      </c>
      <c r="E116">
        <f t="shared" si="7"/>
        <v>-7.09</v>
      </c>
      <c r="F116">
        <f t="shared" si="9"/>
        <v>0</v>
      </c>
      <c r="G116">
        <f>SUM(F$2:F116)</f>
        <v>448.37505950000013</v>
      </c>
      <c r="H116">
        <f t="shared" si="10"/>
        <v>7.09</v>
      </c>
      <c r="I116">
        <f>SUM(H$2:H116)</f>
        <v>183.55495999999997</v>
      </c>
      <c r="J116">
        <f t="shared" si="8"/>
        <v>1</v>
      </c>
      <c r="K116">
        <f>SUM(J$2:J116)</f>
        <v>22</v>
      </c>
      <c r="L116">
        <v>0</v>
      </c>
      <c r="M116">
        <f>SUM(L$2:L116)</f>
        <v>206.01760000000002</v>
      </c>
    </row>
    <row r="117" spans="1:13" x14ac:dyDescent="0.25">
      <c r="A117" s="1">
        <v>44220</v>
      </c>
      <c r="B117">
        <f t="shared" si="6"/>
        <v>2.395</v>
      </c>
      <c r="C117">
        <v>4.78</v>
      </c>
      <c r="D117">
        <v>0.01</v>
      </c>
      <c r="E117">
        <f t="shared" si="7"/>
        <v>-1.605</v>
      </c>
      <c r="F117">
        <f t="shared" si="9"/>
        <v>0</v>
      </c>
      <c r="G117">
        <f>SUM(F$2:F117)</f>
        <v>448.37505950000013</v>
      </c>
      <c r="H117">
        <f t="shared" si="10"/>
        <v>1.605</v>
      </c>
      <c r="I117">
        <f>SUM(H$2:H117)</f>
        <v>185.15995999999996</v>
      </c>
      <c r="J117">
        <f t="shared" si="8"/>
        <v>0</v>
      </c>
      <c r="K117">
        <f>SUM(J$2:J117)</f>
        <v>22</v>
      </c>
      <c r="L117">
        <v>7.1999999999999998E-3</v>
      </c>
      <c r="M117">
        <f>SUM(L$2:L117)</f>
        <v>206.02480000000003</v>
      </c>
    </row>
    <row r="118" spans="1:13" x14ac:dyDescent="0.25">
      <c r="A118" s="1">
        <v>44221</v>
      </c>
      <c r="B118">
        <f t="shared" si="6"/>
        <v>0.14499999999999999</v>
      </c>
      <c r="C118">
        <v>0.7</v>
      </c>
      <c r="D118">
        <v>-0.41</v>
      </c>
      <c r="E118">
        <f t="shared" si="7"/>
        <v>-3.855</v>
      </c>
      <c r="F118">
        <f t="shared" si="9"/>
        <v>0</v>
      </c>
      <c r="G118">
        <f>SUM(F$2:F118)</f>
        <v>448.37505950000013</v>
      </c>
      <c r="H118">
        <f t="shared" si="10"/>
        <v>3.855</v>
      </c>
      <c r="I118">
        <f>SUM(H$2:H118)</f>
        <v>189.01495999999995</v>
      </c>
      <c r="J118">
        <f t="shared" si="8"/>
        <v>0</v>
      </c>
      <c r="K118">
        <f>SUM(J$2:J118)</f>
        <v>22</v>
      </c>
      <c r="L118">
        <v>18.252800000000001</v>
      </c>
      <c r="M118">
        <f>SUM(L$2:L118)</f>
        <v>224.27760000000004</v>
      </c>
    </row>
    <row r="119" spans="1:13" x14ac:dyDescent="0.25">
      <c r="A119" s="1">
        <v>44222</v>
      </c>
      <c r="B119">
        <f t="shared" si="6"/>
        <v>-0.76</v>
      </c>
      <c r="C119">
        <v>7.0000000000000007E-2</v>
      </c>
      <c r="D119">
        <v>-1.59</v>
      </c>
      <c r="E119">
        <f t="shared" si="7"/>
        <v>-4.76</v>
      </c>
      <c r="F119">
        <f t="shared" si="9"/>
        <v>0</v>
      </c>
      <c r="G119">
        <f>SUM(F$2:F119)</f>
        <v>448.37505950000013</v>
      </c>
      <c r="H119">
        <f t="shared" si="10"/>
        <v>4.76</v>
      </c>
      <c r="I119">
        <f>SUM(H$2:H119)</f>
        <v>193.77495999999994</v>
      </c>
      <c r="J119">
        <f t="shared" si="8"/>
        <v>1</v>
      </c>
      <c r="K119">
        <f>SUM(J$2:J119)</f>
        <v>23</v>
      </c>
      <c r="L119" s="2" t="s">
        <v>14</v>
      </c>
      <c r="M119">
        <f>SUM(L$2:L119)</f>
        <v>224.27760000000004</v>
      </c>
    </row>
    <row r="120" spans="1:13" x14ac:dyDescent="0.25">
      <c r="A120" s="1">
        <v>44223</v>
      </c>
      <c r="B120">
        <f t="shared" si="6"/>
        <v>-2.8</v>
      </c>
      <c r="C120">
        <v>-1.08</v>
      </c>
      <c r="D120">
        <v>-4.5199999999999996</v>
      </c>
      <c r="E120">
        <f t="shared" si="7"/>
        <v>-6.8</v>
      </c>
      <c r="F120">
        <f t="shared" si="9"/>
        <v>0</v>
      </c>
      <c r="G120">
        <f>SUM(F$2:F120)</f>
        <v>448.37505950000013</v>
      </c>
      <c r="H120">
        <f t="shared" si="10"/>
        <v>6.8</v>
      </c>
      <c r="I120">
        <f>SUM(H$2:H120)</f>
        <v>200.57495999999995</v>
      </c>
      <c r="J120">
        <f t="shared" si="8"/>
        <v>1</v>
      </c>
      <c r="K120">
        <f>SUM(J$2:J120)</f>
        <v>24</v>
      </c>
      <c r="L120">
        <v>3.7532000000000001</v>
      </c>
      <c r="M120">
        <f>SUM(L$2:L120)</f>
        <v>228.03080000000003</v>
      </c>
    </row>
    <row r="121" spans="1:13" x14ac:dyDescent="0.25">
      <c r="A121" s="1">
        <v>44224</v>
      </c>
      <c r="B121">
        <f t="shared" si="6"/>
        <v>-3.4849999999999999</v>
      </c>
      <c r="C121">
        <v>0.03</v>
      </c>
      <c r="D121">
        <v>-7</v>
      </c>
      <c r="E121">
        <f t="shared" si="7"/>
        <v>-7.4849999999999994</v>
      </c>
      <c r="F121">
        <f t="shared" si="9"/>
        <v>0</v>
      </c>
      <c r="G121">
        <f>SUM(F$2:F121)</f>
        <v>448.37505950000013</v>
      </c>
      <c r="H121">
        <f t="shared" si="10"/>
        <v>7.4849999999999994</v>
      </c>
      <c r="I121">
        <f>SUM(H$2:H121)</f>
        <v>208.05995999999993</v>
      </c>
      <c r="J121">
        <f t="shared" si="8"/>
        <v>1</v>
      </c>
      <c r="K121">
        <f>SUM(J$2:J121)</f>
        <v>25</v>
      </c>
      <c r="L121">
        <v>0</v>
      </c>
      <c r="M121">
        <f>SUM(L$2:L121)</f>
        <v>228.03080000000003</v>
      </c>
    </row>
    <row r="122" spans="1:13" x14ac:dyDescent="0.25">
      <c r="A122" s="1">
        <v>44225</v>
      </c>
      <c r="B122">
        <f t="shared" si="6"/>
        <v>-2.3450000000000002</v>
      </c>
      <c r="C122">
        <v>1.76</v>
      </c>
      <c r="D122">
        <v>-6.45</v>
      </c>
      <c r="E122">
        <f t="shared" si="7"/>
        <v>-6.3450000000000006</v>
      </c>
      <c r="F122">
        <f t="shared" si="9"/>
        <v>0</v>
      </c>
      <c r="G122">
        <f>SUM(F$2:F122)</f>
        <v>448.37505950000013</v>
      </c>
      <c r="H122">
        <f t="shared" si="10"/>
        <v>6.3450000000000006</v>
      </c>
      <c r="I122">
        <f>SUM(H$2:H122)</f>
        <v>214.40495999999993</v>
      </c>
      <c r="J122">
        <f t="shared" si="8"/>
        <v>1</v>
      </c>
      <c r="K122">
        <f>SUM(J$2:J122)</f>
        <v>26</v>
      </c>
      <c r="L122">
        <v>0</v>
      </c>
      <c r="M122">
        <f>SUM(L$2:L122)</f>
        <v>228.03080000000003</v>
      </c>
    </row>
    <row r="123" spans="1:13" x14ac:dyDescent="0.25">
      <c r="A123" s="1">
        <v>44226</v>
      </c>
      <c r="B123">
        <f t="shared" si="6"/>
        <v>-0.13000000000000012</v>
      </c>
      <c r="C123">
        <v>2.61</v>
      </c>
      <c r="D123">
        <v>-2.87</v>
      </c>
      <c r="E123">
        <f t="shared" si="7"/>
        <v>-4.13</v>
      </c>
      <c r="F123">
        <f t="shared" si="9"/>
        <v>0</v>
      </c>
      <c r="G123">
        <f>SUM(F$2:F123)</f>
        <v>448.37505950000013</v>
      </c>
      <c r="H123">
        <f t="shared" si="10"/>
        <v>4.13</v>
      </c>
      <c r="I123">
        <f>SUM(H$2:H123)</f>
        <v>218.53495999999993</v>
      </c>
      <c r="J123">
        <f t="shared" si="8"/>
        <v>1</v>
      </c>
      <c r="K123">
        <f>SUM(J$2:J123)</f>
        <v>27</v>
      </c>
      <c r="L123">
        <v>25.1113</v>
      </c>
      <c r="M123">
        <f>SUM(L$2:L123)</f>
        <v>253.14210000000003</v>
      </c>
    </row>
    <row r="124" spans="1:13" x14ac:dyDescent="0.25">
      <c r="A124" s="1">
        <v>44227</v>
      </c>
      <c r="B124">
        <f t="shared" si="6"/>
        <v>0.65999999999999992</v>
      </c>
      <c r="C124">
        <v>1.97</v>
      </c>
      <c r="D124">
        <v>-0.65</v>
      </c>
      <c r="E124">
        <f t="shared" si="7"/>
        <v>-3.34</v>
      </c>
      <c r="F124">
        <f t="shared" si="9"/>
        <v>0</v>
      </c>
      <c r="G124">
        <f>SUM(F$2:F124)</f>
        <v>448.37505950000013</v>
      </c>
      <c r="H124">
        <f t="shared" si="10"/>
        <v>3.34</v>
      </c>
      <c r="I124">
        <f>SUM(H$2:H124)</f>
        <v>221.87495999999993</v>
      </c>
      <c r="J124">
        <f t="shared" si="8"/>
        <v>0</v>
      </c>
      <c r="K124">
        <f>SUM(J$2:J124)</f>
        <v>27</v>
      </c>
      <c r="L124">
        <v>2.9060000000000001</v>
      </c>
      <c r="M124">
        <f>SUM(L$2:L124)</f>
        <v>256.04810000000003</v>
      </c>
    </row>
    <row r="125" spans="1:13" x14ac:dyDescent="0.25">
      <c r="A125" s="1">
        <v>44228</v>
      </c>
      <c r="B125">
        <f t="shared" si="6"/>
        <v>-0.84997999999999996</v>
      </c>
      <c r="C125">
        <v>1.8500399999999999</v>
      </c>
      <c r="D125">
        <v>-3.55</v>
      </c>
      <c r="E125">
        <f t="shared" si="7"/>
        <v>-4.8499800000000004</v>
      </c>
      <c r="F125">
        <f t="shared" si="9"/>
        <v>0</v>
      </c>
      <c r="G125">
        <f>SUM(F$2:F125)</f>
        <v>448.37505950000013</v>
      </c>
      <c r="H125">
        <f t="shared" si="10"/>
        <v>4.8499800000000004</v>
      </c>
      <c r="I125">
        <f>SUM(H$2:H125)</f>
        <v>226.72493999999992</v>
      </c>
      <c r="J125">
        <f t="shared" si="8"/>
        <v>1</v>
      </c>
      <c r="K125">
        <f>SUM(J$2:J125)</f>
        <v>28</v>
      </c>
      <c r="L125">
        <v>0</v>
      </c>
      <c r="M125">
        <f>SUM(L$2:L125)</f>
        <v>256.04810000000003</v>
      </c>
    </row>
    <row r="126" spans="1:13" x14ac:dyDescent="0.25">
      <c r="A126" s="1">
        <v>44229</v>
      </c>
      <c r="B126">
        <f t="shared" si="6"/>
        <v>-1.4750000000000001</v>
      </c>
      <c r="C126">
        <v>1.64</v>
      </c>
      <c r="D126">
        <v>-4.59</v>
      </c>
      <c r="E126">
        <f t="shared" si="7"/>
        <v>-5.4749999999999996</v>
      </c>
      <c r="F126">
        <f t="shared" si="9"/>
        <v>0</v>
      </c>
      <c r="G126">
        <f>SUM(F$2:F126)</f>
        <v>448.37505950000013</v>
      </c>
      <c r="H126">
        <f t="shared" si="10"/>
        <v>5.4749999999999996</v>
      </c>
      <c r="I126">
        <f>SUM(H$2:H126)</f>
        <v>232.19993999999991</v>
      </c>
      <c r="J126">
        <f t="shared" si="8"/>
        <v>1</v>
      </c>
      <c r="K126">
        <f>SUM(J$2:J126)</f>
        <v>29</v>
      </c>
      <c r="L126">
        <v>0</v>
      </c>
      <c r="M126">
        <f>SUM(L$2:L126)</f>
        <v>256.04810000000003</v>
      </c>
    </row>
    <row r="127" spans="1:13" x14ac:dyDescent="0.25">
      <c r="A127" s="1">
        <v>44230</v>
      </c>
      <c r="B127">
        <f t="shared" si="6"/>
        <v>0.14000000000000012</v>
      </c>
      <c r="C127">
        <v>4.84</v>
      </c>
      <c r="D127">
        <v>-4.5599999999999996</v>
      </c>
      <c r="E127">
        <f t="shared" si="7"/>
        <v>-3.86</v>
      </c>
      <c r="F127">
        <f t="shared" si="9"/>
        <v>0</v>
      </c>
      <c r="G127">
        <f>SUM(F$2:F127)</f>
        <v>448.37505950000013</v>
      </c>
      <c r="H127">
        <f t="shared" si="10"/>
        <v>3.86</v>
      </c>
      <c r="I127">
        <f>SUM(H$2:H127)</f>
        <v>236.05993999999993</v>
      </c>
      <c r="J127">
        <f t="shared" si="8"/>
        <v>0</v>
      </c>
      <c r="K127">
        <f>SUM(J$2:J127)</f>
        <v>29</v>
      </c>
      <c r="L127">
        <v>0</v>
      </c>
      <c r="M127">
        <f>SUM(L$2:L127)</f>
        <v>256.04810000000003</v>
      </c>
    </row>
    <row r="128" spans="1:13" x14ac:dyDescent="0.25">
      <c r="A128" s="1">
        <v>44231</v>
      </c>
      <c r="B128">
        <f t="shared" si="6"/>
        <v>-0.88000000000000012</v>
      </c>
      <c r="C128">
        <v>2.48</v>
      </c>
      <c r="D128">
        <v>-4.24</v>
      </c>
      <c r="E128">
        <f t="shared" si="7"/>
        <v>-4.88</v>
      </c>
      <c r="F128">
        <f t="shared" si="9"/>
        <v>0</v>
      </c>
      <c r="G128">
        <f>SUM(F$2:F128)</f>
        <v>448.37505950000013</v>
      </c>
      <c r="H128">
        <f t="shared" si="10"/>
        <v>4.88</v>
      </c>
      <c r="I128">
        <f>SUM(H$2:H128)</f>
        <v>240.93993999999992</v>
      </c>
      <c r="J128">
        <f t="shared" si="8"/>
        <v>1</v>
      </c>
      <c r="K128">
        <f>SUM(J$2:J128)</f>
        <v>30</v>
      </c>
      <c r="L128">
        <v>7.5830000000000002</v>
      </c>
      <c r="M128">
        <f>SUM(L$2:L128)</f>
        <v>263.63110000000006</v>
      </c>
    </row>
    <row r="129" spans="1:13" x14ac:dyDescent="0.25">
      <c r="A129" s="1">
        <v>44232</v>
      </c>
      <c r="B129">
        <f t="shared" si="6"/>
        <v>-1.7600000000000002</v>
      </c>
      <c r="C129">
        <v>1.39</v>
      </c>
      <c r="D129">
        <v>-4.91</v>
      </c>
      <c r="E129">
        <f t="shared" si="7"/>
        <v>-5.76</v>
      </c>
      <c r="F129">
        <f t="shared" si="9"/>
        <v>0</v>
      </c>
      <c r="G129">
        <f>SUM(F$2:F129)</f>
        <v>448.37505950000013</v>
      </c>
      <c r="H129">
        <f t="shared" si="10"/>
        <v>5.76</v>
      </c>
      <c r="I129">
        <f>SUM(H$2:H129)</f>
        <v>246.69993999999991</v>
      </c>
      <c r="J129">
        <f t="shared" si="8"/>
        <v>1</v>
      </c>
      <c r="K129">
        <f>SUM(J$2:J129)</f>
        <v>31</v>
      </c>
      <c r="L129">
        <v>0</v>
      </c>
      <c r="M129">
        <f>SUM(L$2:L129)</f>
        <v>263.63110000000006</v>
      </c>
    </row>
    <row r="130" spans="1:13" x14ac:dyDescent="0.25">
      <c r="A130" s="1">
        <v>44233</v>
      </c>
      <c r="B130">
        <f t="shared" si="6"/>
        <v>-5.585</v>
      </c>
      <c r="C130">
        <v>-2.77</v>
      </c>
      <c r="D130">
        <v>-8.4</v>
      </c>
      <c r="E130">
        <f t="shared" si="7"/>
        <v>-9.5850000000000009</v>
      </c>
      <c r="F130">
        <f t="shared" si="9"/>
        <v>0</v>
      </c>
      <c r="G130">
        <f>SUM(F$2:F130)</f>
        <v>448.37505950000013</v>
      </c>
      <c r="H130">
        <f t="shared" si="10"/>
        <v>9.5850000000000009</v>
      </c>
      <c r="I130">
        <f>SUM(H$2:H130)</f>
        <v>256.28493999999989</v>
      </c>
      <c r="J130">
        <f t="shared" si="8"/>
        <v>1</v>
      </c>
      <c r="K130">
        <f>SUM(J$2:J130)</f>
        <v>32</v>
      </c>
      <c r="L130">
        <v>2.0287999999999999</v>
      </c>
      <c r="M130">
        <f>SUM(L$2:L130)</f>
        <v>265.65990000000005</v>
      </c>
    </row>
    <row r="131" spans="1:13" x14ac:dyDescent="0.25">
      <c r="A131" s="1">
        <v>44234</v>
      </c>
      <c r="B131">
        <f t="shared" ref="B131:B194" si="11">(C131+D131)/2</f>
        <v>-11.335000000000001</v>
      </c>
      <c r="C131">
        <v>-8.91</v>
      </c>
      <c r="D131">
        <v>-13.76</v>
      </c>
      <c r="E131">
        <f t="shared" ref="E131:E194" si="12">((C131+D131)/2)-4</f>
        <v>-15.335000000000001</v>
      </c>
      <c r="F131">
        <f t="shared" si="9"/>
        <v>0</v>
      </c>
      <c r="G131">
        <f>SUM(F$2:F131)</f>
        <v>448.37505950000013</v>
      </c>
      <c r="H131">
        <f t="shared" si="10"/>
        <v>15.335000000000001</v>
      </c>
      <c r="I131">
        <f>SUM(H$2:H131)</f>
        <v>271.61993999999987</v>
      </c>
      <c r="J131">
        <f t="shared" ref="J131:J194" si="13">IF(E131&lt;-4, 1, 0)</f>
        <v>1</v>
      </c>
      <c r="K131">
        <f>SUM(J$2:J131)</f>
        <v>33</v>
      </c>
      <c r="L131">
        <v>6.3899999999999998E-2</v>
      </c>
      <c r="M131">
        <f>SUM(L$2:L131)</f>
        <v>265.72380000000004</v>
      </c>
    </row>
    <row r="132" spans="1:13" x14ac:dyDescent="0.25">
      <c r="A132" s="1">
        <v>44235</v>
      </c>
      <c r="B132">
        <f t="shared" si="11"/>
        <v>-7.7200000000000006</v>
      </c>
      <c r="C132">
        <v>-5.13</v>
      </c>
      <c r="D132">
        <v>-10.31</v>
      </c>
      <c r="E132">
        <f t="shared" si="12"/>
        <v>-11.72</v>
      </c>
      <c r="F132">
        <f t="shared" ref="F132:F195" si="14">IF(E132&gt;0, E132, 0)</f>
        <v>0</v>
      </c>
      <c r="G132">
        <f>SUM(F$2:F132)</f>
        <v>448.37505950000013</v>
      </c>
      <c r="H132">
        <f t="shared" si="10"/>
        <v>11.72</v>
      </c>
      <c r="I132">
        <f>SUM(H$2:H132)</f>
        <v>283.3399399999999</v>
      </c>
      <c r="J132">
        <f t="shared" si="13"/>
        <v>1</v>
      </c>
      <c r="K132">
        <f>SUM(J$2:J132)</f>
        <v>34</v>
      </c>
      <c r="L132">
        <v>1.002</v>
      </c>
      <c r="M132">
        <f>SUM(L$2:L132)</f>
        <v>266.72580000000005</v>
      </c>
    </row>
    <row r="133" spans="1:13" x14ac:dyDescent="0.25">
      <c r="A133" s="1">
        <v>44236</v>
      </c>
      <c r="B133">
        <f t="shared" si="11"/>
        <v>-7.3100000000000005</v>
      </c>
      <c r="C133">
        <v>-5.41</v>
      </c>
      <c r="D133">
        <v>-9.2100000000000009</v>
      </c>
      <c r="E133">
        <f t="shared" si="12"/>
        <v>-11.31</v>
      </c>
      <c r="F133">
        <f t="shared" si="14"/>
        <v>0</v>
      </c>
      <c r="G133">
        <f>SUM(F$2:F133)</f>
        <v>448.37505950000013</v>
      </c>
      <c r="H133">
        <f t="shared" si="10"/>
        <v>11.31</v>
      </c>
      <c r="I133">
        <f>SUM(H$2:H133)</f>
        <v>294.6499399999999</v>
      </c>
      <c r="J133">
        <f t="shared" si="13"/>
        <v>1</v>
      </c>
      <c r="K133">
        <f>SUM(J$2:J133)</f>
        <v>35</v>
      </c>
      <c r="L133">
        <v>0.49919999999999998</v>
      </c>
      <c r="M133">
        <f>SUM(L$2:L133)</f>
        <v>267.22500000000002</v>
      </c>
    </row>
    <row r="134" spans="1:13" x14ac:dyDescent="0.25">
      <c r="A134" s="1">
        <v>44237</v>
      </c>
      <c r="B134">
        <f t="shared" si="11"/>
        <v>-6.9499999999999993</v>
      </c>
      <c r="C134">
        <v>-5.37</v>
      </c>
      <c r="D134">
        <v>-8.5299999999999994</v>
      </c>
      <c r="E134">
        <f t="shared" si="12"/>
        <v>-10.95</v>
      </c>
      <c r="F134">
        <f t="shared" si="14"/>
        <v>0</v>
      </c>
      <c r="G134">
        <f>SUM(F$2:F134)</f>
        <v>448.37505950000013</v>
      </c>
      <c r="H134">
        <f t="shared" si="10"/>
        <v>10.95</v>
      </c>
      <c r="I134">
        <f>SUM(H$2:H134)</f>
        <v>305.59993999999989</v>
      </c>
      <c r="J134">
        <f t="shared" si="13"/>
        <v>1</v>
      </c>
      <c r="K134">
        <f>SUM(J$2:J134)</f>
        <v>36</v>
      </c>
      <c r="L134">
        <v>0.26579999999999998</v>
      </c>
      <c r="M134">
        <f>SUM(L$2:L134)</f>
        <v>267.49080000000004</v>
      </c>
    </row>
    <row r="135" spans="1:13" x14ac:dyDescent="0.25">
      <c r="A135" s="1">
        <v>44238</v>
      </c>
      <c r="B135">
        <f t="shared" si="11"/>
        <v>-8.4649999999999999</v>
      </c>
      <c r="C135">
        <v>-6.5</v>
      </c>
      <c r="D135">
        <v>-10.43</v>
      </c>
      <c r="E135">
        <f t="shared" si="12"/>
        <v>-12.465</v>
      </c>
      <c r="F135">
        <f t="shared" si="14"/>
        <v>0</v>
      </c>
      <c r="G135">
        <f>SUM(F$2:F135)</f>
        <v>448.37505950000013</v>
      </c>
      <c r="H135">
        <f t="shared" si="10"/>
        <v>12.465</v>
      </c>
      <c r="I135">
        <f>SUM(H$2:H135)</f>
        <v>318.06493999999986</v>
      </c>
      <c r="J135">
        <f t="shared" si="13"/>
        <v>1</v>
      </c>
      <c r="K135">
        <f>SUM(J$2:J135)</f>
        <v>37</v>
      </c>
      <c r="L135">
        <v>0.31719999999999998</v>
      </c>
      <c r="M135">
        <f>SUM(L$2:L135)</f>
        <v>267.80800000000005</v>
      </c>
    </row>
    <row r="136" spans="1:13" x14ac:dyDescent="0.25">
      <c r="A136" s="1">
        <v>44239</v>
      </c>
      <c r="B136">
        <f t="shared" si="11"/>
        <v>-11.004999999999999</v>
      </c>
      <c r="C136">
        <v>-9.01</v>
      </c>
      <c r="D136">
        <v>-13</v>
      </c>
      <c r="E136">
        <f t="shared" si="12"/>
        <v>-15.004999999999999</v>
      </c>
      <c r="F136">
        <f t="shared" si="14"/>
        <v>0</v>
      </c>
      <c r="G136">
        <f>SUM(F$2:F136)</f>
        <v>448.37505950000013</v>
      </c>
      <c r="H136">
        <f t="shared" si="10"/>
        <v>15.004999999999999</v>
      </c>
      <c r="I136">
        <f>SUM(H$2:H136)</f>
        <v>333.06993999999986</v>
      </c>
      <c r="J136">
        <f t="shared" si="13"/>
        <v>1</v>
      </c>
      <c r="K136">
        <f>SUM(J$2:J136)</f>
        <v>38</v>
      </c>
      <c r="L136">
        <v>0</v>
      </c>
      <c r="M136">
        <f>SUM(L$2:L136)</f>
        <v>267.80800000000005</v>
      </c>
    </row>
    <row r="137" spans="1:13" x14ac:dyDescent="0.25">
      <c r="A137" s="1">
        <v>44240</v>
      </c>
      <c r="B137">
        <f t="shared" si="11"/>
        <v>-13.535</v>
      </c>
      <c r="C137">
        <v>-11.63</v>
      </c>
      <c r="D137">
        <v>-15.44</v>
      </c>
      <c r="E137">
        <f t="shared" si="12"/>
        <v>-17.535</v>
      </c>
      <c r="F137">
        <f t="shared" si="14"/>
        <v>0</v>
      </c>
      <c r="G137">
        <f>SUM(F$2:F137)</f>
        <v>448.37505950000013</v>
      </c>
      <c r="H137">
        <f t="shared" si="10"/>
        <v>17.535</v>
      </c>
      <c r="I137">
        <f>SUM(H$2:H137)</f>
        <v>350.60493999999989</v>
      </c>
      <c r="J137">
        <f t="shared" si="13"/>
        <v>1</v>
      </c>
      <c r="K137">
        <f>SUM(J$2:J137)</f>
        <v>39</v>
      </c>
      <c r="L137">
        <v>0.48420000000000002</v>
      </c>
      <c r="M137">
        <f>SUM(L$2:L137)</f>
        <v>268.29220000000004</v>
      </c>
    </row>
    <row r="138" spans="1:13" x14ac:dyDescent="0.25">
      <c r="A138" s="1">
        <v>44241</v>
      </c>
      <c r="B138">
        <f t="shared" si="11"/>
        <v>-15.924999999999999</v>
      </c>
      <c r="C138">
        <v>-14.7</v>
      </c>
      <c r="D138">
        <v>-17.149999999999999</v>
      </c>
      <c r="E138">
        <f t="shared" si="12"/>
        <v>-19.924999999999997</v>
      </c>
      <c r="F138">
        <f t="shared" si="14"/>
        <v>0</v>
      </c>
      <c r="G138">
        <f>SUM(F$2:F138)</f>
        <v>448.37505950000013</v>
      </c>
      <c r="H138">
        <f t="shared" si="10"/>
        <v>19.924999999999997</v>
      </c>
      <c r="I138">
        <f>SUM(H$2:H138)</f>
        <v>370.5299399999999</v>
      </c>
      <c r="J138">
        <f t="shared" si="13"/>
        <v>1</v>
      </c>
      <c r="K138">
        <f>SUM(J$2:J138)</f>
        <v>40</v>
      </c>
      <c r="L138">
        <v>0.3488</v>
      </c>
      <c r="M138">
        <f>SUM(L$2:L138)</f>
        <v>268.64100000000002</v>
      </c>
    </row>
    <row r="139" spans="1:13" x14ac:dyDescent="0.25">
      <c r="A139" s="1">
        <v>44242</v>
      </c>
      <c r="B139">
        <f t="shared" si="11"/>
        <v>-15.14</v>
      </c>
      <c r="C139">
        <v>-12.19</v>
      </c>
      <c r="D139">
        <v>-18.09</v>
      </c>
      <c r="E139">
        <f t="shared" si="12"/>
        <v>-19.14</v>
      </c>
      <c r="F139">
        <f t="shared" si="14"/>
        <v>0</v>
      </c>
      <c r="G139">
        <f>SUM(F$2:F139)</f>
        <v>448.37505950000013</v>
      </c>
      <c r="H139">
        <f t="shared" si="10"/>
        <v>19.14</v>
      </c>
      <c r="I139">
        <f>SUM(H$2:H139)</f>
        <v>389.66993999999988</v>
      </c>
      <c r="J139">
        <f t="shared" si="13"/>
        <v>1</v>
      </c>
      <c r="K139">
        <f>SUM(J$2:J139)</f>
        <v>41</v>
      </c>
      <c r="L139">
        <v>7.5220000000000002</v>
      </c>
      <c r="M139">
        <f>SUM(L$2:L139)</f>
        <v>276.16300000000001</v>
      </c>
    </row>
    <row r="140" spans="1:13" x14ac:dyDescent="0.25">
      <c r="A140" s="1">
        <v>44243</v>
      </c>
      <c r="B140">
        <f t="shared" si="11"/>
        <v>-13.945</v>
      </c>
      <c r="C140">
        <v>-11.25</v>
      </c>
      <c r="D140">
        <v>-16.64</v>
      </c>
      <c r="E140">
        <f t="shared" si="12"/>
        <v>-17.945</v>
      </c>
      <c r="F140">
        <f t="shared" si="14"/>
        <v>0</v>
      </c>
      <c r="G140">
        <f>SUM(F$2:F140)</f>
        <v>448.37505950000013</v>
      </c>
      <c r="H140">
        <f t="shared" si="10"/>
        <v>17.945</v>
      </c>
      <c r="I140">
        <f>SUM(H$2:H140)</f>
        <v>407.61493999999988</v>
      </c>
      <c r="J140">
        <f t="shared" si="13"/>
        <v>1</v>
      </c>
      <c r="K140">
        <f>SUM(J$2:J140)</f>
        <v>42</v>
      </c>
      <c r="L140">
        <v>0</v>
      </c>
      <c r="M140">
        <f>SUM(L$2:L140)</f>
        <v>276.16300000000001</v>
      </c>
    </row>
    <row r="141" spans="1:13" x14ac:dyDescent="0.25">
      <c r="A141" s="1">
        <v>44244</v>
      </c>
      <c r="B141">
        <f t="shared" si="11"/>
        <v>-12.969999999999999</v>
      </c>
      <c r="C141">
        <v>-8.35</v>
      </c>
      <c r="D141">
        <v>-17.59</v>
      </c>
      <c r="E141">
        <f t="shared" si="12"/>
        <v>-16.97</v>
      </c>
      <c r="F141">
        <f t="shared" si="14"/>
        <v>0</v>
      </c>
      <c r="G141">
        <f>SUM(F$2:F141)</f>
        <v>448.37505950000013</v>
      </c>
      <c r="H141">
        <f t="shared" si="10"/>
        <v>16.97</v>
      </c>
      <c r="I141">
        <f>SUM(H$2:H141)</f>
        <v>424.58493999999985</v>
      </c>
      <c r="J141">
        <f t="shared" si="13"/>
        <v>1</v>
      </c>
      <c r="K141">
        <f>SUM(J$2:J141)</f>
        <v>43</v>
      </c>
      <c r="L141">
        <v>1.1295999999999999</v>
      </c>
      <c r="M141">
        <f>SUM(L$2:L141)</f>
        <v>277.29259999999999</v>
      </c>
    </row>
    <row r="142" spans="1:13" x14ac:dyDescent="0.25">
      <c r="A142" s="1">
        <v>44245</v>
      </c>
      <c r="B142">
        <f t="shared" si="11"/>
        <v>-8.7999999999999989</v>
      </c>
      <c r="C142">
        <v>-5.56</v>
      </c>
      <c r="D142">
        <v>-12.04</v>
      </c>
      <c r="E142">
        <f t="shared" si="12"/>
        <v>-12.799999999999999</v>
      </c>
      <c r="F142">
        <f t="shared" si="14"/>
        <v>0</v>
      </c>
      <c r="G142">
        <f>SUM(F$2:F142)</f>
        <v>448.37505950000013</v>
      </c>
      <c r="H142">
        <f t="shared" si="10"/>
        <v>12.799999999999999</v>
      </c>
      <c r="I142">
        <f>SUM(H$2:H142)</f>
        <v>437.38493999999986</v>
      </c>
      <c r="J142">
        <f t="shared" si="13"/>
        <v>1</v>
      </c>
      <c r="K142">
        <f>SUM(J$2:J142)</f>
        <v>44</v>
      </c>
      <c r="L142">
        <v>0</v>
      </c>
      <c r="M142">
        <f>SUM(L$2:L142)</f>
        <v>277.29259999999999</v>
      </c>
    </row>
    <row r="143" spans="1:13" x14ac:dyDescent="0.25">
      <c r="A143" s="1">
        <v>44246</v>
      </c>
      <c r="B143">
        <f t="shared" si="11"/>
        <v>-9.18</v>
      </c>
      <c r="C143">
        <v>-3.53</v>
      </c>
      <c r="D143">
        <v>-14.83</v>
      </c>
      <c r="E143">
        <f t="shared" si="12"/>
        <v>-13.18</v>
      </c>
      <c r="F143">
        <f t="shared" si="14"/>
        <v>0</v>
      </c>
      <c r="G143">
        <f>SUM(F$2:F143)</f>
        <v>448.37505950000013</v>
      </c>
      <c r="H143">
        <f t="shared" si="10"/>
        <v>13.18</v>
      </c>
      <c r="I143">
        <f>SUM(H$2:H143)</f>
        <v>450.56493999999986</v>
      </c>
      <c r="J143">
        <f t="shared" si="13"/>
        <v>1</v>
      </c>
      <c r="K143">
        <f>SUM(J$2:J143)</f>
        <v>45</v>
      </c>
      <c r="L143">
        <v>0</v>
      </c>
      <c r="M143">
        <f>SUM(L$2:L143)</f>
        <v>277.29259999999999</v>
      </c>
    </row>
    <row r="144" spans="1:13" x14ac:dyDescent="0.25">
      <c r="A144" s="1">
        <v>44247</v>
      </c>
      <c r="B144">
        <f t="shared" si="11"/>
        <v>-6.335</v>
      </c>
      <c r="C144">
        <v>-0.36</v>
      </c>
      <c r="D144">
        <v>-12.31</v>
      </c>
      <c r="E144">
        <f t="shared" si="12"/>
        <v>-10.335000000000001</v>
      </c>
      <c r="F144">
        <f t="shared" si="14"/>
        <v>0</v>
      </c>
      <c r="G144">
        <f>SUM(F$2:F144)</f>
        <v>448.37505950000013</v>
      </c>
      <c r="H144">
        <f t="shared" si="10"/>
        <v>10.335000000000001</v>
      </c>
      <c r="I144">
        <f>SUM(H$2:H144)</f>
        <v>460.89993999999984</v>
      </c>
      <c r="J144">
        <f t="shared" si="13"/>
        <v>1</v>
      </c>
      <c r="K144">
        <f>SUM(J$2:J144)</f>
        <v>46</v>
      </c>
      <c r="L144">
        <v>0</v>
      </c>
      <c r="M144">
        <f>SUM(L$2:L144)</f>
        <v>277.29259999999999</v>
      </c>
    </row>
    <row r="145" spans="1:13" x14ac:dyDescent="0.25">
      <c r="A145" s="1">
        <v>44248</v>
      </c>
      <c r="B145">
        <f t="shared" si="11"/>
        <v>-1.8699800000000002</v>
      </c>
      <c r="C145">
        <v>3.2900399999999999</v>
      </c>
      <c r="D145">
        <v>-7.03</v>
      </c>
      <c r="E145">
        <f t="shared" si="12"/>
        <v>-5.86998</v>
      </c>
      <c r="F145">
        <f t="shared" si="14"/>
        <v>0</v>
      </c>
      <c r="G145">
        <f>SUM(F$2:F145)</f>
        <v>448.37505950000013</v>
      </c>
      <c r="H145">
        <f t="shared" si="10"/>
        <v>5.86998</v>
      </c>
      <c r="I145">
        <f>SUM(H$2:H145)</f>
        <v>466.76991999999984</v>
      </c>
      <c r="J145">
        <f t="shared" si="13"/>
        <v>1</v>
      </c>
      <c r="K145">
        <f>SUM(J$2:J145)</f>
        <v>47</v>
      </c>
      <c r="L145">
        <v>6.59E-2</v>
      </c>
      <c r="M145">
        <f>SUM(L$2:L145)</f>
        <v>277.35849999999999</v>
      </c>
    </row>
    <row r="146" spans="1:13" x14ac:dyDescent="0.25">
      <c r="A146" s="1">
        <v>44249</v>
      </c>
      <c r="B146">
        <f t="shared" si="11"/>
        <v>1.94</v>
      </c>
      <c r="C146">
        <v>4.67</v>
      </c>
      <c r="D146">
        <v>-0.79</v>
      </c>
      <c r="E146">
        <f t="shared" si="12"/>
        <v>-2.06</v>
      </c>
      <c r="F146">
        <f t="shared" si="14"/>
        <v>0</v>
      </c>
      <c r="G146">
        <f>SUM(F$2:F146)</f>
        <v>448.37505950000013</v>
      </c>
      <c r="H146">
        <f t="shared" si="10"/>
        <v>2.06</v>
      </c>
      <c r="I146">
        <f>SUM(H$2:H146)</f>
        <v>468.82991999999985</v>
      </c>
      <c r="J146">
        <f t="shared" si="13"/>
        <v>0</v>
      </c>
      <c r="K146">
        <f>SUM(J$2:J146)</f>
        <v>47</v>
      </c>
      <c r="L146">
        <v>0</v>
      </c>
      <c r="M146">
        <f>SUM(L$2:L146)</f>
        <v>277.35849999999999</v>
      </c>
    </row>
    <row r="147" spans="1:13" x14ac:dyDescent="0.25">
      <c r="A147" s="1">
        <v>44250</v>
      </c>
      <c r="B147">
        <f t="shared" si="11"/>
        <v>3.4</v>
      </c>
      <c r="C147">
        <v>7.96</v>
      </c>
      <c r="D147">
        <v>-1.1599999999999999</v>
      </c>
      <c r="E147">
        <f t="shared" si="12"/>
        <v>-0.60000000000000009</v>
      </c>
      <c r="F147">
        <f t="shared" si="14"/>
        <v>0</v>
      </c>
      <c r="G147">
        <f>SUM(F$2:F147)</f>
        <v>448.37505950000013</v>
      </c>
      <c r="H147">
        <f t="shared" ref="H147:H210" si="15">IF(E147&lt;0,ABS(E147), 0)</f>
        <v>0.60000000000000009</v>
      </c>
      <c r="I147">
        <f>SUM(H$2:H147)</f>
        <v>469.42991999999987</v>
      </c>
      <c r="J147">
        <f t="shared" si="13"/>
        <v>0</v>
      </c>
      <c r="K147">
        <f>SUM(J$2:J147)</f>
        <v>47</v>
      </c>
      <c r="L147">
        <v>0</v>
      </c>
      <c r="M147">
        <f>SUM(L$2:L147)</f>
        <v>277.35849999999999</v>
      </c>
    </row>
    <row r="148" spans="1:13" x14ac:dyDescent="0.25">
      <c r="A148" s="1">
        <v>44251</v>
      </c>
      <c r="B148">
        <f t="shared" si="11"/>
        <v>3.0049999999999999</v>
      </c>
      <c r="C148">
        <v>7.54</v>
      </c>
      <c r="D148">
        <v>-1.53</v>
      </c>
      <c r="E148">
        <f t="shared" si="12"/>
        <v>-0.99500000000000011</v>
      </c>
      <c r="F148">
        <f t="shared" si="14"/>
        <v>0</v>
      </c>
      <c r="G148">
        <f>SUM(F$2:F148)</f>
        <v>448.37505950000013</v>
      </c>
      <c r="H148">
        <f t="shared" si="15"/>
        <v>0.99500000000000011</v>
      </c>
      <c r="I148">
        <f>SUM(H$2:H148)</f>
        <v>470.42491999999987</v>
      </c>
      <c r="J148">
        <f t="shared" si="13"/>
        <v>0</v>
      </c>
      <c r="K148">
        <f>SUM(J$2:J148)</f>
        <v>47</v>
      </c>
      <c r="L148">
        <v>0</v>
      </c>
      <c r="M148">
        <f>SUM(L$2:L148)</f>
        <v>277.35849999999999</v>
      </c>
    </row>
    <row r="149" spans="1:13" x14ac:dyDescent="0.25">
      <c r="A149" s="1">
        <v>44252</v>
      </c>
      <c r="B149">
        <f t="shared" si="11"/>
        <v>2.0750000000000002</v>
      </c>
      <c r="C149">
        <v>6.4</v>
      </c>
      <c r="D149">
        <v>-2.25</v>
      </c>
      <c r="E149">
        <f t="shared" si="12"/>
        <v>-1.9249999999999998</v>
      </c>
      <c r="F149">
        <f t="shared" si="14"/>
        <v>0</v>
      </c>
      <c r="G149">
        <f>SUM(F$2:F149)</f>
        <v>448.37505950000013</v>
      </c>
      <c r="H149">
        <f t="shared" si="15"/>
        <v>1.9249999999999998</v>
      </c>
      <c r="I149">
        <f>SUM(H$2:H149)</f>
        <v>472.34991999999988</v>
      </c>
      <c r="J149">
        <f t="shared" si="13"/>
        <v>0</v>
      </c>
      <c r="K149">
        <f>SUM(J$2:J149)</f>
        <v>47</v>
      </c>
      <c r="L149">
        <v>0</v>
      </c>
      <c r="M149">
        <f>SUM(L$2:L149)</f>
        <v>277.35849999999999</v>
      </c>
    </row>
    <row r="150" spans="1:13" x14ac:dyDescent="0.25">
      <c r="A150" s="1">
        <v>44253</v>
      </c>
      <c r="B150">
        <f t="shared" si="11"/>
        <v>3.4649999999999999</v>
      </c>
      <c r="C150">
        <v>9.49</v>
      </c>
      <c r="D150">
        <v>-2.56</v>
      </c>
      <c r="E150">
        <f t="shared" si="12"/>
        <v>-0.53500000000000014</v>
      </c>
      <c r="F150">
        <f t="shared" si="14"/>
        <v>0</v>
      </c>
      <c r="G150">
        <f>SUM(F$2:F150)</f>
        <v>448.37505950000013</v>
      </c>
      <c r="H150">
        <f t="shared" si="15"/>
        <v>0.53500000000000014</v>
      </c>
      <c r="I150">
        <f>SUM(H$2:H150)</f>
        <v>472.88491999999991</v>
      </c>
      <c r="J150">
        <f t="shared" si="13"/>
        <v>0</v>
      </c>
      <c r="K150">
        <f>SUM(J$2:J150)</f>
        <v>47</v>
      </c>
      <c r="L150">
        <v>4.0000000000000001E-3</v>
      </c>
      <c r="M150">
        <f>SUM(L$2:L150)</f>
        <v>277.36250000000001</v>
      </c>
    </row>
    <row r="151" spans="1:13" x14ac:dyDescent="0.25">
      <c r="A151" s="1">
        <v>44254</v>
      </c>
      <c r="B151">
        <f t="shared" si="11"/>
        <v>7.7200000000000006</v>
      </c>
      <c r="C151">
        <v>14.21</v>
      </c>
      <c r="D151">
        <v>1.23</v>
      </c>
      <c r="E151">
        <f t="shared" si="12"/>
        <v>3.7200000000000006</v>
      </c>
      <c r="F151">
        <f t="shared" si="14"/>
        <v>3.7200000000000006</v>
      </c>
      <c r="G151">
        <f>SUM(F$2:F151)</f>
        <v>452.09505950000016</v>
      </c>
      <c r="H151">
        <f t="shared" si="15"/>
        <v>0</v>
      </c>
      <c r="I151">
        <f>SUM(H$2:H151)</f>
        <v>472.88491999999991</v>
      </c>
      <c r="J151">
        <f t="shared" si="13"/>
        <v>0</v>
      </c>
      <c r="K151">
        <f>SUM(J$2:J151)</f>
        <v>47</v>
      </c>
      <c r="L151">
        <v>4.9599999999999998E-2</v>
      </c>
      <c r="M151">
        <f>SUM(L$2:L151)</f>
        <v>277.41210000000001</v>
      </c>
    </row>
    <row r="152" spans="1:13" x14ac:dyDescent="0.25">
      <c r="A152" s="1">
        <v>44255</v>
      </c>
      <c r="B152">
        <f t="shared" si="11"/>
        <v>8.68</v>
      </c>
      <c r="C152">
        <v>16.36</v>
      </c>
      <c r="D152">
        <v>1</v>
      </c>
      <c r="E152">
        <f t="shared" si="12"/>
        <v>4.68</v>
      </c>
      <c r="F152">
        <f t="shared" si="14"/>
        <v>4.68</v>
      </c>
      <c r="G152">
        <f>SUM(F$2:F152)</f>
        <v>456.77505950000017</v>
      </c>
      <c r="H152">
        <f t="shared" si="15"/>
        <v>0</v>
      </c>
      <c r="I152">
        <f>SUM(H$2:H152)</f>
        <v>472.88491999999991</v>
      </c>
      <c r="J152">
        <f t="shared" si="13"/>
        <v>0</v>
      </c>
      <c r="K152">
        <f>SUM(J$2:J152)</f>
        <v>47</v>
      </c>
      <c r="L152">
        <v>21.461600000000001</v>
      </c>
      <c r="M152">
        <f>SUM(L$2:L152)</f>
        <v>298.87369999999999</v>
      </c>
    </row>
    <row r="153" spans="1:13" x14ac:dyDescent="0.25">
      <c r="A153" s="1">
        <v>44256</v>
      </c>
      <c r="B153">
        <f t="shared" si="11"/>
        <v>1.9050000000000002</v>
      </c>
      <c r="C153">
        <v>6.19</v>
      </c>
      <c r="D153">
        <v>-2.38</v>
      </c>
      <c r="E153">
        <f t="shared" si="12"/>
        <v>-2.0949999999999998</v>
      </c>
      <c r="F153">
        <f t="shared" si="14"/>
        <v>0</v>
      </c>
      <c r="G153">
        <f>SUM(F$2:F153)</f>
        <v>456.77505950000017</v>
      </c>
      <c r="H153">
        <f t="shared" si="15"/>
        <v>2.0949999999999998</v>
      </c>
      <c r="I153">
        <f>SUM(H$2:H153)</f>
        <v>474.97991999999994</v>
      </c>
      <c r="J153">
        <f t="shared" si="13"/>
        <v>0</v>
      </c>
      <c r="K153">
        <f>SUM(J$2:J153)</f>
        <v>47</v>
      </c>
      <c r="L153">
        <v>0</v>
      </c>
      <c r="M153">
        <f>SUM(L$2:L153)</f>
        <v>298.87369999999999</v>
      </c>
    </row>
    <row r="154" spans="1:13" x14ac:dyDescent="0.25">
      <c r="A154" s="1">
        <v>44257</v>
      </c>
      <c r="B154">
        <f t="shared" si="11"/>
        <v>3.6000000000000005</v>
      </c>
      <c r="C154">
        <v>9.89</v>
      </c>
      <c r="D154">
        <v>-2.69</v>
      </c>
      <c r="E154">
        <f t="shared" si="12"/>
        <v>-0.39999999999999947</v>
      </c>
      <c r="F154">
        <f t="shared" si="14"/>
        <v>0</v>
      </c>
      <c r="G154">
        <f>SUM(F$2:F154)</f>
        <v>456.77505950000017</v>
      </c>
      <c r="H154">
        <f t="shared" si="15"/>
        <v>0.39999999999999947</v>
      </c>
      <c r="I154">
        <f>SUM(H$2:H154)</f>
        <v>475.37991999999991</v>
      </c>
      <c r="J154">
        <f t="shared" si="13"/>
        <v>0</v>
      </c>
      <c r="K154">
        <f>SUM(J$2:J154)</f>
        <v>47</v>
      </c>
      <c r="L154">
        <v>0</v>
      </c>
      <c r="M154">
        <f>SUM(L$2:L154)</f>
        <v>298.87369999999999</v>
      </c>
    </row>
    <row r="155" spans="1:13" x14ac:dyDescent="0.25">
      <c r="A155" s="1">
        <v>44258</v>
      </c>
      <c r="B155">
        <f t="shared" si="11"/>
        <v>7.41</v>
      </c>
      <c r="C155">
        <v>15.13</v>
      </c>
      <c r="D155">
        <v>-0.31</v>
      </c>
      <c r="E155">
        <f t="shared" si="12"/>
        <v>3.41</v>
      </c>
      <c r="F155">
        <f t="shared" si="14"/>
        <v>3.41</v>
      </c>
      <c r="G155">
        <f>SUM(F$2:F155)</f>
        <v>460.18505950000019</v>
      </c>
      <c r="H155">
        <f t="shared" si="15"/>
        <v>0</v>
      </c>
      <c r="I155">
        <f>SUM(H$2:H155)</f>
        <v>475.37991999999991</v>
      </c>
      <c r="J155">
        <f t="shared" si="13"/>
        <v>0</v>
      </c>
      <c r="K155">
        <f>SUM(J$2:J155)</f>
        <v>47</v>
      </c>
      <c r="L155">
        <v>0</v>
      </c>
      <c r="M155">
        <f>SUM(L$2:L155)</f>
        <v>298.87369999999999</v>
      </c>
    </row>
    <row r="156" spans="1:13" x14ac:dyDescent="0.25">
      <c r="A156" s="1">
        <v>44259</v>
      </c>
      <c r="B156">
        <f t="shared" si="11"/>
        <v>6.4649999999999999</v>
      </c>
      <c r="C156">
        <v>13.16</v>
      </c>
      <c r="D156">
        <v>-0.23</v>
      </c>
      <c r="E156">
        <f t="shared" si="12"/>
        <v>2.4649999999999999</v>
      </c>
      <c r="F156">
        <f t="shared" si="14"/>
        <v>2.4649999999999999</v>
      </c>
      <c r="G156">
        <f>SUM(F$2:F156)</f>
        <v>462.65005950000017</v>
      </c>
      <c r="H156">
        <f t="shared" si="15"/>
        <v>0</v>
      </c>
      <c r="I156">
        <f>SUM(H$2:H156)</f>
        <v>475.37991999999991</v>
      </c>
      <c r="J156">
        <f t="shared" si="13"/>
        <v>0</v>
      </c>
      <c r="K156">
        <f>SUM(J$2:J156)</f>
        <v>47</v>
      </c>
      <c r="L156">
        <v>0</v>
      </c>
      <c r="M156">
        <f>SUM(L$2:L156)</f>
        <v>298.87369999999999</v>
      </c>
    </row>
    <row r="157" spans="1:13" x14ac:dyDescent="0.25">
      <c r="A157" s="1">
        <v>44260</v>
      </c>
      <c r="B157">
        <f t="shared" si="11"/>
        <v>3.87</v>
      </c>
      <c r="C157">
        <v>9.75</v>
      </c>
      <c r="D157">
        <v>-2.0099999999999998</v>
      </c>
      <c r="E157">
        <f t="shared" si="12"/>
        <v>-0.12999999999999989</v>
      </c>
      <c r="F157">
        <f t="shared" si="14"/>
        <v>0</v>
      </c>
      <c r="G157">
        <f>SUM(F$2:F157)</f>
        <v>462.65005950000017</v>
      </c>
      <c r="H157">
        <f t="shared" si="15"/>
        <v>0.12999999999999989</v>
      </c>
      <c r="I157">
        <f>SUM(H$2:H157)</f>
        <v>475.50991999999991</v>
      </c>
      <c r="J157">
        <f t="shared" si="13"/>
        <v>0</v>
      </c>
      <c r="K157">
        <f>SUM(J$2:J157)</f>
        <v>47</v>
      </c>
      <c r="L157">
        <v>0</v>
      </c>
      <c r="M157">
        <f>SUM(L$2:L157)</f>
        <v>298.87369999999999</v>
      </c>
    </row>
    <row r="158" spans="1:13" x14ac:dyDescent="0.25">
      <c r="A158" s="1">
        <v>44261</v>
      </c>
      <c r="B158">
        <f t="shared" si="11"/>
        <v>6.5049999999999999</v>
      </c>
      <c r="C158">
        <v>11.19</v>
      </c>
      <c r="D158">
        <v>1.82</v>
      </c>
      <c r="E158">
        <f t="shared" si="12"/>
        <v>2.5049999999999999</v>
      </c>
      <c r="F158">
        <f t="shared" si="14"/>
        <v>2.5049999999999999</v>
      </c>
      <c r="G158">
        <f>SUM(F$2:F158)</f>
        <v>465.15505950000016</v>
      </c>
      <c r="H158">
        <f t="shared" si="15"/>
        <v>0</v>
      </c>
      <c r="I158">
        <f>SUM(H$2:H158)</f>
        <v>475.50991999999991</v>
      </c>
      <c r="J158">
        <f t="shared" si="13"/>
        <v>0</v>
      </c>
      <c r="K158">
        <f>SUM(J$2:J158)</f>
        <v>47</v>
      </c>
      <c r="L158">
        <v>0</v>
      </c>
      <c r="M158">
        <f>SUM(L$2:L158)</f>
        <v>298.87369999999999</v>
      </c>
    </row>
    <row r="159" spans="1:13" x14ac:dyDescent="0.25">
      <c r="A159" s="1">
        <v>44262</v>
      </c>
      <c r="B159">
        <f t="shared" si="11"/>
        <v>9.2249999999999996</v>
      </c>
      <c r="C159">
        <v>17.329999999999998</v>
      </c>
      <c r="D159">
        <v>1.1200000000000001</v>
      </c>
      <c r="E159">
        <f t="shared" si="12"/>
        <v>5.2249999999999996</v>
      </c>
      <c r="F159">
        <f t="shared" si="14"/>
        <v>5.2249999999999996</v>
      </c>
      <c r="G159">
        <f>SUM(F$2:F159)</f>
        <v>470.38005950000019</v>
      </c>
      <c r="H159">
        <f t="shared" si="15"/>
        <v>0</v>
      </c>
      <c r="I159">
        <f>SUM(H$2:H159)</f>
        <v>475.50991999999991</v>
      </c>
      <c r="J159">
        <f t="shared" si="13"/>
        <v>0</v>
      </c>
      <c r="K159">
        <f>SUM(J$2:J159)</f>
        <v>47</v>
      </c>
      <c r="L159">
        <v>0</v>
      </c>
      <c r="M159">
        <f>SUM(L$2:L159)</f>
        <v>298.87369999999999</v>
      </c>
    </row>
    <row r="160" spans="1:13" x14ac:dyDescent="0.25">
      <c r="A160" s="1">
        <v>44263</v>
      </c>
      <c r="B160">
        <f t="shared" si="11"/>
        <v>10.76</v>
      </c>
      <c r="C160">
        <v>18.829999999999998</v>
      </c>
      <c r="D160">
        <v>2.69</v>
      </c>
      <c r="E160">
        <f t="shared" si="12"/>
        <v>6.76</v>
      </c>
      <c r="F160">
        <f t="shared" si="14"/>
        <v>6.76</v>
      </c>
      <c r="G160">
        <f>SUM(F$2:F160)</f>
        <v>477.14005950000018</v>
      </c>
      <c r="H160">
        <f t="shared" si="15"/>
        <v>0</v>
      </c>
      <c r="I160">
        <f>SUM(H$2:H160)</f>
        <v>475.50991999999991</v>
      </c>
      <c r="J160">
        <f t="shared" si="13"/>
        <v>0</v>
      </c>
      <c r="K160">
        <f>SUM(J$2:J160)</f>
        <v>47</v>
      </c>
      <c r="L160">
        <v>0</v>
      </c>
      <c r="M160">
        <f>SUM(L$2:L160)</f>
        <v>298.87369999999999</v>
      </c>
    </row>
    <row r="161" spans="1:13" x14ac:dyDescent="0.25">
      <c r="A161" s="1">
        <v>44264</v>
      </c>
      <c r="B161">
        <f t="shared" si="11"/>
        <v>11.33</v>
      </c>
      <c r="C161">
        <v>19.28</v>
      </c>
      <c r="D161">
        <v>3.38</v>
      </c>
      <c r="E161">
        <f t="shared" si="12"/>
        <v>7.33</v>
      </c>
      <c r="F161">
        <f t="shared" si="14"/>
        <v>7.33</v>
      </c>
      <c r="G161">
        <f>SUM(F$2:F161)</f>
        <v>484.47005950000016</v>
      </c>
      <c r="H161">
        <f t="shared" si="15"/>
        <v>0</v>
      </c>
      <c r="I161">
        <f>SUM(H$2:H161)</f>
        <v>475.50991999999991</v>
      </c>
      <c r="J161">
        <f t="shared" si="13"/>
        <v>0</v>
      </c>
      <c r="K161">
        <f>SUM(J$2:J161)</f>
        <v>47</v>
      </c>
      <c r="L161">
        <v>0</v>
      </c>
      <c r="M161">
        <f>SUM(L$2:L161)</f>
        <v>298.87369999999999</v>
      </c>
    </row>
    <row r="162" spans="1:13" x14ac:dyDescent="0.25">
      <c r="A162" s="1">
        <v>44265</v>
      </c>
      <c r="B162">
        <f t="shared" si="11"/>
        <v>16.875</v>
      </c>
      <c r="C162">
        <v>22.26</v>
      </c>
      <c r="D162">
        <v>11.49</v>
      </c>
      <c r="E162">
        <f t="shared" si="12"/>
        <v>12.875</v>
      </c>
      <c r="F162">
        <f t="shared" si="14"/>
        <v>12.875</v>
      </c>
      <c r="G162">
        <f>SUM(F$2:F162)</f>
        <v>497.34505950000016</v>
      </c>
      <c r="H162">
        <f t="shared" si="15"/>
        <v>0</v>
      </c>
      <c r="I162">
        <f>SUM(H$2:H162)</f>
        <v>475.50991999999991</v>
      </c>
      <c r="J162">
        <f t="shared" si="13"/>
        <v>0</v>
      </c>
      <c r="K162">
        <f>SUM(J$2:J162)</f>
        <v>47</v>
      </c>
      <c r="L162">
        <v>0</v>
      </c>
      <c r="M162">
        <f>SUM(L$2:L162)</f>
        <v>298.87369999999999</v>
      </c>
    </row>
    <row r="163" spans="1:13" x14ac:dyDescent="0.25">
      <c r="A163" s="1">
        <v>44266</v>
      </c>
      <c r="B163">
        <f t="shared" si="11"/>
        <v>11.9</v>
      </c>
      <c r="C163">
        <v>16.510000000000002</v>
      </c>
      <c r="D163">
        <v>7.29</v>
      </c>
      <c r="E163">
        <f t="shared" si="12"/>
        <v>7.9</v>
      </c>
      <c r="F163">
        <f t="shared" si="14"/>
        <v>7.9</v>
      </c>
      <c r="G163">
        <f>SUM(F$2:F163)</f>
        <v>505.24505950000014</v>
      </c>
      <c r="H163">
        <f t="shared" si="15"/>
        <v>0</v>
      </c>
      <c r="I163">
        <f>SUM(H$2:H163)</f>
        <v>475.50991999999991</v>
      </c>
      <c r="J163">
        <f t="shared" si="13"/>
        <v>0</v>
      </c>
      <c r="K163">
        <f>SUM(J$2:J163)</f>
        <v>47</v>
      </c>
      <c r="L163">
        <v>9.9238</v>
      </c>
      <c r="M163">
        <f>SUM(L$2:L163)</f>
        <v>308.79750000000001</v>
      </c>
    </row>
    <row r="164" spans="1:13" x14ac:dyDescent="0.25">
      <c r="A164" s="1">
        <v>44267</v>
      </c>
      <c r="B164">
        <f t="shared" si="11"/>
        <v>9.14</v>
      </c>
      <c r="C164">
        <v>14.15</v>
      </c>
      <c r="D164">
        <v>4.13</v>
      </c>
      <c r="E164">
        <f t="shared" si="12"/>
        <v>5.1400000000000006</v>
      </c>
      <c r="F164">
        <f t="shared" si="14"/>
        <v>5.1400000000000006</v>
      </c>
      <c r="G164">
        <f>SUM(F$2:F164)</f>
        <v>510.38505950000012</v>
      </c>
      <c r="H164">
        <f t="shared" si="15"/>
        <v>0</v>
      </c>
      <c r="I164">
        <f>SUM(H$2:H164)</f>
        <v>475.50991999999991</v>
      </c>
      <c r="J164">
        <f t="shared" si="13"/>
        <v>0</v>
      </c>
      <c r="K164">
        <f>SUM(J$2:J164)</f>
        <v>47</v>
      </c>
      <c r="L164">
        <v>0.48</v>
      </c>
      <c r="M164">
        <f>SUM(L$2:L164)</f>
        <v>309.27750000000003</v>
      </c>
    </row>
    <row r="165" spans="1:13" x14ac:dyDescent="0.25">
      <c r="A165" s="1">
        <v>44268</v>
      </c>
      <c r="B165">
        <f t="shared" si="11"/>
        <v>8.5649999999999995</v>
      </c>
      <c r="C165">
        <v>13.86</v>
      </c>
      <c r="D165">
        <v>3.27</v>
      </c>
      <c r="E165">
        <f t="shared" si="12"/>
        <v>4.5649999999999995</v>
      </c>
      <c r="F165">
        <f t="shared" si="14"/>
        <v>4.5649999999999995</v>
      </c>
      <c r="G165">
        <f>SUM(F$2:F165)</f>
        <v>514.95005950000018</v>
      </c>
      <c r="H165">
        <f t="shared" si="15"/>
        <v>0</v>
      </c>
      <c r="I165">
        <f>SUM(H$2:H165)</f>
        <v>475.50991999999991</v>
      </c>
      <c r="J165">
        <f t="shared" si="13"/>
        <v>0</v>
      </c>
      <c r="K165">
        <f>SUM(J$2:J165)</f>
        <v>47</v>
      </c>
      <c r="L165">
        <v>0</v>
      </c>
      <c r="M165">
        <f>SUM(L$2:L165)</f>
        <v>309.27750000000003</v>
      </c>
    </row>
    <row r="166" spans="1:13" x14ac:dyDescent="0.25">
      <c r="A166" s="1">
        <v>44269</v>
      </c>
      <c r="B166">
        <f t="shared" si="11"/>
        <v>9.4600000000000009</v>
      </c>
      <c r="C166">
        <v>11.96</v>
      </c>
      <c r="D166">
        <v>6.96</v>
      </c>
      <c r="E166">
        <f t="shared" si="12"/>
        <v>5.4600000000000009</v>
      </c>
      <c r="F166">
        <f t="shared" si="14"/>
        <v>5.4600000000000009</v>
      </c>
      <c r="G166">
        <f>SUM(F$2:F166)</f>
        <v>520.41005950000022</v>
      </c>
      <c r="H166">
        <f t="shared" si="15"/>
        <v>0</v>
      </c>
      <c r="I166">
        <f>SUM(H$2:H166)</f>
        <v>475.50991999999991</v>
      </c>
      <c r="J166">
        <f t="shared" si="13"/>
        <v>0</v>
      </c>
      <c r="K166">
        <f>SUM(J$2:J166)</f>
        <v>47</v>
      </c>
      <c r="L166">
        <v>0.61580000000000001</v>
      </c>
      <c r="M166">
        <f>SUM(L$2:L166)</f>
        <v>309.89330000000001</v>
      </c>
    </row>
    <row r="167" spans="1:13" x14ac:dyDescent="0.25">
      <c r="A167" s="1">
        <v>44270</v>
      </c>
      <c r="B167">
        <f t="shared" si="11"/>
        <v>7.6550000000000002</v>
      </c>
      <c r="C167">
        <v>11.63</v>
      </c>
      <c r="D167">
        <v>3.68</v>
      </c>
      <c r="E167">
        <f t="shared" si="12"/>
        <v>3.6550000000000002</v>
      </c>
      <c r="F167">
        <f t="shared" si="14"/>
        <v>3.6550000000000002</v>
      </c>
      <c r="G167">
        <f>SUM(F$2:F167)</f>
        <v>524.06505950000019</v>
      </c>
      <c r="H167">
        <f t="shared" si="15"/>
        <v>0</v>
      </c>
      <c r="I167">
        <f>SUM(H$2:H167)</f>
        <v>475.50991999999991</v>
      </c>
      <c r="J167">
        <f t="shared" si="13"/>
        <v>0</v>
      </c>
      <c r="K167">
        <f>SUM(J$2:J167)</f>
        <v>47</v>
      </c>
      <c r="L167">
        <v>10.855399999999999</v>
      </c>
      <c r="M167">
        <f>SUM(L$2:L167)</f>
        <v>320.74869999999999</v>
      </c>
    </row>
    <row r="168" spans="1:13" x14ac:dyDescent="0.25">
      <c r="A168" s="1">
        <v>44271</v>
      </c>
      <c r="B168">
        <f t="shared" si="11"/>
        <v>10.065000000000001</v>
      </c>
      <c r="C168">
        <v>15.8</v>
      </c>
      <c r="D168">
        <v>4.33</v>
      </c>
      <c r="E168">
        <f t="shared" si="12"/>
        <v>6.0650000000000013</v>
      </c>
      <c r="F168">
        <f t="shared" si="14"/>
        <v>6.0650000000000013</v>
      </c>
      <c r="G168">
        <f>SUM(F$2:F168)</f>
        <v>530.13005950000024</v>
      </c>
      <c r="H168">
        <f t="shared" si="15"/>
        <v>0</v>
      </c>
      <c r="I168">
        <f>SUM(H$2:H168)</f>
        <v>475.50991999999991</v>
      </c>
      <c r="J168">
        <f t="shared" si="13"/>
        <v>0</v>
      </c>
      <c r="K168">
        <f>SUM(J$2:J168)</f>
        <v>47</v>
      </c>
      <c r="L168">
        <v>0</v>
      </c>
      <c r="M168">
        <f>SUM(L$2:L168)</f>
        <v>320.74869999999999</v>
      </c>
    </row>
    <row r="169" spans="1:13" x14ac:dyDescent="0.25">
      <c r="A169" s="1">
        <v>44272</v>
      </c>
      <c r="B169">
        <f t="shared" si="11"/>
        <v>10.89</v>
      </c>
      <c r="C169">
        <v>15.64</v>
      </c>
      <c r="D169">
        <v>6.14</v>
      </c>
      <c r="E169">
        <f t="shared" si="12"/>
        <v>6.8900000000000006</v>
      </c>
      <c r="F169">
        <f t="shared" si="14"/>
        <v>6.8900000000000006</v>
      </c>
      <c r="G169">
        <f>SUM(F$2:F169)</f>
        <v>537.02005950000023</v>
      </c>
      <c r="H169">
        <f t="shared" si="15"/>
        <v>0</v>
      </c>
      <c r="I169">
        <f>SUM(H$2:H169)</f>
        <v>475.50991999999991</v>
      </c>
      <c r="J169">
        <f t="shared" si="13"/>
        <v>0</v>
      </c>
      <c r="K169">
        <f>SUM(J$2:J169)</f>
        <v>47</v>
      </c>
      <c r="L169">
        <v>14.2484</v>
      </c>
      <c r="M169">
        <f>SUM(L$2:L169)</f>
        <v>334.99709999999999</v>
      </c>
    </row>
    <row r="170" spans="1:13" x14ac:dyDescent="0.25">
      <c r="A170" s="1">
        <v>44273</v>
      </c>
      <c r="B170">
        <f t="shared" si="11"/>
        <v>6.665</v>
      </c>
      <c r="C170">
        <v>9.75</v>
      </c>
      <c r="D170">
        <v>3.58</v>
      </c>
      <c r="E170">
        <f t="shared" si="12"/>
        <v>2.665</v>
      </c>
      <c r="F170">
        <f t="shared" si="14"/>
        <v>2.665</v>
      </c>
      <c r="G170">
        <f>SUM(F$2:F170)</f>
        <v>539.68505950000019</v>
      </c>
      <c r="H170">
        <f t="shared" si="15"/>
        <v>0</v>
      </c>
      <c r="I170">
        <f>SUM(H$2:H170)</f>
        <v>475.50991999999991</v>
      </c>
      <c r="J170">
        <f t="shared" si="13"/>
        <v>0</v>
      </c>
      <c r="K170">
        <f>SUM(J$2:J170)</f>
        <v>47</v>
      </c>
      <c r="L170">
        <v>46.818800000000003</v>
      </c>
      <c r="M170">
        <f>SUM(L$2:L170)</f>
        <v>381.8159</v>
      </c>
    </row>
    <row r="171" spans="1:13" x14ac:dyDescent="0.25">
      <c r="A171" s="1">
        <v>44274</v>
      </c>
      <c r="B171">
        <f t="shared" si="11"/>
        <v>5.1450000000000005</v>
      </c>
      <c r="C171">
        <v>10.98</v>
      </c>
      <c r="D171">
        <v>-0.69</v>
      </c>
      <c r="E171">
        <f t="shared" si="12"/>
        <v>1.1450000000000005</v>
      </c>
      <c r="F171">
        <f t="shared" si="14"/>
        <v>1.1450000000000005</v>
      </c>
      <c r="G171">
        <f>SUM(F$2:F171)</f>
        <v>540.83005950000017</v>
      </c>
      <c r="H171">
        <f t="shared" si="15"/>
        <v>0</v>
      </c>
      <c r="I171">
        <f>SUM(H$2:H171)</f>
        <v>475.50991999999991</v>
      </c>
      <c r="J171">
        <f t="shared" si="13"/>
        <v>0</v>
      </c>
      <c r="K171">
        <f>SUM(J$2:J171)</f>
        <v>47</v>
      </c>
      <c r="L171">
        <v>0</v>
      </c>
      <c r="M171">
        <f>SUM(L$2:L171)</f>
        <v>381.8159</v>
      </c>
    </row>
    <row r="172" spans="1:13" x14ac:dyDescent="0.25">
      <c r="A172" s="1">
        <v>44275</v>
      </c>
      <c r="B172">
        <f t="shared" si="11"/>
        <v>6.6</v>
      </c>
      <c r="C172">
        <v>14.33</v>
      </c>
      <c r="D172">
        <v>-1.1299999999999999</v>
      </c>
      <c r="E172">
        <f t="shared" si="12"/>
        <v>2.5999999999999996</v>
      </c>
      <c r="F172">
        <f t="shared" si="14"/>
        <v>2.5999999999999996</v>
      </c>
      <c r="G172">
        <f>SUM(F$2:F172)</f>
        <v>543.4300595000002</v>
      </c>
      <c r="H172">
        <f t="shared" si="15"/>
        <v>0</v>
      </c>
      <c r="I172">
        <f>SUM(H$2:H172)</f>
        <v>475.50991999999991</v>
      </c>
      <c r="J172">
        <f t="shared" si="13"/>
        <v>0</v>
      </c>
      <c r="K172">
        <f>SUM(J$2:J172)</f>
        <v>47</v>
      </c>
      <c r="L172">
        <v>0</v>
      </c>
      <c r="M172">
        <f>SUM(L$2:L172)</f>
        <v>381.8159</v>
      </c>
    </row>
    <row r="173" spans="1:13" x14ac:dyDescent="0.25">
      <c r="A173" s="1">
        <v>44276</v>
      </c>
      <c r="B173">
        <f t="shared" si="11"/>
        <v>9.2650000000000006</v>
      </c>
      <c r="C173">
        <v>16.93</v>
      </c>
      <c r="D173">
        <v>1.6</v>
      </c>
      <c r="E173">
        <f t="shared" si="12"/>
        <v>5.2650000000000006</v>
      </c>
      <c r="F173">
        <f t="shared" si="14"/>
        <v>5.2650000000000006</v>
      </c>
      <c r="G173">
        <f>SUM(F$2:F173)</f>
        <v>548.69505950000018</v>
      </c>
      <c r="H173">
        <f t="shared" si="15"/>
        <v>0</v>
      </c>
      <c r="I173">
        <f>SUM(H$2:H173)</f>
        <v>475.50991999999991</v>
      </c>
      <c r="J173">
        <f t="shared" si="13"/>
        <v>0</v>
      </c>
      <c r="K173">
        <f>SUM(J$2:J173)</f>
        <v>47</v>
      </c>
      <c r="L173">
        <v>0</v>
      </c>
      <c r="M173">
        <f>SUM(L$2:L173)</f>
        <v>381.8159</v>
      </c>
    </row>
    <row r="174" spans="1:13" x14ac:dyDescent="0.25">
      <c r="A174" s="1">
        <v>44277</v>
      </c>
      <c r="B174">
        <f t="shared" si="11"/>
        <v>11.58</v>
      </c>
      <c r="C174">
        <v>19.34</v>
      </c>
      <c r="D174">
        <v>3.82</v>
      </c>
      <c r="E174">
        <f t="shared" si="12"/>
        <v>7.58</v>
      </c>
      <c r="F174">
        <f t="shared" si="14"/>
        <v>7.58</v>
      </c>
      <c r="G174">
        <f>SUM(F$2:F174)</f>
        <v>556.27505950000022</v>
      </c>
      <c r="H174">
        <f t="shared" si="15"/>
        <v>0</v>
      </c>
      <c r="I174">
        <f>SUM(H$2:H174)</f>
        <v>475.50991999999991</v>
      </c>
      <c r="J174">
        <f t="shared" si="13"/>
        <v>0</v>
      </c>
      <c r="K174">
        <f>SUM(J$2:J174)</f>
        <v>47</v>
      </c>
      <c r="L174">
        <v>0</v>
      </c>
      <c r="M174">
        <f>SUM(L$2:L174)</f>
        <v>381.8159</v>
      </c>
    </row>
    <row r="175" spans="1:13" x14ac:dyDescent="0.25">
      <c r="A175" s="1">
        <v>44278</v>
      </c>
      <c r="B175">
        <f t="shared" si="11"/>
        <v>13.43</v>
      </c>
      <c r="C175">
        <v>16</v>
      </c>
      <c r="D175">
        <v>10.86</v>
      </c>
      <c r="E175">
        <f t="shared" si="12"/>
        <v>9.43</v>
      </c>
      <c r="F175">
        <f t="shared" si="14"/>
        <v>9.43</v>
      </c>
      <c r="G175">
        <f>SUM(F$2:F175)</f>
        <v>565.70505950000017</v>
      </c>
      <c r="H175">
        <f t="shared" si="15"/>
        <v>0</v>
      </c>
      <c r="I175">
        <f>SUM(H$2:H175)</f>
        <v>475.50991999999991</v>
      </c>
      <c r="J175">
        <f t="shared" si="13"/>
        <v>0</v>
      </c>
      <c r="K175">
        <f>SUM(J$2:J175)</f>
        <v>47</v>
      </c>
      <c r="L175">
        <v>12.7758</v>
      </c>
      <c r="M175">
        <f>SUM(L$2:L175)</f>
        <v>394.5917</v>
      </c>
    </row>
    <row r="176" spans="1:13" x14ac:dyDescent="0.25">
      <c r="A176" s="1">
        <v>44279</v>
      </c>
      <c r="B176">
        <f t="shared" si="11"/>
        <v>13.215</v>
      </c>
      <c r="C176">
        <v>16.29</v>
      </c>
      <c r="D176">
        <v>10.14</v>
      </c>
      <c r="E176">
        <f t="shared" si="12"/>
        <v>9.2149999999999999</v>
      </c>
      <c r="F176">
        <f t="shared" si="14"/>
        <v>9.2149999999999999</v>
      </c>
      <c r="G176">
        <f>SUM(F$2:F176)</f>
        <v>574.92005950000021</v>
      </c>
      <c r="H176">
        <f t="shared" si="15"/>
        <v>0</v>
      </c>
      <c r="I176">
        <f>SUM(H$2:H176)</f>
        <v>475.50991999999991</v>
      </c>
      <c r="J176">
        <f t="shared" si="13"/>
        <v>0</v>
      </c>
      <c r="K176">
        <f>SUM(J$2:J176)</f>
        <v>47</v>
      </c>
      <c r="L176">
        <v>0</v>
      </c>
      <c r="M176">
        <f>SUM(L$2:L176)</f>
        <v>394.5917</v>
      </c>
    </row>
    <row r="177" spans="1:13" x14ac:dyDescent="0.25">
      <c r="A177" s="1">
        <v>44280</v>
      </c>
      <c r="B177">
        <f t="shared" si="11"/>
        <v>11.414999999999999</v>
      </c>
      <c r="C177">
        <v>15.32</v>
      </c>
      <c r="D177">
        <v>7.51</v>
      </c>
      <c r="E177">
        <f t="shared" si="12"/>
        <v>7.4149999999999991</v>
      </c>
      <c r="F177">
        <f t="shared" si="14"/>
        <v>7.4149999999999991</v>
      </c>
      <c r="G177">
        <f>SUM(F$2:F177)</f>
        <v>582.33505950000017</v>
      </c>
      <c r="H177">
        <f t="shared" si="15"/>
        <v>0</v>
      </c>
      <c r="I177">
        <f>SUM(H$2:H177)</f>
        <v>475.50991999999991</v>
      </c>
      <c r="J177">
        <f t="shared" si="13"/>
        <v>0</v>
      </c>
      <c r="K177">
        <f>SUM(J$2:J177)</f>
        <v>47</v>
      </c>
      <c r="L177">
        <v>15.673999999999999</v>
      </c>
      <c r="M177">
        <f>SUM(L$2:L177)</f>
        <v>410.26569999999998</v>
      </c>
    </row>
    <row r="178" spans="1:13" x14ac:dyDescent="0.25">
      <c r="A178" s="1">
        <v>44281</v>
      </c>
      <c r="B178">
        <f t="shared" si="11"/>
        <v>11.805</v>
      </c>
      <c r="C178">
        <v>15</v>
      </c>
      <c r="D178">
        <v>8.61</v>
      </c>
      <c r="E178">
        <f t="shared" si="12"/>
        <v>7.8049999999999997</v>
      </c>
      <c r="F178">
        <f t="shared" si="14"/>
        <v>7.8049999999999997</v>
      </c>
      <c r="G178">
        <f>SUM(F$2:F178)</f>
        <v>590.14005950000012</v>
      </c>
      <c r="H178">
        <f t="shared" si="15"/>
        <v>0</v>
      </c>
      <c r="I178">
        <f>SUM(H$2:H178)</f>
        <v>475.50991999999991</v>
      </c>
      <c r="J178">
        <f t="shared" si="13"/>
        <v>0</v>
      </c>
      <c r="K178">
        <f>SUM(J$2:J178)</f>
        <v>47</v>
      </c>
      <c r="L178">
        <v>3.3599999999999998E-2</v>
      </c>
      <c r="M178">
        <f>SUM(L$2:L178)</f>
        <v>410.29929999999996</v>
      </c>
    </row>
    <row r="179" spans="1:13" x14ac:dyDescent="0.25">
      <c r="A179" s="1">
        <v>44282</v>
      </c>
      <c r="B179">
        <f t="shared" si="11"/>
        <v>15.195</v>
      </c>
      <c r="C179">
        <v>24.06</v>
      </c>
      <c r="D179">
        <v>6.33</v>
      </c>
      <c r="E179">
        <f t="shared" si="12"/>
        <v>11.195</v>
      </c>
      <c r="F179">
        <f t="shared" si="14"/>
        <v>11.195</v>
      </c>
      <c r="G179">
        <f>SUM(F$2:F179)</f>
        <v>601.33505950000017</v>
      </c>
      <c r="H179">
        <f t="shared" si="15"/>
        <v>0</v>
      </c>
      <c r="I179">
        <f>SUM(H$2:H179)</f>
        <v>475.50991999999991</v>
      </c>
      <c r="J179">
        <f t="shared" si="13"/>
        <v>0</v>
      </c>
      <c r="K179">
        <f>SUM(J$2:J179)</f>
        <v>47</v>
      </c>
      <c r="L179">
        <v>9.9039999999999999</v>
      </c>
      <c r="M179">
        <f>SUM(L$2:L179)</f>
        <v>420.20329999999996</v>
      </c>
    </row>
    <row r="180" spans="1:13" x14ac:dyDescent="0.25">
      <c r="A180" s="1">
        <v>44283</v>
      </c>
      <c r="B180">
        <f t="shared" si="11"/>
        <v>8.0950000000000006</v>
      </c>
      <c r="C180">
        <v>12.34</v>
      </c>
      <c r="D180">
        <v>3.85</v>
      </c>
      <c r="E180">
        <f t="shared" si="12"/>
        <v>4.0950000000000006</v>
      </c>
      <c r="F180">
        <f t="shared" si="14"/>
        <v>4.0950000000000006</v>
      </c>
      <c r="G180">
        <f>SUM(F$2:F180)</f>
        <v>605.4300595000002</v>
      </c>
      <c r="H180">
        <f t="shared" si="15"/>
        <v>0</v>
      </c>
      <c r="I180">
        <f>SUM(H$2:H180)</f>
        <v>475.50991999999991</v>
      </c>
      <c r="J180">
        <f t="shared" si="13"/>
        <v>0</v>
      </c>
      <c r="K180">
        <f>SUM(J$2:J180)</f>
        <v>47</v>
      </c>
      <c r="L180">
        <v>0.33279999999999998</v>
      </c>
      <c r="M180">
        <f>SUM(L$2:L180)</f>
        <v>420.53609999999998</v>
      </c>
    </row>
    <row r="181" spans="1:13" x14ac:dyDescent="0.25">
      <c r="A181" s="1">
        <v>44284</v>
      </c>
      <c r="B181">
        <f t="shared" si="11"/>
        <v>8.89</v>
      </c>
      <c r="C181">
        <v>16.96</v>
      </c>
      <c r="D181">
        <v>0.82</v>
      </c>
      <c r="E181">
        <f t="shared" si="12"/>
        <v>4.8900000000000006</v>
      </c>
      <c r="F181">
        <f t="shared" si="14"/>
        <v>4.8900000000000006</v>
      </c>
      <c r="G181">
        <f>SUM(F$2:F181)</f>
        <v>610.32005950000018</v>
      </c>
      <c r="H181">
        <f t="shared" si="15"/>
        <v>0</v>
      </c>
      <c r="I181">
        <f>SUM(H$2:H181)</f>
        <v>475.50991999999991</v>
      </c>
      <c r="J181">
        <f t="shared" si="13"/>
        <v>0</v>
      </c>
      <c r="K181">
        <f>SUM(J$2:J181)</f>
        <v>47</v>
      </c>
      <c r="L181">
        <v>0</v>
      </c>
      <c r="M181">
        <f>SUM(L$2:L181)</f>
        <v>420.53609999999998</v>
      </c>
    </row>
    <row r="182" spans="1:13" x14ac:dyDescent="0.25">
      <c r="A182" s="1">
        <v>44285</v>
      </c>
      <c r="B182">
        <f t="shared" si="11"/>
        <v>12.899999999999999</v>
      </c>
      <c r="C182">
        <v>19.54</v>
      </c>
      <c r="D182">
        <v>6.26</v>
      </c>
      <c r="E182">
        <f t="shared" si="12"/>
        <v>8.8999999999999986</v>
      </c>
      <c r="F182">
        <f t="shared" si="14"/>
        <v>8.8999999999999986</v>
      </c>
      <c r="G182">
        <f>SUM(F$2:F182)</f>
        <v>619.22005950000016</v>
      </c>
      <c r="H182">
        <f t="shared" si="15"/>
        <v>0</v>
      </c>
      <c r="I182">
        <f>SUM(H$2:H182)</f>
        <v>475.50991999999991</v>
      </c>
      <c r="J182">
        <f t="shared" si="13"/>
        <v>0</v>
      </c>
      <c r="K182">
        <f>SUM(J$2:J182)</f>
        <v>47</v>
      </c>
      <c r="L182">
        <v>2.12E-2</v>
      </c>
      <c r="M182">
        <f>SUM(L$2:L182)</f>
        <v>420.5573</v>
      </c>
    </row>
    <row r="183" spans="1:13" x14ac:dyDescent="0.25">
      <c r="A183" s="1">
        <v>44286</v>
      </c>
      <c r="B183">
        <f t="shared" si="11"/>
        <v>4.63</v>
      </c>
      <c r="C183">
        <v>8.9700000000000006</v>
      </c>
      <c r="D183">
        <v>0.28999999999999998</v>
      </c>
      <c r="E183">
        <f t="shared" si="12"/>
        <v>0.62999999999999989</v>
      </c>
      <c r="F183">
        <f t="shared" si="14"/>
        <v>0.62999999999999989</v>
      </c>
      <c r="G183">
        <f>SUM(F$2:F183)</f>
        <v>619.85005950000016</v>
      </c>
      <c r="H183">
        <f t="shared" si="15"/>
        <v>0</v>
      </c>
      <c r="I183">
        <f>SUM(H$2:H183)</f>
        <v>475.50991999999991</v>
      </c>
      <c r="J183">
        <f t="shared" si="13"/>
        <v>0</v>
      </c>
      <c r="K183">
        <f>SUM(J$2:J183)</f>
        <v>47</v>
      </c>
      <c r="L183">
        <v>0</v>
      </c>
      <c r="M183">
        <f>SUM(L$2:L183)</f>
        <v>420.5573</v>
      </c>
    </row>
    <row r="184" spans="1:13" x14ac:dyDescent="0.25">
      <c r="A184" s="1">
        <v>44287</v>
      </c>
      <c r="B184">
        <f t="shared" si="11"/>
        <v>1.6749999999999998</v>
      </c>
      <c r="C184">
        <v>6.18</v>
      </c>
      <c r="D184">
        <v>-2.83</v>
      </c>
      <c r="E184">
        <f t="shared" si="12"/>
        <v>-2.3250000000000002</v>
      </c>
      <c r="F184">
        <f t="shared" si="14"/>
        <v>0</v>
      </c>
      <c r="G184">
        <f>SUM(F$2:F184)</f>
        <v>619.85005950000016</v>
      </c>
      <c r="H184">
        <f t="shared" si="15"/>
        <v>2.3250000000000002</v>
      </c>
      <c r="I184">
        <f>SUM(H$2:H184)</f>
        <v>477.8349199999999</v>
      </c>
      <c r="J184">
        <f t="shared" si="13"/>
        <v>0</v>
      </c>
      <c r="K184">
        <f>SUM(J$2:J184)</f>
        <v>47</v>
      </c>
      <c r="L184">
        <v>0</v>
      </c>
      <c r="M184">
        <f>SUM(L$2:L184)</f>
        <v>420.5573</v>
      </c>
    </row>
    <row r="185" spans="1:13" x14ac:dyDescent="0.25">
      <c r="A185" s="1">
        <v>44288</v>
      </c>
      <c r="B185">
        <f t="shared" si="11"/>
        <v>3.84</v>
      </c>
      <c r="C185">
        <v>10.5</v>
      </c>
      <c r="D185">
        <v>-2.82</v>
      </c>
      <c r="E185">
        <f t="shared" si="12"/>
        <v>-0.16000000000000014</v>
      </c>
      <c r="F185">
        <f t="shared" si="14"/>
        <v>0</v>
      </c>
      <c r="G185">
        <f>SUM(F$2:F185)</f>
        <v>619.85005950000016</v>
      </c>
      <c r="H185">
        <f t="shared" si="15"/>
        <v>0.16000000000000014</v>
      </c>
      <c r="I185">
        <f>SUM(H$2:H185)</f>
        <v>477.99491999999992</v>
      </c>
      <c r="J185">
        <f t="shared" si="13"/>
        <v>0</v>
      </c>
      <c r="K185">
        <f>SUM(J$2:J185)</f>
        <v>47</v>
      </c>
      <c r="L185">
        <v>0</v>
      </c>
      <c r="M185">
        <f>SUM(L$2:L185)</f>
        <v>420.5573</v>
      </c>
    </row>
    <row r="186" spans="1:13" x14ac:dyDescent="0.25">
      <c r="A186" s="1">
        <v>44289</v>
      </c>
      <c r="B186">
        <f t="shared" si="11"/>
        <v>9.3349999999999991</v>
      </c>
      <c r="C186">
        <v>18.899999999999999</v>
      </c>
      <c r="D186">
        <v>-0.23</v>
      </c>
      <c r="E186">
        <f t="shared" si="12"/>
        <v>5.3349999999999991</v>
      </c>
      <c r="F186">
        <f t="shared" si="14"/>
        <v>5.3349999999999991</v>
      </c>
      <c r="G186">
        <f>SUM(F$2:F186)</f>
        <v>625.18505950000019</v>
      </c>
      <c r="H186">
        <f t="shared" si="15"/>
        <v>0</v>
      </c>
      <c r="I186">
        <f>SUM(H$2:H186)</f>
        <v>477.99491999999992</v>
      </c>
      <c r="J186">
        <f t="shared" si="13"/>
        <v>0</v>
      </c>
      <c r="K186">
        <f>SUM(J$2:J186)</f>
        <v>47</v>
      </c>
      <c r="L186">
        <v>0</v>
      </c>
      <c r="M186">
        <f>SUM(L$2:L186)</f>
        <v>420.5573</v>
      </c>
    </row>
    <row r="187" spans="1:13" x14ac:dyDescent="0.25">
      <c r="A187" s="1">
        <v>44290</v>
      </c>
      <c r="B187">
        <f t="shared" si="11"/>
        <v>14.42</v>
      </c>
      <c r="C187">
        <v>23.37</v>
      </c>
      <c r="D187">
        <v>5.47</v>
      </c>
      <c r="E187">
        <f t="shared" si="12"/>
        <v>10.42</v>
      </c>
      <c r="F187">
        <f t="shared" si="14"/>
        <v>10.42</v>
      </c>
      <c r="G187">
        <f>SUM(F$2:F187)</f>
        <v>635.60505950000015</v>
      </c>
      <c r="H187">
        <f t="shared" si="15"/>
        <v>0</v>
      </c>
      <c r="I187">
        <f>SUM(H$2:H187)</f>
        <v>477.99491999999992</v>
      </c>
      <c r="J187">
        <f t="shared" si="13"/>
        <v>0</v>
      </c>
      <c r="K187">
        <f>SUM(J$2:J187)</f>
        <v>47</v>
      </c>
      <c r="L187">
        <v>0</v>
      </c>
      <c r="M187">
        <f>SUM(L$2:L187)</f>
        <v>420.5573</v>
      </c>
    </row>
    <row r="188" spans="1:13" x14ac:dyDescent="0.25">
      <c r="A188" s="1">
        <v>44291</v>
      </c>
      <c r="B188">
        <f t="shared" si="11"/>
        <v>17.085000000000001</v>
      </c>
      <c r="C188">
        <v>24.81</v>
      </c>
      <c r="D188">
        <v>9.36</v>
      </c>
      <c r="E188">
        <f t="shared" si="12"/>
        <v>13.085000000000001</v>
      </c>
      <c r="F188">
        <f t="shared" si="14"/>
        <v>13.085000000000001</v>
      </c>
      <c r="G188">
        <f>SUM(F$2:F188)</f>
        <v>648.69005950000019</v>
      </c>
      <c r="H188">
        <f t="shared" si="15"/>
        <v>0</v>
      </c>
      <c r="I188">
        <f>SUM(H$2:H188)</f>
        <v>477.99491999999992</v>
      </c>
      <c r="J188">
        <f t="shared" si="13"/>
        <v>0</v>
      </c>
      <c r="K188">
        <f>SUM(J$2:J188)</f>
        <v>47</v>
      </c>
      <c r="L188">
        <v>0</v>
      </c>
      <c r="M188">
        <f>SUM(L$2:L188)</f>
        <v>420.5573</v>
      </c>
    </row>
    <row r="189" spans="1:13" x14ac:dyDescent="0.25">
      <c r="A189" s="1">
        <v>44292</v>
      </c>
      <c r="B189">
        <f t="shared" si="11"/>
        <v>18.98</v>
      </c>
      <c r="C189">
        <v>25.38</v>
      </c>
      <c r="D189">
        <v>12.58</v>
      </c>
      <c r="E189">
        <f t="shared" si="12"/>
        <v>14.98</v>
      </c>
      <c r="F189">
        <f t="shared" si="14"/>
        <v>14.98</v>
      </c>
      <c r="G189">
        <f>SUM(F$2:F189)</f>
        <v>663.67005950000021</v>
      </c>
      <c r="H189">
        <f t="shared" si="15"/>
        <v>0</v>
      </c>
      <c r="I189">
        <f>SUM(H$2:H189)</f>
        <v>477.99491999999992</v>
      </c>
      <c r="J189">
        <f t="shared" si="13"/>
        <v>0</v>
      </c>
      <c r="K189">
        <f>SUM(J$2:J189)</f>
        <v>47</v>
      </c>
      <c r="L189">
        <v>0</v>
      </c>
      <c r="M189">
        <f>SUM(L$2:L189)</f>
        <v>420.5573</v>
      </c>
    </row>
    <row r="190" spans="1:13" x14ac:dyDescent="0.25">
      <c r="A190" s="1">
        <v>44293</v>
      </c>
      <c r="B190">
        <f t="shared" si="11"/>
        <v>19.884999999999998</v>
      </c>
      <c r="C190">
        <v>25.2</v>
      </c>
      <c r="D190">
        <v>14.57</v>
      </c>
      <c r="E190">
        <f t="shared" si="12"/>
        <v>15.884999999999998</v>
      </c>
      <c r="F190">
        <f t="shared" si="14"/>
        <v>15.884999999999998</v>
      </c>
      <c r="G190">
        <f>SUM(F$2:F190)</f>
        <v>679.5550595000002</v>
      </c>
      <c r="H190">
        <f t="shared" si="15"/>
        <v>0</v>
      </c>
      <c r="I190">
        <f>SUM(H$2:H190)</f>
        <v>477.99491999999992</v>
      </c>
      <c r="J190">
        <f t="shared" si="13"/>
        <v>0</v>
      </c>
      <c r="K190">
        <f>SUM(J$2:J190)</f>
        <v>47</v>
      </c>
      <c r="L190">
        <v>17.324400000000001</v>
      </c>
      <c r="M190">
        <f>SUM(L$2:L190)</f>
        <v>437.88170000000002</v>
      </c>
    </row>
    <row r="191" spans="1:13" x14ac:dyDescent="0.25">
      <c r="A191" s="1">
        <v>44294</v>
      </c>
      <c r="B191">
        <f t="shared" si="11"/>
        <v>14.58</v>
      </c>
      <c r="C191">
        <v>18.8</v>
      </c>
      <c r="D191">
        <v>10.36</v>
      </c>
      <c r="E191">
        <f t="shared" si="12"/>
        <v>10.58</v>
      </c>
      <c r="F191">
        <f t="shared" si="14"/>
        <v>10.58</v>
      </c>
      <c r="G191">
        <f>SUM(F$2:F191)</f>
        <v>690.13505950000024</v>
      </c>
      <c r="H191">
        <f t="shared" si="15"/>
        <v>0</v>
      </c>
      <c r="I191">
        <f>SUM(H$2:H191)</f>
        <v>477.99491999999992</v>
      </c>
      <c r="J191">
        <f t="shared" si="13"/>
        <v>0</v>
      </c>
      <c r="K191">
        <f>SUM(J$2:J191)</f>
        <v>47</v>
      </c>
      <c r="L191">
        <v>3.1273</v>
      </c>
      <c r="M191">
        <f>SUM(L$2:L191)</f>
        <v>441.00900000000001</v>
      </c>
    </row>
    <row r="192" spans="1:13" x14ac:dyDescent="0.25">
      <c r="A192" s="1">
        <v>44295</v>
      </c>
      <c r="B192">
        <f t="shared" si="11"/>
        <v>16.000019999999999</v>
      </c>
      <c r="C192">
        <v>22.03</v>
      </c>
      <c r="D192">
        <v>9.9700399999999991</v>
      </c>
      <c r="E192">
        <f t="shared" si="12"/>
        <v>12.000019999999999</v>
      </c>
      <c r="F192">
        <f t="shared" si="14"/>
        <v>12.000019999999999</v>
      </c>
      <c r="G192">
        <f>SUM(F$2:F192)</f>
        <v>702.13507950000019</v>
      </c>
      <c r="H192">
        <f t="shared" si="15"/>
        <v>0</v>
      </c>
      <c r="I192">
        <f>SUM(H$2:H192)</f>
        <v>477.99491999999992</v>
      </c>
      <c r="J192">
        <f t="shared" si="13"/>
        <v>0</v>
      </c>
      <c r="K192">
        <f>SUM(J$2:J192)</f>
        <v>47</v>
      </c>
      <c r="L192">
        <v>0.20480000000000001</v>
      </c>
      <c r="M192">
        <f>SUM(L$2:L192)</f>
        <v>441.21379999999999</v>
      </c>
    </row>
    <row r="193" spans="1:13" x14ac:dyDescent="0.25">
      <c r="A193" s="1">
        <v>44296</v>
      </c>
      <c r="B193">
        <f t="shared" si="11"/>
        <v>12.83</v>
      </c>
      <c r="C193">
        <v>16.36</v>
      </c>
      <c r="D193">
        <v>9.3000000000000007</v>
      </c>
      <c r="E193">
        <f t="shared" si="12"/>
        <v>8.83</v>
      </c>
      <c r="F193">
        <f t="shared" si="14"/>
        <v>8.83</v>
      </c>
      <c r="G193">
        <f>SUM(F$2:F193)</f>
        <v>710.96507950000023</v>
      </c>
      <c r="H193">
        <f t="shared" si="15"/>
        <v>0</v>
      </c>
      <c r="I193">
        <f>SUM(H$2:H193)</f>
        <v>477.99491999999992</v>
      </c>
      <c r="J193">
        <f t="shared" si="13"/>
        <v>0</v>
      </c>
      <c r="K193">
        <f>SUM(J$2:J193)</f>
        <v>47</v>
      </c>
      <c r="L193">
        <v>23.3094</v>
      </c>
      <c r="M193">
        <f>SUM(L$2:L193)</f>
        <v>464.52319999999997</v>
      </c>
    </row>
    <row r="194" spans="1:13" x14ac:dyDescent="0.25">
      <c r="A194" s="1">
        <v>44297</v>
      </c>
      <c r="B194">
        <f t="shared" si="11"/>
        <v>12.994999999999999</v>
      </c>
      <c r="C194">
        <v>16.809999999999999</v>
      </c>
      <c r="D194">
        <v>9.18</v>
      </c>
      <c r="E194">
        <f t="shared" si="12"/>
        <v>8.9949999999999992</v>
      </c>
      <c r="F194">
        <f t="shared" si="14"/>
        <v>8.9949999999999992</v>
      </c>
      <c r="G194">
        <f>SUM(F$2:F194)</f>
        <v>719.96007950000023</v>
      </c>
      <c r="H194">
        <f t="shared" si="15"/>
        <v>0</v>
      </c>
      <c r="I194">
        <f>SUM(H$2:H194)</f>
        <v>477.99491999999992</v>
      </c>
      <c r="J194">
        <f t="shared" si="13"/>
        <v>0</v>
      </c>
      <c r="K194">
        <f>SUM(J$2:J194)</f>
        <v>47</v>
      </c>
      <c r="L194">
        <v>5.3023999999999996</v>
      </c>
      <c r="M194">
        <f>SUM(L$2:L194)</f>
        <v>469.82559999999995</v>
      </c>
    </row>
    <row r="195" spans="1:13" x14ac:dyDescent="0.25">
      <c r="A195" s="1">
        <v>44298</v>
      </c>
      <c r="B195">
        <f t="shared" ref="B195:B214" si="16">(C195+D195)/2</f>
        <v>12.215</v>
      </c>
      <c r="C195">
        <v>18.13</v>
      </c>
      <c r="D195">
        <v>6.3</v>
      </c>
      <c r="E195">
        <f t="shared" ref="E195:E214" si="17">((C195+D195)/2)-4</f>
        <v>8.2149999999999999</v>
      </c>
      <c r="F195">
        <f t="shared" si="14"/>
        <v>8.2149999999999999</v>
      </c>
      <c r="G195">
        <f>SUM(F$2:F195)</f>
        <v>728.17507950000027</v>
      </c>
      <c r="H195">
        <f t="shared" si="15"/>
        <v>0</v>
      </c>
      <c r="I195">
        <f>SUM(H$2:H195)</f>
        <v>477.99491999999992</v>
      </c>
      <c r="J195">
        <f t="shared" ref="J195:J214" si="18">IF(E195&lt;-4, 1, 0)</f>
        <v>0</v>
      </c>
      <c r="K195">
        <f>SUM(J$2:J195)</f>
        <v>47</v>
      </c>
      <c r="L195">
        <v>0</v>
      </c>
      <c r="M195">
        <f>SUM(L$2:L195)</f>
        <v>469.82559999999995</v>
      </c>
    </row>
    <row r="196" spans="1:13" x14ac:dyDescent="0.25">
      <c r="A196" s="1">
        <v>44299</v>
      </c>
      <c r="B196">
        <f t="shared" si="16"/>
        <v>10.565</v>
      </c>
      <c r="C196">
        <v>15.16</v>
      </c>
      <c r="D196">
        <v>5.97</v>
      </c>
      <c r="E196">
        <f t="shared" si="17"/>
        <v>6.5649999999999995</v>
      </c>
      <c r="F196">
        <f t="shared" ref="F196:F214" si="19">IF(E196&gt;0, E196, 0)</f>
        <v>6.5649999999999995</v>
      </c>
      <c r="G196">
        <f>SUM(F$2:F196)</f>
        <v>734.74007950000032</v>
      </c>
      <c r="H196">
        <f t="shared" si="15"/>
        <v>0</v>
      </c>
      <c r="I196">
        <f>SUM(H$2:H196)</f>
        <v>477.99491999999992</v>
      </c>
      <c r="J196">
        <f t="shared" si="18"/>
        <v>0</v>
      </c>
      <c r="K196">
        <f>SUM(J$2:J196)</f>
        <v>47</v>
      </c>
      <c r="L196">
        <v>0.70340000000000003</v>
      </c>
      <c r="M196">
        <f>SUM(L$2:L196)</f>
        <v>470.52899999999994</v>
      </c>
    </row>
    <row r="197" spans="1:13" x14ac:dyDescent="0.25">
      <c r="A197" s="1">
        <v>44300</v>
      </c>
      <c r="B197">
        <f t="shared" si="16"/>
        <v>8.19</v>
      </c>
      <c r="C197">
        <v>12.66</v>
      </c>
      <c r="D197">
        <v>3.72</v>
      </c>
      <c r="E197">
        <f t="shared" si="17"/>
        <v>4.1899999999999995</v>
      </c>
      <c r="F197">
        <f t="shared" si="19"/>
        <v>4.1899999999999995</v>
      </c>
      <c r="G197">
        <f>SUM(F$2:F197)</f>
        <v>738.93007950000037</v>
      </c>
      <c r="H197">
        <f t="shared" si="15"/>
        <v>0</v>
      </c>
      <c r="I197">
        <f>SUM(H$2:H197)</f>
        <v>477.99491999999992</v>
      </c>
      <c r="J197">
        <f t="shared" si="18"/>
        <v>0</v>
      </c>
      <c r="K197">
        <f>SUM(J$2:J197)</f>
        <v>47</v>
      </c>
      <c r="L197">
        <v>0</v>
      </c>
      <c r="M197">
        <f>SUM(L$2:L197)</f>
        <v>470.52899999999994</v>
      </c>
    </row>
    <row r="198" spans="1:13" x14ac:dyDescent="0.25">
      <c r="A198" s="1">
        <v>44301</v>
      </c>
      <c r="B198">
        <f t="shared" si="16"/>
        <v>8.629999999999999</v>
      </c>
      <c r="C198">
        <v>12.66</v>
      </c>
      <c r="D198">
        <v>4.5999999999999996</v>
      </c>
      <c r="E198">
        <f t="shared" si="17"/>
        <v>4.629999999999999</v>
      </c>
      <c r="F198">
        <f t="shared" si="19"/>
        <v>4.629999999999999</v>
      </c>
      <c r="G198">
        <f>SUM(F$2:F198)</f>
        <v>743.56007950000037</v>
      </c>
      <c r="H198">
        <f t="shared" si="15"/>
        <v>0</v>
      </c>
      <c r="I198">
        <f>SUM(H$2:H198)</f>
        <v>477.99491999999992</v>
      </c>
      <c r="J198">
        <f t="shared" si="18"/>
        <v>0</v>
      </c>
      <c r="K198">
        <f>SUM(J$2:J198)</f>
        <v>47</v>
      </c>
      <c r="L198">
        <v>0</v>
      </c>
      <c r="M198">
        <f>SUM(L$2:L198)</f>
        <v>470.52899999999994</v>
      </c>
    </row>
    <row r="199" spans="1:13" x14ac:dyDescent="0.25">
      <c r="A199" s="1">
        <v>44302</v>
      </c>
      <c r="B199">
        <f t="shared" si="16"/>
        <v>10.725</v>
      </c>
      <c r="C199">
        <v>14.04</v>
      </c>
      <c r="D199">
        <v>7.41</v>
      </c>
      <c r="E199">
        <f t="shared" si="17"/>
        <v>6.7249999999999996</v>
      </c>
      <c r="F199">
        <f t="shared" si="19"/>
        <v>6.7249999999999996</v>
      </c>
      <c r="G199">
        <f>SUM(F$2:F199)</f>
        <v>750.28507950000039</v>
      </c>
      <c r="H199">
        <f t="shared" si="15"/>
        <v>0</v>
      </c>
      <c r="I199">
        <f>SUM(H$2:H199)</f>
        <v>477.99491999999992</v>
      </c>
      <c r="J199">
        <f t="shared" si="18"/>
        <v>0</v>
      </c>
      <c r="K199">
        <f>SUM(J$2:J199)</f>
        <v>47</v>
      </c>
      <c r="L199">
        <v>0</v>
      </c>
      <c r="M199">
        <f>SUM(L$2:L199)</f>
        <v>470.52899999999994</v>
      </c>
    </row>
    <row r="200" spans="1:13" x14ac:dyDescent="0.25">
      <c r="A200" s="1">
        <v>44303</v>
      </c>
      <c r="B200">
        <f t="shared" si="16"/>
        <v>11.895</v>
      </c>
      <c r="C200">
        <v>14.67</v>
      </c>
      <c r="D200">
        <v>9.1199999999999992</v>
      </c>
      <c r="E200">
        <f t="shared" si="17"/>
        <v>7.8949999999999996</v>
      </c>
      <c r="F200">
        <f t="shared" si="19"/>
        <v>7.8949999999999996</v>
      </c>
      <c r="G200">
        <f>SUM(F$2:F200)</f>
        <v>758.18007950000037</v>
      </c>
      <c r="H200">
        <f t="shared" si="15"/>
        <v>0</v>
      </c>
      <c r="I200">
        <f>SUM(H$2:H200)</f>
        <v>477.99491999999992</v>
      </c>
      <c r="J200">
        <f t="shared" si="18"/>
        <v>0</v>
      </c>
      <c r="K200">
        <f>SUM(J$2:J200)</f>
        <v>47</v>
      </c>
      <c r="L200">
        <v>4.4173999999999998</v>
      </c>
      <c r="M200">
        <f>SUM(L$2:L200)</f>
        <v>474.94639999999993</v>
      </c>
    </row>
    <row r="201" spans="1:13" x14ac:dyDescent="0.25">
      <c r="A201" s="1">
        <v>44304</v>
      </c>
      <c r="B201">
        <f t="shared" si="16"/>
        <v>11.895</v>
      </c>
      <c r="C201">
        <v>16.39</v>
      </c>
      <c r="D201">
        <v>7.4</v>
      </c>
      <c r="E201">
        <f t="shared" si="17"/>
        <v>7.8949999999999996</v>
      </c>
      <c r="F201">
        <f t="shared" si="19"/>
        <v>7.8949999999999996</v>
      </c>
      <c r="G201">
        <f>SUM(F$2:F201)</f>
        <v>766.07507950000036</v>
      </c>
      <c r="H201">
        <f t="shared" si="15"/>
        <v>0</v>
      </c>
      <c r="I201">
        <f>SUM(H$2:H201)</f>
        <v>477.99491999999992</v>
      </c>
      <c r="J201">
        <f t="shared" si="18"/>
        <v>0</v>
      </c>
      <c r="K201">
        <f>SUM(J$2:J201)</f>
        <v>47</v>
      </c>
      <c r="L201">
        <v>0</v>
      </c>
      <c r="M201">
        <f>SUM(L$2:L201)</f>
        <v>474.94639999999993</v>
      </c>
    </row>
    <row r="202" spans="1:13" x14ac:dyDescent="0.25">
      <c r="A202" s="1">
        <v>44305</v>
      </c>
      <c r="B202">
        <f t="shared" si="16"/>
        <v>10.845000000000001</v>
      </c>
      <c r="C202">
        <v>16.91</v>
      </c>
      <c r="D202">
        <v>4.78</v>
      </c>
      <c r="E202">
        <f t="shared" si="17"/>
        <v>6.8450000000000006</v>
      </c>
      <c r="F202">
        <f t="shared" si="19"/>
        <v>6.8450000000000006</v>
      </c>
      <c r="G202">
        <f>SUM(F$2:F202)</f>
        <v>772.92007950000038</v>
      </c>
      <c r="H202">
        <f t="shared" si="15"/>
        <v>0</v>
      </c>
      <c r="I202">
        <f>SUM(H$2:H202)</f>
        <v>477.99491999999992</v>
      </c>
      <c r="J202">
        <f t="shared" si="18"/>
        <v>0</v>
      </c>
      <c r="K202">
        <f>SUM(J$2:J202)</f>
        <v>47</v>
      </c>
      <c r="L202">
        <v>0</v>
      </c>
      <c r="M202">
        <f>SUM(L$2:L202)</f>
        <v>474.94639999999993</v>
      </c>
    </row>
    <row r="203" spans="1:13" x14ac:dyDescent="0.25">
      <c r="A203" s="1">
        <v>44306</v>
      </c>
      <c r="B203">
        <f t="shared" si="16"/>
        <v>4.3100000000000005</v>
      </c>
      <c r="C203">
        <v>6.23</v>
      </c>
      <c r="D203">
        <v>2.39</v>
      </c>
      <c r="E203">
        <f t="shared" si="17"/>
        <v>0.3100000000000005</v>
      </c>
      <c r="F203">
        <f t="shared" si="19"/>
        <v>0.3100000000000005</v>
      </c>
      <c r="G203">
        <f>SUM(F$2:F203)</f>
        <v>773.23007950000033</v>
      </c>
      <c r="H203">
        <f t="shared" si="15"/>
        <v>0</v>
      </c>
      <c r="I203">
        <f>SUM(H$2:H203)</f>
        <v>477.99491999999992</v>
      </c>
      <c r="J203">
        <f t="shared" si="18"/>
        <v>0</v>
      </c>
      <c r="K203">
        <f>SUM(J$2:J203)</f>
        <v>47</v>
      </c>
      <c r="L203">
        <v>8.8733000000000004</v>
      </c>
      <c r="M203">
        <f>SUM(L$2:L203)</f>
        <v>483.8196999999999</v>
      </c>
    </row>
    <row r="204" spans="1:13" x14ac:dyDescent="0.25">
      <c r="A204" s="1">
        <v>44307</v>
      </c>
      <c r="B204">
        <f t="shared" si="16"/>
        <v>4.9400000000000004</v>
      </c>
      <c r="C204">
        <v>10.220000000000001</v>
      </c>
      <c r="D204">
        <v>-0.34</v>
      </c>
      <c r="E204">
        <f t="shared" si="17"/>
        <v>0.94000000000000039</v>
      </c>
      <c r="F204">
        <f t="shared" si="19"/>
        <v>0.94000000000000039</v>
      </c>
      <c r="G204">
        <f>SUM(F$2:F204)</f>
        <v>774.17007950000038</v>
      </c>
      <c r="H204">
        <f t="shared" si="15"/>
        <v>0</v>
      </c>
      <c r="I204">
        <f>SUM(H$2:H204)</f>
        <v>477.99491999999992</v>
      </c>
      <c r="J204">
        <f t="shared" si="18"/>
        <v>0</v>
      </c>
      <c r="K204">
        <f>SUM(J$2:J204)</f>
        <v>47</v>
      </c>
      <c r="L204">
        <v>0</v>
      </c>
      <c r="M204">
        <f>SUM(L$2:L204)</f>
        <v>483.8196999999999</v>
      </c>
    </row>
    <row r="205" spans="1:13" x14ac:dyDescent="0.25">
      <c r="A205" s="1">
        <v>44308</v>
      </c>
      <c r="B205">
        <f t="shared" si="16"/>
        <v>7.0950000000000006</v>
      </c>
      <c r="C205">
        <v>11.4</v>
      </c>
      <c r="D205">
        <v>2.79</v>
      </c>
      <c r="E205">
        <f t="shared" si="17"/>
        <v>3.0950000000000006</v>
      </c>
      <c r="F205">
        <f t="shared" si="19"/>
        <v>3.0950000000000006</v>
      </c>
      <c r="G205">
        <f>SUM(F$2:F205)</f>
        <v>777.26507950000041</v>
      </c>
      <c r="H205">
        <f t="shared" si="15"/>
        <v>0</v>
      </c>
      <c r="I205">
        <f>SUM(H$2:H205)</f>
        <v>477.99491999999992</v>
      </c>
      <c r="J205">
        <f t="shared" si="18"/>
        <v>0</v>
      </c>
      <c r="K205">
        <f>SUM(J$2:J205)</f>
        <v>47</v>
      </c>
      <c r="L205">
        <v>0</v>
      </c>
      <c r="M205">
        <f>SUM(L$2:L205)</f>
        <v>483.8196999999999</v>
      </c>
    </row>
    <row r="206" spans="1:13" x14ac:dyDescent="0.25">
      <c r="A206" s="1">
        <v>44309</v>
      </c>
      <c r="B206">
        <f t="shared" si="16"/>
        <v>8.89</v>
      </c>
      <c r="C206">
        <v>13.22</v>
      </c>
      <c r="D206">
        <v>4.5599999999999996</v>
      </c>
      <c r="E206">
        <f t="shared" si="17"/>
        <v>4.8900000000000006</v>
      </c>
      <c r="F206">
        <f t="shared" si="19"/>
        <v>4.8900000000000006</v>
      </c>
      <c r="G206">
        <f>SUM(F$2:F206)</f>
        <v>782.1550795000004</v>
      </c>
      <c r="H206">
        <f t="shared" si="15"/>
        <v>0</v>
      </c>
      <c r="I206">
        <f>SUM(H$2:H206)</f>
        <v>477.99491999999992</v>
      </c>
      <c r="J206">
        <f t="shared" si="18"/>
        <v>0</v>
      </c>
      <c r="K206">
        <f>SUM(J$2:J206)</f>
        <v>47</v>
      </c>
      <c r="L206">
        <v>1.3373999999999999</v>
      </c>
      <c r="M206">
        <f>SUM(L$2:L206)</f>
        <v>485.1570999999999</v>
      </c>
    </row>
    <row r="207" spans="1:13" x14ac:dyDescent="0.25">
      <c r="A207" s="1">
        <v>44310</v>
      </c>
      <c r="B207">
        <f t="shared" si="16"/>
        <v>12.215</v>
      </c>
      <c r="C207">
        <v>15.34</v>
      </c>
      <c r="D207">
        <v>9.09</v>
      </c>
      <c r="E207">
        <f t="shared" si="17"/>
        <v>8.2149999999999999</v>
      </c>
      <c r="F207">
        <f t="shared" si="19"/>
        <v>8.2149999999999999</v>
      </c>
      <c r="G207">
        <f>SUM(F$2:F207)</f>
        <v>790.37007950000043</v>
      </c>
      <c r="H207">
        <f t="shared" si="15"/>
        <v>0</v>
      </c>
      <c r="I207">
        <f>SUM(H$2:H207)</f>
        <v>477.99491999999992</v>
      </c>
      <c r="J207">
        <f t="shared" si="18"/>
        <v>0</v>
      </c>
      <c r="K207">
        <f>SUM(J$2:J207)</f>
        <v>47</v>
      </c>
      <c r="L207">
        <v>14.0984</v>
      </c>
      <c r="M207">
        <f>SUM(L$2:L207)</f>
        <v>499.25549999999993</v>
      </c>
    </row>
    <row r="208" spans="1:13" x14ac:dyDescent="0.25">
      <c r="A208" s="1">
        <v>44311</v>
      </c>
      <c r="B208">
        <f t="shared" si="16"/>
        <v>11.84</v>
      </c>
      <c r="C208">
        <v>17.95</v>
      </c>
      <c r="D208">
        <v>5.73</v>
      </c>
      <c r="E208">
        <f t="shared" si="17"/>
        <v>7.84</v>
      </c>
      <c r="F208">
        <f t="shared" si="19"/>
        <v>7.84</v>
      </c>
      <c r="G208">
        <f>SUM(F$2:F208)</f>
        <v>798.21007950000046</v>
      </c>
      <c r="H208">
        <f t="shared" si="15"/>
        <v>0</v>
      </c>
      <c r="I208">
        <f>SUM(H$2:H208)</f>
        <v>477.99491999999992</v>
      </c>
      <c r="J208">
        <f t="shared" si="18"/>
        <v>0</v>
      </c>
      <c r="K208">
        <f>SUM(J$2:J208)</f>
        <v>47</v>
      </c>
      <c r="L208">
        <v>0</v>
      </c>
      <c r="M208">
        <f>SUM(L$2:L208)</f>
        <v>499.25549999999993</v>
      </c>
    </row>
    <row r="209" spans="1:13" x14ac:dyDescent="0.25">
      <c r="A209" s="1">
        <v>44312</v>
      </c>
      <c r="B209">
        <f t="shared" si="16"/>
        <v>16.59</v>
      </c>
      <c r="C209">
        <v>25.02</v>
      </c>
      <c r="D209">
        <v>8.16</v>
      </c>
      <c r="E209">
        <f t="shared" si="17"/>
        <v>12.59</v>
      </c>
      <c r="F209">
        <f t="shared" si="19"/>
        <v>12.59</v>
      </c>
      <c r="G209">
        <f>SUM(F$2:F209)</f>
        <v>810.80007950000049</v>
      </c>
      <c r="H209">
        <f t="shared" si="15"/>
        <v>0</v>
      </c>
      <c r="I209">
        <f>SUM(H$2:H209)</f>
        <v>477.99491999999992</v>
      </c>
      <c r="J209">
        <f t="shared" si="18"/>
        <v>0</v>
      </c>
      <c r="K209">
        <f>SUM(J$2:J209)</f>
        <v>47</v>
      </c>
      <c r="L209">
        <v>0</v>
      </c>
      <c r="M209">
        <f>SUM(L$2:L209)</f>
        <v>499.25549999999993</v>
      </c>
    </row>
    <row r="210" spans="1:13" x14ac:dyDescent="0.25">
      <c r="A210" s="1">
        <v>44313</v>
      </c>
      <c r="B210">
        <f t="shared" si="16"/>
        <v>21.23</v>
      </c>
      <c r="C210">
        <v>27.43</v>
      </c>
      <c r="D210">
        <v>15.03</v>
      </c>
      <c r="E210">
        <f t="shared" si="17"/>
        <v>17.23</v>
      </c>
      <c r="F210">
        <f t="shared" si="19"/>
        <v>17.23</v>
      </c>
      <c r="G210">
        <f>SUM(F$2:F210)</f>
        <v>828.03007950000051</v>
      </c>
      <c r="H210">
        <f t="shared" si="15"/>
        <v>0</v>
      </c>
      <c r="I210">
        <f>SUM(H$2:H210)</f>
        <v>477.99491999999992</v>
      </c>
      <c r="J210">
        <f t="shared" si="18"/>
        <v>0</v>
      </c>
      <c r="K210">
        <f>SUM(J$2:J210)</f>
        <v>47</v>
      </c>
      <c r="L210">
        <v>0</v>
      </c>
      <c r="M210">
        <f>SUM(L$2:L210)</f>
        <v>499.25549999999993</v>
      </c>
    </row>
    <row r="211" spans="1:13" x14ac:dyDescent="0.25">
      <c r="A211" s="1">
        <v>44314</v>
      </c>
      <c r="B211">
        <f t="shared" si="16"/>
        <v>22.945</v>
      </c>
      <c r="C211">
        <v>26.64</v>
      </c>
      <c r="D211">
        <v>19.25</v>
      </c>
      <c r="E211">
        <f t="shared" si="17"/>
        <v>18.945</v>
      </c>
      <c r="F211">
        <f t="shared" si="19"/>
        <v>18.945</v>
      </c>
      <c r="G211">
        <f>SUM(F$2:F211)</f>
        <v>846.97507950000056</v>
      </c>
      <c r="H211">
        <f t="shared" ref="H211:H214" si="20">IF(E211&lt;0,ABS(E211), 0)</f>
        <v>0</v>
      </c>
      <c r="I211">
        <f>SUM(H$2:H211)</f>
        <v>477.99491999999992</v>
      </c>
      <c r="J211">
        <f t="shared" si="18"/>
        <v>0</v>
      </c>
      <c r="K211">
        <f>SUM(J$2:J211)</f>
        <v>47</v>
      </c>
      <c r="L211">
        <v>21.627600000000001</v>
      </c>
      <c r="M211">
        <f>SUM(L$2:L211)</f>
        <v>520.8830999999999</v>
      </c>
    </row>
    <row r="212" spans="1:13" x14ac:dyDescent="0.25">
      <c r="A212" s="1">
        <v>44315</v>
      </c>
      <c r="B212">
        <f t="shared" si="16"/>
        <v>16.975000000000001</v>
      </c>
      <c r="C212">
        <v>21.04</v>
      </c>
      <c r="D212">
        <v>12.91</v>
      </c>
      <c r="E212">
        <f t="shared" si="17"/>
        <v>12.975000000000001</v>
      </c>
      <c r="F212">
        <f t="shared" si="19"/>
        <v>12.975000000000001</v>
      </c>
      <c r="G212">
        <f>SUM(F$2:F212)</f>
        <v>859.95007950000058</v>
      </c>
      <c r="H212">
        <f t="shared" si="20"/>
        <v>0</v>
      </c>
      <c r="I212">
        <f>SUM(H$2:H212)</f>
        <v>477.99491999999992</v>
      </c>
      <c r="J212">
        <f t="shared" si="18"/>
        <v>0</v>
      </c>
      <c r="K212">
        <f>SUM(J$2:J212)</f>
        <v>47</v>
      </c>
      <c r="L212">
        <v>6.0616000000000003</v>
      </c>
      <c r="M212">
        <f>SUM(L$2:L212)</f>
        <v>526.9446999999999</v>
      </c>
    </row>
    <row r="213" spans="1:13" x14ac:dyDescent="0.25">
      <c r="A213" s="1">
        <v>44316</v>
      </c>
      <c r="B213">
        <f t="shared" si="16"/>
        <v>15.675000000000001</v>
      </c>
      <c r="C213">
        <v>22.28</v>
      </c>
      <c r="D213">
        <v>9.07</v>
      </c>
      <c r="E213">
        <f t="shared" si="17"/>
        <v>11.675000000000001</v>
      </c>
      <c r="F213">
        <f t="shared" si="19"/>
        <v>11.675000000000001</v>
      </c>
      <c r="G213">
        <f>SUM(F$2:F213)</f>
        <v>871.62507950000054</v>
      </c>
      <c r="H213">
        <f t="shared" si="20"/>
        <v>0</v>
      </c>
      <c r="I213">
        <f>SUM(H$2:H213)</f>
        <v>477.99491999999992</v>
      </c>
      <c r="J213">
        <f t="shared" si="18"/>
        <v>0</v>
      </c>
      <c r="K213">
        <f>SUM(J$2:J213)</f>
        <v>47</v>
      </c>
      <c r="L213">
        <v>0</v>
      </c>
      <c r="M213">
        <f>SUM(L$2:L213)</f>
        <v>526.9446999999999</v>
      </c>
    </row>
    <row r="214" spans="1:13" x14ac:dyDescent="0.25">
      <c r="A214" s="1">
        <v>44317</v>
      </c>
      <c r="B214">
        <f t="shared" si="16"/>
        <v>17.484999999999999</v>
      </c>
      <c r="C214">
        <v>25.67</v>
      </c>
      <c r="D214">
        <v>9.3000000000000007</v>
      </c>
      <c r="E214">
        <f t="shared" si="17"/>
        <v>13.484999999999999</v>
      </c>
      <c r="F214">
        <f t="shared" si="19"/>
        <v>13.484999999999999</v>
      </c>
      <c r="G214">
        <f>SUM(F$2:F214)</f>
        <v>885.11007950000055</v>
      </c>
      <c r="H214">
        <f t="shared" si="20"/>
        <v>0</v>
      </c>
      <c r="I214">
        <f>SUM(H$2:H214)</f>
        <v>477.99491999999992</v>
      </c>
      <c r="J214">
        <f t="shared" si="18"/>
        <v>0</v>
      </c>
      <c r="K214">
        <f>SUM(J$2:J214)</f>
        <v>47</v>
      </c>
      <c r="L214">
        <v>0</v>
      </c>
      <c r="M214">
        <f>SUM(L$2:L214)</f>
        <v>526.9446999999999</v>
      </c>
    </row>
  </sheetData>
  <conditionalFormatting sqref="B1:B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WyoWeather2016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2024-06-24T21:44:57Z</dcterms:created>
  <dcterms:modified xsi:type="dcterms:W3CDTF">2024-06-25T20:58:14Z</dcterms:modified>
</cp:coreProperties>
</file>