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n.Thieme\Documents\Scripts\Maryland\OpTIS_weather\"/>
    </mc:Choice>
  </mc:AlternateContent>
  <xr:revisionPtr revIDLastSave="0" documentId="8_{AF060FB9-E88B-47E5-8B06-8E4E67A6CBD9}" xr6:coauthVersionLast="47" xr6:coauthVersionMax="47" xr10:uidLastSave="{00000000-0000-0000-0000-000000000000}"/>
  <bookViews>
    <workbookView xWindow="-120" yWindow="-120" windowWidth="38640" windowHeight="21240" xr2:uid="{E7006719-377D-4790-B586-4B8CC216691C}"/>
  </bookViews>
  <sheets>
    <sheet name="WyoWeather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4" i="1" l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E5" i="1"/>
  <c r="F5" i="1" s="1"/>
  <c r="E6" i="1"/>
  <c r="F6" i="1" s="1"/>
  <c r="E214" i="1"/>
  <c r="F214" i="1" s="1"/>
  <c r="E213" i="1"/>
  <c r="H213" i="1" s="1"/>
  <c r="E212" i="1"/>
  <c r="F212" i="1" s="1"/>
  <c r="E211" i="1"/>
  <c r="H211" i="1" s="1"/>
  <c r="E210" i="1"/>
  <c r="H210" i="1" s="1"/>
  <c r="E209" i="1"/>
  <c r="F209" i="1" s="1"/>
  <c r="E208" i="1"/>
  <c r="H208" i="1" s="1"/>
  <c r="E207" i="1"/>
  <c r="F207" i="1" s="1"/>
  <c r="E206" i="1"/>
  <c r="H206" i="1" s="1"/>
  <c r="E205" i="1"/>
  <c r="H205" i="1" s="1"/>
  <c r="E204" i="1"/>
  <c r="F204" i="1" s="1"/>
  <c r="E203" i="1"/>
  <c r="F203" i="1" s="1"/>
  <c r="E202" i="1"/>
  <c r="H202" i="1" s="1"/>
  <c r="E201" i="1"/>
  <c r="H201" i="1" s="1"/>
  <c r="E200" i="1"/>
  <c r="H200" i="1" s="1"/>
  <c r="E199" i="1"/>
  <c r="F199" i="1" s="1"/>
  <c r="E198" i="1"/>
  <c r="F198" i="1" s="1"/>
  <c r="E197" i="1"/>
  <c r="F197" i="1" s="1"/>
  <c r="E196" i="1"/>
  <c r="H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H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H162" i="1" s="1"/>
  <c r="E161" i="1"/>
  <c r="H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H147" i="1" s="1"/>
  <c r="E146" i="1"/>
  <c r="H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H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H115" i="1" s="1"/>
  <c r="E114" i="1"/>
  <c r="H114" i="1" s="1"/>
  <c r="E113" i="1"/>
  <c r="H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H100" i="1" s="1"/>
  <c r="E99" i="1"/>
  <c r="H99" i="1" s="1"/>
  <c r="E98" i="1"/>
  <c r="H98" i="1" s="1"/>
  <c r="E97" i="1"/>
  <c r="H97" i="1" s="1"/>
  <c r="E96" i="1"/>
  <c r="H96" i="1" s="1"/>
  <c r="E95" i="1"/>
  <c r="F95" i="1" s="1"/>
  <c r="E94" i="1"/>
  <c r="H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H82" i="1" s="1"/>
  <c r="E81" i="1"/>
  <c r="H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H66" i="1" s="1"/>
  <c r="E65" i="1"/>
  <c r="H65" i="1" s="1"/>
  <c r="E64" i="1"/>
  <c r="H64" i="1" s="1"/>
  <c r="E63" i="1"/>
  <c r="H63" i="1" s="1"/>
  <c r="E62" i="1"/>
  <c r="H62" i="1" s="1"/>
  <c r="E61" i="1"/>
  <c r="H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H55" i="1" s="1"/>
  <c r="E54" i="1"/>
  <c r="H54" i="1" s="1"/>
  <c r="E53" i="1"/>
  <c r="F53" i="1" s="1"/>
  <c r="E52" i="1"/>
  <c r="F52" i="1" s="1"/>
  <c r="E51" i="1"/>
  <c r="F51" i="1" s="1"/>
  <c r="E50" i="1"/>
  <c r="H50" i="1" s="1"/>
  <c r="E49" i="1"/>
  <c r="H49" i="1" s="1"/>
  <c r="E48" i="1"/>
  <c r="H48" i="1" s="1"/>
  <c r="E47" i="1"/>
  <c r="H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H35" i="1" s="1"/>
  <c r="E34" i="1"/>
  <c r="H34" i="1" s="1"/>
  <c r="E33" i="1"/>
  <c r="H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H19" i="1" s="1"/>
  <c r="E18" i="1"/>
  <c r="H18" i="1" s="1"/>
  <c r="E17" i="1"/>
  <c r="F17" i="1" s="1"/>
  <c r="E16" i="1"/>
  <c r="H16" i="1" s="1"/>
  <c r="E15" i="1"/>
  <c r="H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4" i="1"/>
  <c r="H4" i="1" s="1"/>
  <c r="E3" i="1"/>
  <c r="H3" i="1" s="1"/>
  <c r="E2" i="1"/>
  <c r="H2" i="1" s="1"/>
  <c r="J159" i="1" l="1"/>
  <c r="J6" i="1"/>
  <c r="J31" i="1"/>
  <c r="J5" i="1"/>
  <c r="J63" i="1"/>
  <c r="J32" i="1"/>
  <c r="J64" i="1"/>
  <c r="F97" i="1"/>
  <c r="J127" i="1"/>
  <c r="J128" i="1"/>
  <c r="F98" i="1"/>
  <c r="J66" i="1"/>
  <c r="J67" i="1"/>
  <c r="J162" i="1"/>
  <c r="J170" i="1"/>
  <c r="J171" i="1"/>
  <c r="J133" i="1"/>
  <c r="J172" i="1"/>
  <c r="J12" i="1"/>
  <c r="F99" i="1"/>
  <c r="J2" i="1"/>
  <c r="J3" i="1"/>
  <c r="J156" i="1"/>
  <c r="J160" i="1"/>
  <c r="J191" i="1"/>
  <c r="J192" i="1"/>
  <c r="J68" i="1"/>
  <c r="J69" i="1"/>
  <c r="J92" i="1"/>
  <c r="J95" i="1"/>
  <c r="J96" i="1"/>
  <c r="J98" i="1"/>
  <c r="F96" i="1"/>
  <c r="J106" i="1"/>
  <c r="J107" i="1"/>
  <c r="J108" i="1"/>
  <c r="J130" i="1"/>
  <c r="J131" i="1"/>
  <c r="J132" i="1"/>
  <c r="J34" i="1"/>
  <c r="J194" i="1"/>
  <c r="J42" i="1"/>
  <c r="J195" i="1"/>
  <c r="J43" i="1"/>
  <c r="J196" i="1"/>
  <c r="J44" i="1"/>
  <c r="J197" i="1"/>
  <c r="J29" i="1"/>
  <c r="J93" i="1"/>
  <c r="J157" i="1"/>
  <c r="J30" i="1"/>
  <c r="J94" i="1"/>
  <c r="J158" i="1"/>
  <c r="J35" i="1"/>
  <c r="J99" i="1"/>
  <c r="J163" i="1"/>
  <c r="J164" i="1"/>
  <c r="J37" i="1"/>
  <c r="J101" i="1"/>
  <c r="J165" i="1"/>
  <c r="J36" i="1"/>
  <c r="J100" i="1"/>
  <c r="J38" i="1"/>
  <c r="J102" i="1"/>
  <c r="J166" i="1"/>
  <c r="J39" i="1"/>
  <c r="J103" i="1"/>
  <c r="J167" i="1"/>
  <c r="J40" i="1"/>
  <c r="J104" i="1"/>
  <c r="J168" i="1"/>
  <c r="J41" i="1"/>
  <c r="J105" i="1"/>
  <c r="J169" i="1"/>
  <c r="J60" i="1"/>
  <c r="J124" i="1"/>
  <c r="J188" i="1"/>
  <c r="J61" i="1"/>
  <c r="J125" i="1"/>
  <c r="J189" i="1"/>
  <c r="J62" i="1"/>
  <c r="J126" i="1"/>
  <c r="J190" i="1"/>
  <c r="J198" i="1"/>
  <c r="J202" i="1"/>
  <c r="J203" i="1"/>
  <c r="J4" i="1"/>
  <c r="J70" i="1"/>
  <c r="J134" i="1"/>
  <c r="J71" i="1"/>
  <c r="J135" i="1"/>
  <c r="J199" i="1"/>
  <c r="J7" i="1"/>
  <c r="J72" i="1"/>
  <c r="J136" i="1"/>
  <c r="J200" i="1"/>
  <c r="J8" i="1"/>
  <c r="J73" i="1"/>
  <c r="J137" i="1"/>
  <c r="J201" i="1"/>
  <c r="J9" i="1"/>
  <c r="J74" i="1"/>
  <c r="J138" i="1"/>
  <c r="J10" i="1"/>
  <c r="J75" i="1"/>
  <c r="J139" i="1"/>
  <c r="J11" i="1"/>
  <c r="J76" i="1"/>
  <c r="J140" i="1"/>
  <c r="J204" i="1"/>
  <c r="J56" i="1"/>
  <c r="J184" i="1"/>
  <c r="J57" i="1"/>
  <c r="J185" i="1"/>
  <c r="J26" i="1"/>
  <c r="J58" i="1"/>
  <c r="J186" i="1"/>
  <c r="J27" i="1"/>
  <c r="J59" i="1"/>
  <c r="J155" i="1"/>
  <c r="J28" i="1"/>
  <c r="J24" i="1"/>
  <c r="J88" i="1"/>
  <c r="J25" i="1"/>
  <c r="J121" i="1"/>
  <c r="J154" i="1"/>
  <c r="J187" i="1"/>
  <c r="J120" i="1"/>
  <c r="J153" i="1"/>
  <c r="J90" i="1"/>
  <c r="J123" i="1"/>
  <c r="J152" i="1"/>
  <c r="J89" i="1"/>
  <c r="J122" i="1"/>
  <c r="J91" i="1"/>
  <c r="J33" i="1"/>
  <c r="J65" i="1"/>
  <c r="J97" i="1"/>
  <c r="J129" i="1"/>
  <c r="J161" i="1"/>
  <c r="J193" i="1"/>
  <c r="J13" i="1"/>
  <c r="J45" i="1"/>
  <c r="J77" i="1"/>
  <c r="J109" i="1"/>
  <c r="J141" i="1"/>
  <c r="J173" i="1"/>
  <c r="J205" i="1"/>
  <c r="J14" i="1"/>
  <c r="J46" i="1"/>
  <c r="J78" i="1"/>
  <c r="J110" i="1"/>
  <c r="J142" i="1"/>
  <c r="J174" i="1"/>
  <c r="J206" i="1"/>
  <c r="J15" i="1"/>
  <c r="J47" i="1"/>
  <c r="J79" i="1"/>
  <c r="J111" i="1"/>
  <c r="J143" i="1"/>
  <c r="J175" i="1"/>
  <c r="J207" i="1"/>
  <c r="F65" i="1"/>
  <c r="J16" i="1"/>
  <c r="J48" i="1"/>
  <c r="J80" i="1"/>
  <c r="J112" i="1"/>
  <c r="J144" i="1"/>
  <c r="J176" i="1"/>
  <c r="J208" i="1"/>
  <c r="J17" i="1"/>
  <c r="J49" i="1"/>
  <c r="J81" i="1"/>
  <c r="J113" i="1"/>
  <c r="J145" i="1"/>
  <c r="J177" i="1"/>
  <c r="J209" i="1"/>
  <c r="J18" i="1"/>
  <c r="J50" i="1"/>
  <c r="J82" i="1"/>
  <c r="J114" i="1"/>
  <c r="J146" i="1"/>
  <c r="J178" i="1"/>
  <c r="J210" i="1"/>
  <c r="J19" i="1"/>
  <c r="J51" i="1"/>
  <c r="J83" i="1"/>
  <c r="J115" i="1"/>
  <c r="J147" i="1"/>
  <c r="J179" i="1"/>
  <c r="J211" i="1"/>
  <c r="J20" i="1"/>
  <c r="J52" i="1"/>
  <c r="J84" i="1"/>
  <c r="J116" i="1"/>
  <c r="J148" i="1"/>
  <c r="J180" i="1"/>
  <c r="J212" i="1"/>
  <c r="J21" i="1"/>
  <c r="J53" i="1"/>
  <c r="J85" i="1"/>
  <c r="J117" i="1"/>
  <c r="J149" i="1"/>
  <c r="J181" i="1"/>
  <c r="J213" i="1"/>
  <c r="J22" i="1"/>
  <c r="J54" i="1"/>
  <c r="J86" i="1"/>
  <c r="J118" i="1"/>
  <c r="J150" i="1"/>
  <c r="J182" i="1"/>
  <c r="J214" i="1"/>
  <c r="J23" i="1"/>
  <c r="J55" i="1"/>
  <c r="J87" i="1"/>
  <c r="J119" i="1"/>
  <c r="J151" i="1"/>
  <c r="J183" i="1"/>
  <c r="F100" i="1"/>
  <c r="F49" i="1"/>
  <c r="F54" i="1"/>
  <c r="F55" i="1"/>
  <c r="F161" i="1"/>
  <c r="H93" i="1"/>
  <c r="H187" i="1"/>
  <c r="H27" i="1"/>
  <c r="F33" i="1"/>
  <c r="H28" i="1"/>
  <c r="H92" i="1"/>
  <c r="F4" i="1"/>
  <c r="F47" i="1"/>
  <c r="H31" i="1"/>
  <c r="F50" i="1"/>
  <c r="H32" i="1"/>
  <c r="H91" i="1"/>
  <c r="H29" i="1"/>
  <c r="H127" i="1"/>
  <c r="H129" i="1"/>
  <c r="H159" i="1"/>
  <c r="F48" i="1"/>
  <c r="H59" i="1"/>
  <c r="H125" i="1"/>
  <c r="H157" i="1"/>
  <c r="H160" i="1"/>
  <c r="H188" i="1"/>
  <c r="H190" i="1"/>
  <c r="F61" i="1"/>
  <c r="H60" i="1"/>
  <c r="H126" i="1"/>
  <c r="H128" i="1"/>
  <c r="F94" i="1"/>
  <c r="F3" i="1"/>
  <c r="H30" i="1"/>
  <c r="F62" i="1"/>
  <c r="H189" i="1"/>
  <c r="F63" i="1"/>
  <c r="F64" i="1"/>
  <c r="H124" i="1"/>
  <c r="H155" i="1"/>
  <c r="H156" i="1"/>
  <c r="F113" i="1"/>
  <c r="F114" i="1"/>
  <c r="H193" i="1"/>
  <c r="F146" i="1"/>
  <c r="H191" i="1"/>
  <c r="F115" i="1"/>
  <c r="H192" i="1"/>
  <c r="H17" i="1"/>
  <c r="F147" i="1"/>
  <c r="F15" i="1"/>
  <c r="F16" i="1"/>
  <c r="F210" i="1"/>
  <c r="F211" i="1"/>
  <c r="H95" i="1"/>
  <c r="F18" i="1"/>
  <c r="F19" i="1"/>
  <c r="H123" i="1"/>
  <c r="H158" i="1"/>
  <c r="H163" i="1"/>
  <c r="F34" i="1"/>
  <c r="H68" i="1"/>
  <c r="H164" i="1"/>
  <c r="F132" i="1"/>
  <c r="H69" i="1"/>
  <c r="H134" i="1"/>
  <c r="H199" i="1"/>
  <c r="H168" i="1"/>
  <c r="H137" i="1"/>
  <c r="H170" i="1"/>
  <c r="F162" i="1"/>
  <c r="H43" i="1"/>
  <c r="H107" i="1"/>
  <c r="H76" i="1"/>
  <c r="H174" i="1"/>
  <c r="H111" i="1"/>
  <c r="H144" i="1"/>
  <c r="H209" i="1"/>
  <c r="F196" i="1"/>
  <c r="H178" i="1"/>
  <c r="H52" i="1"/>
  <c r="H148" i="1"/>
  <c r="F81" i="1"/>
  <c r="F208" i="1"/>
  <c r="H25" i="1"/>
  <c r="H57" i="1"/>
  <c r="H89" i="1"/>
  <c r="H121" i="1"/>
  <c r="H153" i="1"/>
  <c r="H185" i="1"/>
  <c r="H130" i="1"/>
  <c r="H131" i="1"/>
  <c r="H133" i="1"/>
  <c r="H166" i="1"/>
  <c r="H135" i="1"/>
  <c r="H72" i="1"/>
  <c r="H169" i="1"/>
  <c r="H75" i="1"/>
  <c r="H204" i="1"/>
  <c r="H109" i="1"/>
  <c r="H78" i="1"/>
  <c r="H207" i="1"/>
  <c r="H80" i="1"/>
  <c r="F66" i="1"/>
  <c r="H179" i="1"/>
  <c r="F213" i="1"/>
  <c r="H180" i="1"/>
  <c r="F82" i="1"/>
  <c r="F205" i="1"/>
  <c r="H13" i="1"/>
  <c r="F2" i="1"/>
  <c r="H26" i="1"/>
  <c r="H58" i="1"/>
  <c r="H90" i="1"/>
  <c r="H122" i="1"/>
  <c r="H154" i="1"/>
  <c r="H186" i="1"/>
  <c r="H21" i="1"/>
  <c r="H53" i="1"/>
  <c r="H85" i="1"/>
  <c r="H117" i="1"/>
  <c r="H149" i="1"/>
  <c r="H181" i="1"/>
  <c r="H37" i="1"/>
  <c r="H197" i="1"/>
  <c r="H38" i="1"/>
  <c r="H102" i="1"/>
  <c r="H167" i="1"/>
  <c r="H41" i="1"/>
  <c r="H105" i="1"/>
  <c r="H106" i="1"/>
  <c r="H203" i="1"/>
  <c r="H44" i="1"/>
  <c r="H140" i="1"/>
  <c r="H141" i="1"/>
  <c r="H110" i="1"/>
  <c r="H79" i="1"/>
  <c r="H84" i="1"/>
  <c r="H7" i="1"/>
  <c r="H22" i="1"/>
  <c r="H86" i="1"/>
  <c r="H118" i="1"/>
  <c r="H150" i="1"/>
  <c r="H182" i="1"/>
  <c r="H214" i="1"/>
  <c r="H195" i="1"/>
  <c r="H36" i="1"/>
  <c r="F35" i="1"/>
  <c r="H165" i="1"/>
  <c r="H198" i="1"/>
  <c r="H39" i="1"/>
  <c r="H71" i="1"/>
  <c r="H40" i="1"/>
  <c r="H104" i="1"/>
  <c r="H73" i="1"/>
  <c r="H138" i="1"/>
  <c r="H171" i="1"/>
  <c r="H108" i="1"/>
  <c r="H45" i="1"/>
  <c r="H173" i="1"/>
  <c r="H142" i="1"/>
  <c r="H175" i="1"/>
  <c r="H112" i="1"/>
  <c r="H177" i="1"/>
  <c r="F206" i="1"/>
  <c r="H83" i="1"/>
  <c r="H20" i="1"/>
  <c r="H116" i="1"/>
  <c r="H23" i="1"/>
  <c r="H87" i="1"/>
  <c r="H119" i="1"/>
  <c r="H151" i="1"/>
  <c r="H194" i="1"/>
  <c r="H67" i="1"/>
  <c r="H101" i="1"/>
  <c r="H70" i="1"/>
  <c r="H103" i="1"/>
  <c r="H136" i="1"/>
  <c r="H42" i="1"/>
  <c r="H74" i="1"/>
  <c r="H139" i="1"/>
  <c r="H172" i="1"/>
  <c r="H77" i="1"/>
  <c r="H46" i="1"/>
  <c r="H143" i="1"/>
  <c r="H176" i="1"/>
  <c r="H145" i="1"/>
  <c r="H51" i="1"/>
  <c r="H212" i="1"/>
  <c r="H14" i="1"/>
  <c r="H24" i="1"/>
  <c r="H56" i="1"/>
  <c r="H88" i="1"/>
  <c r="H120" i="1"/>
  <c r="H152" i="1"/>
  <c r="H184" i="1"/>
  <c r="H5" i="1"/>
  <c r="H6" i="1"/>
  <c r="F183" i="1"/>
  <c r="F200" i="1"/>
  <c r="F201" i="1"/>
  <c r="F202" i="1"/>
  <c r="H8" i="1"/>
  <c r="H9" i="1"/>
  <c r="H10" i="1"/>
  <c r="H11" i="1"/>
  <c r="H12" i="1"/>
  <c r="I2" i="1"/>
  <c r="I3" i="1"/>
  <c r="I4" i="1"/>
  <c r="K2" i="1" l="1"/>
  <c r="K3" i="1"/>
  <c r="G12" i="1"/>
  <c r="K71" i="1"/>
  <c r="K12" i="1"/>
  <c r="K60" i="1"/>
  <c r="K5" i="1"/>
  <c r="K4" i="1"/>
  <c r="K6" i="1"/>
  <c r="K23" i="1"/>
  <c r="K191" i="1"/>
  <c r="K9" i="1"/>
  <c r="K7" i="1"/>
  <c r="K25" i="1"/>
  <c r="K197" i="1"/>
  <c r="K209" i="1"/>
  <c r="K8" i="1"/>
  <c r="K33" i="1"/>
  <c r="K144" i="1"/>
  <c r="K169" i="1"/>
  <c r="K13" i="1"/>
  <c r="K201" i="1"/>
  <c r="K37" i="1"/>
  <c r="K49" i="1"/>
  <c r="K85" i="1"/>
  <c r="K11" i="1"/>
  <c r="K180" i="1"/>
  <c r="K81" i="1"/>
  <c r="K34" i="1"/>
  <c r="K10" i="1"/>
  <c r="K193" i="1"/>
  <c r="K116" i="1"/>
  <c r="K151" i="1"/>
  <c r="K77" i="1"/>
  <c r="K175" i="1"/>
  <c r="K119" i="1"/>
  <c r="K40" i="1"/>
  <c r="K42" i="1"/>
  <c r="K50" i="1"/>
  <c r="K24" i="1"/>
  <c r="K95" i="1"/>
  <c r="K158" i="1"/>
  <c r="K59" i="1"/>
  <c r="K48" i="1"/>
  <c r="K131" i="1"/>
  <c r="K41" i="1"/>
  <c r="K57" i="1"/>
  <c r="K103" i="1"/>
  <c r="K190" i="1"/>
  <c r="K109" i="1"/>
  <c r="K75" i="1"/>
  <c r="K127" i="1"/>
  <c r="K155" i="1"/>
  <c r="K30" i="1"/>
  <c r="K93" i="1"/>
  <c r="K168" i="1"/>
  <c r="K99" i="1"/>
  <c r="K111" i="1"/>
  <c r="K203" i="1"/>
  <c r="K64" i="1"/>
  <c r="K80" i="1"/>
  <c r="K208" i="1"/>
  <c r="K39" i="1"/>
  <c r="K54" i="1"/>
  <c r="K184" i="1"/>
  <c r="K182" i="1"/>
  <c r="K21" i="1"/>
  <c r="K29" i="1"/>
  <c r="K73" i="1"/>
  <c r="K92" i="1"/>
  <c r="K62" i="1"/>
  <c r="K205" i="1"/>
  <c r="K65" i="1"/>
  <c r="K36" i="1"/>
  <c r="K67" i="1"/>
  <c r="K114" i="1"/>
  <c r="K35" i="1"/>
  <c r="K145" i="1"/>
  <c r="K126" i="1"/>
  <c r="K210" i="1"/>
  <c r="K136" i="1"/>
  <c r="K207" i="1"/>
  <c r="K137" i="1"/>
  <c r="K133" i="1"/>
  <c r="K188" i="1"/>
  <c r="K181" i="1"/>
  <c r="K211" i="1"/>
  <c r="K195" i="1"/>
  <c r="K163" i="1"/>
  <c r="K139" i="1"/>
  <c r="K172" i="1"/>
  <c r="K194" i="1"/>
  <c r="K83" i="1"/>
  <c r="K55" i="1"/>
  <c r="K174" i="1"/>
  <c r="K185" i="1"/>
  <c r="K97" i="1"/>
  <c r="K86" i="1"/>
  <c r="K170" i="1"/>
  <c r="K178" i="1"/>
  <c r="K213" i="1"/>
  <c r="K147" i="1"/>
  <c r="K38" i="1"/>
  <c r="K120" i="1"/>
  <c r="K146" i="1"/>
  <c r="K162" i="1"/>
  <c r="K160" i="1"/>
  <c r="K138" i="1"/>
  <c r="K148" i="1"/>
  <c r="K61" i="1"/>
  <c r="K43" i="1"/>
  <c r="K45" i="1"/>
  <c r="K100" i="1"/>
  <c r="K16" i="1"/>
  <c r="K115" i="1"/>
  <c r="K76" i="1"/>
  <c r="K130" i="1"/>
  <c r="K179" i="1"/>
  <c r="K52" i="1"/>
  <c r="K102" i="1"/>
  <c r="K110" i="1"/>
  <c r="K26" i="1"/>
  <c r="K196" i="1"/>
  <c r="K159" i="1"/>
  <c r="K101" i="1"/>
  <c r="K15" i="1"/>
  <c r="K98" i="1"/>
  <c r="K143" i="1"/>
  <c r="K198" i="1"/>
  <c r="K63" i="1"/>
  <c r="K173" i="1"/>
  <c r="K171" i="1"/>
  <c r="K108" i="1"/>
  <c r="K27" i="1"/>
  <c r="K68" i="1"/>
  <c r="K78" i="1"/>
  <c r="K66" i="1"/>
  <c r="K107" i="1"/>
  <c r="K51" i="1"/>
  <c r="K28" i="1"/>
  <c r="K134" i="1"/>
  <c r="K96" i="1"/>
  <c r="K72" i="1"/>
  <c r="K142" i="1"/>
  <c r="K202" i="1"/>
  <c r="K165" i="1"/>
  <c r="K106" i="1"/>
  <c r="K117" i="1"/>
  <c r="K135" i="1"/>
  <c r="K123" i="1"/>
  <c r="K129" i="1"/>
  <c r="K125" i="1"/>
  <c r="K70" i="1"/>
  <c r="K46" i="1"/>
  <c r="K206" i="1"/>
  <c r="K87" i="1"/>
  <c r="K128" i="1"/>
  <c r="K89" i="1"/>
  <c r="K32" i="1"/>
  <c r="K152" i="1"/>
  <c r="K94" i="1"/>
  <c r="K121" i="1"/>
  <c r="K90" i="1"/>
  <c r="K214" i="1"/>
  <c r="K167" i="1"/>
  <c r="K157" i="1"/>
  <c r="K177" i="1"/>
  <c r="K79" i="1"/>
  <c r="K84" i="1"/>
  <c r="K156" i="1"/>
  <c r="K141" i="1"/>
  <c r="K204" i="1"/>
  <c r="K161" i="1"/>
  <c r="K105" i="1"/>
  <c r="K22" i="1"/>
  <c r="K47" i="1"/>
  <c r="K124" i="1"/>
  <c r="K113" i="1"/>
  <c r="K153" i="1"/>
  <c r="K88" i="1"/>
  <c r="K31" i="1"/>
  <c r="K56" i="1"/>
  <c r="K112" i="1"/>
  <c r="K189" i="1"/>
  <c r="K19" i="1"/>
  <c r="K58" i="1"/>
  <c r="K200" i="1"/>
  <c r="K154" i="1"/>
  <c r="K150" i="1"/>
  <c r="K14" i="1"/>
  <c r="K69" i="1"/>
  <c r="K91" i="1"/>
  <c r="K192" i="1"/>
  <c r="K53" i="1"/>
  <c r="K212" i="1"/>
  <c r="K166" i="1"/>
  <c r="K187" i="1"/>
  <c r="K118" i="1"/>
  <c r="K18" i="1"/>
  <c r="K176" i="1"/>
  <c r="K183" i="1"/>
  <c r="K20" i="1"/>
  <c r="K44" i="1"/>
  <c r="K164" i="1"/>
  <c r="K122" i="1"/>
  <c r="K140" i="1"/>
  <c r="K199" i="1"/>
  <c r="K186" i="1"/>
  <c r="K132" i="1"/>
  <c r="K82" i="1"/>
  <c r="K104" i="1"/>
  <c r="K74" i="1"/>
  <c r="K17" i="1"/>
  <c r="K149" i="1"/>
  <c r="G171" i="1"/>
  <c r="G143" i="1"/>
  <c r="G77" i="1"/>
  <c r="I6" i="1"/>
  <c r="G45" i="1"/>
  <c r="G13" i="1"/>
  <c r="G172" i="1"/>
  <c r="G170" i="1"/>
  <c r="I5" i="1"/>
  <c r="G76" i="1"/>
  <c r="G137" i="1"/>
  <c r="G175" i="1"/>
  <c r="G44" i="1"/>
  <c r="G134" i="1"/>
  <c r="G102" i="1"/>
  <c r="G38" i="1"/>
  <c r="G95" i="1"/>
  <c r="G37" i="1"/>
  <c r="G63" i="1"/>
  <c r="G164" i="1"/>
  <c r="G31" i="1"/>
  <c r="G68" i="1"/>
  <c r="G169" i="1"/>
  <c r="I206" i="1"/>
  <c r="G69" i="1"/>
  <c r="G155" i="1"/>
  <c r="G34" i="1"/>
  <c r="G91" i="1"/>
  <c r="G59" i="1"/>
  <c r="G118" i="1"/>
  <c r="G145" i="1"/>
  <c r="G70" i="1"/>
  <c r="G158" i="1"/>
  <c r="G98" i="1"/>
  <c r="G128" i="1"/>
  <c r="G126" i="1"/>
  <c r="G114" i="1"/>
  <c r="G86" i="1"/>
  <c r="G54" i="1"/>
  <c r="I63" i="1"/>
  <c r="G50" i="1"/>
  <c r="G123" i="1"/>
  <c r="G57" i="1"/>
  <c r="G22" i="1"/>
  <c r="G131" i="1"/>
  <c r="G4" i="1"/>
  <c r="G188" i="1"/>
  <c r="G117" i="1"/>
  <c r="G121" i="1"/>
  <c r="G85" i="1"/>
  <c r="G10" i="1"/>
  <c r="G53" i="1"/>
  <c r="G3" i="1"/>
  <c r="G21" i="1"/>
  <c r="G139" i="1"/>
  <c r="G180" i="1"/>
  <c r="G111" i="1"/>
  <c r="I77" i="1"/>
  <c r="G154" i="1"/>
  <c r="G182" i="1"/>
  <c r="G198" i="1"/>
  <c r="G49" i="1"/>
  <c r="G130" i="1"/>
  <c r="G73" i="1"/>
  <c r="G75" i="1"/>
  <c r="G41" i="1"/>
  <c r="G159" i="1"/>
  <c r="G141" i="1"/>
  <c r="G99" i="1"/>
  <c r="I95" i="1"/>
  <c r="G127" i="1"/>
  <c r="G150" i="1"/>
  <c r="G109" i="1"/>
  <c r="G166" i="1"/>
  <c r="G35" i="1"/>
  <c r="G112" i="1"/>
  <c r="I96" i="1"/>
  <c r="G156" i="1"/>
  <c r="G181" i="1"/>
  <c r="G140" i="1"/>
  <c r="G6" i="1"/>
  <c r="G61" i="1"/>
  <c r="G174" i="1"/>
  <c r="G144" i="1"/>
  <c r="G149" i="1"/>
  <c r="G108" i="1"/>
  <c r="G165" i="1"/>
  <c r="G124" i="1"/>
  <c r="G78" i="1"/>
  <c r="I73" i="1"/>
  <c r="I8" i="1"/>
  <c r="I131" i="1"/>
  <c r="G15" i="1"/>
  <c r="G27" i="1"/>
  <c r="G105" i="1"/>
  <c r="G116" i="1"/>
  <c r="G122" i="1"/>
  <c r="G94" i="1"/>
  <c r="G9" i="1"/>
  <c r="G20" i="1"/>
  <c r="G96" i="1"/>
  <c r="G79" i="1"/>
  <c r="G179" i="1"/>
  <c r="G136" i="1"/>
  <c r="G32" i="1"/>
  <c r="I121" i="1"/>
  <c r="G30" i="1"/>
  <c r="G183" i="1"/>
  <c r="G81" i="1"/>
  <c r="G176" i="1"/>
  <c r="G80" i="1"/>
  <c r="G83" i="1"/>
  <c r="G92" i="1"/>
  <c r="G161" i="1"/>
  <c r="G152" i="1"/>
  <c r="G8" i="1"/>
  <c r="G129" i="1"/>
  <c r="G19" i="1"/>
  <c r="G167" i="1"/>
  <c r="G97" i="1"/>
  <c r="G107" i="1"/>
  <c r="G178" i="1"/>
  <c r="G135" i="1"/>
  <c r="G197" i="1"/>
  <c r="G110" i="1"/>
  <c r="G103" i="1"/>
  <c r="G24" i="1"/>
  <c r="G101" i="1"/>
  <c r="G14" i="1"/>
  <c r="G113" i="1"/>
  <c r="G157" i="1"/>
  <c r="G119" i="1"/>
  <c r="G16" i="1"/>
  <c r="G7" i="1"/>
  <c r="G132" i="1"/>
  <c r="G29" i="1"/>
  <c r="I19" i="1"/>
  <c r="I145" i="1"/>
  <c r="G67" i="1"/>
  <c r="G162" i="1"/>
  <c r="G213" i="1"/>
  <c r="G84" i="1"/>
  <c r="G142" i="1"/>
  <c r="G90" i="1"/>
  <c r="G52" i="1"/>
  <c r="G33" i="1"/>
  <c r="G93" i="1"/>
  <c r="G106" i="1"/>
  <c r="G58" i="1"/>
  <c r="G168" i="1"/>
  <c r="G60" i="1"/>
  <c r="G153" i="1"/>
  <c r="G104" i="1"/>
  <c r="G47" i="1"/>
  <c r="G115" i="1"/>
  <c r="G72" i="1"/>
  <c r="G125" i="1"/>
  <c r="G46" i="1"/>
  <c r="G40" i="1"/>
  <c r="G43" i="1"/>
  <c r="G51" i="1"/>
  <c r="G17" i="1"/>
  <c r="G42" i="1"/>
  <c r="G120" i="1"/>
  <c r="G48" i="1"/>
  <c r="G88" i="1"/>
  <c r="G65" i="1"/>
  <c r="G56" i="1"/>
  <c r="G146" i="1"/>
  <c r="G133" i="1"/>
  <c r="G64" i="1"/>
  <c r="G2" i="1"/>
  <c r="G82" i="1"/>
  <c r="G71" i="1"/>
  <c r="G62" i="1"/>
  <c r="G151" i="1"/>
  <c r="G5" i="1"/>
  <c r="G87" i="1"/>
  <c r="G185" i="1"/>
  <c r="G28" i="1"/>
  <c r="I15" i="1"/>
  <c r="G55" i="1"/>
  <c r="G177" i="1"/>
  <c r="G36" i="1"/>
  <c r="G89" i="1"/>
  <c r="I7" i="1"/>
  <c r="G148" i="1"/>
  <c r="G138" i="1"/>
  <c r="G160" i="1"/>
  <c r="G66" i="1"/>
  <c r="G26" i="1"/>
  <c r="G74" i="1"/>
  <c r="G25" i="1"/>
  <c r="G147" i="1"/>
  <c r="G18" i="1"/>
  <c r="G39" i="1"/>
  <c r="G11" i="1"/>
  <c r="G206" i="1"/>
  <c r="G100" i="1"/>
  <c r="G205" i="1"/>
  <c r="G23" i="1"/>
  <c r="G173" i="1"/>
  <c r="G200" i="1"/>
  <c r="G163" i="1"/>
  <c r="I51" i="1"/>
  <c r="I154" i="1"/>
  <c r="I210" i="1"/>
  <c r="I57" i="1"/>
  <c r="I87" i="1"/>
  <c r="I21" i="1"/>
  <c r="I112" i="1"/>
  <c r="I56" i="1"/>
  <c r="I24" i="1"/>
  <c r="I34" i="1"/>
  <c r="I141" i="1"/>
  <c r="I76" i="1"/>
  <c r="I212" i="1"/>
  <c r="I80" i="1"/>
  <c r="I119" i="1"/>
  <c r="I30" i="1"/>
  <c r="I140" i="1"/>
  <c r="I202" i="1"/>
  <c r="I126" i="1"/>
  <c r="I152" i="1"/>
  <c r="I205" i="1"/>
  <c r="I174" i="1"/>
  <c r="I142" i="1"/>
  <c r="I83" i="1"/>
  <c r="I60" i="1"/>
  <c r="I59" i="1"/>
  <c r="I122" i="1"/>
  <c r="I146" i="1"/>
  <c r="I78" i="1"/>
  <c r="I120" i="1"/>
  <c r="I180" i="1"/>
  <c r="I124" i="1"/>
  <c r="I148" i="1"/>
  <c r="I186" i="1"/>
  <c r="G212" i="1"/>
  <c r="I134" i="1"/>
  <c r="I193" i="1"/>
  <c r="I137" i="1"/>
  <c r="I173" i="1"/>
  <c r="G211" i="1"/>
  <c r="I84" i="1"/>
  <c r="I175" i="1"/>
  <c r="I102" i="1"/>
  <c r="I100" i="1"/>
  <c r="I161" i="1"/>
  <c r="I136" i="1"/>
  <c r="I11" i="1"/>
  <c r="I25" i="1"/>
  <c r="I55" i="1"/>
  <c r="I195" i="1"/>
  <c r="G214" i="1"/>
  <c r="I196" i="1"/>
  <c r="I16" i="1"/>
  <c r="I164" i="1"/>
  <c r="I200" i="1"/>
  <c r="I116" i="1"/>
  <c r="I207" i="1"/>
  <c r="I132" i="1"/>
  <c r="G190" i="1"/>
  <c r="G210" i="1"/>
  <c r="I52" i="1"/>
  <c r="I143" i="1"/>
  <c r="I70" i="1"/>
  <c r="I68" i="1"/>
  <c r="I129" i="1"/>
  <c r="I108" i="1"/>
  <c r="I10" i="1"/>
  <c r="I147" i="1"/>
  <c r="I94" i="1"/>
  <c r="I170" i="1"/>
  <c r="I201" i="1"/>
  <c r="I48" i="1"/>
  <c r="I139" i="1"/>
  <c r="I166" i="1"/>
  <c r="I138" i="1"/>
  <c r="G189" i="1"/>
  <c r="G209" i="1"/>
  <c r="G199" i="1"/>
  <c r="I20" i="1"/>
  <c r="I111" i="1"/>
  <c r="I38" i="1"/>
  <c r="I36" i="1"/>
  <c r="I97" i="1"/>
  <c r="I107" i="1"/>
  <c r="I169" i="1"/>
  <c r="I28" i="1"/>
  <c r="I27" i="1"/>
  <c r="I110" i="1"/>
  <c r="I203" i="1"/>
  <c r="I46" i="1"/>
  <c r="I23" i="1"/>
  <c r="I198" i="1"/>
  <c r="I40" i="1"/>
  <c r="G208" i="1"/>
  <c r="G194" i="1"/>
  <c r="I211" i="1"/>
  <c r="I79" i="1"/>
  <c r="I65" i="1"/>
  <c r="I106" i="1"/>
  <c r="I74" i="1"/>
  <c r="G187" i="1"/>
  <c r="G207" i="1"/>
  <c r="G193" i="1"/>
  <c r="I179" i="1"/>
  <c r="I47" i="1"/>
  <c r="I128" i="1"/>
  <c r="I98" i="1"/>
  <c r="I33" i="1"/>
  <c r="I105" i="1"/>
  <c r="I109" i="1"/>
  <c r="I192" i="1"/>
  <c r="I156" i="1"/>
  <c r="I12" i="1"/>
  <c r="I42" i="1"/>
  <c r="I82" i="1"/>
  <c r="I189" i="1"/>
  <c r="I171" i="1"/>
  <c r="I104" i="1"/>
  <c r="I177" i="1"/>
  <c r="I54" i="1"/>
  <c r="I37" i="1"/>
  <c r="I41" i="1"/>
  <c r="I162" i="1"/>
  <c r="G203" i="1"/>
  <c r="I181" i="1"/>
  <c r="I49" i="1"/>
  <c r="I62" i="1"/>
  <c r="I64" i="1"/>
  <c r="I160" i="1"/>
  <c r="I58" i="1"/>
  <c r="I43" i="1"/>
  <c r="I115" i="1"/>
  <c r="I123" i="1"/>
  <c r="I90" i="1"/>
  <c r="I72" i="1"/>
  <c r="I14" i="1"/>
  <c r="I184" i="1"/>
  <c r="I199" i="1"/>
  <c r="I45" i="1"/>
  <c r="I163" i="1"/>
  <c r="I50" i="1"/>
  <c r="I150" i="1"/>
  <c r="I103" i="1"/>
  <c r="I99" i="1"/>
  <c r="I214" i="1"/>
  <c r="G186" i="1"/>
  <c r="I39" i="1"/>
  <c r="I69" i="1"/>
  <c r="I61" i="1"/>
  <c r="I29" i="1"/>
  <c r="I22" i="1"/>
  <c r="I81" i="1"/>
  <c r="I130" i="1"/>
  <c r="I155" i="1"/>
  <c r="I17" i="1"/>
  <c r="I31" i="1"/>
  <c r="I204" i="1"/>
  <c r="G191" i="1"/>
  <c r="I117" i="1"/>
  <c r="I208" i="1"/>
  <c r="I91" i="1"/>
  <c r="I158" i="1"/>
  <c r="I190" i="1"/>
  <c r="I88" i="1"/>
  <c r="I172" i="1"/>
  <c r="I191" i="1"/>
  <c r="I178" i="1"/>
  <c r="I183" i="1"/>
  <c r="I114" i="1"/>
  <c r="I197" i="1"/>
  <c r="I182" i="1"/>
  <c r="I165" i="1"/>
  <c r="I18" i="1"/>
  <c r="I133" i="1"/>
  <c r="I125" i="1"/>
  <c r="G192" i="1"/>
  <c r="I44" i="1"/>
  <c r="G184" i="1"/>
  <c r="I113" i="1"/>
  <c r="I188" i="1"/>
  <c r="I127" i="1"/>
  <c r="I75" i="1"/>
  <c r="I159" i="1"/>
  <c r="G195" i="1"/>
  <c r="G196" i="1"/>
  <c r="I85" i="1"/>
  <c r="I176" i="1"/>
  <c r="I26" i="1"/>
  <c r="I187" i="1"/>
  <c r="I194" i="1"/>
  <c r="I151" i="1"/>
  <c r="I9" i="1"/>
  <c r="I167" i="1"/>
  <c r="I135" i="1"/>
  <c r="I157" i="1"/>
  <c r="I118" i="1"/>
  <c r="I209" i="1"/>
  <c r="I71" i="1"/>
  <c r="I101" i="1"/>
  <c r="I67" i="1"/>
  <c r="I93" i="1"/>
  <c r="I86" i="1"/>
  <c r="I35" i="1"/>
  <c r="G204" i="1"/>
  <c r="G202" i="1"/>
  <c r="I32" i="1"/>
  <c r="I13" i="1"/>
  <c r="G201" i="1"/>
  <c r="I213" i="1"/>
  <c r="I149" i="1"/>
  <c r="I92" i="1"/>
  <c r="I153" i="1"/>
  <c r="I53" i="1"/>
  <c r="I144" i="1"/>
  <c r="I89" i="1"/>
  <c r="I185" i="1"/>
  <c r="I66" i="1"/>
  <c r="I168" i="1"/>
</calcChain>
</file>

<file path=xl/sharedStrings.xml><?xml version="1.0" encoding="utf-8"?>
<sst xmlns="http://schemas.openxmlformats.org/spreadsheetml/2006/main" count="14" uniqueCount="14">
  <si>
    <t>DATE</t>
  </si>
  <si>
    <t>AirTC_Avg</t>
  </si>
  <si>
    <t>TMAX_C</t>
  </si>
  <si>
    <t>TMIN_C</t>
  </si>
  <si>
    <t>GDD_4_neg</t>
  </si>
  <si>
    <t>GDD_4</t>
  </si>
  <si>
    <t>cum_GDD_4_1001</t>
  </si>
  <si>
    <t>FDD_4</t>
  </si>
  <si>
    <t>cum_FDD_4_1001</t>
  </si>
  <si>
    <t>PRCP</t>
  </si>
  <si>
    <t>cum_Precip_mm_1001</t>
  </si>
  <si>
    <t>FDD_Y_N</t>
  </si>
  <si>
    <t>cum_days_below_0C</t>
  </si>
  <si>
    <t>8e-04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</si>
</sst>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F648-530A-4B70-83B0-9C1FB5A3BEAF}">
  <dimension ref="A1:M214"/>
  <sheetViews>
    <sheetView tabSelected="1" workbookViewId="0">
      <pane ySplit="1" topLeftCell="A2" activePane="bottomLeft" state="frozen"/>
      <selection pane="bottomLeft" activeCell="L2" sqref="L2:L214"/>
    </sheetView>
  </sheetViews>
  <sheetFormatPr defaultRowHeight="15" x14ac:dyDescent="0.25"/>
  <cols>
    <col min="1" max="1" width="10.42578125" bestFit="1" customWidth="1"/>
    <col min="11" max="11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9</v>
      </c>
      <c r="M1" t="s">
        <v>10</v>
      </c>
    </row>
    <row r="2" spans="1:13" x14ac:dyDescent="0.25">
      <c r="A2" s="1">
        <v>44470</v>
      </c>
      <c r="B2">
        <f>(C2+D2)/2</f>
        <v>23.605</v>
      </c>
      <c r="C2">
        <v>29.78</v>
      </c>
      <c r="D2">
        <v>17.43</v>
      </c>
      <c r="E2">
        <f>((C2+D2)/2)-4</f>
        <v>19.605</v>
      </c>
      <c r="F2">
        <f>IF(E2&gt;0, E2, 0)</f>
        <v>19.605</v>
      </c>
      <c r="G2">
        <f>SUM(F$2:F2)</f>
        <v>19.605</v>
      </c>
      <c r="H2">
        <f>IF(E2&lt;0, E2, 0)</f>
        <v>0</v>
      </c>
      <c r="I2">
        <f>SUM(H$2:H2)</f>
        <v>0</v>
      </c>
      <c r="J2">
        <f>IF(E2&lt;-4, 1, 0)</f>
        <v>0</v>
      </c>
      <c r="K2">
        <f>SUM(J$2:J2)</f>
        <v>0</v>
      </c>
      <c r="L2">
        <v>0</v>
      </c>
      <c r="M2">
        <f>SUM(L$2:L2)</f>
        <v>0</v>
      </c>
    </row>
    <row r="3" spans="1:13" x14ac:dyDescent="0.25">
      <c r="A3" s="1">
        <v>44471</v>
      </c>
      <c r="B3">
        <f t="shared" ref="B3:B66" si="0">(C3+D3)/2</f>
        <v>23.655000000000001</v>
      </c>
      <c r="C3">
        <v>26.71</v>
      </c>
      <c r="D3">
        <v>20.6</v>
      </c>
      <c r="E3">
        <f t="shared" ref="E3:E66" si="1">((C3+D3)/2)-4</f>
        <v>19.655000000000001</v>
      </c>
      <c r="F3">
        <f>IF(E3&gt;0, E3, 0)</f>
        <v>19.655000000000001</v>
      </c>
      <c r="G3">
        <f>SUM(F$2:F3)</f>
        <v>39.260000000000005</v>
      </c>
      <c r="H3">
        <f>IF(E3&lt;0, E3, 0)</f>
        <v>0</v>
      </c>
      <c r="I3">
        <f>SUM(H$2:H3)</f>
        <v>0</v>
      </c>
      <c r="J3">
        <f t="shared" ref="J3:J66" si="2">IF(E3&lt;-4, 1, 0)</f>
        <v>0</v>
      </c>
      <c r="K3">
        <f>SUM(J$2:J3)</f>
        <v>0</v>
      </c>
      <c r="L3">
        <v>6.3071999999999999</v>
      </c>
      <c r="M3">
        <f>SUM(L$2:L3)</f>
        <v>6.3071999999999999</v>
      </c>
    </row>
    <row r="4" spans="1:13" x14ac:dyDescent="0.25">
      <c r="A4" s="1">
        <v>44472</v>
      </c>
      <c r="B4">
        <f t="shared" si="0"/>
        <v>21.695</v>
      </c>
      <c r="C4">
        <v>25.27</v>
      </c>
      <c r="D4">
        <v>18.12</v>
      </c>
      <c r="E4">
        <f t="shared" si="1"/>
        <v>17.695</v>
      </c>
      <c r="F4">
        <f t="shared" ref="F4:F67" si="3">IF(E4&gt;0, E4, 0)</f>
        <v>17.695</v>
      </c>
      <c r="G4">
        <f>SUM(F$2:F4)</f>
        <v>56.955000000000005</v>
      </c>
      <c r="H4">
        <f t="shared" ref="H4:H17" si="4">IF(E4&lt;0, E4, 0)</f>
        <v>0</v>
      </c>
      <c r="I4">
        <f>SUM(H$2:H4)</f>
        <v>0</v>
      </c>
      <c r="J4">
        <f t="shared" si="2"/>
        <v>0</v>
      </c>
      <c r="K4">
        <f>SUM(J$2:J4)</f>
        <v>0</v>
      </c>
      <c r="L4">
        <v>2.1724000000000001</v>
      </c>
      <c r="M4">
        <f>SUM(L$2:L4)</f>
        <v>8.4795999999999996</v>
      </c>
    </row>
    <row r="5" spans="1:13" x14ac:dyDescent="0.25">
      <c r="A5" s="1">
        <v>44473</v>
      </c>
      <c r="B5">
        <f t="shared" si="0"/>
        <v>20.285</v>
      </c>
      <c r="C5">
        <v>26.15</v>
      </c>
      <c r="D5">
        <v>14.42</v>
      </c>
      <c r="E5">
        <f t="shared" si="1"/>
        <v>16.285</v>
      </c>
      <c r="F5">
        <f t="shared" si="3"/>
        <v>16.285</v>
      </c>
      <c r="G5">
        <f>SUM(F$2:F5)</f>
        <v>73.240000000000009</v>
      </c>
      <c r="H5">
        <f t="shared" si="4"/>
        <v>0</v>
      </c>
      <c r="I5">
        <f>SUM(H$2:H5)</f>
        <v>0</v>
      </c>
      <c r="J5">
        <f t="shared" si="2"/>
        <v>0</v>
      </c>
      <c r="K5">
        <f>SUM(J$2:J5)</f>
        <v>0</v>
      </c>
      <c r="L5">
        <v>3.2000000000000002E-3</v>
      </c>
      <c r="M5">
        <f>SUM(L$2:L5)</f>
        <v>8.4827999999999992</v>
      </c>
    </row>
    <row r="6" spans="1:13" x14ac:dyDescent="0.25">
      <c r="A6" s="1">
        <v>44474</v>
      </c>
      <c r="B6">
        <f t="shared" si="0"/>
        <v>20.100000000000001</v>
      </c>
      <c r="C6">
        <v>22.08</v>
      </c>
      <c r="D6">
        <v>18.12</v>
      </c>
      <c r="E6">
        <f>((C6+D6)/2)-4</f>
        <v>16.100000000000001</v>
      </c>
      <c r="F6">
        <f t="shared" si="3"/>
        <v>16.100000000000001</v>
      </c>
      <c r="G6">
        <f>SUM(F$2:F6)</f>
        <v>89.34</v>
      </c>
      <c r="H6">
        <f t="shared" si="4"/>
        <v>0</v>
      </c>
      <c r="I6">
        <f>SUM(H$2:H6)</f>
        <v>0</v>
      </c>
      <c r="J6">
        <f t="shared" si="2"/>
        <v>0</v>
      </c>
      <c r="K6">
        <f>SUM(J$2:J6)</f>
        <v>0</v>
      </c>
      <c r="L6">
        <v>0.47839999999999999</v>
      </c>
      <c r="M6">
        <f>SUM(L$2:L6)</f>
        <v>8.9611999999999998</v>
      </c>
    </row>
    <row r="7" spans="1:13" x14ac:dyDescent="0.25">
      <c r="A7" s="1">
        <v>44475</v>
      </c>
      <c r="B7">
        <f t="shared" si="0"/>
        <v>21.56</v>
      </c>
      <c r="C7">
        <v>25.56</v>
      </c>
      <c r="D7">
        <v>17.559999999999999</v>
      </c>
      <c r="E7">
        <f t="shared" si="1"/>
        <v>17.559999999999999</v>
      </c>
      <c r="F7">
        <f t="shared" si="3"/>
        <v>17.559999999999999</v>
      </c>
      <c r="G7">
        <f>SUM(F$2:F7)</f>
        <v>106.9</v>
      </c>
      <c r="H7">
        <f t="shared" si="4"/>
        <v>0</v>
      </c>
      <c r="I7">
        <f>SUM(H$2:H7)</f>
        <v>0</v>
      </c>
      <c r="J7">
        <f t="shared" si="2"/>
        <v>0</v>
      </c>
      <c r="K7">
        <f>SUM(J$2:J7)</f>
        <v>0</v>
      </c>
      <c r="L7">
        <v>2.0251999999999999</v>
      </c>
      <c r="M7">
        <f>SUM(L$2:L7)</f>
        <v>10.9864</v>
      </c>
    </row>
    <row r="8" spans="1:13" x14ac:dyDescent="0.25">
      <c r="A8" s="1">
        <v>44476</v>
      </c>
      <c r="B8">
        <f t="shared" si="0"/>
        <v>22.14</v>
      </c>
      <c r="C8">
        <v>25.49</v>
      </c>
      <c r="D8">
        <v>18.79</v>
      </c>
      <c r="E8">
        <f t="shared" si="1"/>
        <v>18.14</v>
      </c>
      <c r="F8">
        <f t="shared" si="3"/>
        <v>18.14</v>
      </c>
      <c r="G8">
        <f>SUM(F$2:F8)</f>
        <v>125.04</v>
      </c>
      <c r="H8">
        <f t="shared" si="4"/>
        <v>0</v>
      </c>
      <c r="I8">
        <f>SUM(H$2:H8)</f>
        <v>0</v>
      </c>
      <c r="J8">
        <f t="shared" si="2"/>
        <v>0</v>
      </c>
      <c r="K8">
        <f>SUM(J$2:J8)</f>
        <v>0</v>
      </c>
      <c r="L8">
        <v>6.1052</v>
      </c>
      <c r="M8">
        <f>SUM(L$2:L8)</f>
        <v>17.0916</v>
      </c>
    </row>
    <row r="9" spans="1:13" x14ac:dyDescent="0.25">
      <c r="A9" s="1">
        <v>44477</v>
      </c>
      <c r="B9">
        <f t="shared" si="0"/>
        <v>22.414999999999999</v>
      </c>
      <c r="C9">
        <v>27.58</v>
      </c>
      <c r="D9">
        <v>17.25</v>
      </c>
      <c r="E9">
        <f t="shared" si="1"/>
        <v>18.414999999999999</v>
      </c>
      <c r="F9">
        <f t="shared" si="3"/>
        <v>18.414999999999999</v>
      </c>
      <c r="G9">
        <f>SUM(F$2:F9)</f>
        <v>143.45500000000001</v>
      </c>
      <c r="H9">
        <f t="shared" si="4"/>
        <v>0</v>
      </c>
      <c r="I9">
        <f>SUM(H$2:H9)</f>
        <v>0</v>
      </c>
      <c r="J9">
        <f t="shared" si="2"/>
        <v>0</v>
      </c>
      <c r="K9">
        <f>SUM(J$2:J9)</f>
        <v>0</v>
      </c>
      <c r="L9">
        <v>4.0000000000000001E-3</v>
      </c>
      <c r="M9">
        <f>SUM(L$2:L9)</f>
        <v>17.095600000000001</v>
      </c>
    </row>
    <row r="10" spans="1:13" x14ac:dyDescent="0.25">
      <c r="A10" s="1">
        <v>44478</v>
      </c>
      <c r="B10">
        <f t="shared" si="0"/>
        <v>23.984999999999999</v>
      </c>
      <c r="C10">
        <v>31.45</v>
      </c>
      <c r="D10">
        <v>16.52</v>
      </c>
      <c r="E10">
        <f t="shared" si="1"/>
        <v>19.984999999999999</v>
      </c>
      <c r="F10">
        <f t="shared" si="3"/>
        <v>19.984999999999999</v>
      </c>
      <c r="G10">
        <f>SUM(F$2:F10)</f>
        <v>163.44</v>
      </c>
      <c r="H10">
        <f t="shared" si="4"/>
        <v>0</v>
      </c>
      <c r="I10">
        <f>SUM(H$2:H10)</f>
        <v>0</v>
      </c>
      <c r="J10">
        <f t="shared" si="2"/>
        <v>0</v>
      </c>
      <c r="K10">
        <f>SUM(J$2:J10)</f>
        <v>0</v>
      </c>
      <c r="L10">
        <v>0</v>
      </c>
      <c r="M10">
        <f>SUM(L$2:L10)</f>
        <v>17.095600000000001</v>
      </c>
    </row>
    <row r="11" spans="1:13" x14ac:dyDescent="0.25">
      <c r="A11" s="1">
        <v>44479</v>
      </c>
      <c r="B11">
        <f t="shared" si="0"/>
        <v>24.39</v>
      </c>
      <c r="C11">
        <v>30.71</v>
      </c>
      <c r="D11">
        <v>18.07</v>
      </c>
      <c r="E11">
        <f t="shared" si="1"/>
        <v>20.39</v>
      </c>
      <c r="F11">
        <f t="shared" si="3"/>
        <v>20.39</v>
      </c>
      <c r="G11">
        <f>SUM(F$2:F11)</f>
        <v>183.82999999999998</v>
      </c>
      <c r="H11">
        <f t="shared" si="4"/>
        <v>0</v>
      </c>
      <c r="I11">
        <f>SUM(H$2:H11)</f>
        <v>0</v>
      </c>
      <c r="J11">
        <f t="shared" si="2"/>
        <v>0</v>
      </c>
      <c r="K11">
        <f>SUM(J$2:J11)</f>
        <v>0</v>
      </c>
      <c r="L11">
        <v>0</v>
      </c>
      <c r="M11">
        <f>SUM(L$2:L11)</f>
        <v>17.095600000000001</v>
      </c>
    </row>
    <row r="12" spans="1:13" x14ac:dyDescent="0.25">
      <c r="A12" s="1">
        <v>44480</v>
      </c>
      <c r="B12">
        <f t="shared" si="0"/>
        <v>20.335000000000001</v>
      </c>
      <c r="C12">
        <v>24.25</v>
      </c>
      <c r="D12">
        <v>16.420000000000002</v>
      </c>
      <c r="E12">
        <f t="shared" si="1"/>
        <v>16.335000000000001</v>
      </c>
      <c r="F12">
        <f t="shared" si="3"/>
        <v>16.335000000000001</v>
      </c>
      <c r="G12">
        <f>SUM(F$2:F12)</f>
        <v>200.16499999999999</v>
      </c>
      <c r="H12">
        <f t="shared" si="4"/>
        <v>0</v>
      </c>
      <c r="I12">
        <f>SUM(H$2:H12)</f>
        <v>0</v>
      </c>
      <c r="J12">
        <f t="shared" si="2"/>
        <v>0</v>
      </c>
      <c r="K12">
        <f>SUM(J$2:J12)</f>
        <v>0</v>
      </c>
      <c r="L12">
        <v>20.565200000000001</v>
      </c>
      <c r="M12">
        <f>SUM(L$2:L12)</f>
        <v>37.660800000000002</v>
      </c>
    </row>
    <row r="13" spans="1:13" x14ac:dyDescent="0.25">
      <c r="A13" s="1">
        <v>44481</v>
      </c>
      <c r="B13">
        <f t="shared" si="0"/>
        <v>18.920000000000002</v>
      </c>
      <c r="C13">
        <v>24.16</v>
      </c>
      <c r="D13">
        <v>13.68</v>
      </c>
      <c r="E13">
        <f t="shared" si="1"/>
        <v>14.920000000000002</v>
      </c>
      <c r="F13">
        <f t="shared" si="3"/>
        <v>14.920000000000002</v>
      </c>
      <c r="G13">
        <f>SUM(F$2:F13)</f>
        <v>215.08499999999998</v>
      </c>
      <c r="H13">
        <f t="shared" si="4"/>
        <v>0</v>
      </c>
      <c r="I13">
        <f>SUM(H$2:H13)</f>
        <v>0</v>
      </c>
      <c r="J13">
        <f t="shared" si="2"/>
        <v>0</v>
      </c>
      <c r="K13">
        <f>SUM(J$2:J13)</f>
        <v>0</v>
      </c>
      <c r="L13">
        <v>0</v>
      </c>
      <c r="M13">
        <f>SUM(L$2:L13)</f>
        <v>37.660800000000002</v>
      </c>
    </row>
    <row r="14" spans="1:13" x14ac:dyDescent="0.25">
      <c r="A14" s="1">
        <v>44482</v>
      </c>
      <c r="B14">
        <f t="shared" si="0"/>
        <v>20.63</v>
      </c>
      <c r="C14">
        <v>28.49</v>
      </c>
      <c r="D14">
        <v>12.77</v>
      </c>
      <c r="E14">
        <f t="shared" si="1"/>
        <v>16.63</v>
      </c>
      <c r="F14">
        <f t="shared" si="3"/>
        <v>16.63</v>
      </c>
      <c r="G14">
        <f>SUM(F$2:F14)</f>
        <v>231.71499999999997</v>
      </c>
      <c r="H14">
        <f t="shared" si="4"/>
        <v>0</v>
      </c>
      <c r="I14">
        <f>SUM(H$2:H14)</f>
        <v>0</v>
      </c>
      <c r="J14">
        <f t="shared" si="2"/>
        <v>0</v>
      </c>
      <c r="K14">
        <f>SUM(J$2:J14)</f>
        <v>0</v>
      </c>
      <c r="L14">
        <v>0.26640000000000003</v>
      </c>
      <c r="M14">
        <f>SUM(L$2:L14)</f>
        <v>37.927199999999999</v>
      </c>
    </row>
    <row r="15" spans="1:13" x14ac:dyDescent="0.25">
      <c r="A15" s="1">
        <v>44483</v>
      </c>
      <c r="B15">
        <f t="shared" si="0"/>
        <v>16.774999999999999</v>
      </c>
      <c r="C15">
        <v>21.9</v>
      </c>
      <c r="D15">
        <v>11.65</v>
      </c>
      <c r="E15">
        <f t="shared" si="1"/>
        <v>12.774999999999999</v>
      </c>
      <c r="F15">
        <f t="shared" si="3"/>
        <v>12.774999999999999</v>
      </c>
      <c r="G15">
        <f>SUM(F$2:F15)</f>
        <v>244.48999999999998</v>
      </c>
      <c r="H15">
        <f t="shared" si="4"/>
        <v>0</v>
      </c>
      <c r="I15">
        <f>SUM(H$2:H15)</f>
        <v>0</v>
      </c>
      <c r="J15">
        <f t="shared" si="2"/>
        <v>0</v>
      </c>
      <c r="K15">
        <f>SUM(J$2:J15)</f>
        <v>0</v>
      </c>
      <c r="L15">
        <v>12.925599999999999</v>
      </c>
      <c r="M15">
        <f>SUM(L$2:L15)</f>
        <v>50.852800000000002</v>
      </c>
    </row>
    <row r="16" spans="1:13" x14ac:dyDescent="0.25">
      <c r="A16" s="1">
        <v>44484</v>
      </c>
      <c r="B16">
        <f t="shared" si="0"/>
        <v>11.870000000000001</v>
      </c>
      <c r="C16">
        <v>14.89</v>
      </c>
      <c r="D16">
        <v>8.85</v>
      </c>
      <c r="E16">
        <f t="shared" si="1"/>
        <v>7.870000000000001</v>
      </c>
      <c r="F16">
        <f t="shared" si="3"/>
        <v>7.870000000000001</v>
      </c>
      <c r="G16">
        <f>SUM(F$2:F16)</f>
        <v>252.35999999999999</v>
      </c>
      <c r="H16">
        <f t="shared" si="4"/>
        <v>0</v>
      </c>
      <c r="I16">
        <f>SUM(H$2:H16)</f>
        <v>0</v>
      </c>
      <c r="J16">
        <f t="shared" si="2"/>
        <v>0</v>
      </c>
      <c r="K16">
        <f>SUM(J$2:J16)</f>
        <v>0</v>
      </c>
      <c r="L16">
        <v>5.0598000000000001</v>
      </c>
      <c r="M16">
        <f>SUM(L$2:L16)</f>
        <v>55.912600000000005</v>
      </c>
    </row>
    <row r="17" spans="1:13" x14ac:dyDescent="0.25">
      <c r="A17" s="1">
        <v>44485</v>
      </c>
      <c r="B17">
        <f t="shared" si="0"/>
        <v>10.54</v>
      </c>
      <c r="C17">
        <v>16.38</v>
      </c>
      <c r="D17">
        <v>4.7</v>
      </c>
      <c r="E17">
        <f t="shared" si="1"/>
        <v>6.5399999999999991</v>
      </c>
      <c r="F17">
        <f t="shared" si="3"/>
        <v>6.5399999999999991</v>
      </c>
      <c r="G17">
        <f>SUM(F$2:F17)</f>
        <v>258.89999999999998</v>
      </c>
      <c r="H17">
        <f t="shared" si="4"/>
        <v>0</v>
      </c>
      <c r="I17">
        <f>SUM(H$2:H17)</f>
        <v>0</v>
      </c>
      <c r="J17">
        <f t="shared" si="2"/>
        <v>0</v>
      </c>
      <c r="K17">
        <f>SUM(J$2:J17)</f>
        <v>0</v>
      </c>
      <c r="L17">
        <v>0</v>
      </c>
      <c r="M17">
        <f>SUM(L$2:L17)</f>
        <v>55.912600000000005</v>
      </c>
    </row>
    <row r="18" spans="1:13" x14ac:dyDescent="0.25">
      <c r="A18" s="1">
        <v>44486</v>
      </c>
      <c r="B18">
        <f t="shared" si="0"/>
        <v>12.625</v>
      </c>
      <c r="C18">
        <v>21.32</v>
      </c>
      <c r="D18">
        <v>3.93</v>
      </c>
      <c r="E18">
        <f t="shared" si="1"/>
        <v>8.625</v>
      </c>
      <c r="F18">
        <f t="shared" si="3"/>
        <v>8.625</v>
      </c>
      <c r="G18">
        <f>SUM(F$2:F18)</f>
        <v>267.52499999999998</v>
      </c>
      <c r="H18">
        <f>IF(E18&lt;0,ABS(E18), 0)</f>
        <v>0</v>
      </c>
      <c r="I18">
        <f>SUM(H$2:H18)</f>
        <v>0</v>
      </c>
      <c r="J18">
        <f t="shared" si="2"/>
        <v>0</v>
      </c>
      <c r="K18">
        <f>SUM(J$2:J18)</f>
        <v>0</v>
      </c>
      <c r="L18">
        <v>0</v>
      </c>
      <c r="M18">
        <f>SUM(L$2:L18)</f>
        <v>55.912600000000005</v>
      </c>
    </row>
    <row r="19" spans="1:13" x14ac:dyDescent="0.25">
      <c r="A19" s="1">
        <v>44487</v>
      </c>
      <c r="B19">
        <f t="shared" si="0"/>
        <v>15.195</v>
      </c>
      <c r="C19">
        <v>22.78</v>
      </c>
      <c r="D19">
        <v>7.61</v>
      </c>
      <c r="E19">
        <f t="shared" si="1"/>
        <v>11.195</v>
      </c>
      <c r="F19">
        <f t="shared" si="3"/>
        <v>11.195</v>
      </c>
      <c r="G19">
        <f>SUM(F$2:F19)</f>
        <v>278.71999999999997</v>
      </c>
      <c r="H19">
        <f t="shared" ref="H19:H82" si="5">IF(E19&lt;0,ABS(E19), 0)</f>
        <v>0</v>
      </c>
      <c r="I19">
        <f>SUM(H$2:H19)</f>
        <v>0</v>
      </c>
      <c r="J19">
        <f t="shared" si="2"/>
        <v>0</v>
      </c>
      <c r="K19">
        <f>SUM(J$2:J19)</f>
        <v>0</v>
      </c>
      <c r="L19">
        <v>0</v>
      </c>
      <c r="M19">
        <f>SUM(L$2:L19)</f>
        <v>55.912600000000005</v>
      </c>
    </row>
    <row r="20" spans="1:13" x14ac:dyDescent="0.25">
      <c r="A20" s="1">
        <v>44488</v>
      </c>
      <c r="B20">
        <f t="shared" si="0"/>
        <v>15.11</v>
      </c>
      <c r="C20">
        <v>22.23</v>
      </c>
      <c r="D20">
        <v>7.99</v>
      </c>
      <c r="E20">
        <f t="shared" si="1"/>
        <v>11.11</v>
      </c>
      <c r="F20">
        <f t="shared" si="3"/>
        <v>11.11</v>
      </c>
      <c r="G20">
        <f>SUM(F$2:F20)</f>
        <v>289.83</v>
      </c>
      <c r="H20">
        <f t="shared" si="5"/>
        <v>0</v>
      </c>
      <c r="I20">
        <f>SUM(H$2:H20)</f>
        <v>0</v>
      </c>
      <c r="J20">
        <f t="shared" si="2"/>
        <v>0</v>
      </c>
      <c r="K20">
        <f>SUM(J$2:J20)</f>
        <v>0</v>
      </c>
      <c r="L20">
        <v>0</v>
      </c>
      <c r="M20">
        <f>SUM(L$2:L20)</f>
        <v>55.912600000000005</v>
      </c>
    </row>
    <row r="21" spans="1:13" x14ac:dyDescent="0.25">
      <c r="A21" s="1">
        <v>44489</v>
      </c>
      <c r="B21">
        <f t="shared" si="0"/>
        <v>17.024999999999999</v>
      </c>
      <c r="C21">
        <v>24.56</v>
      </c>
      <c r="D21">
        <v>9.49</v>
      </c>
      <c r="E21">
        <f t="shared" si="1"/>
        <v>13.024999999999999</v>
      </c>
      <c r="F21">
        <f t="shared" si="3"/>
        <v>13.024999999999999</v>
      </c>
      <c r="G21">
        <f>SUM(F$2:F21)</f>
        <v>302.85499999999996</v>
      </c>
      <c r="H21">
        <f t="shared" si="5"/>
        <v>0</v>
      </c>
      <c r="I21">
        <f>SUM(H$2:H21)</f>
        <v>0</v>
      </c>
      <c r="J21">
        <f t="shared" si="2"/>
        <v>0</v>
      </c>
      <c r="K21">
        <f>SUM(J$2:J21)</f>
        <v>0</v>
      </c>
      <c r="L21">
        <v>1.208</v>
      </c>
      <c r="M21">
        <f>SUM(L$2:L21)</f>
        <v>57.120600000000003</v>
      </c>
    </row>
    <row r="22" spans="1:13" x14ac:dyDescent="0.25">
      <c r="A22" s="1">
        <v>44490</v>
      </c>
      <c r="B22">
        <f t="shared" si="0"/>
        <v>13.98</v>
      </c>
      <c r="C22">
        <v>18.23</v>
      </c>
      <c r="D22">
        <v>9.73</v>
      </c>
      <c r="E22">
        <f t="shared" si="1"/>
        <v>9.98</v>
      </c>
      <c r="F22">
        <f t="shared" si="3"/>
        <v>9.98</v>
      </c>
      <c r="G22">
        <f>SUM(F$2:F22)</f>
        <v>312.83499999999998</v>
      </c>
      <c r="H22">
        <f t="shared" si="5"/>
        <v>0</v>
      </c>
      <c r="I22">
        <f>SUM(H$2:H22)</f>
        <v>0</v>
      </c>
      <c r="J22">
        <f t="shared" si="2"/>
        <v>0</v>
      </c>
      <c r="K22">
        <f>SUM(J$2:J22)</f>
        <v>0</v>
      </c>
      <c r="L22">
        <v>0</v>
      </c>
      <c r="M22">
        <f>SUM(L$2:L22)</f>
        <v>57.120600000000003</v>
      </c>
    </row>
    <row r="23" spans="1:13" x14ac:dyDescent="0.25">
      <c r="A23" s="1">
        <v>44491</v>
      </c>
      <c r="B23">
        <f t="shared" si="0"/>
        <v>13.045</v>
      </c>
      <c r="C23">
        <v>15.59</v>
      </c>
      <c r="D23">
        <v>10.5</v>
      </c>
      <c r="E23">
        <f t="shared" si="1"/>
        <v>9.0449999999999999</v>
      </c>
      <c r="F23">
        <f t="shared" si="3"/>
        <v>9.0449999999999999</v>
      </c>
      <c r="G23">
        <f>SUM(F$2:F23)</f>
        <v>321.88</v>
      </c>
      <c r="H23">
        <f t="shared" si="5"/>
        <v>0</v>
      </c>
      <c r="I23">
        <f>SUM(H$2:H23)</f>
        <v>0</v>
      </c>
      <c r="J23">
        <f t="shared" si="2"/>
        <v>0</v>
      </c>
      <c r="K23">
        <f>SUM(J$2:J23)</f>
        <v>0</v>
      </c>
      <c r="L23">
        <v>0</v>
      </c>
      <c r="M23">
        <f>SUM(L$2:L23)</f>
        <v>57.120600000000003</v>
      </c>
    </row>
    <row r="24" spans="1:13" x14ac:dyDescent="0.25">
      <c r="A24" s="1">
        <v>44492</v>
      </c>
      <c r="B24">
        <f t="shared" si="0"/>
        <v>13.36</v>
      </c>
      <c r="C24">
        <v>16.489999999999998</v>
      </c>
      <c r="D24">
        <v>10.23</v>
      </c>
      <c r="E24">
        <f t="shared" si="1"/>
        <v>9.36</v>
      </c>
      <c r="F24">
        <f t="shared" si="3"/>
        <v>9.36</v>
      </c>
      <c r="G24">
        <f>SUM(F$2:F24)</f>
        <v>331.24</v>
      </c>
      <c r="H24">
        <f t="shared" si="5"/>
        <v>0</v>
      </c>
      <c r="I24">
        <f>SUM(H$2:H24)</f>
        <v>0</v>
      </c>
      <c r="J24">
        <f t="shared" si="2"/>
        <v>0</v>
      </c>
      <c r="K24">
        <f>SUM(J$2:J24)</f>
        <v>0</v>
      </c>
      <c r="L24">
        <v>3.2000000000000002E-3</v>
      </c>
      <c r="M24">
        <f>SUM(L$2:L24)</f>
        <v>57.123800000000003</v>
      </c>
    </row>
    <row r="25" spans="1:13" x14ac:dyDescent="0.25">
      <c r="A25" s="1">
        <v>44493</v>
      </c>
      <c r="B25">
        <f t="shared" si="0"/>
        <v>19.175000000000001</v>
      </c>
      <c r="C25">
        <v>26.36</v>
      </c>
      <c r="D25">
        <v>11.99</v>
      </c>
      <c r="E25">
        <f t="shared" si="1"/>
        <v>15.175000000000001</v>
      </c>
      <c r="F25">
        <f t="shared" si="3"/>
        <v>15.175000000000001</v>
      </c>
      <c r="G25">
        <f>SUM(F$2:F25)</f>
        <v>346.41500000000002</v>
      </c>
      <c r="H25">
        <f t="shared" si="5"/>
        <v>0</v>
      </c>
      <c r="I25">
        <f>SUM(H$2:H25)</f>
        <v>0</v>
      </c>
      <c r="J25">
        <f t="shared" si="2"/>
        <v>0</v>
      </c>
      <c r="K25">
        <f>SUM(J$2:J25)</f>
        <v>0</v>
      </c>
      <c r="L25">
        <v>12.694800000000001</v>
      </c>
      <c r="M25">
        <f>SUM(L$2:L25)</f>
        <v>69.818600000000004</v>
      </c>
    </row>
    <row r="26" spans="1:13" x14ac:dyDescent="0.25">
      <c r="A26" s="1">
        <v>44494</v>
      </c>
      <c r="B26">
        <f t="shared" si="0"/>
        <v>14.455000000000002</v>
      </c>
      <c r="C26">
        <v>19.440000000000001</v>
      </c>
      <c r="D26">
        <v>9.4700000000000006</v>
      </c>
      <c r="E26">
        <f t="shared" si="1"/>
        <v>10.455000000000002</v>
      </c>
      <c r="F26">
        <f t="shared" si="3"/>
        <v>10.455000000000002</v>
      </c>
      <c r="G26">
        <f>SUM(F$2:F26)</f>
        <v>356.87</v>
      </c>
      <c r="H26">
        <f t="shared" si="5"/>
        <v>0</v>
      </c>
      <c r="I26">
        <f>SUM(H$2:H26)</f>
        <v>0</v>
      </c>
      <c r="J26">
        <f t="shared" si="2"/>
        <v>0</v>
      </c>
      <c r="K26">
        <f>SUM(J$2:J26)</f>
        <v>0</v>
      </c>
      <c r="L26">
        <v>1.2E-2</v>
      </c>
      <c r="M26">
        <f>SUM(L$2:L26)</f>
        <v>69.830600000000004</v>
      </c>
    </row>
    <row r="27" spans="1:13" x14ac:dyDescent="0.25">
      <c r="A27" s="1">
        <v>44495</v>
      </c>
      <c r="B27">
        <f t="shared" si="0"/>
        <v>10.375</v>
      </c>
      <c r="C27">
        <v>15.35</v>
      </c>
      <c r="D27">
        <v>5.4</v>
      </c>
      <c r="E27">
        <f t="shared" si="1"/>
        <v>6.375</v>
      </c>
      <c r="F27">
        <f t="shared" si="3"/>
        <v>6.375</v>
      </c>
      <c r="G27">
        <f>SUM(F$2:F27)</f>
        <v>363.245</v>
      </c>
      <c r="H27">
        <f t="shared" si="5"/>
        <v>0</v>
      </c>
      <c r="I27">
        <f>SUM(H$2:H27)</f>
        <v>0</v>
      </c>
      <c r="J27">
        <f t="shared" si="2"/>
        <v>0</v>
      </c>
      <c r="K27">
        <f>SUM(J$2:J27)</f>
        <v>0</v>
      </c>
      <c r="L27">
        <v>0</v>
      </c>
      <c r="M27">
        <f>SUM(L$2:L27)</f>
        <v>69.830600000000004</v>
      </c>
    </row>
    <row r="28" spans="1:13" x14ac:dyDescent="0.25">
      <c r="A28" s="1">
        <v>44496</v>
      </c>
      <c r="B28">
        <f t="shared" si="0"/>
        <v>11.815</v>
      </c>
      <c r="C28">
        <v>17.329999999999998</v>
      </c>
      <c r="D28">
        <v>6.3</v>
      </c>
      <c r="E28">
        <f t="shared" si="1"/>
        <v>7.8149999999999995</v>
      </c>
      <c r="F28">
        <f t="shared" si="3"/>
        <v>7.8149999999999995</v>
      </c>
      <c r="G28">
        <f>SUM(F$2:F28)</f>
        <v>371.06</v>
      </c>
      <c r="H28">
        <f t="shared" si="5"/>
        <v>0</v>
      </c>
      <c r="I28">
        <f>SUM(H$2:H28)</f>
        <v>0</v>
      </c>
      <c r="J28">
        <f t="shared" si="2"/>
        <v>0</v>
      </c>
      <c r="K28">
        <f>SUM(J$2:J28)</f>
        <v>0</v>
      </c>
      <c r="L28">
        <v>1.0391999999999999</v>
      </c>
      <c r="M28">
        <f>SUM(L$2:L28)</f>
        <v>70.869799999999998</v>
      </c>
    </row>
    <row r="29" spans="1:13" x14ac:dyDescent="0.25">
      <c r="A29" s="1">
        <v>44497</v>
      </c>
      <c r="B29">
        <f t="shared" si="0"/>
        <v>10.629999999999999</v>
      </c>
      <c r="C29">
        <v>12.35</v>
      </c>
      <c r="D29">
        <v>8.91</v>
      </c>
      <c r="E29">
        <f t="shared" si="1"/>
        <v>6.629999999999999</v>
      </c>
      <c r="F29">
        <f t="shared" si="3"/>
        <v>6.629999999999999</v>
      </c>
      <c r="G29">
        <f>SUM(F$2:F29)</f>
        <v>377.69</v>
      </c>
      <c r="H29">
        <f t="shared" si="5"/>
        <v>0</v>
      </c>
      <c r="I29">
        <f>SUM(H$2:H29)</f>
        <v>0</v>
      </c>
      <c r="J29">
        <f t="shared" si="2"/>
        <v>0</v>
      </c>
      <c r="K29">
        <f>SUM(J$2:J29)</f>
        <v>0</v>
      </c>
      <c r="L29">
        <v>16.770800000000001</v>
      </c>
      <c r="M29">
        <f>SUM(L$2:L29)</f>
        <v>87.640600000000006</v>
      </c>
    </row>
    <row r="30" spans="1:13" x14ac:dyDescent="0.25">
      <c r="A30" s="1">
        <v>44498</v>
      </c>
      <c r="B30">
        <f t="shared" si="0"/>
        <v>11.95</v>
      </c>
      <c r="C30">
        <v>13.11</v>
      </c>
      <c r="D30">
        <v>10.79</v>
      </c>
      <c r="E30">
        <f t="shared" si="1"/>
        <v>7.9499999999999993</v>
      </c>
      <c r="F30">
        <f t="shared" si="3"/>
        <v>7.9499999999999993</v>
      </c>
      <c r="G30">
        <f>SUM(F$2:F30)</f>
        <v>385.64</v>
      </c>
      <c r="H30">
        <f t="shared" si="5"/>
        <v>0</v>
      </c>
      <c r="I30">
        <f>SUM(H$2:H30)</f>
        <v>0</v>
      </c>
      <c r="J30">
        <f t="shared" si="2"/>
        <v>0</v>
      </c>
      <c r="K30">
        <f>SUM(J$2:J30)</f>
        <v>0</v>
      </c>
      <c r="L30">
        <v>3.3932000000000002</v>
      </c>
      <c r="M30">
        <f>SUM(L$2:L30)</f>
        <v>91.033800000000014</v>
      </c>
    </row>
    <row r="31" spans="1:13" x14ac:dyDescent="0.25">
      <c r="A31" s="1">
        <v>44499</v>
      </c>
      <c r="B31">
        <f t="shared" si="0"/>
        <v>12.195</v>
      </c>
      <c r="C31">
        <v>16.149999999999999</v>
      </c>
      <c r="D31">
        <v>8.24</v>
      </c>
      <c r="E31">
        <f t="shared" si="1"/>
        <v>8.1950000000000003</v>
      </c>
      <c r="F31">
        <f t="shared" si="3"/>
        <v>8.1950000000000003</v>
      </c>
      <c r="G31">
        <f>SUM(F$2:F31)</f>
        <v>393.83499999999998</v>
      </c>
      <c r="H31">
        <f t="shared" si="5"/>
        <v>0</v>
      </c>
      <c r="I31">
        <f>SUM(H$2:H31)</f>
        <v>0</v>
      </c>
      <c r="J31">
        <f t="shared" si="2"/>
        <v>0</v>
      </c>
      <c r="K31">
        <f>SUM(J$2:J31)</f>
        <v>0</v>
      </c>
      <c r="L31">
        <v>0</v>
      </c>
      <c r="M31">
        <f>SUM(L$2:L31)</f>
        <v>91.033800000000014</v>
      </c>
    </row>
    <row r="32" spans="1:13" x14ac:dyDescent="0.25">
      <c r="A32" s="1">
        <v>44500</v>
      </c>
      <c r="B32">
        <f t="shared" si="0"/>
        <v>9.2449999999999992</v>
      </c>
      <c r="C32">
        <v>14.2</v>
      </c>
      <c r="D32">
        <v>4.29</v>
      </c>
      <c r="E32">
        <f t="shared" si="1"/>
        <v>5.2449999999999992</v>
      </c>
      <c r="F32">
        <f t="shared" si="3"/>
        <v>5.2449999999999992</v>
      </c>
      <c r="G32">
        <f>SUM(F$2:F32)</f>
        <v>399.08</v>
      </c>
      <c r="H32">
        <f t="shared" si="5"/>
        <v>0</v>
      </c>
      <c r="I32">
        <f>SUM(H$2:H32)</f>
        <v>0</v>
      </c>
      <c r="J32">
        <f t="shared" si="2"/>
        <v>0</v>
      </c>
      <c r="K32">
        <f>SUM(J$2:J32)</f>
        <v>0</v>
      </c>
      <c r="L32">
        <v>0</v>
      </c>
      <c r="M32">
        <f>SUM(L$2:L32)</f>
        <v>91.033800000000014</v>
      </c>
    </row>
    <row r="33" spans="1:13" x14ac:dyDescent="0.25">
      <c r="A33" s="1">
        <v>44501</v>
      </c>
      <c r="B33">
        <f t="shared" si="0"/>
        <v>5.0800200000000002</v>
      </c>
      <c r="C33">
        <v>9.5200399999999998</v>
      </c>
      <c r="D33">
        <v>0.64</v>
      </c>
      <c r="E33">
        <f t="shared" si="1"/>
        <v>1.0800200000000002</v>
      </c>
      <c r="F33">
        <f t="shared" si="3"/>
        <v>1.0800200000000002</v>
      </c>
      <c r="G33">
        <f>SUM(F$2:F33)</f>
        <v>400.16001999999997</v>
      </c>
      <c r="H33">
        <f t="shared" si="5"/>
        <v>0</v>
      </c>
      <c r="I33">
        <f>SUM(H$2:H33)</f>
        <v>0</v>
      </c>
      <c r="J33">
        <f t="shared" si="2"/>
        <v>0</v>
      </c>
      <c r="K33">
        <f>SUM(J$2:J33)</f>
        <v>0</v>
      </c>
      <c r="L33">
        <v>0</v>
      </c>
      <c r="M33">
        <f>SUM(L$2:L33)</f>
        <v>91.033800000000014</v>
      </c>
    </row>
    <row r="34" spans="1:13" x14ac:dyDescent="0.25">
      <c r="A34" s="1">
        <v>44502</v>
      </c>
      <c r="B34">
        <f t="shared" si="0"/>
        <v>4.9749999999999996</v>
      </c>
      <c r="C34">
        <v>7.83</v>
      </c>
      <c r="D34">
        <v>2.12</v>
      </c>
      <c r="E34">
        <f t="shared" si="1"/>
        <v>0.97499999999999964</v>
      </c>
      <c r="F34">
        <f t="shared" si="3"/>
        <v>0.97499999999999964</v>
      </c>
      <c r="G34">
        <f>SUM(F$2:F34)</f>
        <v>401.13502</v>
      </c>
      <c r="H34">
        <f t="shared" si="5"/>
        <v>0</v>
      </c>
      <c r="I34">
        <f>SUM(H$2:H34)</f>
        <v>0</v>
      </c>
      <c r="J34">
        <f t="shared" si="2"/>
        <v>0</v>
      </c>
      <c r="K34">
        <f>SUM(J$2:J34)</f>
        <v>0</v>
      </c>
      <c r="L34">
        <v>0</v>
      </c>
      <c r="M34">
        <f>SUM(L$2:L34)</f>
        <v>91.033800000000014</v>
      </c>
    </row>
    <row r="35" spans="1:13" x14ac:dyDescent="0.25">
      <c r="A35" s="1">
        <v>44503</v>
      </c>
      <c r="B35">
        <f t="shared" si="0"/>
        <v>5.1899999999999995</v>
      </c>
      <c r="C35">
        <v>7.31</v>
      </c>
      <c r="D35">
        <v>3.07</v>
      </c>
      <c r="E35">
        <f t="shared" si="1"/>
        <v>1.1899999999999995</v>
      </c>
      <c r="F35">
        <f t="shared" si="3"/>
        <v>1.1899999999999995</v>
      </c>
      <c r="G35">
        <f>SUM(F$2:F35)</f>
        <v>402.32501999999999</v>
      </c>
      <c r="H35">
        <f t="shared" si="5"/>
        <v>0</v>
      </c>
      <c r="I35">
        <f>SUM(H$2:H35)</f>
        <v>0</v>
      </c>
      <c r="J35">
        <f t="shared" si="2"/>
        <v>0</v>
      </c>
      <c r="K35">
        <f>SUM(J$2:J35)</f>
        <v>0</v>
      </c>
      <c r="L35">
        <v>0</v>
      </c>
      <c r="M35">
        <f>SUM(L$2:L35)</f>
        <v>91.033800000000014</v>
      </c>
    </row>
    <row r="36" spans="1:13" x14ac:dyDescent="0.25">
      <c r="A36" s="1">
        <v>44504</v>
      </c>
      <c r="B36">
        <f t="shared" si="0"/>
        <v>5.28</v>
      </c>
      <c r="C36">
        <v>7.29</v>
      </c>
      <c r="D36">
        <v>3.27</v>
      </c>
      <c r="E36">
        <f t="shared" si="1"/>
        <v>1.2800000000000002</v>
      </c>
      <c r="F36">
        <f t="shared" si="3"/>
        <v>1.2800000000000002</v>
      </c>
      <c r="G36">
        <f>SUM(F$2:F36)</f>
        <v>403.60501999999997</v>
      </c>
      <c r="H36">
        <f t="shared" si="5"/>
        <v>0</v>
      </c>
      <c r="I36">
        <f>SUM(H$2:H36)</f>
        <v>0</v>
      </c>
      <c r="J36">
        <f t="shared" si="2"/>
        <v>0</v>
      </c>
      <c r="K36">
        <f>SUM(J$2:J36)</f>
        <v>0</v>
      </c>
      <c r="L36">
        <v>0</v>
      </c>
      <c r="M36">
        <f>SUM(L$2:L36)</f>
        <v>91.033800000000014</v>
      </c>
    </row>
    <row r="37" spans="1:13" x14ac:dyDescent="0.25">
      <c r="A37" s="1">
        <v>44505</v>
      </c>
      <c r="B37">
        <f t="shared" si="0"/>
        <v>5.25</v>
      </c>
      <c r="C37">
        <v>10.85</v>
      </c>
      <c r="D37">
        <v>-0.35</v>
      </c>
      <c r="E37">
        <f t="shared" si="1"/>
        <v>1.25</v>
      </c>
      <c r="F37">
        <f t="shared" si="3"/>
        <v>1.25</v>
      </c>
      <c r="G37">
        <f>SUM(F$2:F37)</f>
        <v>404.85501999999997</v>
      </c>
      <c r="H37">
        <f t="shared" si="5"/>
        <v>0</v>
      </c>
      <c r="I37">
        <f>SUM(H$2:H37)</f>
        <v>0</v>
      </c>
      <c r="J37">
        <f t="shared" si="2"/>
        <v>0</v>
      </c>
      <c r="K37">
        <f>SUM(J$2:J37)</f>
        <v>0</v>
      </c>
      <c r="L37">
        <v>0</v>
      </c>
      <c r="M37">
        <f>SUM(L$2:L37)</f>
        <v>91.033800000000014</v>
      </c>
    </row>
    <row r="38" spans="1:13" x14ac:dyDescent="0.25">
      <c r="A38" s="1">
        <v>44506</v>
      </c>
      <c r="B38">
        <f t="shared" si="0"/>
        <v>7.1049999999999995</v>
      </c>
      <c r="C38">
        <v>14.78</v>
      </c>
      <c r="D38">
        <v>-0.56999999999999995</v>
      </c>
      <c r="E38">
        <f t="shared" si="1"/>
        <v>3.1049999999999995</v>
      </c>
      <c r="F38">
        <f t="shared" si="3"/>
        <v>3.1049999999999995</v>
      </c>
      <c r="G38">
        <f>SUM(F$2:F38)</f>
        <v>407.96001999999999</v>
      </c>
      <c r="H38">
        <f t="shared" si="5"/>
        <v>0</v>
      </c>
      <c r="I38">
        <f>SUM(H$2:H38)</f>
        <v>0</v>
      </c>
      <c r="J38">
        <f t="shared" si="2"/>
        <v>0</v>
      </c>
      <c r="K38">
        <f>SUM(J$2:J38)</f>
        <v>0</v>
      </c>
      <c r="L38">
        <v>0</v>
      </c>
      <c r="M38">
        <f>SUM(L$2:L38)</f>
        <v>91.033800000000014</v>
      </c>
    </row>
    <row r="39" spans="1:13" x14ac:dyDescent="0.25">
      <c r="A39" s="1">
        <v>44507</v>
      </c>
      <c r="B39">
        <f t="shared" si="0"/>
        <v>11.074999999999999</v>
      </c>
      <c r="C39">
        <v>18.88</v>
      </c>
      <c r="D39">
        <v>3.27</v>
      </c>
      <c r="E39">
        <f t="shared" si="1"/>
        <v>7.0749999999999993</v>
      </c>
      <c r="F39">
        <f t="shared" si="3"/>
        <v>7.0749999999999993</v>
      </c>
      <c r="G39">
        <f>SUM(F$2:F39)</f>
        <v>415.03501999999997</v>
      </c>
      <c r="H39">
        <f t="shared" si="5"/>
        <v>0</v>
      </c>
      <c r="I39">
        <f>SUM(H$2:H39)</f>
        <v>0</v>
      </c>
      <c r="J39">
        <f t="shared" si="2"/>
        <v>0</v>
      </c>
      <c r="K39">
        <f>SUM(J$2:J39)</f>
        <v>0</v>
      </c>
      <c r="L39">
        <v>0</v>
      </c>
      <c r="M39">
        <f>SUM(L$2:L39)</f>
        <v>91.033800000000014</v>
      </c>
    </row>
    <row r="40" spans="1:13" x14ac:dyDescent="0.25">
      <c r="A40" s="1">
        <v>44508</v>
      </c>
      <c r="B40">
        <f t="shared" si="0"/>
        <v>12.925000000000001</v>
      </c>
      <c r="C40">
        <v>20.67</v>
      </c>
      <c r="D40">
        <v>5.18</v>
      </c>
      <c r="E40">
        <f t="shared" si="1"/>
        <v>8.9250000000000007</v>
      </c>
      <c r="F40">
        <f t="shared" si="3"/>
        <v>8.9250000000000007</v>
      </c>
      <c r="G40">
        <f>SUM(F$2:F40)</f>
        <v>423.96001999999999</v>
      </c>
      <c r="H40">
        <f t="shared" si="5"/>
        <v>0</v>
      </c>
      <c r="I40">
        <f>SUM(H$2:H40)</f>
        <v>0</v>
      </c>
      <c r="J40">
        <f t="shared" si="2"/>
        <v>0</v>
      </c>
      <c r="K40">
        <f>SUM(J$2:J40)</f>
        <v>0</v>
      </c>
      <c r="L40">
        <v>0</v>
      </c>
      <c r="M40">
        <f>SUM(L$2:L40)</f>
        <v>91.033800000000014</v>
      </c>
    </row>
    <row r="41" spans="1:13" x14ac:dyDescent="0.25">
      <c r="A41" s="1">
        <v>44509</v>
      </c>
      <c r="B41">
        <f t="shared" si="0"/>
        <v>13.35</v>
      </c>
      <c r="C41">
        <v>19.72</v>
      </c>
      <c r="D41">
        <v>6.98</v>
      </c>
      <c r="E41">
        <f t="shared" si="1"/>
        <v>9.35</v>
      </c>
      <c r="F41">
        <f t="shared" si="3"/>
        <v>9.35</v>
      </c>
      <c r="G41">
        <f>SUM(F$2:F41)</f>
        <v>433.31002000000001</v>
      </c>
      <c r="H41">
        <f t="shared" si="5"/>
        <v>0</v>
      </c>
      <c r="I41">
        <f>SUM(H$2:H41)</f>
        <v>0</v>
      </c>
      <c r="J41">
        <f t="shared" si="2"/>
        <v>0</v>
      </c>
      <c r="K41">
        <f>SUM(J$2:J41)</f>
        <v>0</v>
      </c>
      <c r="L41">
        <v>0</v>
      </c>
      <c r="M41">
        <f>SUM(L$2:L41)</f>
        <v>91.033800000000014</v>
      </c>
    </row>
    <row r="42" spans="1:13" x14ac:dyDescent="0.25">
      <c r="A42" s="1">
        <v>44510</v>
      </c>
      <c r="B42">
        <f t="shared" si="0"/>
        <v>17.27</v>
      </c>
      <c r="C42">
        <v>22.41</v>
      </c>
      <c r="D42">
        <v>12.13</v>
      </c>
      <c r="E42">
        <f t="shared" si="1"/>
        <v>13.27</v>
      </c>
      <c r="F42">
        <f t="shared" si="3"/>
        <v>13.27</v>
      </c>
      <c r="G42">
        <f>SUM(F$2:F42)</f>
        <v>446.58001999999999</v>
      </c>
      <c r="H42">
        <f t="shared" si="5"/>
        <v>0</v>
      </c>
      <c r="I42">
        <f>SUM(H$2:H42)</f>
        <v>0</v>
      </c>
      <c r="J42">
        <f t="shared" si="2"/>
        <v>0</v>
      </c>
      <c r="K42">
        <f>SUM(J$2:J42)</f>
        <v>0</v>
      </c>
      <c r="L42">
        <v>0</v>
      </c>
      <c r="M42">
        <f>SUM(L$2:L42)</f>
        <v>91.033800000000014</v>
      </c>
    </row>
    <row r="43" spans="1:13" x14ac:dyDescent="0.25">
      <c r="A43" s="1">
        <v>44511</v>
      </c>
      <c r="B43">
        <f t="shared" si="0"/>
        <v>9.9050200000000004</v>
      </c>
      <c r="C43">
        <v>15.01</v>
      </c>
      <c r="D43">
        <v>4.8000400000000001</v>
      </c>
      <c r="E43">
        <f t="shared" si="1"/>
        <v>5.9050200000000004</v>
      </c>
      <c r="F43">
        <f t="shared" si="3"/>
        <v>5.9050200000000004</v>
      </c>
      <c r="G43">
        <f>SUM(F$2:F43)</f>
        <v>452.48503999999997</v>
      </c>
      <c r="H43">
        <f t="shared" si="5"/>
        <v>0</v>
      </c>
      <c r="I43">
        <f>SUM(H$2:H43)</f>
        <v>0</v>
      </c>
      <c r="J43">
        <f t="shared" si="2"/>
        <v>0</v>
      </c>
      <c r="K43">
        <f>SUM(J$2:J43)</f>
        <v>0</v>
      </c>
      <c r="L43">
        <v>2.1892</v>
      </c>
      <c r="M43">
        <f>SUM(L$2:L43)</f>
        <v>93.223000000000013</v>
      </c>
    </row>
    <row r="44" spans="1:13" x14ac:dyDescent="0.25">
      <c r="A44" s="1">
        <v>44512</v>
      </c>
      <c r="B44">
        <f t="shared" si="0"/>
        <v>3.82002</v>
      </c>
      <c r="C44">
        <v>5.74</v>
      </c>
      <c r="D44">
        <v>1.90004</v>
      </c>
      <c r="E44">
        <f t="shared" si="1"/>
        <v>-0.17998000000000003</v>
      </c>
      <c r="F44">
        <f t="shared" si="3"/>
        <v>0</v>
      </c>
      <c r="G44">
        <f>SUM(F$2:F44)</f>
        <v>452.48503999999997</v>
      </c>
      <c r="H44">
        <f t="shared" si="5"/>
        <v>0.17998000000000003</v>
      </c>
      <c r="I44">
        <f>SUM(H$2:H44)</f>
        <v>0.17998000000000003</v>
      </c>
      <c r="J44">
        <f t="shared" si="2"/>
        <v>0</v>
      </c>
      <c r="K44">
        <f>SUM(J$2:J44)</f>
        <v>0</v>
      </c>
      <c r="L44">
        <v>0</v>
      </c>
      <c r="M44">
        <f>SUM(L$2:L44)</f>
        <v>93.223000000000013</v>
      </c>
    </row>
    <row r="45" spans="1:13" x14ac:dyDescent="0.25">
      <c r="A45" s="1">
        <v>44513</v>
      </c>
      <c r="B45">
        <f t="shared" si="0"/>
        <v>2.9850000000000003</v>
      </c>
      <c r="C45">
        <v>4.74</v>
      </c>
      <c r="D45">
        <v>1.23</v>
      </c>
      <c r="E45">
        <f t="shared" si="1"/>
        <v>-1.0149999999999997</v>
      </c>
      <c r="F45">
        <f t="shared" si="3"/>
        <v>0</v>
      </c>
      <c r="G45">
        <f>SUM(F$2:F45)</f>
        <v>452.48503999999997</v>
      </c>
      <c r="H45">
        <f t="shared" si="5"/>
        <v>1.0149999999999997</v>
      </c>
      <c r="I45">
        <f>SUM(H$2:H45)</f>
        <v>1.1949799999999997</v>
      </c>
      <c r="J45">
        <f t="shared" si="2"/>
        <v>0</v>
      </c>
      <c r="K45">
        <f>SUM(J$2:J45)</f>
        <v>0</v>
      </c>
      <c r="L45">
        <v>0.436</v>
      </c>
      <c r="M45">
        <f>SUM(L$2:L45)</f>
        <v>93.65900000000002</v>
      </c>
    </row>
    <row r="46" spans="1:13" x14ac:dyDescent="0.25">
      <c r="A46" s="1">
        <v>44514</v>
      </c>
      <c r="B46">
        <f t="shared" si="0"/>
        <v>4.4399999999999995</v>
      </c>
      <c r="C46">
        <v>6.76</v>
      </c>
      <c r="D46">
        <v>2.12</v>
      </c>
      <c r="E46">
        <f t="shared" si="1"/>
        <v>0.4399999999999995</v>
      </c>
      <c r="F46">
        <f t="shared" si="3"/>
        <v>0.4399999999999995</v>
      </c>
      <c r="G46">
        <f>SUM(F$2:F46)</f>
        <v>452.92503999999997</v>
      </c>
      <c r="H46">
        <f t="shared" si="5"/>
        <v>0</v>
      </c>
      <c r="I46">
        <f>SUM(H$2:H46)</f>
        <v>1.1949799999999997</v>
      </c>
      <c r="J46">
        <f t="shared" si="2"/>
        <v>0</v>
      </c>
      <c r="K46">
        <f>SUM(J$2:J46)</f>
        <v>0</v>
      </c>
      <c r="L46">
        <v>1.554</v>
      </c>
      <c r="M46">
        <f>SUM(L$2:L46)</f>
        <v>95.213000000000022</v>
      </c>
    </row>
    <row r="47" spans="1:13" x14ac:dyDescent="0.25">
      <c r="A47" s="1">
        <v>44515</v>
      </c>
      <c r="B47">
        <f t="shared" si="0"/>
        <v>6.6050000000000004</v>
      </c>
      <c r="C47">
        <v>13.41</v>
      </c>
      <c r="D47">
        <v>-0.2</v>
      </c>
      <c r="E47">
        <f t="shared" si="1"/>
        <v>2.6050000000000004</v>
      </c>
      <c r="F47">
        <f t="shared" si="3"/>
        <v>2.6050000000000004</v>
      </c>
      <c r="G47">
        <f>SUM(F$2:F47)</f>
        <v>455.53003999999999</v>
      </c>
      <c r="H47">
        <f t="shared" si="5"/>
        <v>0</v>
      </c>
      <c r="I47">
        <f>SUM(H$2:H47)</f>
        <v>1.1949799999999997</v>
      </c>
      <c r="J47">
        <f t="shared" si="2"/>
        <v>0</v>
      </c>
      <c r="K47">
        <f>SUM(J$2:J47)</f>
        <v>0</v>
      </c>
      <c r="L47">
        <v>0</v>
      </c>
      <c r="M47">
        <f>SUM(L$2:L47)</f>
        <v>95.213000000000022</v>
      </c>
    </row>
    <row r="48" spans="1:13" x14ac:dyDescent="0.25">
      <c r="A48" s="1">
        <v>44516</v>
      </c>
      <c r="B48">
        <f t="shared" si="0"/>
        <v>10.484999999999999</v>
      </c>
      <c r="C48">
        <v>18.829999999999998</v>
      </c>
      <c r="D48">
        <v>2.14</v>
      </c>
      <c r="E48">
        <f t="shared" si="1"/>
        <v>6.4849999999999994</v>
      </c>
      <c r="F48">
        <f t="shared" si="3"/>
        <v>6.4849999999999994</v>
      </c>
      <c r="G48">
        <f>SUM(F$2:F48)</f>
        <v>462.01504</v>
      </c>
      <c r="H48">
        <f t="shared" si="5"/>
        <v>0</v>
      </c>
      <c r="I48">
        <f>SUM(H$2:H48)</f>
        <v>1.1949799999999997</v>
      </c>
      <c r="J48">
        <f t="shared" si="2"/>
        <v>0</v>
      </c>
      <c r="K48">
        <f>SUM(J$2:J48)</f>
        <v>0</v>
      </c>
      <c r="L48">
        <v>0</v>
      </c>
      <c r="M48">
        <f>SUM(L$2:L48)</f>
        <v>95.213000000000022</v>
      </c>
    </row>
    <row r="49" spans="1:13" x14ac:dyDescent="0.25">
      <c r="A49" s="1">
        <v>44517</v>
      </c>
      <c r="B49">
        <f t="shared" si="0"/>
        <v>12.62</v>
      </c>
      <c r="C49">
        <v>17.13</v>
      </c>
      <c r="D49">
        <v>8.11</v>
      </c>
      <c r="E49">
        <f t="shared" si="1"/>
        <v>8.6199999999999992</v>
      </c>
      <c r="F49">
        <f t="shared" si="3"/>
        <v>8.6199999999999992</v>
      </c>
      <c r="G49">
        <f>SUM(F$2:F49)</f>
        <v>470.63504</v>
      </c>
      <c r="H49">
        <f t="shared" si="5"/>
        <v>0</v>
      </c>
      <c r="I49">
        <f>SUM(H$2:H49)</f>
        <v>1.1949799999999997</v>
      </c>
      <c r="J49">
        <f t="shared" si="2"/>
        <v>0</v>
      </c>
      <c r="K49">
        <f>SUM(J$2:J49)</f>
        <v>0</v>
      </c>
      <c r="L49">
        <v>0.44979999999999998</v>
      </c>
      <c r="M49">
        <f>SUM(L$2:L49)</f>
        <v>95.662800000000018</v>
      </c>
    </row>
    <row r="50" spans="1:13" x14ac:dyDescent="0.25">
      <c r="A50" s="1">
        <v>44518</v>
      </c>
      <c r="B50">
        <f t="shared" si="0"/>
        <v>2.5750000000000002</v>
      </c>
      <c r="C50">
        <v>7.38</v>
      </c>
      <c r="D50">
        <v>-2.23</v>
      </c>
      <c r="E50">
        <f t="shared" si="1"/>
        <v>-1.4249999999999998</v>
      </c>
      <c r="F50">
        <f t="shared" si="3"/>
        <v>0</v>
      </c>
      <c r="G50">
        <f>SUM(F$2:F50)</f>
        <v>470.63504</v>
      </c>
      <c r="H50">
        <f t="shared" si="5"/>
        <v>1.4249999999999998</v>
      </c>
      <c r="I50">
        <f>SUM(H$2:H50)</f>
        <v>2.6199799999999995</v>
      </c>
      <c r="J50">
        <f t="shared" si="2"/>
        <v>0</v>
      </c>
      <c r="K50">
        <f>SUM(J$2:J50)</f>
        <v>0</v>
      </c>
      <c r="L50">
        <v>0</v>
      </c>
      <c r="M50">
        <f>SUM(L$2:L50)</f>
        <v>95.662800000000018</v>
      </c>
    </row>
    <row r="51" spans="1:13" x14ac:dyDescent="0.25">
      <c r="A51" s="1">
        <v>44519</v>
      </c>
      <c r="B51">
        <f t="shared" si="0"/>
        <v>1.38</v>
      </c>
      <c r="C51">
        <v>6.38</v>
      </c>
      <c r="D51">
        <v>-3.62</v>
      </c>
      <c r="E51">
        <f t="shared" si="1"/>
        <v>-2.62</v>
      </c>
      <c r="F51">
        <f t="shared" si="3"/>
        <v>0</v>
      </c>
      <c r="G51">
        <f>SUM(F$2:F51)</f>
        <v>470.63504</v>
      </c>
      <c r="H51">
        <f t="shared" si="5"/>
        <v>2.62</v>
      </c>
      <c r="I51">
        <f>SUM(H$2:H51)</f>
        <v>5.2399799999999992</v>
      </c>
      <c r="J51">
        <f t="shared" si="2"/>
        <v>0</v>
      </c>
      <c r="K51">
        <f>SUM(J$2:J51)</f>
        <v>0</v>
      </c>
      <c r="L51">
        <v>0</v>
      </c>
      <c r="M51">
        <f>SUM(L$2:L51)</f>
        <v>95.662800000000018</v>
      </c>
    </row>
    <row r="52" spans="1:13" x14ac:dyDescent="0.25">
      <c r="A52" s="1">
        <v>44520</v>
      </c>
      <c r="B52">
        <f t="shared" si="0"/>
        <v>6.66</v>
      </c>
      <c r="C52">
        <v>13.43</v>
      </c>
      <c r="D52">
        <v>-0.11</v>
      </c>
      <c r="E52">
        <f t="shared" si="1"/>
        <v>2.66</v>
      </c>
      <c r="F52">
        <f t="shared" si="3"/>
        <v>2.66</v>
      </c>
      <c r="G52">
        <f>SUM(F$2:F52)</f>
        <v>473.29504000000003</v>
      </c>
      <c r="H52">
        <f t="shared" si="5"/>
        <v>0</v>
      </c>
      <c r="I52">
        <f>SUM(H$2:H52)</f>
        <v>5.2399799999999992</v>
      </c>
      <c r="J52">
        <f t="shared" si="2"/>
        <v>0</v>
      </c>
      <c r="K52">
        <f>SUM(J$2:J52)</f>
        <v>0</v>
      </c>
      <c r="L52">
        <v>0</v>
      </c>
      <c r="M52">
        <f>SUM(L$2:L52)</f>
        <v>95.662800000000018</v>
      </c>
    </row>
    <row r="53" spans="1:13" x14ac:dyDescent="0.25">
      <c r="A53" s="1">
        <v>44521</v>
      </c>
      <c r="B53">
        <f t="shared" si="0"/>
        <v>7.8550000000000004</v>
      </c>
      <c r="C53">
        <v>13.47</v>
      </c>
      <c r="D53">
        <v>2.2400000000000002</v>
      </c>
      <c r="E53">
        <f t="shared" si="1"/>
        <v>3.8550000000000004</v>
      </c>
      <c r="F53">
        <f t="shared" si="3"/>
        <v>3.8550000000000004</v>
      </c>
      <c r="G53">
        <f>SUM(F$2:F53)</f>
        <v>477.15004000000005</v>
      </c>
      <c r="H53">
        <f t="shared" si="5"/>
        <v>0</v>
      </c>
      <c r="I53">
        <f>SUM(H$2:H53)</f>
        <v>5.2399799999999992</v>
      </c>
      <c r="J53">
        <f t="shared" si="2"/>
        <v>0</v>
      </c>
      <c r="K53">
        <f>SUM(J$2:J53)</f>
        <v>0</v>
      </c>
      <c r="L53">
        <v>0.36</v>
      </c>
      <c r="M53">
        <f>SUM(L$2:L53)</f>
        <v>96.022800000000018</v>
      </c>
    </row>
    <row r="54" spans="1:13" x14ac:dyDescent="0.25">
      <c r="A54" s="1">
        <v>44522</v>
      </c>
      <c r="B54">
        <f t="shared" si="0"/>
        <v>8.4999999999999964E-2</v>
      </c>
      <c r="C54">
        <v>3.26</v>
      </c>
      <c r="D54">
        <v>-3.09</v>
      </c>
      <c r="E54">
        <f t="shared" si="1"/>
        <v>-3.915</v>
      </c>
      <c r="F54">
        <f t="shared" si="3"/>
        <v>0</v>
      </c>
      <c r="G54">
        <f>SUM(F$2:F54)</f>
        <v>477.15004000000005</v>
      </c>
      <c r="H54">
        <f t="shared" si="5"/>
        <v>3.915</v>
      </c>
      <c r="I54">
        <f>SUM(H$2:H54)</f>
        <v>9.1549799999999983</v>
      </c>
      <c r="J54">
        <f t="shared" si="2"/>
        <v>0</v>
      </c>
      <c r="K54">
        <f>SUM(J$2:J54)</f>
        <v>0</v>
      </c>
      <c r="L54">
        <v>0</v>
      </c>
      <c r="M54">
        <f>SUM(L$2:L54)</f>
        <v>96.022800000000018</v>
      </c>
    </row>
    <row r="55" spans="1:13" x14ac:dyDescent="0.25">
      <c r="A55" s="1">
        <v>44523</v>
      </c>
      <c r="B55">
        <f t="shared" si="0"/>
        <v>2.2450000000000001</v>
      </c>
      <c r="C55">
        <v>8.4600000000000009</v>
      </c>
      <c r="D55">
        <v>-3.97</v>
      </c>
      <c r="E55">
        <f t="shared" si="1"/>
        <v>-1.7549999999999999</v>
      </c>
      <c r="F55">
        <f t="shared" si="3"/>
        <v>0</v>
      </c>
      <c r="G55">
        <f>SUM(F$2:F55)</f>
        <v>477.15004000000005</v>
      </c>
      <c r="H55">
        <f t="shared" si="5"/>
        <v>1.7549999999999999</v>
      </c>
      <c r="I55">
        <f>SUM(H$2:H55)</f>
        <v>10.909979999999997</v>
      </c>
      <c r="J55">
        <f t="shared" si="2"/>
        <v>0</v>
      </c>
      <c r="K55">
        <f>SUM(J$2:J55)</f>
        <v>0</v>
      </c>
      <c r="L55">
        <v>0</v>
      </c>
      <c r="M55">
        <f>SUM(L$2:L55)</f>
        <v>96.022800000000018</v>
      </c>
    </row>
    <row r="56" spans="1:13" x14ac:dyDescent="0.25">
      <c r="A56" s="1">
        <v>44524</v>
      </c>
      <c r="B56">
        <f t="shared" si="0"/>
        <v>8.9450000000000003</v>
      </c>
      <c r="C56">
        <v>16.170000000000002</v>
      </c>
      <c r="D56">
        <v>1.72</v>
      </c>
      <c r="E56">
        <f t="shared" si="1"/>
        <v>4.9450000000000003</v>
      </c>
      <c r="F56">
        <f t="shared" si="3"/>
        <v>4.9450000000000003</v>
      </c>
      <c r="G56">
        <f>SUM(F$2:F56)</f>
        <v>482.09504000000004</v>
      </c>
      <c r="H56">
        <f t="shared" si="5"/>
        <v>0</v>
      </c>
      <c r="I56">
        <f>SUM(H$2:H56)</f>
        <v>10.909979999999997</v>
      </c>
      <c r="J56">
        <f t="shared" si="2"/>
        <v>0</v>
      </c>
      <c r="K56">
        <f>SUM(J$2:J56)</f>
        <v>0</v>
      </c>
      <c r="L56">
        <v>0.64800000000000002</v>
      </c>
      <c r="M56">
        <f>SUM(L$2:L56)</f>
        <v>96.670800000000014</v>
      </c>
    </row>
    <row r="57" spans="1:13" x14ac:dyDescent="0.25">
      <c r="A57" s="1">
        <v>44525</v>
      </c>
      <c r="B57">
        <f t="shared" si="0"/>
        <v>3.625</v>
      </c>
      <c r="C57">
        <v>10.5</v>
      </c>
      <c r="D57">
        <v>-3.25</v>
      </c>
      <c r="E57">
        <f t="shared" si="1"/>
        <v>-0.375</v>
      </c>
      <c r="F57">
        <f t="shared" si="3"/>
        <v>0</v>
      </c>
      <c r="G57">
        <f>SUM(F$2:F57)</f>
        <v>482.09504000000004</v>
      </c>
      <c r="H57">
        <f t="shared" si="5"/>
        <v>0.375</v>
      </c>
      <c r="I57">
        <f>SUM(H$2:H57)</f>
        <v>11.284979999999997</v>
      </c>
      <c r="J57">
        <f t="shared" si="2"/>
        <v>0</v>
      </c>
      <c r="K57">
        <f>SUM(J$2:J57)</f>
        <v>0</v>
      </c>
      <c r="L57">
        <v>4.0888</v>
      </c>
      <c r="M57">
        <f>SUM(L$2:L57)</f>
        <v>100.75960000000002</v>
      </c>
    </row>
    <row r="58" spans="1:13" x14ac:dyDescent="0.25">
      <c r="A58" s="1">
        <v>44526</v>
      </c>
      <c r="B58">
        <f t="shared" si="0"/>
        <v>-0.78500000000000014</v>
      </c>
      <c r="C58">
        <v>4.09</v>
      </c>
      <c r="D58">
        <v>-5.66</v>
      </c>
      <c r="E58">
        <f t="shared" si="1"/>
        <v>-4.7850000000000001</v>
      </c>
      <c r="F58">
        <f t="shared" si="3"/>
        <v>0</v>
      </c>
      <c r="G58">
        <f>SUM(F$2:F58)</f>
        <v>482.09504000000004</v>
      </c>
      <c r="H58">
        <f t="shared" si="5"/>
        <v>4.7850000000000001</v>
      </c>
      <c r="I58">
        <f>SUM(H$2:H58)</f>
        <v>16.069979999999997</v>
      </c>
      <c r="J58">
        <f t="shared" si="2"/>
        <v>1</v>
      </c>
      <c r="K58">
        <f>SUM(J$2:J58)</f>
        <v>1</v>
      </c>
      <c r="L58">
        <v>0</v>
      </c>
      <c r="M58">
        <f>SUM(L$2:L58)</f>
        <v>100.75960000000002</v>
      </c>
    </row>
    <row r="59" spans="1:13" x14ac:dyDescent="0.25">
      <c r="A59" s="1">
        <v>44527</v>
      </c>
      <c r="B59">
        <f t="shared" si="0"/>
        <v>3.6000000000000005</v>
      </c>
      <c r="C59">
        <v>9.4600000000000009</v>
      </c>
      <c r="D59">
        <v>-2.2599999999999998</v>
      </c>
      <c r="E59">
        <f t="shared" si="1"/>
        <v>-0.39999999999999947</v>
      </c>
      <c r="F59">
        <f t="shared" si="3"/>
        <v>0</v>
      </c>
      <c r="G59">
        <f>SUM(F$2:F59)</f>
        <v>482.09504000000004</v>
      </c>
      <c r="H59">
        <f t="shared" si="5"/>
        <v>0.39999999999999947</v>
      </c>
      <c r="I59">
        <f>SUM(H$2:H59)</f>
        <v>16.469979999999996</v>
      </c>
      <c r="J59">
        <f t="shared" si="2"/>
        <v>0</v>
      </c>
      <c r="K59">
        <f>SUM(J$2:J59)</f>
        <v>1</v>
      </c>
      <c r="L59">
        <v>0</v>
      </c>
      <c r="M59">
        <f>SUM(L$2:L59)</f>
        <v>100.75960000000002</v>
      </c>
    </row>
    <row r="60" spans="1:13" x14ac:dyDescent="0.25">
      <c r="A60" s="1">
        <v>44528</v>
      </c>
      <c r="B60">
        <f t="shared" si="0"/>
        <v>3</v>
      </c>
      <c r="C60">
        <v>7.85</v>
      </c>
      <c r="D60">
        <v>-1.85</v>
      </c>
      <c r="E60">
        <f t="shared" si="1"/>
        <v>-1</v>
      </c>
      <c r="F60">
        <f t="shared" si="3"/>
        <v>0</v>
      </c>
      <c r="G60">
        <f>SUM(F$2:F60)</f>
        <v>482.09504000000004</v>
      </c>
      <c r="H60">
        <f t="shared" si="5"/>
        <v>1</v>
      </c>
      <c r="I60">
        <f>SUM(H$2:H60)</f>
        <v>17.469979999999996</v>
      </c>
      <c r="J60">
        <f t="shared" si="2"/>
        <v>0</v>
      </c>
      <c r="K60">
        <f>SUM(J$2:J60)</f>
        <v>1</v>
      </c>
      <c r="L60">
        <v>0</v>
      </c>
      <c r="M60">
        <f>SUM(L$2:L60)</f>
        <v>100.75960000000002</v>
      </c>
    </row>
    <row r="61" spans="1:13" x14ac:dyDescent="0.25">
      <c r="A61" s="1">
        <v>44529</v>
      </c>
      <c r="B61">
        <f t="shared" si="0"/>
        <v>3.7450000000000001</v>
      </c>
      <c r="C61">
        <v>9.83</v>
      </c>
      <c r="D61">
        <v>-2.34</v>
      </c>
      <c r="E61">
        <f t="shared" si="1"/>
        <v>-0.25499999999999989</v>
      </c>
      <c r="F61">
        <f t="shared" si="3"/>
        <v>0</v>
      </c>
      <c r="G61">
        <f>SUM(F$2:F61)</f>
        <v>482.09504000000004</v>
      </c>
      <c r="H61">
        <f t="shared" si="5"/>
        <v>0.25499999999999989</v>
      </c>
      <c r="I61">
        <f>SUM(H$2:H61)</f>
        <v>17.724979999999995</v>
      </c>
      <c r="J61">
        <f t="shared" si="2"/>
        <v>0</v>
      </c>
      <c r="K61">
        <f>SUM(J$2:J61)</f>
        <v>1</v>
      </c>
      <c r="L61">
        <v>0</v>
      </c>
      <c r="M61">
        <f>SUM(L$2:L61)</f>
        <v>100.75960000000002</v>
      </c>
    </row>
    <row r="62" spans="1:13" x14ac:dyDescent="0.25">
      <c r="A62" s="1">
        <v>44530</v>
      </c>
      <c r="B62">
        <f t="shared" si="0"/>
        <v>6.14</v>
      </c>
      <c r="C62">
        <v>11.93</v>
      </c>
      <c r="D62">
        <v>0.35</v>
      </c>
      <c r="E62">
        <f t="shared" si="1"/>
        <v>2.1399999999999997</v>
      </c>
      <c r="F62">
        <f t="shared" si="3"/>
        <v>2.1399999999999997</v>
      </c>
      <c r="G62">
        <f>SUM(F$2:F62)</f>
        <v>484.23504000000003</v>
      </c>
      <c r="H62">
        <f t="shared" si="5"/>
        <v>0</v>
      </c>
      <c r="I62">
        <f>SUM(H$2:H62)</f>
        <v>17.724979999999995</v>
      </c>
      <c r="J62">
        <f t="shared" si="2"/>
        <v>0</v>
      </c>
      <c r="K62">
        <f>SUM(J$2:J62)</f>
        <v>1</v>
      </c>
      <c r="L62">
        <v>0</v>
      </c>
      <c r="M62">
        <f>SUM(L$2:L62)</f>
        <v>100.75960000000002</v>
      </c>
    </row>
    <row r="63" spans="1:13" x14ac:dyDescent="0.25">
      <c r="A63" s="1">
        <v>44531</v>
      </c>
      <c r="B63">
        <f t="shared" si="0"/>
        <v>10.244999999999999</v>
      </c>
      <c r="C63">
        <v>15.7</v>
      </c>
      <c r="D63">
        <v>4.79</v>
      </c>
      <c r="E63">
        <f t="shared" si="1"/>
        <v>6.2449999999999992</v>
      </c>
      <c r="F63">
        <f t="shared" si="3"/>
        <v>6.2449999999999992</v>
      </c>
      <c r="G63">
        <f>SUM(F$2:F63)</f>
        <v>490.48004000000003</v>
      </c>
      <c r="H63">
        <f t="shared" si="5"/>
        <v>0</v>
      </c>
      <c r="I63">
        <f>SUM(H$2:H63)</f>
        <v>17.724979999999995</v>
      </c>
      <c r="J63">
        <f t="shared" si="2"/>
        <v>0</v>
      </c>
      <c r="K63">
        <f>SUM(J$2:J63)</f>
        <v>1</v>
      </c>
      <c r="L63">
        <v>2.3218999999999999</v>
      </c>
      <c r="M63">
        <f>SUM(L$2:L63)</f>
        <v>103.08150000000002</v>
      </c>
    </row>
    <row r="64" spans="1:13" x14ac:dyDescent="0.25">
      <c r="A64" s="1">
        <v>44532</v>
      </c>
      <c r="B64">
        <f t="shared" si="0"/>
        <v>12.074999999999999</v>
      </c>
      <c r="C64">
        <v>17.54</v>
      </c>
      <c r="D64">
        <v>6.61</v>
      </c>
      <c r="E64">
        <f t="shared" si="1"/>
        <v>8.0749999999999993</v>
      </c>
      <c r="F64">
        <f t="shared" si="3"/>
        <v>8.0749999999999993</v>
      </c>
      <c r="G64">
        <f>SUM(F$2:F64)</f>
        <v>498.55504000000002</v>
      </c>
      <c r="H64">
        <f t="shared" si="5"/>
        <v>0</v>
      </c>
      <c r="I64">
        <f>SUM(H$2:H64)</f>
        <v>17.724979999999995</v>
      </c>
      <c r="J64">
        <f t="shared" si="2"/>
        <v>0</v>
      </c>
      <c r="K64">
        <f>SUM(J$2:J64)</f>
        <v>1</v>
      </c>
      <c r="L64">
        <v>0</v>
      </c>
      <c r="M64">
        <f>SUM(L$2:L64)</f>
        <v>103.08150000000002</v>
      </c>
    </row>
    <row r="65" spans="1:13" x14ac:dyDescent="0.25">
      <c r="A65" s="1">
        <v>44533</v>
      </c>
      <c r="B65">
        <f t="shared" si="0"/>
        <v>10.36</v>
      </c>
      <c r="C65">
        <v>16.88</v>
      </c>
      <c r="D65">
        <v>3.84</v>
      </c>
      <c r="E65">
        <f t="shared" si="1"/>
        <v>6.3599999999999994</v>
      </c>
      <c r="F65">
        <f t="shared" si="3"/>
        <v>6.3599999999999994</v>
      </c>
      <c r="G65">
        <f>SUM(F$2:F65)</f>
        <v>504.91504000000003</v>
      </c>
      <c r="H65">
        <f t="shared" si="5"/>
        <v>0</v>
      </c>
      <c r="I65">
        <f>SUM(H$2:H65)</f>
        <v>17.724979999999995</v>
      </c>
      <c r="J65">
        <f t="shared" si="2"/>
        <v>0</v>
      </c>
      <c r="K65">
        <f>SUM(J$2:J65)</f>
        <v>1</v>
      </c>
      <c r="L65">
        <v>0</v>
      </c>
      <c r="M65">
        <f>SUM(L$2:L65)</f>
        <v>103.08150000000002</v>
      </c>
    </row>
    <row r="66" spans="1:13" x14ac:dyDescent="0.25">
      <c r="A66" s="1">
        <v>44534</v>
      </c>
      <c r="B66">
        <f t="shared" si="0"/>
        <v>6.75</v>
      </c>
      <c r="C66">
        <v>11.26</v>
      </c>
      <c r="D66">
        <v>2.2400000000000002</v>
      </c>
      <c r="E66">
        <f t="shared" si="1"/>
        <v>2.75</v>
      </c>
      <c r="F66">
        <f t="shared" si="3"/>
        <v>2.75</v>
      </c>
      <c r="G66">
        <f>SUM(F$2:F66)</f>
        <v>507.66504000000003</v>
      </c>
      <c r="H66">
        <f t="shared" si="5"/>
        <v>0</v>
      </c>
      <c r="I66">
        <f>SUM(H$2:H66)</f>
        <v>17.724979999999995</v>
      </c>
      <c r="J66">
        <f t="shared" si="2"/>
        <v>0</v>
      </c>
      <c r="K66">
        <f>SUM(J$2:J66)</f>
        <v>1</v>
      </c>
      <c r="L66">
        <v>0</v>
      </c>
      <c r="M66">
        <f>SUM(L$2:L66)</f>
        <v>103.08150000000002</v>
      </c>
    </row>
    <row r="67" spans="1:13" x14ac:dyDescent="0.25">
      <c r="A67" s="1">
        <v>44535</v>
      </c>
      <c r="B67">
        <f t="shared" ref="B67:B130" si="6">(C67+D67)/2</f>
        <v>8.9649999999999999</v>
      </c>
      <c r="C67">
        <v>16.77</v>
      </c>
      <c r="D67">
        <v>1.1599999999999999</v>
      </c>
      <c r="E67">
        <f t="shared" ref="E67:E130" si="7">((C67+D67)/2)-4</f>
        <v>4.9649999999999999</v>
      </c>
      <c r="F67">
        <f t="shared" si="3"/>
        <v>4.9649999999999999</v>
      </c>
      <c r="G67">
        <f>SUM(F$2:F67)</f>
        <v>512.63004000000001</v>
      </c>
      <c r="H67">
        <f t="shared" si="5"/>
        <v>0</v>
      </c>
      <c r="I67">
        <f>SUM(H$2:H67)</f>
        <v>17.724979999999995</v>
      </c>
      <c r="J67">
        <f t="shared" ref="J67:J130" si="8">IF(E67&lt;-4, 1, 0)</f>
        <v>0</v>
      </c>
      <c r="K67">
        <f>SUM(J$2:J67)</f>
        <v>1</v>
      </c>
      <c r="L67">
        <v>0.82609999999999995</v>
      </c>
      <c r="M67">
        <f>SUM(L$2:L67)</f>
        <v>103.90760000000002</v>
      </c>
    </row>
    <row r="68" spans="1:13" x14ac:dyDescent="0.25">
      <c r="A68" s="1">
        <v>44536</v>
      </c>
      <c r="B68">
        <f t="shared" si="6"/>
        <v>2.8250000000000002</v>
      </c>
      <c r="C68">
        <v>9.25</v>
      </c>
      <c r="D68">
        <v>-3.6</v>
      </c>
      <c r="E68">
        <f t="shared" si="7"/>
        <v>-1.1749999999999998</v>
      </c>
      <c r="F68">
        <f t="shared" ref="F68:F131" si="9">IF(E68&gt;0, E68, 0)</f>
        <v>0</v>
      </c>
      <c r="G68">
        <f>SUM(F$2:F68)</f>
        <v>512.63004000000001</v>
      </c>
      <c r="H68">
        <f t="shared" si="5"/>
        <v>1.1749999999999998</v>
      </c>
      <c r="I68">
        <f>SUM(H$2:H68)</f>
        <v>18.899979999999996</v>
      </c>
      <c r="J68">
        <f t="shared" si="8"/>
        <v>0</v>
      </c>
      <c r="K68">
        <f>SUM(J$2:J68)</f>
        <v>1</v>
      </c>
      <c r="L68">
        <v>0</v>
      </c>
      <c r="M68">
        <f>SUM(L$2:L68)</f>
        <v>103.90760000000002</v>
      </c>
    </row>
    <row r="69" spans="1:13" x14ac:dyDescent="0.25">
      <c r="A69" s="1">
        <v>44537</v>
      </c>
      <c r="B69">
        <f t="shared" si="6"/>
        <v>-1.81</v>
      </c>
      <c r="C69">
        <v>1.41</v>
      </c>
      <c r="D69">
        <v>-5.03</v>
      </c>
      <c r="E69">
        <f t="shared" si="7"/>
        <v>-5.8100000000000005</v>
      </c>
      <c r="F69">
        <f t="shared" si="9"/>
        <v>0</v>
      </c>
      <c r="G69">
        <f>SUM(F$2:F69)</f>
        <v>512.63004000000001</v>
      </c>
      <c r="H69">
        <f t="shared" si="5"/>
        <v>5.8100000000000005</v>
      </c>
      <c r="I69">
        <f>SUM(H$2:H69)</f>
        <v>24.709979999999995</v>
      </c>
      <c r="J69">
        <f t="shared" si="8"/>
        <v>1</v>
      </c>
      <c r="K69">
        <f>SUM(J$2:J69)</f>
        <v>2</v>
      </c>
      <c r="L69">
        <v>0</v>
      </c>
      <c r="M69">
        <f>SUM(L$2:L69)</f>
        <v>103.90760000000002</v>
      </c>
    </row>
    <row r="70" spans="1:13" x14ac:dyDescent="0.25">
      <c r="A70" s="1">
        <v>44538</v>
      </c>
      <c r="B70">
        <f t="shared" si="6"/>
        <v>0.48</v>
      </c>
      <c r="C70">
        <v>5.5</v>
      </c>
      <c r="D70">
        <v>-4.54</v>
      </c>
      <c r="E70">
        <f t="shared" si="7"/>
        <v>-3.52</v>
      </c>
      <c r="F70">
        <f t="shared" si="9"/>
        <v>0</v>
      </c>
      <c r="G70">
        <f>SUM(F$2:F70)</f>
        <v>512.63004000000001</v>
      </c>
      <c r="H70">
        <f t="shared" si="5"/>
        <v>3.52</v>
      </c>
      <c r="I70">
        <f>SUM(H$2:H70)</f>
        <v>28.229979999999994</v>
      </c>
      <c r="J70">
        <f t="shared" si="8"/>
        <v>0</v>
      </c>
      <c r="K70">
        <f>SUM(J$2:J70)</f>
        <v>2</v>
      </c>
      <c r="L70">
        <v>0</v>
      </c>
      <c r="M70">
        <f>SUM(L$2:L70)</f>
        <v>103.90760000000002</v>
      </c>
    </row>
    <row r="71" spans="1:13" x14ac:dyDescent="0.25">
      <c r="A71" s="1">
        <v>44539</v>
      </c>
      <c r="B71">
        <f t="shared" si="6"/>
        <v>6.7249999999999996</v>
      </c>
      <c r="C71">
        <v>14.51</v>
      </c>
      <c r="D71">
        <v>-1.06</v>
      </c>
      <c r="E71">
        <f t="shared" si="7"/>
        <v>2.7249999999999996</v>
      </c>
      <c r="F71">
        <f t="shared" si="9"/>
        <v>2.7249999999999996</v>
      </c>
      <c r="G71">
        <f>SUM(F$2:F71)</f>
        <v>515.35504000000003</v>
      </c>
      <c r="H71">
        <f t="shared" si="5"/>
        <v>0</v>
      </c>
      <c r="I71">
        <f>SUM(H$2:H71)</f>
        <v>28.229979999999994</v>
      </c>
      <c r="J71">
        <f t="shared" si="8"/>
        <v>0</v>
      </c>
      <c r="K71">
        <f>SUM(J$2:J71)</f>
        <v>2</v>
      </c>
      <c r="L71">
        <v>0</v>
      </c>
      <c r="M71">
        <f>SUM(L$2:L71)</f>
        <v>103.90760000000002</v>
      </c>
    </row>
    <row r="72" spans="1:13" x14ac:dyDescent="0.25">
      <c r="A72" s="1">
        <v>44540</v>
      </c>
      <c r="B72">
        <f t="shared" si="6"/>
        <v>10.334999999999999</v>
      </c>
      <c r="C72">
        <v>17.79</v>
      </c>
      <c r="D72">
        <v>2.88</v>
      </c>
      <c r="E72">
        <f t="shared" si="7"/>
        <v>6.3349999999999991</v>
      </c>
      <c r="F72">
        <f t="shared" si="9"/>
        <v>6.3349999999999991</v>
      </c>
      <c r="G72">
        <f>SUM(F$2:F72)</f>
        <v>521.69004000000007</v>
      </c>
      <c r="H72">
        <f t="shared" si="5"/>
        <v>0</v>
      </c>
      <c r="I72">
        <f>SUM(H$2:H72)</f>
        <v>28.229979999999994</v>
      </c>
      <c r="J72">
        <f t="shared" si="8"/>
        <v>0</v>
      </c>
      <c r="K72">
        <f>SUM(J$2:J72)</f>
        <v>2</v>
      </c>
      <c r="L72">
        <v>9.8219999999999992</v>
      </c>
      <c r="M72">
        <f>SUM(L$2:L72)</f>
        <v>113.72960000000002</v>
      </c>
    </row>
    <row r="73" spans="1:13" x14ac:dyDescent="0.25">
      <c r="A73" s="1">
        <v>44541</v>
      </c>
      <c r="B73">
        <f t="shared" si="6"/>
        <v>8.9050000000000011</v>
      </c>
      <c r="C73">
        <v>18.010000000000002</v>
      </c>
      <c r="D73">
        <v>-0.2</v>
      </c>
      <c r="E73">
        <f t="shared" si="7"/>
        <v>4.9050000000000011</v>
      </c>
      <c r="F73">
        <f t="shared" si="9"/>
        <v>4.9050000000000011</v>
      </c>
      <c r="G73">
        <f>SUM(F$2:F73)</f>
        <v>526.59504000000004</v>
      </c>
      <c r="H73">
        <f t="shared" si="5"/>
        <v>0</v>
      </c>
      <c r="I73">
        <f>SUM(H$2:H73)</f>
        <v>28.229979999999994</v>
      </c>
      <c r="J73">
        <f t="shared" si="8"/>
        <v>0</v>
      </c>
      <c r="K73">
        <f>SUM(J$2:J73)</f>
        <v>2</v>
      </c>
      <c r="L73">
        <v>0</v>
      </c>
      <c r="M73">
        <f>SUM(L$2:L73)</f>
        <v>113.72960000000002</v>
      </c>
    </row>
    <row r="74" spans="1:13" x14ac:dyDescent="0.25">
      <c r="A74" s="1">
        <v>44542</v>
      </c>
      <c r="B74">
        <f t="shared" si="6"/>
        <v>3.65</v>
      </c>
      <c r="C74">
        <v>8.91</v>
      </c>
      <c r="D74">
        <v>-1.61</v>
      </c>
      <c r="E74">
        <f t="shared" si="7"/>
        <v>-0.35000000000000009</v>
      </c>
      <c r="F74">
        <f t="shared" si="9"/>
        <v>0</v>
      </c>
      <c r="G74">
        <f>SUM(F$2:F74)</f>
        <v>526.59504000000004</v>
      </c>
      <c r="H74">
        <f t="shared" si="5"/>
        <v>0.35000000000000009</v>
      </c>
      <c r="I74">
        <f>SUM(H$2:H74)</f>
        <v>28.579979999999995</v>
      </c>
      <c r="J74">
        <f t="shared" si="8"/>
        <v>0</v>
      </c>
      <c r="K74">
        <f>SUM(J$2:J74)</f>
        <v>2</v>
      </c>
      <c r="L74">
        <v>0</v>
      </c>
      <c r="M74">
        <f>SUM(L$2:L74)</f>
        <v>113.72960000000002</v>
      </c>
    </row>
    <row r="75" spans="1:13" x14ac:dyDescent="0.25">
      <c r="A75" s="1">
        <v>44543</v>
      </c>
      <c r="B75">
        <f t="shared" si="6"/>
        <v>4.915</v>
      </c>
      <c r="C75">
        <v>10.98</v>
      </c>
      <c r="D75">
        <v>-1.1499999999999999</v>
      </c>
      <c r="E75">
        <f t="shared" si="7"/>
        <v>0.91500000000000004</v>
      </c>
      <c r="F75">
        <f t="shared" si="9"/>
        <v>0.91500000000000004</v>
      </c>
      <c r="G75">
        <f>SUM(F$2:F75)</f>
        <v>527.51004</v>
      </c>
      <c r="H75">
        <f t="shared" si="5"/>
        <v>0</v>
      </c>
      <c r="I75">
        <f>SUM(H$2:H75)</f>
        <v>28.579979999999995</v>
      </c>
      <c r="J75">
        <f t="shared" si="8"/>
        <v>0</v>
      </c>
      <c r="K75">
        <f>SUM(J$2:J75)</f>
        <v>2</v>
      </c>
      <c r="L75">
        <v>0</v>
      </c>
      <c r="M75">
        <f>SUM(L$2:L75)</f>
        <v>113.72960000000002</v>
      </c>
    </row>
    <row r="76" spans="1:13" x14ac:dyDescent="0.25">
      <c r="A76" s="1">
        <v>44544</v>
      </c>
      <c r="B76">
        <f t="shared" si="6"/>
        <v>8.64</v>
      </c>
      <c r="C76">
        <v>16.41</v>
      </c>
      <c r="D76">
        <v>0.87</v>
      </c>
      <c r="E76">
        <f t="shared" si="7"/>
        <v>4.6400000000000006</v>
      </c>
      <c r="F76">
        <f t="shared" si="9"/>
        <v>4.6400000000000006</v>
      </c>
      <c r="G76">
        <f>SUM(F$2:F76)</f>
        <v>532.15003999999999</v>
      </c>
      <c r="H76">
        <f t="shared" si="5"/>
        <v>0</v>
      </c>
      <c r="I76">
        <f>SUM(H$2:H76)</f>
        <v>28.579979999999995</v>
      </c>
      <c r="J76">
        <f t="shared" si="8"/>
        <v>0</v>
      </c>
      <c r="K76">
        <f>SUM(J$2:J76)</f>
        <v>2</v>
      </c>
      <c r="L76">
        <v>0.72040000000000004</v>
      </c>
      <c r="M76">
        <f>SUM(L$2:L76)</f>
        <v>114.45000000000002</v>
      </c>
    </row>
    <row r="77" spans="1:13" x14ac:dyDescent="0.25">
      <c r="A77" s="1">
        <v>44545</v>
      </c>
      <c r="B77">
        <f t="shared" si="6"/>
        <v>17.134999999999998</v>
      </c>
      <c r="C77">
        <v>21.38</v>
      </c>
      <c r="D77">
        <v>12.89</v>
      </c>
      <c r="E77">
        <f t="shared" si="7"/>
        <v>13.134999999999998</v>
      </c>
      <c r="F77">
        <f t="shared" si="9"/>
        <v>13.134999999999998</v>
      </c>
      <c r="G77">
        <f>SUM(F$2:F77)</f>
        <v>545.28503999999998</v>
      </c>
      <c r="H77">
        <f t="shared" si="5"/>
        <v>0</v>
      </c>
      <c r="I77">
        <f>SUM(H$2:H77)</f>
        <v>28.579979999999995</v>
      </c>
      <c r="J77">
        <f t="shared" si="8"/>
        <v>0</v>
      </c>
      <c r="K77">
        <f>SUM(J$2:J77)</f>
        <v>2</v>
      </c>
      <c r="L77">
        <v>0</v>
      </c>
      <c r="M77">
        <f>SUM(L$2:L77)</f>
        <v>114.45000000000002</v>
      </c>
    </row>
    <row r="78" spans="1:13" x14ac:dyDescent="0.25">
      <c r="A78" s="1">
        <v>44546</v>
      </c>
      <c r="B78">
        <f t="shared" si="6"/>
        <v>10.245000000000001</v>
      </c>
      <c r="C78">
        <v>17.73</v>
      </c>
      <c r="D78">
        <v>2.76</v>
      </c>
      <c r="E78">
        <f t="shared" si="7"/>
        <v>6.245000000000001</v>
      </c>
      <c r="F78">
        <f t="shared" si="9"/>
        <v>6.245000000000001</v>
      </c>
      <c r="G78">
        <f>SUM(F$2:F78)</f>
        <v>551.53003999999999</v>
      </c>
      <c r="H78">
        <f t="shared" si="5"/>
        <v>0</v>
      </c>
      <c r="I78">
        <f>SUM(H$2:H78)</f>
        <v>28.579979999999995</v>
      </c>
      <c r="J78">
        <f t="shared" si="8"/>
        <v>0</v>
      </c>
      <c r="K78">
        <f>SUM(J$2:J78)</f>
        <v>2</v>
      </c>
      <c r="L78">
        <v>3.5348000000000002</v>
      </c>
      <c r="M78">
        <f>SUM(L$2:L78)</f>
        <v>117.98480000000002</v>
      </c>
    </row>
    <row r="79" spans="1:13" x14ac:dyDescent="0.25">
      <c r="A79" s="1">
        <v>44547</v>
      </c>
      <c r="B79">
        <f t="shared" si="6"/>
        <v>1.125</v>
      </c>
      <c r="C79">
        <v>3.15</v>
      </c>
      <c r="D79">
        <v>-0.9</v>
      </c>
      <c r="E79">
        <f t="shared" si="7"/>
        <v>-2.875</v>
      </c>
      <c r="F79">
        <f t="shared" si="9"/>
        <v>0</v>
      </c>
      <c r="G79">
        <f>SUM(F$2:F79)</f>
        <v>551.53003999999999</v>
      </c>
      <c r="H79">
        <f t="shared" si="5"/>
        <v>2.875</v>
      </c>
      <c r="I79">
        <f>SUM(H$2:H79)</f>
        <v>31.454979999999995</v>
      </c>
      <c r="J79">
        <f t="shared" si="8"/>
        <v>0</v>
      </c>
      <c r="K79">
        <f>SUM(J$2:J79)</f>
        <v>2</v>
      </c>
      <c r="L79">
        <v>1.2352000000000001</v>
      </c>
      <c r="M79">
        <f>SUM(L$2:L79)</f>
        <v>119.22000000000003</v>
      </c>
    </row>
    <row r="80" spans="1:13" x14ac:dyDescent="0.25">
      <c r="A80" s="1">
        <v>44548</v>
      </c>
      <c r="B80">
        <f t="shared" si="6"/>
        <v>0.375</v>
      </c>
      <c r="C80">
        <v>3.06</v>
      </c>
      <c r="D80">
        <v>-2.31</v>
      </c>
      <c r="E80">
        <f t="shared" si="7"/>
        <v>-3.625</v>
      </c>
      <c r="F80">
        <f t="shared" si="9"/>
        <v>0</v>
      </c>
      <c r="G80">
        <f>SUM(F$2:F80)</f>
        <v>551.53003999999999</v>
      </c>
      <c r="H80">
        <f t="shared" si="5"/>
        <v>3.625</v>
      </c>
      <c r="I80">
        <f>SUM(H$2:H80)</f>
        <v>35.079979999999992</v>
      </c>
      <c r="J80">
        <f t="shared" si="8"/>
        <v>0</v>
      </c>
      <c r="K80">
        <f>SUM(J$2:J80)</f>
        <v>2</v>
      </c>
      <c r="L80">
        <v>9.1248000000000005</v>
      </c>
      <c r="M80">
        <f>SUM(L$2:L80)</f>
        <v>128.34480000000002</v>
      </c>
    </row>
    <row r="81" spans="1:13" x14ac:dyDescent="0.25">
      <c r="A81" s="1">
        <v>44549</v>
      </c>
      <c r="B81">
        <f t="shared" si="6"/>
        <v>-0.40500000000000003</v>
      </c>
      <c r="C81">
        <v>3.17</v>
      </c>
      <c r="D81">
        <v>-3.98</v>
      </c>
      <c r="E81">
        <f t="shared" si="7"/>
        <v>-4.4050000000000002</v>
      </c>
      <c r="F81">
        <f t="shared" si="9"/>
        <v>0</v>
      </c>
      <c r="G81">
        <f>SUM(F$2:F81)</f>
        <v>551.53003999999999</v>
      </c>
      <c r="H81">
        <f t="shared" si="5"/>
        <v>4.4050000000000002</v>
      </c>
      <c r="I81">
        <f>SUM(H$2:H81)</f>
        <v>39.484979999999993</v>
      </c>
      <c r="J81">
        <f t="shared" si="8"/>
        <v>1</v>
      </c>
      <c r="K81">
        <f>SUM(J$2:J81)</f>
        <v>3</v>
      </c>
      <c r="L81">
        <v>0</v>
      </c>
      <c r="M81">
        <f>SUM(L$2:L81)</f>
        <v>128.34480000000002</v>
      </c>
    </row>
    <row r="82" spans="1:13" x14ac:dyDescent="0.25">
      <c r="A82" s="1">
        <v>44550</v>
      </c>
      <c r="B82">
        <f t="shared" si="6"/>
        <v>1.4100000000000001</v>
      </c>
      <c r="C82">
        <v>6.45</v>
      </c>
      <c r="D82">
        <v>-3.63</v>
      </c>
      <c r="E82">
        <f t="shared" si="7"/>
        <v>-2.59</v>
      </c>
      <c r="F82">
        <f t="shared" si="9"/>
        <v>0</v>
      </c>
      <c r="G82">
        <f>SUM(F$2:F82)</f>
        <v>551.53003999999999</v>
      </c>
      <c r="H82">
        <f t="shared" si="5"/>
        <v>2.59</v>
      </c>
      <c r="I82">
        <f>SUM(H$2:H82)</f>
        <v>42.074979999999996</v>
      </c>
      <c r="J82">
        <f t="shared" si="8"/>
        <v>0</v>
      </c>
      <c r="K82">
        <f>SUM(J$2:J82)</f>
        <v>3</v>
      </c>
      <c r="L82">
        <v>0</v>
      </c>
      <c r="M82">
        <f>SUM(L$2:L82)</f>
        <v>128.34480000000002</v>
      </c>
    </row>
    <row r="83" spans="1:13" x14ac:dyDescent="0.25">
      <c r="A83" s="1">
        <v>44551</v>
      </c>
      <c r="B83">
        <f t="shared" si="6"/>
        <v>1.9749999999999999</v>
      </c>
      <c r="C83">
        <v>7.26</v>
      </c>
      <c r="D83">
        <v>-3.31</v>
      </c>
      <c r="E83">
        <f t="shared" si="7"/>
        <v>-2.0250000000000004</v>
      </c>
      <c r="F83">
        <f t="shared" si="9"/>
        <v>0</v>
      </c>
      <c r="G83">
        <f>SUM(F$2:F83)</f>
        <v>551.53003999999999</v>
      </c>
      <c r="H83">
        <f t="shared" ref="H83:H146" si="10">IF(E83&lt;0,ABS(E83), 0)</f>
        <v>2.0250000000000004</v>
      </c>
      <c r="I83">
        <f>SUM(H$2:H83)</f>
        <v>44.099979999999995</v>
      </c>
      <c r="J83">
        <f t="shared" si="8"/>
        <v>0</v>
      </c>
      <c r="K83">
        <f>SUM(J$2:J83)</f>
        <v>3</v>
      </c>
      <c r="L83">
        <v>0</v>
      </c>
      <c r="M83">
        <f>SUM(L$2:L83)</f>
        <v>128.34480000000002</v>
      </c>
    </row>
    <row r="84" spans="1:13" x14ac:dyDescent="0.25">
      <c r="A84" s="1">
        <v>44552</v>
      </c>
      <c r="B84">
        <f t="shared" si="6"/>
        <v>-0.63500000000000001</v>
      </c>
      <c r="C84">
        <v>3.15</v>
      </c>
      <c r="D84">
        <v>-4.42</v>
      </c>
      <c r="E84">
        <f t="shared" si="7"/>
        <v>-4.6349999999999998</v>
      </c>
      <c r="F84">
        <f t="shared" si="9"/>
        <v>0</v>
      </c>
      <c r="G84">
        <f>SUM(F$2:F84)</f>
        <v>551.53003999999999</v>
      </c>
      <c r="H84">
        <f t="shared" si="10"/>
        <v>4.6349999999999998</v>
      </c>
      <c r="I84">
        <f>SUM(H$2:H84)</f>
        <v>48.734979999999993</v>
      </c>
      <c r="J84">
        <f t="shared" si="8"/>
        <v>1</v>
      </c>
      <c r="K84">
        <f>SUM(J$2:J84)</f>
        <v>4</v>
      </c>
      <c r="L84">
        <v>0</v>
      </c>
      <c r="M84">
        <f>SUM(L$2:L84)</f>
        <v>128.34480000000002</v>
      </c>
    </row>
    <row r="85" spans="1:13" x14ac:dyDescent="0.25">
      <c r="A85" s="1">
        <v>44553</v>
      </c>
      <c r="B85">
        <f t="shared" si="6"/>
        <v>4.9899999999999993</v>
      </c>
      <c r="C85">
        <v>12.12</v>
      </c>
      <c r="D85">
        <v>-2.14</v>
      </c>
      <c r="E85">
        <f t="shared" si="7"/>
        <v>0.98999999999999932</v>
      </c>
      <c r="F85">
        <f t="shared" si="9"/>
        <v>0.98999999999999932</v>
      </c>
      <c r="G85">
        <f>SUM(F$2:F85)</f>
        <v>552.52003999999999</v>
      </c>
      <c r="H85">
        <f t="shared" si="10"/>
        <v>0</v>
      </c>
      <c r="I85">
        <f>SUM(H$2:H85)</f>
        <v>48.734979999999993</v>
      </c>
      <c r="J85">
        <f t="shared" si="8"/>
        <v>0</v>
      </c>
      <c r="K85">
        <f>SUM(J$2:J85)</f>
        <v>4</v>
      </c>
      <c r="L85">
        <v>0</v>
      </c>
      <c r="M85">
        <f>SUM(L$2:L85)</f>
        <v>128.34480000000002</v>
      </c>
    </row>
    <row r="86" spans="1:13" x14ac:dyDescent="0.25">
      <c r="A86" s="1">
        <v>44554</v>
      </c>
      <c r="B86">
        <f t="shared" si="6"/>
        <v>11.155000000000001</v>
      </c>
      <c r="C86">
        <v>18.12</v>
      </c>
      <c r="D86">
        <v>4.1900000000000004</v>
      </c>
      <c r="E86">
        <f t="shared" si="7"/>
        <v>7.1550000000000011</v>
      </c>
      <c r="F86">
        <f t="shared" si="9"/>
        <v>7.1550000000000011</v>
      </c>
      <c r="G86">
        <f>SUM(F$2:F86)</f>
        <v>559.67503999999997</v>
      </c>
      <c r="H86">
        <f t="shared" si="10"/>
        <v>0</v>
      </c>
      <c r="I86">
        <f>SUM(H$2:H86)</f>
        <v>48.734979999999993</v>
      </c>
      <c r="J86">
        <f t="shared" si="8"/>
        <v>0</v>
      </c>
      <c r="K86">
        <f>SUM(J$2:J86)</f>
        <v>4</v>
      </c>
      <c r="L86" s="2" t="s">
        <v>13</v>
      </c>
      <c r="M86">
        <f>SUM(L$2:L86)</f>
        <v>128.34480000000002</v>
      </c>
    </row>
    <row r="87" spans="1:13" x14ac:dyDescent="0.25">
      <c r="A87" s="1">
        <v>44555</v>
      </c>
      <c r="B87">
        <f t="shared" si="6"/>
        <v>10.775</v>
      </c>
      <c r="C87">
        <v>15.02</v>
      </c>
      <c r="D87">
        <v>6.53</v>
      </c>
      <c r="E87">
        <f t="shared" si="7"/>
        <v>6.7750000000000004</v>
      </c>
      <c r="F87">
        <f t="shared" si="9"/>
        <v>6.7750000000000004</v>
      </c>
      <c r="G87">
        <f>SUM(F$2:F87)</f>
        <v>566.45003999999994</v>
      </c>
      <c r="H87">
        <f t="shared" si="10"/>
        <v>0</v>
      </c>
      <c r="I87">
        <f>SUM(H$2:H87)</f>
        <v>48.734979999999993</v>
      </c>
      <c r="J87">
        <f t="shared" si="8"/>
        <v>0</v>
      </c>
      <c r="K87">
        <f>SUM(J$2:J87)</f>
        <v>4</v>
      </c>
      <c r="L87">
        <v>0.69120000000000004</v>
      </c>
      <c r="M87">
        <f>SUM(L$2:L87)</f>
        <v>129.03600000000003</v>
      </c>
    </row>
    <row r="88" spans="1:13" x14ac:dyDescent="0.25">
      <c r="A88" s="1">
        <v>44556</v>
      </c>
      <c r="B88">
        <f t="shared" si="6"/>
        <v>8.0500000000000007</v>
      </c>
      <c r="C88">
        <v>13.59</v>
      </c>
      <c r="D88">
        <v>2.5099999999999998</v>
      </c>
      <c r="E88">
        <f t="shared" si="7"/>
        <v>4.0500000000000007</v>
      </c>
      <c r="F88">
        <f t="shared" si="9"/>
        <v>4.0500000000000007</v>
      </c>
      <c r="G88">
        <f>SUM(F$2:F88)</f>
        <v>570.5000399999999</v>
      </c>
      <c r="H88">
        <f t="shared" si="10"/>
        <v>0</v>
      </c>
      <c r="I88">
        <f>SUM(H$2:H88)</f>
        <v>48.734979999999993</v>
      </c>
      <c r="J88">
        <f t="shared" si="8"/>
        <v>0</v>
      </c>
      <c r="K88">
        <f>SUM(J$2:J88)</f>
        <v>4</v>
      </c>
      <c r="L88">
        <v>0.10639999999999999</v>
      </c>
      <c r="M88">
        <f>SUM(L$2:L88)</f>
        <v>129.14240000000004</v>
      </c>
    </row>
    <row r="89" spans="1:13" x14ac:dyDescent="0.25">
      <c r="A89" s="1">
        <v>44557</v>
      </c>
      <c r="B89">
        <f t="shared" si="6"/>
        <v>9.4849999999999994</v>
      </c>
      <c r="C89">
        <v>13.76</v>
      </c>
      <c r="D89">
        <v>5.21</v>
      </c>
      <c r="E89">
        <f t="shared" si="7"/>
        <v>5.4849999999999994</v>
      </c>
      <c r="F89">
        <f t="shared" si="9"/>
        <v>5.4849999999999994</v>
      </c>
      <c r="G89">
        <f>SUM(F$2:F89)</f>
        <v>575.98503999999991</v>
      </c>
      <c r="H89">
        <f t="shared" si="10"/>
        <v>0</v>
      </c>
      <c r="I89">
        <f>SUM(H$2:H89)</f>
        <v>48.734979999999993</v>
      </c>
      <c r="J89">
        <f t="shared" si="8"/>
        <v>0</v>
      </c>
      <c r="K89">
        <f>SUM(J$2:J89)</f>
        <v>4</v>
      </c>
      <c r="L89">
        <v>0</v>
      </c>
      <c r="M89">
        <f>SUM(L$2:L89)</f>
        <v>129.14240000000004</v>
      </c>
    </row>
    <row r="90" spans="1:13" x14ac:dyDescent="0.25">
      <c r="A90" s="1">
        <v>44558</v>
      </c>
      <c r="B90">
        <f t="shared" si="6"/>
        <v>7.0750000000000002</v>
      </c>
      <c r="C90">
        <v>10.92</v>
      </c>
      <c r="D90">
        <v>3.23</v>
      </c>
      <c r="E90">
        <f t="shared" si="7"/>
        <v>3.0750000000000002</v>
      </c>
      <c r="F90">
        <f t="shared" si="9"/>
        <v>3.0750000000000002</v>
      </c>
      <c r="G90">
        <f>SUM(F$2:F90)</f>
        <v>579.06003999999996</v>
      </c>
      <c r="H90">
        <f t="shared" si="10"/>
        <v>0</v>
      </c>
      <c r="I90">
        <f>SUM(H$2:H90)</f>
        <v>48.734979999999993</v>
      </c>
      <c r="J90">
        <f t="shared" si="8"/>
        <v>0</v>
      </c>
      <c r="K90">
        <f>SUM(J$2:J90)</f>
        <v>4</v>
      </c>
      <c r="L90">
        <v>38.174599999999998</v>
      </c>
      <c r="M90">
        <f>SUM(L$2:L90)</f>
        <v>167.31700000000004</v>
      </c>
    </row>
    <row r="91" spans="1:13" x14ac:dyDescent="0.25">
      <c r="A91" s="1">
        <v>44559</v>
      </c>
      <c r="B91">
        <f t="shared" si="6"/>
        <v>2.2000000000000002</v>
      </c>
      <c r="C91">
        <v>5.58</v>
      </c>
      <c r="D91">
        <v>-1.18</v>
      </c>
      <c r="E91">
        <f t="shared" si="7"/>
        <v>-1.7999999999999998</v>
      </c>
      <c r="F91">
        <f t="shared" si="9"/>
        <v>0</v>
      </c>
      <c r="G91">
        <f>SUM(F$2:F91)</f>
        <v>579.06003999999996</v>
      </c>
      <c r="H91">
        <f t="shared" si="10"/>
        <v>1.7999999999999998</v>
      </c>
      <c r="I91">
        <f>SUM(H$2:H91)</f>
        <v>50.53497999999999</v>
      </c>
      <c r="J91">
        <f t="shared" si="8"/>
        <v>0</v>
      </c>
      <c r="K91">
        <f>SUM(J$2:J91)</f>
        <v>4</v>
      </c>
      <c r="L91">
        <v>2.4443999999999999</v>
      </c>
      <c r="M91">
        <f>SUM(L$2:L91)</f>
        <v>169.76140000000004</v>
      </c>
    </row>
    <row r="92" spans="1:13" x14ac:dyDescent="0.25">
      <c r="A92" s="1">
        <v>44560</v>
      </c>
      <c r="B92">
        <f t="shared" si="6"/>
        <v>7.4350000000000005</v>
      </c>
      <c r="C92">
        <v>11.49</v>
      </c>
      <c r="D92">
        <v>3.38</v>
      </c>
      <c r="E92">
        <f t="shared" si="7"/>
        <v>3.4350000000000005</v>
      </c>
      <c r="F92">
        <f t="shared" si="9"/>
        <v>3.4350000000000005</v>
      </c>
      <c r="G92">
        <f>SUM(F$2:F92)</f>
        <v>582.4950399999999</v>
      </c>
      <c r="H92">
        <f t="shared" si="10"/>
        <v>0</v>
      </c>
      <c r="I92">
        <f>SUM(H$2:H92)</f>
        <v>50.53497999999999</v>
      </c>
      <c r="J92">
        <f t="shared" si="8"/>
        <v>0</v>
      </c>
      <c r="K92">
        <f>SUM(J$2:J92)</f>
        <v>4</v>
      </c>
      <c r="L92">
        <v>0</v>
      </c>
      <c r="M92">
        <f>SUM(L$2:L92)</f>
        <v>169.76140000000004</v>
      </c>
    </row>
    <row r="93" spans="1:13" x14ac:dyDescent="0.25">
      <c r="A93" s="1">
        <v>44561</v>
      </c>
      <c r="B93">
        <f t="shared" si="6"/>
        <v>11.33</v>
      </c>
      <c r="C93">
        <v>18.25</v>
      </c>
      <c r="D93">
        <v>4.41</v>
      </c>
      <c r="E93">
        <f t="shared" si="7"/>
        <v>7.33</v>
      </c>
      <c r="F93">
        <f t="shared" si="9"/>
        <v>7.33</v>
      </c>
      <c r="G93">
        <f>SUM(F$2:F93)</f>
        <v>589.82503999999994</v>
      </c>
      <c r="H93">
        <f t="shared" si="10"/>
        <v>0</v>
      </c>
      <c r="I93">
        <f>SUM(H$2:H93)</f>
        <v>50.53497999999999</v>
      </c>
      <c r="J93">
        <f t="shared" si="8"/>
        <v>0</v>
      </c>
      <c r="K93">
        <f>SUM(J$2:J93)</f>
        <v>4</v>
      </c>
      <c r="L93">
        <v>2.1600000000000001E-2</v>
      </c>
      <c r="M93">
        <f>SUM(L$2:L93)</f>
        <v>169.78300000000004</v>
      </c>
    </row>
    <row r="94" spans="1:13" x14ac:dyDescent="0.25">
      <c r="A94" s="1">
        <v>44562</v>
      </c>
      <c r="B94">
        <f t="shared" si="6"/>
        <v>2.4950000000000001</v>
      </c>
      <c r="C94">
        <v>7.79</v>
      </c>
      <c r="D94">
        <v>-2.8</v>
      </c>
      <c r="E94">
        <f t="shared" si="7"/>
        <v>-1.5049999999999999</v>
      </c>
      <c r="F94">
        <f t="shared" si="9"/>
        <v>0</v>
      </c>
      <c r="G94">
        <f>SUM(F$2:F94)</f>
        <v>589.82503999999994</v>
      </c>
      <c r="H94">
        <f t="shared" si="10"/>
        <v>1.5049999999999999</v>
      </c>
      <c r="I94">
        <f>SUM(H$2:H94)</f>
        <v>52.039979999999993</v>
      </c>
      <c r="J94">
        <f t="shared" si="8"/>
        <v>0</v>
      </c>
      <c r="K94">
        <f>SUM(J$2:J94)</f>
        <v>4</v>
      </c>
      <c r="L94">
        <v>12.6044</v>
      </c>
      <c r="M94">
        <f>SUM(L$2:L94)</f>
        <v>182.38740000000004</v>
      </c>
    </row>
    <row r="95" spans="1:13" x14ac:dyDescent="0.25">
      <c r="A95" s="1">
        <v>44563</v>
      </c>
      <c r="B95">
        <f t="shared" si="6"/>
        <v>-4.91</v>
      </c>
      <c r="C95">
        <v>-3.08</v>
      </c>
      <c r="D95">
        <v>-6.74</v>
      </c>
      <c r="E95">
        <f t="shared" si="7"/>
        <v>-8.91</v>
      </c>
      <c r="F95">
        <f t="shared" si="9"/>
        <v>0</v>
      </c>
      <c r="G95">
        <f>SUM(F$2:F95)</f>
        <v>589.82503999999994</v>
      </c>
      <c r="H95">
        <f t="shared" si="10"/>
        <v>8.91</v>
      </c>
      <c r="I95">
        <f>SUM(H$2:H95)</f>
        <v>60.949979999999996</v>
      </c>
      <c r="J95">
        <f t="shared" si="8"/>
        <v>1</v>
      </c>
      <c r="K95">
        <f>SUM(J$2:J95)</f>
        <v>5</v>
      </c>
      <c r="L95">
        <v>0.1472</v>
      </c>
      <c r="M95">
        <f>SUM(L$2:L95)</f>
        <v>182.53460000000004</v>
      </c>
    </row>
    <row r="96" spans="1:13" x14ac:dyDescent="0.25">
      <c r="A96" s="1">
        <v>44564</v>
      </c>
      <c r="B96">
        <f t="shared" si="6"/>
        <v>-4.45</v>
      </c>
      <c r="C96">
        <v>0.34</v>
      </c>
      <c r="D96">
        <v>-9.24</v>
      </c>
      <c r="E96">
        <f t="shared" si="7"/>
        <v>-8.4499999999999993</v>
      </c>
      <c r="F96">
        <f t="shared" si="9"/>
        <v>0</v>
      </c>
      <c r="G96">
        <f>SUM(F$2:F96)</f>
        <v>589.82503999999994</v>
      </c>
      <c r="H96">
        <f t="shared" si="10"/>
        <v>8.4499999999999993</v>
      </c>
      <c r="I96">
        <f>SUM(H$2:H96)</f>
        <v>69.399979999999999</v>
      </c>
      <c r="J96">
        <f t="shared" si="8"/>
        <v>1</v>
      </c>
      <c r="K96">
        <f>SUM(J$2:J96)</f>
        <v>6</v>
      </c>
      <c r="L96">
        <v>0</v>
      </c>
      <c r="M96">
        <f>SUM(L$2:L96)</f>
        <v>182.53460000000004</v>
      </c>
    </row>
    <row r="97" spans="1:13" x14ac:dyDescent="0.25">
      <c r="A97" s="1">
        <v>44565</v>
      </c>
      <c r="B97">
        <f t="shared" si="6"/>
        <v>0.2200000000000002</v>
      </c>
      <c r="C97">
        <v>4.4800000000000004</v>
      </c>
      <c r="D97">
        <v>-4.04</v>
      </c>
      <c r="E97">
        <f t="shared" si="7"/>
        <v>-3.78</v>
      </c>
      <c r="F97">
        <f t="shared" si="9"/>
        <v>0</v>
      </c>
      <c r="G97">
        <f>SUM(F$2:F97)</f>
        <v>589.82503999999994</v>
      </c>
      <c r="H97">
        <f t="shared" si="10"/>
        <v>3.78</v>
      </c>
      <c r="I97">
        <f>SUM(H$2:H97)</f>
        <v>73.17998</v>
      </c>
      <c r="J97">
        <f t="shared" si="8"/>
        <v>0</v>
      </c>
      <c r="K97">
        <f>SUM(J$2:J97)</f>
        <v>6</v>
      </c>
      <c r="L97">
        <v>0</v>
      </c>
      <c r="M97">
        <f>SUM(L$2:L97)</f>
        <v>182.53460000000004</v>
      </c>
    </row>
    <row r="98" spans="1:13" x14ac:dyDescent="0.25">
      <c r="A98" s="1">
        <v>44566</v>
      </c>
      <c r="B98">
        <f t="shared" si="6"/>
        <v>-4.665</v>
      </c>
      <c r="C98">
        <v>-0.72</v>
      </c>
      <c r="D98">
        <v>-8.61</v>
      </c>
      <c r="E98">
        <f t="shared" si="7"/>
        <v>-8.6649999999999991</v>
      </c>
      <c r="F98">
        <f t="shared" si="9"/>
        <v>0</v>
      </c>
      <c r="G98">
        <f>SUM(F$2:F98)</f>
        <v>589.82503999999994</v>
      </c>
      <c r="H98">
        <f t="shared" si="10"/>
        <v>8.6649999999999991</v>
      </c>
      <c r="I98">
        <f>SUM(H$2:H98)</f>
        <v>81.844979999999993</v>
      </c>
      <c r="J98">
        <f t="shared" si="8"/>
        <v>1</v>
      </c>
      <c r="K98">
        <f>SUM(J$2:J98)</f>
        <v>7</v>
      </c>
      <c r="L98">
        <v>0</v>
      </c>
      <c r="M98">
        <f>SUM(L$2:L98)</f>
        <v>182.53460000000004</v>
      </c>
    </row>
    <row r="99" spans="1:13" x14ac:dyDescent="0.25">
      <c r="A99" s="1">
        <v>44567</v>
      </c>
      <c r="B99">
        <f t="shared" si="6"/>
        <v>-11.71</v>
      </c>
      <c r="C99">
        <v>-9.14</v>
      </c>
      <c r="D99">
        <v>-14.28</v>
      </c>
      <c r="E99">
        <f t="shared" si="7"/>
        <v>-15.71</v>
      </c>
      <c r="F99">
        <f t="shared" si="9"/>
        <v>0</v>
      </c>
      <c r="G99">
        <f>SUM(F$2:F99)</f>
        <v>589.82503999999994</v>
      </c>
      <c r="H99">
        <f t="shared" si="10"/>
        <v>15.71</v>
      </c>
      <c r="I99">
        <f>SUM(H$2:H99)</f>
        <v>97.55498</v>
      </c>
      <c r="J99">
        <f t="shared" si="8"/>
        <v>1</v>
      </c>
      <c r="K99">
        <f>SUM(J$2:J99)</f>
        <v>8</v>
      </c>
      <c r="L99">
        <v>0</v>
      </c>
      <c r="M99">
        <f>SUM(L$2:L99)</f>
        <v>182.53460000000004</v>
      </c>
    </row>
    <row r="100" spans="1:13" x14ac:dyDescent="0.25">
      <c r="A100" s="1">
        <v>44568</v>
      </c>
      <c r="B100">
        <f t="shared" si="6"/>
        <v>-11.684999999999999</v>
      </c>
      <c r="C100">
        <v>-7.67</v>
      </c>
      <c r="D100">
        <v>-15.7</v>
      </c>
      <c r="E100">
        <f t="shared" si="7"/>
        <v>-15.684999999999999</v>
      </c>
      <c r="F100">
        <f t="shared" si="9"/>
        <v>0</v>
      </c>
      <c r="G100">
        <f>SUM(F$2:F100)</f>
        <v>589.82503999999994</v>
      </c>
      <c r="H100">
        <f t="shared" si="10"/>
        <v>15.684999999999999</v>
      </c>
      <c r="I100">
        <f>SUM(H$2:H100)</f>
        <v>113.23998</v>
      </c>
      <c r="J100">
        <f t="shared" si="8"/>
        <v>1</v>
      </c>
      <c r="K100">
        <f>SUM(J$2:J100)</f>
        <v>9</v>
      </c>
      <c r="L100">
        <v>0</v>
      </c>
      <c r="M100">
        <f>SUM(L$2:L100)</f>
        <v>182.53460000000004</v>
      </c>
    </row>
    <row r="101" spans="1:13" x14ac:dyDescent="0.25">
      <c r="A101" s="1">
        <v>44569</v>
      </c>
      <c r="B101">
        <f t="shared" si="6"/>
        <v>-2.585</v>
      </c>
      <c r="C101">
        <v>3.67</v>
      </c>
      <c r="D101">
        <v>-8.84</v>
      </c>
      <c r="E101">
        <f t="shared" si="7"/>
        <v>-6.585</v>
      </c>
      <c r="F101">
        <f t="shared" si="9"/>
        <v>0</v>
      </c>
      <c r="G101">
        <f>SUM(F$2:F101)</f>
        <v>589.82503999999994</v>
      </c>
      <c r="H101">
        <f t="shared" si="10"/>
        <v>6.585</v>
      </c>
      <c r="I101">
        <f>SUM(H$2:H101)</f>
        <v>119.82498</v>
      </c>
      <c r="J101">
        <f t="shared" si="8"/>
        <v>1</v>
      </c>
      <c r="K101">
        <f>SUM(J$2:J101)</f>
        <v>10</v>
      </c>
      <c r="L101">
        <v>2.3839999999999999</v>
      </c>
      <c r="M101">
        <f>SUM(L$2:L101)</f>
        <v>184.91860000000003</v>
      </c>
    </row>
    <row r="102" spans="1:13" x14ac:dyDescent="0.25">
      <c r="A102" s="1">
        <v>44570</v>
      </c>
      <c r="B102">
        <f t="shared" si="6"/>
        <v>-1.3199999999999998</v>
      </c>
      <c r="C102">
        <v>3.88</v>
      </c>
      <c r="D102">
        <v>-6.52</v>
      </c>
      <c r="E102">
        <f t="shared" si="7"/>
        <v>-5.32</v>
      </c>
      <c r="F102">
        <f t="shared" si="9"/>
        <v>0</v>
      </c>
      <c r="G102">
        <f>SUM(F$2:F102)</f>
        <v>589.82503999999994</v>
      </c>
      <c r="H102">
        <f t="shared" si="10"/>
        <v>5.32</v>
      </c>
      <c r="I102">
        <f>SUM(H$2:H102)</f>
        <v>125.14498</v>
      </c>
      <c r="J102">
        <f t="shared" si="8"/>
        <v>1</v>
      </c>
      <c r="K102">
        <f>SUM(J$2:J102)</f>
        <v>11</v>
      </c>
      <c r="L102">
        <v>0.78280000000000005</v>
      </c>
      <c r="M102">
        <f>SUM(L$2:L102)</f>
        <v>185.70140000000004</v>
      </c>
    </row>
    <row r="103" spans="1:13" x14ac:dyDescent="0.25">
      <c r="A103" s="1">
        <v>44571</v>
      </c>
      <c r="B103">
        <f t="shared" si="6"/>
        <v>-4.0649999999999995</v>
      </c>
      <c r="C103">
        <v>-0.87</v>
      </c>
      <c r="D103">
        <v>-7.26</v>
      </c>
      <c r="E103">
        <f t="shared" si="7"/>
        <v>-8.0649999999999995</v>
      </c>
      <c r="F103">
        <f t="shared" si="9"/>
        <v>0</v>
      </c>
      <c r="G103">
        <f>SUM(F$2:F103)</f>
        <v>589.82503999999994</v>
      </c>
      <c r="H103">
        <f t="shared" si="10"/>
        <v>8.0649999999999995</v>
      </c>
      <c r="I103">
        <f>SUM(H$2:H103)</f>
        <v>133.20998</v>
      </c>
      <c r="J103">
        <f t="shared" si="8"/>
        <v>1</v>
      </c>
      <c r="K103">
        <f>SUM(J$2:J103)</f>
        <v>12</v>
      </c>
      <c r="L103">
        <v>0</v>
      </c>
      <c r="M103">
        <f>SUM(L$2:L103)</f>
        <v>185.70140000000004</v>
      </c>
    </row>
    <row r="104" spans="1:13" x14ac:dyDescent="0.25">
      <c r="A104" s="1">
        <v>44572</v>
      </c>
      <c r="B104">
        <f t="shared" si="6"/>
        <v>-2.0049999999999999</v>
      </c>
      <c r="C104">
        <v>4.91</v>
      </c>
      <c r="D104">
        <v>-8.92</v>
      </c>
      <c r="E104">
        <f t="shared" si="7"/>
        <v>-6.0049999999999999</v>
      </c>
      <c r="F104">
        <f t="shared" si="9"/>
        <v>0</v>
      </c>
      <c r="G104">
        <f>SUM(F$2:F104)</f>
        <v>589.82503999999994</v>
      </c>
      <c r="H104">
        <f t="shared" si="10"/>
        <v>6.0049999999999999</v>
      </c>
      <c r="I104">
        <f>SUM(H$2:H104)</f>
        <v>139.21498</v>
      </c>
      <c r="J104">
        <f t="shared" si="8"/>
        <v>1</v>
      </c>
      <c r="K104">
        <f>SUM(J$2:J104)</f>
        <v>13</v>
      </c>
      <c r="L104">
        <v>0</v>
      </c>
      <c r="M104">
        <f>SUM(L$2:L104)</f>
        <v>185.70140000000004</v>
      </c>
    </row>
    <row r="105" spans="1:13" x14ac:dyDescent="0.25">
      <c r="A105" s="1">
        <v>44573</v>
      </c>
      <c r="B105">
        <f t="shared" si="6"/>
        <v>2.4450000000000003</v>
      </c>
      <c r="C105">
        <v>6.73</v>
      </c>
      <c r="D105">
        <v>-1.84</v>
      </c>
      <c r="E105">
        <f t="shared" si="7"/>
        <v>-1.5549999999999997</v>
      </c>
      <c r="F105">
        <f t="shared" si="9"/>
        <v>0</v>
      </c>
      <c r="G105">
        <f>SUM(F$2:F105)</f>
        <v>589.82503999999994</v>
      </c>
      <c r="H105">
        <f t="shared" si="10"/>
        <v>1.5549999999999997</v>
      </c>
      <c r="I105">
        <f>SUM(H$2:H105)</f>
        <v>140.76998</v>
      </c>
      <c r="J105">
        <f t="shared" si="8"/>
        <v>0</v>
      </c>
      <c r="K105">
        <f>SUM(J$2:J105)</f>
        <v>13</v>
      </c>
      <c r="L105">
        <v>0</v>
      </c>
      <c r="M105">
        <f>SUM(L$2:L105)</f>
        <v>185.70140000000004</v>
      </c>
    </row>
    <row r="106" spans="1:13" x14ac:dyDescent="0.25">
      <c r="A106" s="1">
        <v>44574</v>
      </c>
      <c r="B106">
        <f t="shared" si="6"/>
        <v>1.8399999999999999</v>
      </c>
      <c r="C106">
        <v>6.02</v>
      </c>
      <c r="D106">
        <v>-2.34</v>
      </c>
      <c r="E106">
        <f t="shared" si="7"/>
        <v>-2.16</v>
      </c>
      <c r="F106">
        <f t="shared" si="9"/>
        <v>0</v>
      </c>
      <c r="G106">
        <f>SUM(F$2:F106)</f>
        <v>589.82503999999994</v>
      </c>
      <c r="H106">
        <f t="shared" si="10"/>
        <v>2.16</v>
      </c>
      <c r="I106">
        <f>SUM(H$2:H106)</f>
        <v>142.92998</v>
      </c>
      <c r="J106">
        <f t="shared" si="8"/>
        <v>0</v>
      </c>
      <c r="K106">
        <f>SUM(J$2:J106)</f>
        <v>13</v>
      </c>
      <c r="L106">
        <v>0</v>
      </c>
      <c r="M106">
        <f>SUM(L$2:L106)</f>
        <v>185.70140000000004</v>
      </c>
    </row>
    <row r="107" spans="1:13" x14ac:dyDescent="0.25">
      <c r="A107" s="1">
        <v>44575</v>
      </c>
      <c r="B107">
        <f t="shared" si="6"/>
        <v>1.22</v>
      </c>
      <c r="C107">
        <v>5.46</v>
      </c>
      <c r="D107">
        <v>-3.02</v>
      </c>
      <c r="E107">
        <f t="shared" si="7"/>
        <v>-2.7800000000000002</v>
      </c>
      <c r="F107">
        <f t="shared" si="9"/>
        <v>0</v>
      </c>
      <c r="G107">
        <f>SUM(F$2:F107)</f>
        <v>589.82503999999994</v>
      </c>
      <c r="H107">
        <f t="shared" si="10"/>
        <v>2.7800000000000002</v>
      </c>
      <c r="I107">
        <f>SUM(H$2:H107)</f>
        <v>145.70998</v>
      </c>
      <c r="J107">
        <f t="shared" si="8"/>
        <v>0</v>
      </c>
      <c r="K107">
        <f>SUM(J$2:J107)</f>
        <v>13</v>
      </c>
      <c r="L107">
        <v>2.3025000000000002</v>
      </c>
      <c r="M107">
        <f>SUM(L$2:L107)</f>
        <v>188.00390000000004</v>
      </c>
    </row>
    <row r="108" spans="1:13" x14ac:dyDescent="0.25">
      <c r="A108" s="1">
        <v>44576</v>
      </c>
      <c r="B108">
        <f t="shared" si="6"/>
        <v>-1.335</v>
      </c>
      <c r="C108">
        <v>0.99</v>
      </c>
      <c r="D108">
        <v>-3.66</v>
      </c>
      <c r="E108">
        <f t="shared" si="7"/>
        <v>-5.335</v>
      </c>
      <c r="F108">
        <f t="shared" si="9"/>
        <v>0</v>
      </c>
      <c r="G108">
        <f>SUM(F$2:F108)</f>
        <v>589.82503999999994</v>
      </c>
      <c r="H108">
        <f t="shared" si="10"/>
        <v>5.335</v>
      </c>
      <c r="I108">
        <f>SUM(H$2:H108)</f>
        <v>151.04498000000001</v>
      </c>
      <c r="J108">
        <f t="shared" si="8"/>
        <v>1</v>
      </c>
      <c r="K108">
        <f>SUM(J$2:J108)</f>
        <v>14</v>
      </c>
      <c r="L108">
        <v>5.0449999999999999</v>
      </c>
      <c r="M108">
        <f>SUM(L$2:L108)</f>
        <v>193.04890000000003</v>
      </c>
    </row>
    <row r="109" spans="1:13" x14ac:dyDescent="0.25">
      <c r="A109" s="1">
        <v>44577</v>
      </c>
      <c r="B109">
        <f t="shared" si="6"/>
        <v>-2.0949999999999998</v>
      </c>
      <c r="C109">
        <v>0.98</v>
      </c>
      <c r="D109">
        <v>-5.17</v>
      </c>
      <c r="E109">
        <f t="shared" si="7"/>
        <v>-6.0949999999999998</v>
      </c>
      <c r="F109">
        <f t="shared" si="9"/>
        <v>0</v>
      </c>
      <c r="G109">
        <f>SUM(F$2:F109)</f>
        <v>589.82503999999994</v>
      </c>
      <c r="H109">
        <f t="shared" si="10"/>
        <v>6.0949999999999998</v>
      </c>
      <c r="I109">
        <f>SUM(H$2:H109)</f>
        <v>157.13998000000001</v>
      </c>
      <c r="J109">
        <f t="shared" si="8"/>
        <v>1</v>
      </c>
      <c r="K109">
        <f>SUM(J$2:J109)</f>
        <v>15</v>
      </c>
      <c r="L109">
        <v>0.28439999999999999</v>
      </c>
      <c r="M109">
        <f>SUM(L$2:L109)</f>
        <v>193.33330000000004</v>
      </c>
    </row>
    <row r="110" spans="1:13" x14ac:dyDescent="0.25">
      <c r="A110" s="1">
        <v>44578</v>
      </c>
      <c r="B110">
        <f t="shared" si="6"/>
        <v>-0.85500000000000009</v>
      </c>
      <c r="C110">
        <v>1.91</v>
      </c>
      <c r="D110">
        <v>-3.62</v>
      </c>
      <c r="E110">
        <f t="shared" si="7"/>
        <v>-4.8550000000000004</v>
      </c>
      <c r="F110">
        <f t="shared" si="9"/>
        <v>0</v>
      </c>
      <c r="G110">
        <f>SUM(F$2:F110)</f>
        <v>589.82503999999994</v>
      </c>
      <c r="H110">
        <f t="shared" si="10"/>
        <v>4.8550000000000004</v>
      </c>
      <c r="I110">
        <f>SUM(H$2:H110)</f>
        <v>161.99498</v>
      </c>
      <c r="J110">
        <f t="shared" si="8"/>
        <v>1</v>
      </c>
      <c r="K110">
        <f>SUM(J$2:J110)</f>
        <v>16</v>
      </c>
      <c r="L110">
        <v>0</v>
      </c>
      <c r="M110">
        <f>SUM(L$2:L110)</f>
        <v>193.33330000000004</v>
      </c>
    </row>
    <row r="111" spans="1:13" x14ac:dyDescent="0.25">
      <c r="A111" s="1">
        <v>44579</v>
      </c>
      <c r="B111">
        <f t="shared" si="6"/>
        <v>2.91</v>
      </c>
      <c r="C111">
        <v>8.85</v>
      </c>
      <c r="D111">
        <v>-3.03</v>
      </c>
      <c r="E111">
        <f t="shared" si="7"/>
        <v>-1.0899999999999999</v>
      </c>
      <c r="F111">
        <f t="shared" si="9"/>
        <v>0</v>
      </c>
      <c r="G111">
        <f>SUM(F$2:F111)</f>
        <v>589.82503999999994</v>
      </c>
      <c r="H111">
        <f t="shared" si="10"/>
        <v>1.0899999999999999</v>
      </c>
      <c r="I111">
        <f>SUM(H$2:H111)</f>
        <v>163.08498</v>
      </c>
      <c r="J111">
        <f t="shared" si="8"/>
        <v>0</v>
      </c>
      <c r="K111">
        <f>SUM(J$2:J111)</f>
        <v>16</v>
      </c>
      <c r="L111">
        <v>0</v>
      </c>
      <c r="M111">
        <f>SUM(L$2:L111)</f>
        <v>193.33330000000004</v>
      </c>
    </row>
    <row r="112" spans="1:13" x14ac:dyDescent="0.25">
      <c r="A112" s="1">
        <v>44580</v>
      </c>
      <c r="B112">
        <f t="shared" si="6"/>
        <v>-4.84</v>
      </c>
      <c r="C112">
        <v>1.1499999999999999</v>
      </c>
      <c r="D112">
        <v>-10.83</v>
      </c>
      <c r="E112">
        <f t="shared" si="7"/>
        <v>-8.84</v>
      </c>
      <c r="F112">
        <f t="shared" si="9"/>
        <v>0</v>
      </c>
      <c r="G112">
        <f>SUM(F$2:F112)</f>
        <v>589.82503999999994</v>
      </c>
      <c r="H112">
        <f t="shared" si="10"/>
        <v>8.84</v>
      </c>
      <c r="I112">
        <f>SUM(H$2:H112)</f>
        <v>171.92498000000001</v>
      </c>
      <c r="J112">
        <f t="shared" si="8"/>
        <v>1</v>
      </c>
      <c r="K112">
        <f>SUM(J$2:J112)</f>
        <v>17</v>
      </c>
      <c r="L112">
        <v>0.93920000000000003</v>
      </c>
      <c r="M112">
        <f>SUM(L$2:L112)</f>
        <v>194.27250000000004</v>
      </c>
    </row>
    <row r="113" spans="1:13" x14ac:dyDescent="0.25">
      <c r="A113" s="1">
        <v>44581</v>
      </c>
      <c r="B113">
        <f t="shared" si="6"/>
        <v>-12.135</v>
      </c>
      <c r="C113">
        <v>-10.02</v>
      </c>
      <c r="D113">
        <v>-14.25</v>
      </c>
      <c r="E113">
        <f t="shared" si="7"/>
        <v>-16.134999999999998</v>
      </c>
      <c r="F113">
        <f t="shared" si="9"/>
        <v>0</v>
      </c>
      <c r="G113">
        <f>SUM(F$2:F113)</f>
        <v>589.82503999999994</v>
      </c>
      <c r="H113">
        <f t="shared" si="10"/>
        <v>16.134999999999998</v>
      </c>
      <c r="I113">
        <f>SUM(H$2:H113)</f>
        <v>188.05998</v>
      </c>
      <c r="J113">
        <f t="shared" si="8"/>
        <v>1</v>
      </c>
      <c r="K113">
        <f>SUM(J$2:J113)</f>
        <v>18</v>
      </c>
      <c r="L113">
        <v>0</v>
      </c>
      <c r="M113">
        <f>SUM(L$2:L113)</f>
        <v>194.27250000000004</v>
      </c>
    </row>
    <row r="114" spans="1:13" x14ac:dyDescent="0.25">
      <c r="A114" s="1">
        <v>44582</v>
      </c>
      <c r="B114">
        <f t="shared" si="6"/>
        <v>-11.19</v>
      </c>
      <c r="C114">
        <v>-5.93</v>
      </c>
      <c r="D114">
        <v>-16.45</v>
      </c>
      <c r="E114">
        <f t="shared" si="7"/>
        <v>-15.19</v>
      </c>
      <c r="F114">
        <f t="shared" si="9"/>
        <v>0</v>
      </c>
      <c r="G114">
        <f>SUM(F$2:F114)</f>
        <v>589.82503999999994</v>
      </c>
      <c r="H114">
        <f t="shared" si="10"/>
        <v>15.19</v>
      </c>
      <c r="I114">
        <f>SUM(H$2:H114)</f>
        <v>203.24997999999999</v>
      </c>
      <c r="J114">
        <f t="shared" si="8"/>
        <v>1</v>
      </c>
      <c r="K114">
        <f>SUM(J$2:J114)</f>
        <v>19</v>
      </c>
      <c r="L114">
        <v>0</v>
      </c>
      <c r="M114">
        <f>SUM(L$2:L114)</f>
        <v>194.27250000000004</v>
      </c>
    </row>
    <row r="115" spans="1:13" x14ac:dyDescent="0.25">
      <c r="A115" s="1">
        <v>44583</v>
      </c>
      <c r="B115">
        <f t="shared" si="6"/>
        <v>-4.9749999999999996</v>
      </c>
      <c r="C115">
        <v>0.79</v>
      </c>
      <c r="D115">
        <v>-10.74</v>
      </c>
      <c r="E115">
        <f t="shared" si="7"/>
        <v>-8.9749999999999996</v>
      </c>
      <c r="F115">
        <f t="shared" si="9"/>
        <v>0</v>
      </c>
      <c r="G115">
        <f>SUM(F$2:F115)</f>
        <v>589.82503999999994</v>
      </c>
      <c r="H115">
        <f t="shared" si="10"/>
        <v>8.9749999999999996</v>
      </c>
      <c r="I115">
        <f>SUM(H$2:H115)</f>
        <v>212.22497999999999</v>
      </c>
      <c r="J115">
        <f t="shared" si="8"/>
        <v>1</v>
      </c>
      <c r="K115">
        <f>SUM(J$2:J115)</f>
        <v>20</v>
      </c>
      <c r="L115">
        <v>0</v>
      </c>
      <c r="M115">
        <f>SUM(L$2:L115)</f>
        <v>194.27250000000004</v>
      </c>
    </row>
    <row r="116" spans="1:13" x14ac:dyDescent="0.25">
      <c r="A116" s="1">
        <v>44584</v>
      </c>
      <c r="B116">
        <f t="shared" si="6"/>
        <v>-2.46</v>
      </c>
      <c r="C116">
        <v>-0.42</v>
      </c>
      <c r="D116">
        <v>-4.5</v>
      </c>
      <c r="E116">
        <f t="shared" si="7"/>
        <v>-6.46</v>
      </c>
      <c r="F116">
        <f t="shared" si="9"/>
        <v>0</v>
      </c>
      <c r="G116">
        <f>SUM(F$2:F116)</f>
        <v>589.82503999999994</v>
      </c>
      <c r="H116">
        <f t="shared" si="10"/>
        <v>6.46</v>
      </c>
      <c r="I116">
        <f>SUM(H$2:H116)</f>
        <v>218.68498</v>
      </c>
      <c r="J116">
        <f t="shared" si="8"/>
        <v>1</v>
      </c>
      <c r="K116">
        <f>SUM(J$2:J116)</f>
        <v>21</v>
      </c>
      <c r="L116">
        <v>0</v>
      </c>
      <c r="M116">
        <f>SUM(L$2:L116)</f>
        <v>194.27250000000004</v>
      </c>
    </row>
    <row r="117" spans="1:13" x14ac:dyDescent="0.25">
      <c r="A117" s="1">
        <v>44585</v>
      </c>
      <c r="B117">
        <f t="shared" si="6"/>
        <v>-0.98999999999999977</v>
      </c>
      <c r="C117">
        <v>4.37</v>
      </c>
      <c r="D117">
        <v>-6.35</v>
      </c>
      <c r="E117">
        <f t="shared" si="7"/>
        <v>-4.99</v>
      </c>
      <c r="F117">
        <f t="shared" si="9"/>
        <v>0</v>
      </c>
      <c r="G117">
        <f>SUM(F$2:F117)</f>
        <v>589.82503999999994</v>
      </c>
      <c r="H117">
        <f t="shared" si="10"/>
        <v>4.99</v>
      </c>
      <c r="I117">
        <f>SUM(H$2:H117)</f>
        <v>223.67498000000001</v>
      </c>
      <c r="J117">
        <f t="shared" si="8"/>
        <v>1</v>
      </c>
      <c r="K117">
        <f>SUM(J$2:J117)</f>
        <v>22</v>
      </c>
      <c r="L117">
        <v>0</v>
      </c>
      <c r="M117">
        <f>SUM(L$2:L117)</f>
        <v>194.27250000000004</v>
      </c>
    </row>
    <row r="118" spans="1:13" x14ac:dyDescent="0.25">
      <c r="A118" s="1">
        <v>44586</v>
      </c>
      <c r="B118">
        <f t="shared" si="6"/>
        <v>-10.375</v>
      </c>
      <c r="C118">
        <v>-7.46</v>
      </c>
      <c r="D118">
        <v>-13.29</v>
      </c>
      <c r="E118">
        <f t="shared" si="7"/>
        <v>-14.375</v>
      </c>
      <c r="F118">
        <f t="shared" si="9"/>
        <v>0</v>
      </c>
      <c r="G118">
        <f>SUM(F$2:F118)</f>
        <v>589.82503999999994</v>
      </c>
      <c r="H118">
        <f t="shared" si="10"/>
        <v>14.375</v>
      </c>
      <c r="I118">
        <f>SUM(H$2:H118)</f>
        <v>238.04998000000001</v>
      </c>
      <c r="J118">
        <f t="shared" si="8"/>
        <v>1</v>
      </c>
      <c r="K118">
        <f>SUM(J$2:J118)</f>
        <v>23</v>
      </c>
      <c r="L118">
        <v>0</v>
      </c>
      <c r="M118">
        <f>SUM(L$2:L118)</f>
        <v>194.27250000000004</v>
      </c>
    </row>
    <row r="119" spans="1:13" x14ac:dyDescent="0.25">
      <c r="A119" s="1">
        <v>44587</v>
      </c>
      <c r="B119">
        <f t="shared" si="6"/>
        <v>-11.99</v>
      </c>
      <c r="C119">
        <v>-7.14</v>
      </c>
      <c r="D119">
        <v>-16.84</v>
      </c>
      <c r="E119">
        <f t="shared" si="7"/>
        <v>-15.99</v>
      </c>
      <c r="F119">
        <f t="shared" si="9"/>
        <v>0</v>
      </c>
      <c r="G119">
        <f>SUM(F$2:F119)</f>
        <v>589.82503999999994</v>
      </c>
      <c r="H119">
        <f t="shared" si="10"/>
        <v>15.99</v>
      </c>
      <c r="I119">
        <f>SUM(H$2:H119)</f>
        <v>254.03998000000001</v>
      </c>
      <c r="J119">
        <f t="shared" si="8"/>
        <v>1</v>
      </c>
      <c r="K119">
        <f>SUM(J$2:J119)</f>
        <v>24</v>
      </c>
      <c r="L119">
        <v>0</v>
      </c>
      <c r="M119">
        <f>SUM(L$2:L119)</f>
        <v>194.27250000000004</v>
      </c>
    </row>
    <row r="120" spans="1:13" x14ac:dyDescent="0.25">
      <c r="A120" s="1">
        <v>44588</v>
      </c>
      <c r="B120">
        <f t="shared" si="6"/>
        <v>-2.6950000000000003</v>
      </c>
      <c r="C120">
        <v>2.67</v>
      </c>
      <c r="D120">
        <v>-8.06</v>
      </c>
      <c r="E120">
        <f t="shared" si="7"/>
        <v>-6.6950000000000003</v>
      </c>
      <c r="F120">
        <f t="shared" si="9"/>
        <v>0</v>
      </c>
      <c r="G120">
        <f>SUM(F$2:F120)</f>
        <v>589.82503999999994</v>
      </c>
      <c r="H120">
        <f t="shared" si="10"/>
        <v>6.6950000000000003</v>
      </c>
      <c r="I120">
        <f>SUM(H$2:H120)</f>
        <v>260.73498000000001</v>
      </c>
      <c r="J120">
        <f t="shared" si="8"/>
        <v>1</v>
      </c>
      <c r="K120">
        <f>SUM(J$2:J120)</f>
        <v>25</v>
      </c>
      <c r="L120">
        <v>0.33779999999999999</v>
      </c>
      <c r="M120">
        <f>SUM(L$2:L120)</f>
        <v>194.61030000000002</v>
      </c>
    </row>
    <row r="121" spans="1:13" x14ac:dyDescent="0.25">
      <c r="A121" s="1">
        <v>44589</v>
      </c>
      <c r="B121">
        <f t="shared" si="6"/>
        <v>-5.4550000000000001</v>
      </c>
      <c r="C121">
        <v>-1.97</v>
      </c>
      <c r="D121">
        <v>-8.94</v>
      </c>
      <c r="E121">
        <f t="shared" si="7"/>
        <v>-9.4550000000000001</v>
      </c>
      <c r="F121">
        <f t="shared" si="9"/>
        <v>0</v>
      </c>
      <c r="G121">
        <f>SUM(F$2:F121)</f>
        <v>589.82503999999994</v>
      </c>
      <c r="H121">
        <f t="shared" si="10"/>
        <v>9.4550000000000001</v>
      </c>
      <c r="I121">
        <f>SUM(H$2:H121)</f>
        <v>270.18997999999999</v>
      </c>
      <c r="J121">
        <f t="shared" si="8"/>
        <v>1</v>
      </c>
      <c r="K121">
        <f>SUM(J$2:J121)</f>
        <v>26</v>
      </c>
      <c r="L121">
        <v>0</v>
      </c>
      <c r="M121">
        <f>SUM(L$2:L121)</f>
        <v>194.61030000000002</v>
      </c>
    </row>
    <row r="122" spans="1:13" x14ac:dyDescent="0.25">
      <c r="A122" s="1">
        <v>44590</v>
      </c>
      <c r="B122">
        <f t="shared" si="6"/>
        <v>-5.13</v>
      </c>
      <c r="C122">
        <v>1.07</v>
      </c>
      <c r="D122">
        <v>-11.33</v>
      </c>
      <c r="E122">
        <f t="shared" si="7"/>
        <v>-9.129999999999999</v>
      </c>
      <c r="F122">
        <f t="shared" si="9"/>
        <v>0</v>
      </c>
      <c r="G122">
        <f>SUM(F$2:F122)</f>
        <v>589.82503999999994</v>
      </c>
      <c r="H122">
        <f t="shared" si="10"/>
        <v>9.129999999999999</v>
      </c>
      <c r="I122">
        <f>SUM(H$2:H122)</f>
        <v>279.31997999999999</v>
      </c>
      <c r="J122">
        <f t="shared" si="8"/>
        <v>1</v>
      </c>
      <c r="K122">
        <f>SUM(J$2:J122)</f>
        <v>27</v>
      </c>
      <c r="L122">
        <v>0</v>
      </c>
      <c r="M122">
        <f>SUM(L$2:L122)</f>
        <v>194.61030000000002</v>
      </c>
    </row>
    <row r="123" spans="1:13" x14ac:dyDescent="0.25">
      <c r="A123" s="1">
        <v>44591</v>
      </c>
      <c r="B123">
        <f t="shared" si="6"/>
        <v>-2.8450000000000002</v>
      </c>
      <c r="C123">
        <v>-0.44</v>
      </c>
      <c r="D123">
        <v>-5.25</v>
      </c>
      <c r="E123">
        <f t="shared" si="7"/>
        <v>-6.8450000000000006</v>
      </c>
      <c r="F123">
        <f t="shared" si="9"/>
        <v>0</v>
      </c>
      <c r="G123">
        <f>SUM(F$2:F123)</f>
        <v>589.82503999999994</v>
      </c>
      <c r="H123">
        <f t="shared" si="10"/>
        <v>6.8450000000000006</v>
      </c>
      <c r="I123">
        <f>SUM(H$2:H123)</f>
        <v>286.16498000000001</v>
      </c>
      <c r="J123">
        <f t="shared" si="8"/>
        <v>1</v>
      </c>
      <c r="K123">
        <f>SUM(J$2:J123)</f>
        <v>28</v>
      </c>
      <c r="L123">
        <v>0</v>
      </c>
      <c r="M123">
        <f>SUM(L$2:L123)</f>
        <v>194.61030000000002</v>
      </c>
    </row>
    <row r="124" spans="1:13" x14ac:dyDescent="0.25">
      <c r="A124" s="1">
        <v>44592</v>
      </c>
      <c r="B124">
        <f t="shared" si="6"/>
        <v>0.1599999999999997</v>
      </c>
      <c r="C124">
        <v>6.35</v>
      </c>
      <c r="D124">
        <v>-6.03</v>
      </c>
      <c r="E124">
        <f t="shared" si="7"/>
        <v>-3.8400000000000003</v>
      </c>
      <c r="F124">
        <f t="shared" si="9"/>
        <v>0</v>
      </c>
      <c r="G124">
        <f>SUM(F$2:F124)</f>
        <v>589.82503999999994</v>
      </c>
      <c r="H124">
        <f t="shared" si="10"/>
        <v>3.8400000000000003</v>
      </c>
      <c r="I124">
        <f>SUM(H$2:H124)</f>
        <v>290.00497999999999</v>
      </c>
      <c r="J124">
        <f t="shared" si="8"/>
        <v>0</v>
      </c>
      <c r="K124">
        <f>SUM(J$2:J124)</f>
        <v>28</v>
      </c>
      <c r="L124">
        <v>0</v>
      </c>
      <c r="M124">
        <f>SUM(L$2:L124)</f>
        <v>194.61030000000002</v>
      </c>
    </row>
    <row r="125" spans="1:13" x14ac:dyDescent="0.25">
      <c r="A125" s="1">
        <v>44593</v>
      </c>
      <c r="B125">
        <f t="shared" si="6"/>
        <v>5.69</v>
      </c>
      <c r="C125">
        <v>10.73</v>
      </c>
      <c r="D125">
        <v>0.65</v>
      </c>
      <c r="E125">
        <f t="shared" si="7"/>
        <v>1.6900000000000004</v>
      </c>
      <c r="F125">
        <f t="shared" si="9"/>
        <v>1.6900000000000004</v>
      </c>
      <c r="G125">
        <f>SUM(F$2:F125)</f>
        <v>591.51504</v>
      </c>
      <c r="H125">
        <f t="shared" si="10"/>
        <v>0</v>
      </c>
      <c r="I125">
        <f>SUM(H$2:H125)</f>
        <v>290.00497999999999</v>
      </c>
      <c r="J125">
        <f t="shared" si="8"/>
        <v>0</v>
      </c>
      <c r="K125">
        <f>SUM(J$2:J125)</f>
        <v>28</v>
      </c>
      <c r="L125">
        <v>10.6182</v>
      </c>
      <c r="M125">
        <f>SUM(L$2:L125)</f>
        <v>205.22850000000003</v>
      </c>
    </row>
    <row r="126" spans="1:13" x14ac:dyDescent="0.25">
      <c r="A126" s="1">
        <v>44594</v>
      </c>
      <c r="B126">
        <f t="shared" si="6"/>
        <v>-2.895</v>
      </c>
      <c r="C126">
        <v>1.47</v>
      </c>
      <c r="D126">
        <v>-7.26</v>
      </c>
      <c r="E126">
        <f t="shared" si="7"/>
        <v>-6.8949999999999996</v>
      </c>
      <c r="F126">
        <f t="shared" si="9"/>
        <v>0</v>
      </c>
      <c r="G126">
        <f>SUM(F$2:F126)</f>
        <v>591.51504</v>
      </c>
      <c r="H126">
        <f t="shared" si="10"/>
        <v>6.8949999999999996</v>
      </c>
      <c r="I126">
        <f>SUM(H$2:H126)</f>
        <v>296.89997999999997</v>
      </c>
      <c r="J126">
        <f t="shared" si="8"/>
        <v>1</v>
      </c>
      <c r="K126">
        <f>SUM(J$2:J126)</f>
        <v>29</v>
      </c>
      <c r="L126">
        <v>16.459800000000001</v>
      </c>
      <c r="M126">
        <f>SUM(L$2:L126)</f>
        <v>221.68830000000003</v>
      </c>
    </row>
    <row r="127" spans="1:13" x14ac:dyDescent="0.25">
      <c r="A127" s="1">
        <v>44595</v>
      </c>
      <c r="B127">
        <f t="shared" si="6"/>
        <v>-6.8250000000000002</v>
      </c>
      <c r="C127">
        <v>-5.49</v>
      </c>
      <c r="D127">
        <v>-8.16</v>
      </c>
      <c r="E127">
        <f t="shared" si="7"/>
        <v>-10.824999999999999</v>
      </c>
      <c r="F127">
        <f t="shared" si="9"/>
        <v>0</v>
      </c>
      <c r="G127">
        <f>SUM(F$2:F127)</f>
        <v>591.51504</v>
      </c>
      <c r="H127">
        <f t="shared" si="10"/>
        <v>10.824999999999999</v>
      </c>
      <c r="I127">
        <f>SUM(H$2:H127)</f>
        <v>307.72497999999996</v>
      </c>
      <c r="J127">
        <f t="shared" si="8"/>
        <v>1</v>
      </c>
      <c r="K127">
        <f>SUM(J$2:J127)</f>
        <v>30</v>
      </c>
      <c r="L127">
        <v>7.7309999999999999</v>
      </c>
      <c r="M127">
        <f>SUM(L$2:L127)</f>
        <v>229.41930000000002</v>
      </c>
    </row>
    <row r="128" spans="1:13" x14ac:dyDescent="0.25">
      <c r="A128" s="1">
        <v>44596</v>
      </c>
      <c r="B128">
        <f t="shared" si="6"/>
        <v>-5.77</v>
      </c>
      <c r="C128">
        <v>-1.62</v>
      </c>
      <c r="D128">
        <v>-9.92</v>
      </c>
      <c r="E128">
        <f t="shared" si="7"/>
        <v>-9.77</v>
      </c>
      <c r="F128">
        <f t="shared" si="9"/>
        <v>0</v>
      </c>
      <c r="G128">
        <f>SUM(F$2:F128)</f>
        <v>591.51504</v>
      </c>
      <c r="H128">
        <f t="shared" si="10"/>
        <v>9.77</v>
      </c>
      <c r="I128">
        <f>SUM(H$2:H128)</f>
        <v>317.49497999999994</v>
      </c>
      <c r="J128">
        <f t="shared" si="8"/>
        <v>1</v>
      </c>
      <c r="K128">
        <f>SUM(J$2:J128)</f>
        <v>31</v>
      </c>
      <c r="L128">
        <v>0</v>
      </c>
      <c r="M128">
        <f>SUM(L$2:L128)</f>
        <v>229.41930000000002</v>
      </c>
    </row>
    <row r="129" spans="1:13" x14ac:dyDescent="0.25">
      <c r="A129" s="1">
        <v>44597</v>
      </c>
      <c r="B129">
        <f t="shared" si="6"/>
        <v>-9.3350000000000009</v>
      </c>
      <c r="C129">
        <v>-4.1500000000000004</v>
      </c>
      <c r="D129">
        <v>-14.52</v>
      </c>
      <c r="E129">
        <f t="shared" si="7"/>
        <v>-13.335000000000001</v>
      </c>
      <c r="F129">
        <f t="shared" si="9"/>
        <v>0</v>
      </c>
      <c r="G129">
        <f>SUM(F$2:F129)</f>
        <v>591.51504</v>
      </c>
      <c r="H129">
        <f t="shared" si="10"/>
        <v>13.335000000000001</v>
      </c>
      <c r="I129">
        <f>SUM(H$2:H129)</f>
        <v>330.82997999999992</v>
      </c>
      <c r="J129">
        <f t="shared" si="8"/>
        <v>1</v>
      </c>
      <c r="K129">
        <f>SUM(J$2:J129)</f>
        <v>32</v>
      </c>
      <c r="L129">
        <v>0</v>
      </c>
      <c r="M129">
        <f>SUM(L$2:L129)</f>
        <v>229.41930000000002</v>
      </c>
    </row>
    <row r="130" spans="1:13" x14ac:dyDescent="0.25">
      <c r="A130" s="1">
        <v>44598</v>
      </c>
      <c r="B130">
        <f t="shared" si="6"/>
        <v>-4.1749999999999998</v>
      </c>
      <c r="C130">
        <v>1.19</v>
      </c>
      <c r="D130">
        <v>-9.5399999999999991</v>
      </c>
      <c r="E130">
        <f t="shared" si="7"/>
        <v>-8.1750000000000007</v>
      </c>
      <c r="F130">
        <f t="shared" si="9"/>
        <v>0</v>
      </c>
      <c r="G130">
        <f>SUM(F$2:F130)</f>
        <v>591.51504</v>
      </c>
      <c r="H130">
        <f t="shared" si="10"/>
        <v>8.1750000000000007</v>
      </c>
      <c r="I130">
        <f>SUM(H$2:H130)</f>
        <v>339.00497999999993</v>
      </c>
      <c r="J130">
        <f t="shared" si="8"/>
        <v>1</v>
      </c>
      <c r="K130">
        <f>SUM(J$2:J130)</f>
        <v>33</v>
      </c>
      <c r="L130">
        <v>0</v>
      </c>
      <c r="M130">
        <f>SUM(L$2:L130)</f>
        <v>229.41930000000002</v>
      </c>
    </row>
    <row r="131" spans="1:13" x14ac:dyDescent="0.25">
      <c r="A131" s="1">
        <v>44599</v>
      </c>
      <c r="B131">
        <f t="shared" ref="B131:B194" si="11">(C131+D131)/2</f>
        <v>-6.16</v>
      </c>
      <c r="C131">
        <v>-4.3600000000000003</v>
      </c>
      <c r="D131">
        <v>-7.96</v>
      </c>
      <c r="E131">
        <f t="shared" ref="E131:E194" si="12">((C131+D131)/2)-4</f>
        <v>-10.16</v>
      </c>
      <c r="F131">
        <f t="shared" si="9"/>
        <v>0</v>
      </c>
      <c r="G131">
        <f>SUM(F$2:F131)</f>
        <v>591.51504</v>
      </c>
      <c r="H131">
        <f t="shared" si="10"/>
        <v>10.16</v>
      </c>
      <c r="I131">
        <f>SUM(H$2:H131)</f>
        <v>349.16497999999996</v>
      </c>
      <c r="J131">
        <f t="shared" ref="J131:J194" si="13">IF(E131&lt;-4, 1, 0)</f>
        <v>1</v>
      </c>
      <c r="K131">
        <f>SUM(J$2:J131)</f>
        <v>34</v>
      </c>
      <c r="L131">
        <v>8.0000000000000002E-3</v>
      </c>
      <c r="M131">
        <f>SUM(L$2:L131)</f>
        <v>229.42730000000003</v>
      </c>
    </row>
    <row r="132" spans="1:13" x14ac:dyDescent="0.25">
      <c r="A132" s="1">
        <v>44600</v>
      </c>
      <c r="B132">
        <f t="shared" si="11"/>
        <v>-2.77</v>
      </c>
      <c r="C132">
        <v>1.92</v>
      </c>
      <c r="D132">
        <v>-7.46</v>
      </c>
      <c r="E132">
        <f t="shared" si="12"/>
        <v>-6.77</v>
      </c>
      <c r="F132">
        <f t="shared" ref="F132:F195" si="14">IF(E132&gt;0, E132, 0)</f>
        <v>0</v>
      </c>
      <c r="G132">
        <f>SUM(F$2:F132)</f>
        <v>591.51504</v>
      </c>
      <c r="H132">
        <f t="shared" si="10"/>
        <v>6.77</v>
      </c>
      <c r="I132">
        <f>SUM(H$2:H132)</f>
        <v>355.93497999999994</v>
      </c>
      <c r="J132">
        <f t="shared" si="13"/>
        <v>1</v>
      </c>
      <c r="K132">
        <f>SUM(J$2:J132)</f>
        <v>35</v>
      </c>
      <c r="L132">
        <v>0</v>
      </c>
      <c r="M132">
        <f>SUM(L$2:L132)</f>
        <v>229.42730000000003</v>
      </c>
    </row>
    <row r="133" spans="1:13" x14ac:dyDescent="0.25">
      <c r="A133" s="1">
        <v>44601</v>
      </c>
      <c r="B133">
        <f t="shared" si="11"/>
        <v>-1.3199999999999998</v>
      </c>
      <c r="C133">
        <v>2.12</v>
      </c>
      <c r="D133">
        <v>-4.76</v>
      </c>
      <c r="E133">
        <f t="shared" si="12"/>
        <v>-5.32</v>
      </c>
      <c r="F133">
        <f t="shared" si="14"/>
        <v>0</v>
      </c>
      <c r="G133">
        <f>SUM(F$2:F133)</f>
        <v>591.51504</v>
      </c>
      <c r="H133">
        <f t="shared" si="10"/>
        <v>5.32</v>
      </c>
      <c r="I133">
        <f>SUM(H$2:H133)</f>
        <v>361.25497999999993</v>
      </c>
      <c r="J133">
        <f t="shared" si="13"/>
        <v>1</v>
      </c>
      <c r="K133">
        <f>SUM(J$2:J133)</f>
        <v>36</v>
      </c>
      <c r="L133">
        <v>0</v>
      </c>
      <c r="M133">
        <f>SUM(L$2:L133)</f>
        <v>229.42730000000003</v>
      </c>
    </row>
    <row r="134" spans="1:13" x14ac:dyDescent="0.25">
      <c r="A134" s="1">
        <v>44602</v>
      </c>
      <c r="B134">
        <f t="shared" si="11"/>
        <v>-1.7850000000000001</v>
      </c>
      <c r="C134">
        <v>1.8</v>
      </c>
      <c r="D134">
        <v>-5.37</v>
      </c>
      <c r="E134">
        <f t="shared" si="12"/>
        <v>-5.7850000000000001</v>
      </c>
      <c r="F134">
        <f t="shared" si="14"/>
        <v>0</v>
      </c>
      <c r="G134">
        <f>SUM(F$2:F134)</f>
        <v>591.51504</v>
      </c>
      <c r="H134">
        <f t="shared" si="10"/>
        <v>5.7850000000000001</v>
      </c>
      <c r="I134">
        <f>SUM(H$2:H134)</f>
        <v>367.03997999999996</v>
      </c>
      <c r="J134">
        <f t="shared" si="13"/>
        <v>1</v>
      </c>
      <c r="K134">
        <f>SUM(J$2:J134)</f>
        <v>37</v>
      </c>
      <c r="L134">
        <v>0</v>
      </c>
      <c r="M134">
        <f>SUM(L$2:L134)</f>
        <v>229.42730000000003</v>
      </c>
    </row>
    <row r="135" spans="1:13" x14ac:dyDescent="0.25">
      <c r="A135" s="1">
        <v>44603</v>
      </c>
      <c r="B135">
        <f t="shared" si="11"/>
        <v>0.32500000000000018</v>
      </c>
      <c r="C135">
        <v>2.93</v>
      </c>
      <c r="D135">
        <v>-2.2799999999999998</v>
      </c>
      <c r="E135">
        <f t="shared" si="12"/>
        <v>-3.6749999999999998</v>
      </c>
      <c r="F135">
        <f t="shared" si="14"/>
        <v>0</v>
      </c>
      <c r="G135">
        <f>SUM(F$2:F135)</f>
        <v>591.51504</v>
      </c>
      <c r="H135">
        <f t="shared" si="10"/>
        <v>3.6749999999999998</v>
      </c>
      <c r="I135">
        <f>SUM(H$2:H135)</f>
        <v>370.71497999999997</v>
      </c>
      <c r="J135">
        <f t="shared" si="13"/>
        <v>0</v>
      </c>
      <c r="K135">
        <f>SUM(J$2:J135)</f>
        <v>37</v>
      </c>
      <c r="L135">
        <v>6.069</v>
      </c>
      <c r="M135">
        <f>SUM(L$2:L135)</f>
        <v>235.49630000000002</v>
      </c>
    </row>
    <row r="136" spans="1:13" x14ac:dyDescent="0.25">
      <c r="A136" s="1">
        <v>44604</v>
      </c>
      <c r="B136">
        <f t="shared" si="11"/>
        <v>-5.71</v>
      </c>
      <c r="C136">
        <v>-3.52</v>
      </c>
      <c r="D136">
        <v>-7.9</v>
      </c>
      <c r="E136">
        <f t="shared" si="12"/>
        <v>-9.7100000000000009</v>
      </c>
      <c r="F136">
        <f t="shared" si="14"/>
        <v>0</v>
      </c>
      <c r="G136">
        <f>SUM(F$2:F136)</f>
        <v>591.51504</v>
      </c>
      <c r="H136">
        <f t="shared" si="10"/>
        <v>9.7100000000000009</v>
      </c>
      <c r="I136">
        <f>SUM(H$2:H136)</f>
        <v>380.42497999999995</v>
      </c>
      <c r="J136">
        <f t="shared" si="13"/>
        <v>1</v>
      </c>
      <c r="K136">
        <f>SUM(J$2:J136)</f>
        <v>38</v>
      </c>
      <c r="L136">
        <v>0</v>
      </c>
      <c r="M136">
        <f>SUM(L$2:L136)</f>
        <v>235.49630000000002</v>
      </c>
    </row>
    <row r="137" spans="1:13" x14ac:dyDescent="0.25">
      <c r="A137" s="1">
        <v>44605</v>
      </c>
      <c r="B137">
        <f t="shared" si="11"/>
        <v>-6.06</v>
      </c>
      <c r="C137">
        <v>-3.5</v>
      </c>
      <c r="D137">
        <v>-8.6199999999999992</v>
      </c>
      <c r="E137">
        <f t="shared" si="12"/>
        <v>-10.059999999999999</v>
      </c>
      <c r="F137">
        <f t="shared" si="14"/>
        <v>0</v>
      </c>
      <c r="G137">
        <f>SUM(F$2:F137)</f>
        <v>591.51504</v>
      </c>
      <c r="H137">
        <f t="shared" si="10"/>
        <v>10.059999999999999</v>
      </c>
      <c r="I137">
        <f>SUM(H$2:H137)</f>
        <v>390.48497999999995</v>
      </c>
      <c r="J137">
        <f t="shared" si="13"/>
        <v>1</v>
      </c>
      <c r="K137">
        <f>SUM(J$2:J137)</f>
        <v>39</v>
      </c>
      <c r="L137">
        <v>0</v>
      </c>
      <c r="M137">
        <f>SUM(L$2:L137)</f>
        <v>235.49630000000002</v>
      </c>
    </row>
    <row r="138" spans="1:13" x14ac:dyDescent="0.25">
      <c r="A138" s="1">
        <v>44606</v>
      </c>
      <c r="B138">
        <f t="shared" si="11"/>
        <v>-2.99</v>
      </c>
      <c r="C138">
        <v>2.3199999999999998</v>
      </c>
      <c r="D138">
        <v>-8.3000000000000007</v>
      </c>
      <c r="E138">
        <f t="shared" si="12"/>
        <v>-6.99</v>
      </c>
      <c r="F138">
        <f t="shared" si="14"/>
        <v>0</v>
      </c>
      <c r="G138">
        <f>SUM(F$2:F138)</f>
        <v>591.51504</v>
      </c>
      <c r="H138">
        <f t="shared" si="10"/>
        <v>6.99</v>
      </c>
      <c r="I138">
        <f>SUM(H$2:H138)</f>
        <v>397.47497999999996</v>
      </c>
      <c r="J138">
        <f t="shared" si="13"/>
        <v>1</v>
      </c>
      <c r="K138">
        <f>SUM(J$2:J138)</f>
        <v>40</v>
      </c>
      <c r="L138">
        <v>0</v>
      </c>
      <c r="M138">
        <f>SUM(L$2:L138)</f>
        <v>235.49630000000002</v>
      </c>
    </row>
    <row r="139" spans="1:13" x14ac:dyDescent="0.25">
      <c r="A139" s="1">
        <v>44607</v>
      </c>
      <c r="B139">
        <f t="shared" si="11"/>
        <v>2.0900000000000003</v>
      </c>
      <c r="C139">
        <v>8.9700000000000006</v>
      </c>
      <c r="D139">
        <v>-4.79</v>
      </c>
      <c r="E139">
        <f t="shared" si="12"/>
        <v>-1.9099999999999997</v>
      </c>
      <c r="F139">
        <f t="shared" si="14"/>
        <v>0</v>
      </c>
      <c r="G139">
        <f>SUM(F$2:F139)</f>
        <v>591.51504</v>
      </c>
      <c r="H139">
        <f t="shared" si="10"/>
        <v>1.9099999999999997</v>
      </c>
      <c r="I139">
        <f>SUM(H$2:H139)</f>
        <v>399.38497999999998</v>
      </c>
      <c r="J139">
        <f t="shared" si="13"/>
        <v>0</v>
      </c>
      <c r="K139">
        <f>SUM(J$2:J139)</f>
        <v>40</v>
      </c>
      <c r="L139">
        <v>0.1326</v>
      </c>
      <c r="M139">
        <f>SUM(L$2:L139)</f>
        <v>235.62890000000002</v>
      </c>
    </row>
    <row r="140" spans="1:13" x14ac:dyDescent="0.25">
      <c r="A140" s="1">
        <v>44608</v>
      </c>
      <c r="B140">
        <f t="shared" si="11"/>
        <v>9.64</v>
      </c>
      <c r="C140">
        <v>14</v>
      </c>
      <c r="D140">
        <v>5.28</v>
      </c>
      <c r="E140">
        <f t="shared" si="12"/>
        <v>5.6400000000000006</v>
      </c>
      <c r="F140">
        <f t="shared" si="14"/>
        <v>5.6400000000000006</v>
      </c>
      <c r="G140">
        <f>SUM(F$2:F140)</f>
        <v>597.15503999999999</v>
      </c>
      <c r="H140">
        <f t="shared" si="10"/>
        <v>0</v>
      </c>
      <c r="I140">
        <f>SUM(H$2:H140)</f>
        <v>399.38497999999998</v>
      </c>
      <c r="J140">
        <f t="shared" si="13"/>
        <v>0</v>
      </c>
      <c r="K140">
        <f>SUM(J$2:J140)</f>
        <v>40</v>
      </c>
      <c r="L140">
        <v>3.7006000000000001</v>
      </c>
      <c r="M140">
        <f>SUM(L$2:L140)</f>
        <v>239.32950000000002</v>
      </c>
    </row>
    <row r="141" spans="1:13" x14ac:dyDescent="0.25">
      <c r="A141" s="1">
        <v>44609</v>
      </c>
      <c r="B141">
        <f t="shared" si="11"/>
        <v>2.5800000000000005</v>
      </c>
      <c r="C141">
        <v>11.88</v>
      </c>
      <c r="D141">
        <v>-6.72</v>
      </c>
      <c r="E141">
        <f t="shared" si="12"/>
        <v>-1.4199999999999995</v>
      </c>
      <c r="F141">
        <f t="shared" si="14"/>
        <v>0</v>
      </c>
      <c r="G141">
        <f>SUM(F$2:F141)</f>
        <v>597.15503999999999</v>
      </c>
      <c r="H141">
        <f t="shared" si="10"/>
        <v>1.4199999999999995</v>
      </c>
      <c r="I141">
        <f>SUM(H$2:H141)</f>
        <v>400.80498</v>
      </c>
      <c r="J141">
        <f t="shared" si="13"/>
        <v>0</v>
      </c>
      <c r="K141">
        <f>SUM(J$2:J141)</f>
        <v>40</v>
      </c>
      <c r="L141">
        <v>30.513200000000001</v>
      </c>
      <c r="M141">
        <f>SUM(L$2:L141)</f>
        <v>269.84270000000004</v>
      </c>
    </row>
    <row r="142" spans="1:13" x14ac:dyDescent="0.25">
      <c r="A142" s="1">
        <v>44610</v>
      </c>
      <c r="B142">
        <f t="shared" si="11"/>
        <v>-1.69</v>
      </c>
      <c r="C142">
        <v>4.3899999999999997</v>
      </c>
      <c r="D142">
        <v>-7.77</v>
      </c>
      <c r="E142">
        <f t="shared" si="12"/>
        <v>-5.6899999999999995</v>
      </c>
      <c r="F142">
        <f t="shared" si="14"/>
        <v>0</v>
      </c>
      <c r="G142">
        <f>SUM(F$2:F142)</f>
        <v>597.15503999999999</v>
      </c>
      <c r="H142">
        <f t="shared" si="10"/>
        <v>5.6899999999999995</v>
      </c>
      <c r="I142">
        <f>SUM(H$2:H142)</f>
        <v>406.49498</v>
      </c>
      <c r="J142">
        <f t="shared" si="13"/>
        <v>1</v>
      </c>
      <c r="K142">
        <f>SUM(J$2:J142)</f>
        <v>41</v>
      </c>
      <c r="L142">
        <v>0</v>
      </c>
      <c r="M142">
        <f>SUM(L$2:L142)</f>
        <v>269.84270000000004</v>
      </c>
    </row>
    <row r="143" spans="1:13" x14ac:dyDescent="0.25">
      <c r="A143" s="1">
        <v>44611</v>
      </c>
      <c r="B143">
        <f t="shared" si="11"/>
        <v>-3.8550000000000004</v>
      </c>
      <c r="C143">
        <v>-1.23</v>
      </c>
      <c r="D143">
        <v>-6.48</v>
      </c>
      <c r="E143">
        <f t="shared" si="12"/>
        <v>-7.8550000000000004</v>
      </c>
      <c r="F143">
        <f t="shared" si="14"/>
        <v>0</v>
      </c>
      <c r="G143">
        <f>SUM(F$2:F143)</f>
        <v>597.15503999999999</v>
      </c>
      <c r="H143">
        <f t="shared" si="10"/>
        <v>7.8550000000000004</v>
      </c>
      <c r="I143">
        <f>SUM(H$2:H143)</f>
        <v>414.34998000000002</v>
      </c>
      <c r="J143">
        <f t="shared" si="13"/>
        <v>1</v>
      </c>
      <c r="K143">
        <f>SUM(J$2:J143)</f>
        <v>42</v>
      </c>
      <c r="L143">
        <v>0.30299999999999999</v>
      </c>
      <c r="M143">
        <f>SUM(L$2:L143)</f>
        <v>270.14570000000003</v>
      </c>
    </row>
    <row r="144" spans="1:13" x14ac:dyDescent="0.25">
      <c r="A144" s="1">
        <v>44612</v>
      </c>
      <c r="B144">
        <f t="shared" si="11"/>
        <v>3.3749999999999996</v>
      </c>
      <c r="C144">
        <v>11.45</v>
      </c>
      <c r="D144">
        <v>-4.7</v>
      </c>
      <c r="E144">
        <f t="shared" si="12"/>
        <v>-0.62500000000000044</v>
      </c>
      <c r="F144">
        <f t="shared" si="14"/>
        <v>0</v>
      </c>
      <c r="G144">
        <f>SUM(F$2:F144)</f>
        <v>597.15503999999999</v>
      </c>
      <c r="H144">
        <f t="shared" si="10"/>
        <v>0.62500000000000044</v>
      </c>
      <c r="I144">
        <f>SUM(H$2:H144)</f>
        <v>414.97498000000002</v>
      </c>
      <c r="J144">
        <f t="shared" si="13"/>
        <v>0</v>
      </c>
      <c r="K144">
        <f>SUM(J$2:J144)</f>
        <v>42</v>
      </c>
      <c r="L144">
        <v>3.2899999999999999E-2</v>
      </c>
      <c r="M144">
        <f>SUM(L$2:L144)</f>
        <v>270.17860000000002</v>
      </c>
    </row>
    <row r="145" spans="1:13" x14ac:dyDescent="0.25">
      <c r="A145" s="1">
        <v>44613</v>
      </c>
      <c r="B145">
        <f t="shared" si="11"/>
        <v>6.8050000000000006</v>
      </c>
      <c r="C145">
        <v>13.46</v>
      </c>
      <c r="D145">
        <v>0.15</v>
      </c>
      <c r="E145">
        <f t="shared" si="12"/>
        <v>2.8050000000000006</v>
      </c>
      <c r="F145">
        <f t="shared" si="14"/>
        <v>2.8050000000000006</v>
      </c>
      <c r="G145">
        <f>SUM(F$2:F145)</f>
        <v>599.96003999999994</v>
      </c>
      <c r="H145">
        <f t="shared" si="10"/>
        <v>0</v>
      </c>
      <c r="I145">
        <f>SUM(H$2:H145)</f>
        <v>414.97498000000002</v>
      </c>
      <c r="J145">
        <f t="shared" si="13"/>
        <v>0</v>
      </c>
      <c r="K145">
        <f>SUM(J$2:J145)</f>
        <v>42</v>
      </c>
      <c r="L145">
        <v>1.6799999999999999E-2</v>
      </c>
      <c r="M145">
        <f>SUM(L$2:L145)</f>
        <v>270.19540000000001</v>
      </c>
    </row>
    <row r="146" spans="1:13" x14ac:dyDescent="0.25">
      <c r="A146" s="1">
        <v>44614</v>
      </c>
      <c r="B146">
        <f t="shared" si="11"/>
        <v>6.2949999999999999</v>
      </c>
      <c r="C146">
        <v>16.34</v>
      </c>
      <c r="D146">
        <v>-3.75</v>
      </c>
      <c r="E146">
        <f t="shared" si="12"/>
        <v>2.2949999999999999</v>
      </c>
      <c r="F146">
        <f t="shared" si="14"/>
        <v>2.2949999999999999</v>
      </c>
      <c r="G146">
        <f>SUM(F$2:F146)</f>
        <v>602.25503999999989</v>
      </c>
      <c r="H146">
        <f t="shared" si="10"/>
        <v>0</v>
      </c>
      <c r="I146">
        <f>SUM(H$2:H146)</f>
        <v>414.97498000000002</v>
      </c>
      <c r="J146">
        <f t="shared" si="13"/>
        <v>0</v>
      </c>
      <c r="K146">
        <f>SUM(J$2:J146)</f>
        <v>42</v>
      </c>
      <c r="L146">
        <v>0.752</v>
      </c>
      <c r="M146">
        <f>SUM(L$2:L146)</f>
        <v>270.94740000000002</v>
      </c>
    </row>
    <row r="147" spans="1:13" x14ac:dyDescent="0.25">
      <c r="A147" s="1">
        <v>44615</v>
      </c>
      <c r="B147">
        <f t="shared" si="11"/>
        <v>-5.0049999999999999</v>
      </c>
      <c r="C147">
        <v>-3.06</v>
      </c>
      <c r="D147">
        <v>-6.95</v>
      </c>
      <c r="E147">
        <f t="shared" si="12"/>
        <v>-9.004999999999999</v>
      </c>
      <c r="F147">
        <f t="shared" si="14"/>
        <v>0</v>
      </c>
      <c r="G147">
        <f>SUM(F$2:F147)</f>
        <v>602.25503999999989</v>
      </c>
      <c r="H147">
        <f t="shared" ref="H147:H210" si="15">IF(E147&lt;0,ABS(E147), 0)</f>
        <v>9.004999999999999</v>
      </c>
      <c r="I147">
        <f>SUM(H$2:H147)</f>
        <v>423.97998000000001</v>
      </c>
      <c r="J147">
        <f t="shared" si="13"/>
        <v>1</v>
      </c>
      <c r="K147">
        <f>SUM(J$2:J147)</f>
        <v>43</v>
      </c>
      <c r="L147">
        <v>8.48E-2</v>
      </c>
      <c r="M147">
        <f>SUM(L$2:L147)</f>
        <v>271.03219999999999</v>
      </c>
    </row>
    <row r="148" spans="1:13" x14ac:dyDescent="0.25">
      <c r="A148" s="1">
        <v>44616</v>
      </c>
      <c r="B148">
        <f t="shared" si="11"/>
        <v>-3.7149999999999999</v>
      </c>
      <c r="C148">
        <v>-2.4300000000000002</v>
      </c>
      <c r="D148">
        <v>-5</v>
      </c>
      <c r="E148">
        <f t="shared" si="12"/>
        <v>-7.7149999999999999</v>
      </c>
      <c r="F148">
        <f t="shared" si="14"/>
        <v>0</v>
      </c>
      <c r="G148">
        <f>SUM(F$2:F148)</f>
        <v>602.25503999999989</v>
      </c>
      <c r="H148">
        <f t="shared" si="15"/>
        <v>7.7149999999999999</v>
      </c>
      <c r="I148">
        <f>SUM(H$2:H148)</f>
        <v>431.69497999999999</v>
      </c>
      <c r="J148">
        <f t="shared" si="13"/>
        <v>1</v>
      </c>
      <c r="K148">
        <f>SUM(J$2:J148)</f>
        <v>44</v>
      </c>
      <c r="L148">
        <v>4.7156000000000002</v>
      </c>
      <c r="M148">
        <f>SUM(L$2:L148)</f>
        <v>275.74779999999998</v>
      </c>
    </row>
    <row r="149" spans="1:13" x14ac:dyDescent="0.25">
      <c r="A149" s="1">
        <v>44617</v>
      </c>
      <c r="B149">
        <f t="shared" si="11"/>
        <v>-2.87</v>
      </c>
      <c r="C149">
        <v>-0.92</v>
      </c>
      <c r="D149">
        <v>-4.82</v>
      </c>
      <c r="E149">
        <f t="shared" si="12"/>
        <v>-6.87</v>
      </c>
      <c r="F149">
        <f t="shared" si="14"/>
        <v>0</v>
      </c>
      <c r="G149">
        <f>SUM(F$2:F149)</f>
        <v>602.25503999999989</v>
      </c>
      <c r="H149">
        <f t="shared" si="15"/>
        <v>6.87</v>
      </c>
      <c r="I149">
        <f>SUM(H$2:H149)</f>
        <v>438.56497999999999</v>
      </c>
      <c r="J149">
        <f t="shared" si="13"/>
        <v>1</v>
      </c>
      <c r="K149">
        <f>SUM(J$2:J149)</f>
        <v>45</v>
      </c>
      <c r="L149">
        <v>0</v>
      </c>
      <c r="M149">
        <f>SUM(L$2:L149)</f>
        <v>275.74779999999998</v>
      </c>
    </row>
    <row r="150" spans="1:13" x14ac:dyDescent="0.25">
      <c r="A150" s="1">
        <v>44618</v>
      </c>
      <c r="B150">
        <f t="shared" si="11"/>
        <v>-2.5099999999999998</v>
      </c>
      <c r="C150">
        <v>2.02</v>
      </c>
      <c r="D150">
        <v>-7.04</v>
      </c>
      <c r="E150">
        <f t="shared" si="12"/>
        <v>-6.51</v>
      </c>
      <c r="F150">
        <f t="shared" si="14"/>
        <v>0</v>
      </c>
      <c r="G150">
        <f>SUM(F$2:F150)</f>
        <v>602.25503999999989</v>
      </c>
      <c r="H150">
        <f t="shared" si="15"/>
        <v>6.51</v>
      </c>
      <c r="I150">
        <f>SUM(H$2:H150)</f>
        <v>445.07497999999998</v>
      </c>
      <c r="J150">
        <f t="shared" si="13"/>
        <v>1</v>
      </c>
      <c r="K150">
        <f>SUM(J$2:J150)</f>
        <v>46</v>
      </c>
      <c r="L150">
        <v>0</v>
      </c>
      <c r="M150">
        <f>SUM(L$2:L150)</f>
        <v>275.74779999999998</v>
      </c>
    </row>
    <row r="151" spans="1:13" x14ac:dyDescent="0.25">
      <c r="A151" s="1">
        <v>44619</v>
      </c>
      <c r="B151">
        <f t="shared" si="11"/>
        <v>2.0000000000000018E-2</v>
      </c>
      <c r="C151">
        <v>6.06</v>
      </c>
      <c r="D151">
        <v>-6.02</v>
      </c>
      <c r="E151">
        <f t="shared" si="12"/>
        <v>-3.98</v>
      </c>
      <c r="F151">
        <f t="shared" si="14"/>
        <v>0</v>
      </c>
      <c r="G151">
        <f>SUM(F$2:F151)</f>
        <v>602.25503999999989</v>
      </c>
      <c r="H151">
        <f t="shared" si="15"/>
        <v>3.98</v>
      </c>
      <c r="I151">
        <f>SUM(H$2:H151)</f>
        <v>449.05498</v>
      </c>
      <c r="J151">
        <f t="shared" si="13"/>
        <v>0</v>
      </c>
      <c r="K151">
        <f>SUM(J$2:J151)</f>
        <v>46</v>
      </c>
      <c r="L151">
        <v>0</v>
      </c>
      <c r="M151">
        <f>SUM(L$2:L151)</f>
        <v>275.74779999999998</v>
      </c>
    </row>
    <row r="152" spans="1:13" x14ac:dyDescent="0.25">
      <c r="A152" s="1">
        <v>44620</v>
      </c>
      <c r="B152">
        <f t="shared" si="11"/>
        <v>4.1300000000000008</v>
      </c>
      <c r="C152">
        <v>11.05</v>
      </c>
      <c r="D152">
        <v>-2.79</v>
      </c>
      <c r="E152">
        <f t="shared" si="12"/>
        <v>0.13000000000000078</v>
      </c>
      <c r="F152">
        <f t="shared" si="14"/>
        <v>0.13000000000000078</v>
      </c>
      <c r="G152">
        <f>SUM(F$2:F152)</f>
        <v>602.38503999999989</v>
      </c>
      <c r="H152">
        <f t="shared" si="15"/>
        <v>0</v>
      </c>
      <c r="I152">
        <f>SUM(H$2:H152)</f>
        <v>449.05498</v>
      </c>
      <c r="J152">
        <f t="shared" si="13"/>
        <v>0</v>
      </c>
      <c r="K152">
        <f>SUM(J$2:J152)</f>
        <v>46</v>
      </c>
      <c r="L152">
        <v>0.1336</v>
      </c>
      <c r="M152">
        <f>SUM(L$2:L152)</f>
        <v>275.88139999999999</v>
      </c>
    </row>
    <row r="153" spans="1:13" x14ac:dyDescent="0.25">
      <c r="A153" s="1">
        <v>44621</v>
      </c>
      <c r="B153">
        <f t="shared" si="11"/>
        <v>7.9550000000000001</v>
      </c>
      <c r="C153">
        <v>15.2</v>
      </c>
      <c r="D153">
        <v>0.71</v>
      </c>
      <c r="E153">
        <f t="shared" si="12"/>
        <v>3.9550000000000001</v>
      </c>
      <c r="F153">
        <f t="shared" si="14"/>
        <v>3.9550000000000001</v>
      </c>
      <c r="G153">
        <f>SUM(F$2:F153)</f>
        <v>606.34003999999993</v>
      </c>
      <c r="H153">
        <f t="shared" si="15"/>
        <v>0</v>
      </c>
      <c r="I153">
        <f>SUM(H$2:H153)</f>
        <v>449.05498</v>
      </c>
      <c r="J153">
        <f t="shared" si="13"/>
        <v>0</v>
      </c>
      <c r="K153">
        <f>SUM(J$2:J153)</f>
        <v>46</v>
      </c>
      <c r="L153">
        <v>5.4600000000000003E-2</v>
      </c>
      <c r="M153">
        <f>SUM(L$2:L153)</f>
        <v>275.93599999999998</v>
      </c>
    </row>
    <row r="154" spans="1:13" x14ac:dyDescent="0.25">
      <c r="A154" s="1">
        <v>44622</v>
      </c>
      <c r="B154">
        <f t="shared" si="11"/>
        <v>10.07</v>
      </c>
      <c r="C154">
        <v>18.48</v>
      </c>
      <c r="D154">
        <v>1.66</v>
      </c>
      <c r="E154">
        <f t="shared" si="12"/>
        <v>6.07</v>
      </c>
      <c r="F154">
        <f t="shared" si="14"/>
        <v>6.07</v>
      </c>
      <c r="G154">
        <f>SUM(F$2:F154)</f>
        <v>612.41003999999998</v>
      </c>
      <c r="H154">
        <f t="shared" si="15"/>
        <v>0</v>
      </c>
      <c r="I154">
        <f>SUM(H$2:H154)</f>
        <v>449.05498</v>
      </c>
      <c r="J154">
        <f t="shared" si="13"/>
        <v>0</v>
      </c>
      <c r="K154">
        <f>SUM(J$2:J154)</f>
        <v>46</v>
      </c>
      <c r="L154">
        <v>0</v>
      </c>
      <c r="M154">
        <f>SUM(L$2:L154)</f>
        <v>275.93599999999998</v>
      </c>
    </row>
    <row r="155" spans="1:13" x14ac:dyDescent="0.25">
      <c r="A155" s="1">
        <v>44623</v>
      </c>
      <c r="B155">
        <f t="shared" si="11"/>
        <v>3.3250000000000002</v>
      </c>
      <c r="C155">
        <v>6.91</v>
      </c>
      <c r="D155">
        <v>-0.26</v>
      </c>
      <c r="E155">
        <f t="shared" si="12"/>
        <v>-0.67499999999999982</v>
      </c>
      <c r="F155">
        <f t="shared" si="14"/>
        <v>0</v>
      </c>
      <c r="G155">
        <f>SUM(F$2:F155)</f>
        <v>612.41003999999998</v>
      </c>
      <c r="H155">
        <f t="shared" si="15"/>
        <v>0.67499999999999982</v>
      </c>
      <c r="I155">
        <f>SUM(H$2:H155)</f>
        <v>449.72998000000001</v>
      </c>
      <c r="J155">
        <f t="shared" si="13"/>
        <v>0</v>
      </c>
      <c r="K155">
        <f>SUM(J$2:J155)</f>
        <v>46</v>
      </c>
      <c r="L155">
        <v>0</v>
      </c>
      <c r="M155">
        <f>SUM(L$2:L155)</f>
        <v>275.93599999999998</v>
      </c>
    </row>
    <row r="156" spans="1:13" x14ac:dyDescent="0.25">
      <c r="A156" s="1">
        <v>44624</v>
      </c>
      <c r="B156">
        <f t="shared" si="11"/>
        <v>7.0750000000000002</v>
      </c>
      <c r="C156">
        <v>15.16</v>
      </c>
      <c r="D156">
        <v>-1.01</v>
      </c>
      <c r="E156">
        <f t="shared" si="12"/>
        <v>3.0750000000000002</v>
      </c>
      <c r="F156">
        <f t="shared" si="14"/>
        <v>3.0750000000000002</v>
      </c>
      <c r="G156">
        <f>SUM(F$2:F156)</f>
        <v>615.48504000000003</v>
      </c>
      <c r="H156">
        <f t="shared" si="15"/>
        <v>0</v>
      </c>
      <c r="I156">
        <f>SUM(H$2:H156)</f>
        <v>449.72998000000001</v>
      </c>
      <c r="J156">
        <f t="shared" si="13"/>
        <v>0</v>
      </c>
      <c r="K156">
        <f>SUM(J$2:J156)</f>
        <v>46</v>
      </c>
      <c r="L156">
        <v>0</v>
      </c>
      <c r="M156">
        <f>SUM(L$2:L156)</f>
        <v>275.93599999999998</v>
      </c>
    </row>
    <row r="157" spans="1:13" x14ac:dyDescent="0.25">
      <c r="A157" s="1">
        <v>44625</v>
      </c>
      <c r="B157">
        <f t="shared" si="11"/>
        <v>14.914999999999999</v>
      </c>
      <c r="C157">
        <v>19.64</v>
      </c>
      <c r="D157">
        <v>10.19</v>
      </c>
      <c r="E157">
        <f t="shared" si="12"/>
        <v>10.914999999999999</v>
      </c>
      <c r="F157">
        <f t="shared" si="14"/>
        <v>10.914999999999999</v>
      </c>
      <c r="G157">
        <f>SUM(F$2:F157)</f>
        <v>626.40003999999999</v>
      </c>
      <c r="H157">
        <f t="shared" si="15"/>
        <v>0</v>
      </c>
      <c r="I157">
        <f>SUM(H$2:H157)</f>
        <v>449.72998000000001</v>
      </c>
      <c r="J157">
        <f t="shared" si="13"/>
        <v>0</v>
      </c>
      <c r="K157">
        <f>SUM(J$2:J157)</f>
        <v>46</v>
      </c>
      <c r="L157">
        <v>5.8224</v>
      </c>
      <c r="M157">
        <f>SUM(L$2:L157)</f>
        <v>281.75839999999999</v>
      </c>
    </row>
    <row r="158" spans="1:13" x14ac:dyDescent="0.25">
      <c r="A158" s="1">
        <v>44626</v>
      </c>
      <c r="B158">
        <f t="shared" si="11"/>
        <v>10.574999999999999</v>
      </c>
      <c r="C158">
        <v>17.48</v>
      </c>
      <c r="D158">
        <v>3.67</v>
      </c>
      <c r="E158">
        <f t="shared" si="12"/>
        <v>6.5749999999999993</v>
      </c>
      <c r="F158">
        <f t="shared" si="14"/>
        <v>6.5749999999999993</v>
      </c>
      <c r="G158">
        <f>SUM(F$2:F158)</f>
        <v>632.97504000000004</v>
      </c>
      <c r="H158">
        <f t="shared" si="15"/>
        <v>0</v>
      </c>
      <c r="I158">
        <f>SUM(H$2:H158)</f>
        <v>449.72998000000001</v>
      </c>
      <c r="J158">
        <f t="shared" si="13"/>
        <v>0</v>
      </c>
      <c r="K158">
        <f>SUM(J$2:J158)</f>
        <v>46</v>
      </c>
      <c r="L158">
        <v>39.7254</v>
      </c>
      <c r="M158">
        <f>SUM(L$2:L158)</f>
        <v>321.48379999999997</v>
      </c>
    </row>
    <row r="159" spans="1:13" x14ac:dyDescent="0.25">
      <c r="A159" s="1">
        <v>44627</v>
      </c>
      <c r="B159">
        <f t="shared" si="11"/>
        <v>1.53</v>
      </c>
      <c r="C159">
        <v>3.46</v>
      </c>
      <c r="D159">
        <v>-0.4</v>
      </c>
      <c r="E159">
        <f t="shared" si="12"/>
        <v>-2.4699999999999998</v>
      </c>
      <c r="F159">
        <f t="shared" si="14"/>
        <v>0</v>
      </c>
      <c r="G159">
        <f>SUM(F$2:F159)</f>
        <v>632.97504000000004</v>
      </c>
      <c r="H159">
        <f t="shared" si="15"/>
        <v>2.4699999999999998</v>
      </c>
      <c r="I159">
        <f>SUM(H$2:H159)</f>
        <v>452.19998000000004</v>
      </c>
      <c r="J159">
        <f t="shared" si="13"/>
        <v>0</v>
      </c>
      <c r="K159">
        <f>SUM(J$2:J159)</f>
        <v>46</v>
      </c>
      <c r="L159">
        <v>2.7383999999999999</v>
      </c>
      <c r="M159">
        <f>SUM(L$2:L159)</f>
        <v>324.22219999999999</v>
      </c>
    </row>
    <row r="160" spans="1:13" x14ac:dyDescent="0.25">
      <c r="A160" s="1">
        <v>44628</v>
      </c>
      <c r="B160">
        <f t="shared" si="11"/>
        <v>1.325</v>
      </c>
      <c r="C160">
        <v>5.26</v>
      </c>
      <c r="D160">
        <v>-2.61</v>
      </c>
      <c r="E160">
        <f t="shared" si="12"/>
        <v>-2.6749999999999998</v>
      </c>
      <c r="F160">
        <f t="shared" si="14"/>
        <v>0</v>
      </c>
      <c r="G160">
        <f>SUM(F$2:F160)</f>
        <v>632.97504000000004</v>
      </c>
      <c r="H160">
        <f t="shared" si="15"/>
        <v>2.6749999999999998</v>
      </c>
      <c r="I160">
        <f>SUM(H$2:H160)</f>
        <v>454.87498000000005</v>
      </c>
      <c r="J160">
        <f t="shared" si="13"/>
        <v>0</v>
      </c>
      <c r="K160">
        <f>SUM(J$2:J160)</f>
        <v>46</v>
      </c>
      <c r="L160">
        <v>0</v>
      </c>
      <c r="M160">
        <f>SUM(L$2:L160)</f>
        <v>324.22219999999999</v>
      </c>
    </row>
    <row r="161" spans="1:13" x14ac:dyDescent="0.25">
      <c r="A161" s="1">
        <v>44629</v>
      </c>
      <c r="B161">
        <f t="shared" si="11"/>
        <v>3.92</v>
      </c>
      <c r="C161">
        <v>7.58</v>
      </c>
      <c r="D161">
        <v>0.26</v>
      </c>
      <c r="E161">
        <f t="shared" si="12"/>
        <v>-8.0000000000000071E-2</v>
      </c>
      <c r="F161">
        <f t="shared" si="14"/>
        <v>0</v>
      </c>
      <c r="G161">
        <f>SUM(F$2:F161)</f>
        <v>632.97504000000004</v>
      </c>
      <c r="H161">
        <f t="shared" si="15"/>
        <v>8.0000000000000071E-2</v>
      </c>
      <c r="I161">
        <f>SUM(H$2:H161)</f>
        <v>454.95498000000003</v>
      </c>
      <c r="J161">
        <f t="shared" si="13"/>
        <v>0</v>
      </c>
      <c r="K161">
        <f>SUM(J$2:J161)</f>
        <v>46</v>
      </c>
      <c r="L161">
        <v>0</v>
      </c>
      <c r="M161">
        <f>SUM(L$2:L161)</f>
        <v>324.22219999999999</v>
      </c>
    </row>
    <row r="162" spans="1:13" x14ac:dyDescent="0.25">
      <c r="A162" s="1">
        <v>44630</v>
      </c>
      <c r="B162">
        <f t="shared" si="11"/>
        <v>1.2</v>
      </c>
      <c r="C162">
        <v>3.71</v>
      </c>
      <c r="D162">
        <v>-1.31</v>
      </c>
      <c r="E162">
        <f t="shared" si="12"/>
        <v>-2.8</v>
      </c>
      <c r="F162">
        <f t="shared" si="14"/>
        <v>0</v>
      </c>
      <c r="G162">
        <f>SUM(F$2:F162)</f>
        <v>632.97504000000004</v>
      </c>
      <c r="H162">
        <f t="shared" si="15"/>
        <v>2.8</v>
      </c>
      <c r="I162">
        <f>SUM(H$2:H162)</f>
        <v>457.75498000000005</v>
      </c>
      <c r="J162">
        <f t="shared" si="13"/>
        <v>0</v>
      </c>
      <c r="K162">
        <f>SUM(J$2:J162)</f>
        <v>46</v>
      </c>
      <c r="L162">
        <v>0.24879999999999999</v>
      </c>
      <c r="M162">
        <f>SUM(L$2:L162)</f>
        <v>324.471</v>
      </c>
    </row>
    <row r="163" spans="1:13" x14ac:dyDescent="0.25">
      <c r="A163" s="1">
        <v>44631</v>
      </c>
      <c r="B163">
        <f t="shared" si="11"/>
        <v>-1.9699999999999998</v>
      </c>
      <c r="C163">
        <v>1.1200000000000001</v>
      </c>
      <c r="D163">
        <v>-5.0599999999999996</v>
      </c>
      <c r="E163">
        <f t="shared" si="12"/>
        <v>-5.97</v>
      </c>
      <c r="F163">
        <f t="shared" si="14"/>
        <v>0</v>
      </c>
      <c r="G163">
        <f>SUM(F$2:F163)</f>
        <v>632.97504000000004</v>
      </c>
      <c r="H163">
        <f t="shared" si="15"/>
        <v>5.97</v>
      </c>
      <c r="I163">
        <f>SUM(H$2:H163)</f>
        <v>463.72498000000007</v>
      </c>
      <c r="J163">
        <f t="shared" si="13"/>
        <v>1</v>
      </c>
      <c r="K163">
        <f>SUM(J$2:J163)</f>
        <v>47</v>
      </c>
      <c r="L163">
        <v>1.1456</v>
      </c>
      <c r="M163">
        <f>SUM(L$2:L163)</f>
        <v>325.61660000000001</v>
      </c>
    </row>
    <row r="164" spans="1:13" x14ac:dyDescent="0.25">
      <c r="A164" s="1">
        <v>44632</v>
      </c>
      <c r="B164">
        <f t="shared" si="11"/>
        <v>-5.7649999999999997</v>
      </c>
      <c r="C164">
        <v>-2.5099999999999998</v>
      </c>
      <c r="D164">
        <v>-9.02</v>
      </c>
      <c r="E164">
        <f t="shared" si="12"/>
        <v>-9.7650000000000006</v>
      </c>
      <c r="F164">
        <f t="shared" si="14"/>
        <v>0</v>
      </c>
      <c r="G164">
        <f>SUM(F$2:F164)</f>
        <v>632.97504000000004</v>
      </c>
      <c r="H164">
        <f t="shared" si="15"/>
        <v>9.7650000000000006</v>
      </c>
      <c r="I164">
        <f>SUM(H$2:H164)</f>
        <v>473.48998000000006</v>
      </c>
      <c r="J164">
        <f t="shared" si="13"/>
        <v>1</v>
      </c>
      <c r="K164">
        <f>SUM(J$2:J164)</f>
        <v>48</v>
      </c>
      <c r="L164">
        <v>0</v>
      </c>
      <c r="M164">
        <f>SUM(L$2:L164)</f>
        <v>325.61660000000001</v>
      </c>
    </row>
    <row r="165" spans="1:13" x14ac:dyDescent="0.25">
      <c r="A165" s="1">
        <v>44633</v>
      </c>
      <c r="B165">
        <f t="shared" si="11"/>
        <v>4.129999999999999</v>
      </c>
      <c r="C165">
        <v>12.7</v>
      </c>
      <c r="D165">
        <v>-4.4400000000000004</v>
      </c>
      <c r="E165">
        <f t="shared" si="12"/>
        <v>0.12999999999999901</v>
      </c>
      <c r="F165">
        <f t="shared" si="14"/>
        <v>0.12999999999999901</v>
      </c>
      <c r="G165">
        <f>SUM(F$2:F165)</f>
        <v>633.10504000000003</v>
      </c>
      <c r="H165">
        <f t="shared" si="15"/>
        <v>0</v>
      </c>
      <c r="I165">
        <f>SUM(H$2:H165)</f>
        <v>473.48998000000006</v>
      </c>
      <c r="J165">
        <f t="shared" si="13"/>
        <v>0</v>
      </c>
      <c r="K165">
        <f>SUM(J$2:J165)</f>
        <v>48</v>
      </c>
      <c r="L165">
        <v>0</v>
      </c>
      <c r="M165">
        <f>SUM(L$2:L165)</f>
        <v>325.61660000000001</v>
      </c>
    </row>
    <row r="166" spans="1:13" x14ac:dyDescent="0.25">
      <c r="A166" s="1">
        <v>44634</v>
      </c>
      <c r="B166">
        <f t="shared" si="11"/>
        <v>9.43</v>
      </c>
      <c r="C166">
        <v>17.899999999999999</v>
      </c>
      <c r="D166">
        <v>0.96</v>
      </c>
      <c r="E166">
        <f t="shared" si="12"/>
        <v>5.43</v>
      </c>
      <c r="F166">
        <f t="shared" si="14"/>
        <v>5.43</v>
      </c>
      <c r="G166">
        <f>SUM(F$2:F166)</f>
        <v>638.53503999999998</v>
      </c>
      <c r="H166">
        <f t="shared" si="15"/>
        <v>0</v>
      </c>
      <c r="I166">
        <f>SUM(H$2:H166)</f>
        <v>473.48998000000006</v>
      </c>
      <c r="J166">
        <f t="shared" si="13"/>
        <v>0</v>
      </c>
      <c r="K166">
        <f>SUM(J$2:J166)</f>
        <v>48</v>
      </c>
      <c r="L166">
        <v>0</v>
      </c>
      <c r="M166">
        <f>SUM(L$2:L166)</f>
        <v>325.61660000000001</v>
      </c>
    </row>
    <row r="167" spans="1:13" x14ac:dyDescent="0.25">
      <c r="A167" s="1">
        <v>44635</v>
      </c>
      <c r="B167">
        <f t="shared" si="11"/>
        <v>12.855</v>
      </c>
      <c r="C167">
        <v>17.71</v>
      </c>
      <c r="D167">
        <v>8</v>
      </c>
      <c r="E167">
        <f t="shared" si="12"/>
        <v>8.8550000000000004</v>
      </c>
      <c r="F167">
        <f t="shared" si="14"/>
        <v>8.8550000000000004</v>
      </c>
      <c r="G167">
        <f>SUM(F$2:F167)</f>
        <v>647.39004</v>
      </c>
      <c r="H167">
        <f t="shared" si="15"/>
        <v>0</v>
      </c>
      <c r="I167">
        <f>SUM(H$2:H167)</f>
        <v>473.48998000000006</v>
      </c>
      <c r="J167">
        <f t="shared" si="13"/>
        <v>0</v>
      </c>
      <c r="K167">
        <f>SUM(J$2:J167)</f>
        <v>48</v>
      </c>
      <c r="L167">
        <v>0</v>
      </c>
      <c r="M167">
        <f>SUM(L$2:L167)</f>
        <v>325.61660000000001</v>
      </c>
    </row>
    <row r="168" spans="1:13" x14ac:dyDescent="0.25">
      <c r="A168" s="1">
        <v>44636</v>
      </c>
      <c r="B168">
        <f t="shared" si="11"/>
        <v>14.425000000000001</v>
      </c>
      <c r="C168">
        <v>20.45</v>
      </c>
      <c r="D168">
        <v>8.4</v>
      </c>
      <c r="E168">
        <f t="shared" si="12"/>
        <v>10.425000000000001</v>
      </c>
      <c r="F168">
        <f t="shared" si="14"/>
        <v>10.425000000000001</v>
      </c>
      <c r="G168">
        <f>SUM(F$2:F168)</f>
        <v>657.81503999999995</v>
      </c>
      <c r="H168">
        <f t="shared" si="15"/>
        <v>0</v>
      </c>
      <c r="I168">
        <f>SUM(H$2:H168)</f>
        <v>473.48998000000006</v>
      </c>
      <c r="J168">
        <f t="shared" si="13"/>
        <v>0</v>
      </c>
      <c r="K168">
        <f>SUM(J$2:J168)</f>
        <v>48</v>
      </c>
      <c r="L168">
        <v>0</v>
      </c>
      <c r="M168">
        <f>SUM(L$2:L168)</f>
        <v>325.61660000000001</v>
      </c>
    </row>
    <row r="169" spans="1:13" x14ac:dyDescent="0.25">
      <c r="A169" s="1">
        <v>44637</v>
      </c>
      <c r="B169">
        <f t="shared" si="11"/>
        <v>16.245000000000001</v>
      </c>
      <c r="C169">
        <v>21.67</v>
      </c>
      <c r="D169">
        <v>10.82</v>
      </c>
      <c r="E169">
        <f t="shared" si="12"/>
        <v>12.245000000000001</v>
      </c>
      <c r="F169">
        <f t="shared" si="14"/>
        <v>12.245000000000001</v>
      </c>
      <c r="G169">
        <f>SUM(F$2:F169)</f>
        <v>670.06003999999996</v>
      </c>
      <c r="H169">
        <f t="shared" si="15"/>
        <v>0</v>
      </c>
      <c r="I169">
        <f>SUM(H$2:H169)</f>
        <v>473.48998000000006</v>
      </c>
      <c r="J169">
        <f t="shared" si="13"/>
        <v>0</v>
      </c>
      <c r="K169">
        <f>SUM(J$2:J169)</f>
        <v>48</v>
      </c>
      <c r="L169">
        <v>0</v>
      </c>
      <c r="M169">
        <f>SUM(L$2:L169)</f>
        <v>325.61660000000001</v>
      </c>
    </row>
    <row r="170" spans="1:13" x14ac:dyDescent="0.25">
      <c r="A170" s="1">
        <v>44638</v>
      </c>
      <c r="B170">
        <f t="shared" si="11"/>
        <v>13.84</v>
      </c>
      <c r="C170">
        <v>17.79</v>
      </c>
      <c r="D170">
        <v>9.89</v>
      </c>
      <c r="E170">
        <f t="shared" si="12"/>
        <v>9.84</v>
      </c>
      <c r="F170">
        <f t="shared" si="14"/>
        <v>9.84</v>
      </c>
      <c r="G170">
        <f>SUM(F$2:F170)</f>
        <v>679.90003999999999</v>
      </c>
      <c r="H170">
        <f t="shared" si="15"/>
        <v>0</v>
      </c>
      <c r="I170">
        <f>SUM(H$2:H170)</f>
        <v>473.48998000000006</v>
      </c>
      <c r="J170">
        <f t="shared" si="13"/>
        <v>0</v>
      </c>
      <c r="K170">
        <f>SUM(J$2:J170)</f>
        <v>48</v>
      </c>
      <c r="L170">
        <v>7.4888000000000003</v>
      </c>
      <c r="M170">
        <f>SUM(L$2:L170)</f>
        <v>333.10540000000003</v>
      </c>
    </row>
    <row r="171" spans="1:13" x14ac:dyDescent="0.25">
      <c r="A171" s="1">
        <v>44639</v>
      </c>
      <c r="B171">
        <f t="shared" si="11"/>
        <v>8.3849999999999998</v>
      </c>
      <c r="C171">
        <v>12.12</v>
      </c>
      <c r="D171">
        <v>4.6500000000000004</v>
      </c>
      <c r="E171">
        <f t="shared" si="12"/>
        <v>4.3849999999999998</v>
      </c>
      <c r="F171">
        <f t="shared" si="14"/>
        <v>4.3849999999999998</v>
      </c>
      <c r="G171">
        <f>SUM(F$2:F171)</f>
        <v>684.28503999999998</v>
      </c>
      <c r="H171">
        <f t="shared" si="15"/>
        <v>0</v>
      </c>
      <c r="I171">
        <f>SUM(H$2:H171)</f>
        <v>473.48998000000006</v>
      </c>
      <c r="J171">
        <f t="shared" si="13"/>
        <v>0</v>
      </c>
      <c r="K171">
        <f>SUM(J$2:J171)</f>
        <v>48</v>
      </c>
      <c r="L171">
        <v>2.4883999999999999</v>
      </c>
      <c r="M171">
        <f>SUM(L$2:L171)</f>
        <v>335.59380000000004</v>
      </c>
    </row>
    <row r="172" spans="1:13" x14ac:dyDescent="0.25">
      <c r="A172" s="1">
        <v>44640</v>
      </c>
      <c r="B172">
        <f t="shared" si="11"/>
        <v>11.310020000000002</v>
      </c>
      <c r="C172">
        <v>20.51</v>
      </c>
      <c r="D172">
        <v>2.1100400000000001</v>
      </c>
      <c r="E172">
        <f t="shared" si="12"/>
        <v>7.3100200000000015</v>
      </c>
      <c r="F172">
        <f t="shared" si="14"/>
        <v>7.3100200000000015</v>
      </c>
      <c r="G172">
        <f>SUM(F$2:F172)</f>
        <v>691.59505999999999</v>
      </c>
      <c r="H172">
        <f t="shared" si="15"/>
        <v>0</v>
      </c>
      <c r="I172">
        <f>SUM(H$2:H172)</f>
        <v>473.48998000000006</v>
      </c>
      <c r="J172">
        <f t="shared" si="13"/>
        <v>0</v>
      </c>
      <c r="K172">
        <f>SUM(J$2:J172)</f>
        <v>48</v>
      </c>
      <c r="L172">
        <v>0</v>
      </c>
      <c r="M172">
        <f>SUM(L$2:L172)</f>
        <v>335.59380000000004</v>
      </c>
    </row>
    <row r="173" spans="1:13" x14ac:dyDescent="0.25">
      <c r="A173" s="1">
        <v>44641</v>
      </c>
      <c r="B173">
        <f t="shared" si="11"/>
        <v>14.71</v>
      </c>
      <c r="C173">
        <v>22.16</v>
      </c>
      <c r="D173">
        <v>7.26</v>
      </c>
      <c r="E173">
        <f t="shared" si="12"/>
        <v>10.71</v>
      </c>
      <c r="F173">
        <f t="shared" si="14"/>
        <v>10.71</v>
      </c>
      <c r="G173">
        <f>SUM(F$2:F173)</f>
        <v>702.30506000000003</v>
      </c>
      <c r="H173">
        <f t="shared" si="15"/>
        <v>0</v>
      </c>
      <c r="I173">
        <f>SUM(H$2:H173)</f>
        <v>473.48998000000006</v>
      </c>
      <c r="J173">
        <f t="shared" si="13"/>
        <v>0</v>
      </c>
      <c r="K173">
        <f>SUM(J$2:J173)</f>
        <v>48</v>
      </c>
      <c r="L173">
        <v>1.7696000000000001</v>
      </c>
      <c r="M173">
        <f>SUM(L$2:L173)</f>
        <v>337.36340000000007</v>
      </c>
    </row>
    <row r="174" spans="1:13" x14ac:dyDescent="0.25">
      <c r="A174" s="1">
        <v>44642</v>
      </c>
      <c r="B174">
        <f t="shared" si="11"/>
        <v>11.48</v>
      </c>
      <c r="C174">
        <v>14.64</v>
      </c>
      <c r="D174">
        <v>8.32</v>
      </c>
      <c r="E174">
        <f t="shared" si="12"/>
        <v>7.48</v>
      </c>
      <c r="F174">
        <f t="shared" si="14"/>
        <v>7.48</v>
      </c>
      <c r="G174">
        <f>SUM(F$2:F174)</f>
        <v>709.78506000000004</v>
      </c>
      <c r="H174">
        <f t="shared" si="15"/>
        <v>0</v>
      </c>
      <c r="I174">
        <f>SUM(H$2:H174)</f>
        <v>473.48998000000006</v>
      </c>
      <c r="J174">
        <f t="shared" si="13"/>
        <v>0</v>
      </c>
      <c r="K174">
        <f>SUM(J$2:J174)</f>
        <v>48</v>
      </c>
      <c r="L174">
        <v>11.5688</v>
      </c>
      <c r="M174">
        <f>SUM(L$2:L174)</f>
        <v>348.93220000000008</v>
      </c>
    </row>
    <row r="175" spans="1:13" x14ac:dyDescent="0.25">
      <c r="A175" s="1">
        <v>44643</v>
      </c>
      <c r="B175">
        <f t="shared" si="11"/>
        <v>9.9</v>
      </c>
      <c r="C175">
        <v>13.71</v>
      </c>
      <c r="D175">
        <v>6.09</v>
      </c>
      <c r="E175">
        <f t="shared" si="12"/>
        <v>5.9</v>
      </c>
      <c r="F175">
        <f t="shared" si="14"/>
        <v>5.9</v>
      </c>
      <c r="G175">
        <f>SUM(F$2:F175)</f>
        <v>715.68506000000002</v>
      </c>
      <c r="H175">
        <f t="shared" si="15"/>
        <v>0</v>
      </c>
      <c r="I175">
        <f>SUM(H$2:H175)</f>
        <v>473.48998000000006</v>
      </c>
      <c r="J175">
        <f t="shared" si="13"/>
        <v>0</v>
      </c>
      <c r="K175">
        <f>SUM(J$2:J175)</f>
        <v>48</v>
      </c>
      <c r="L175">
        <v>9.6478000000000002</v>
      </c>
      <c r="M175">
        <f>SUM(L$2:L175)</f>
        <v>358.5800000000001</v>
      </c>
    </row>
    <row r="176" spans="1:13" x14ac:dyDescent="0.25">
      <c r="A176" s="1">
        <v>44644</v>
      </c>
      <c r="B176">
        <f t="shared" si="11"/>
        <v>5.9400200000000005</v>
      </c>
      <c r="C176">
        <v>7.93004</v>
      </c>
      <c r="D176">
        <v>3.95</v>
      </c>
      <c r="E176">
        <f t="shared" si="12"/>
        <v>1.9400200000000005</v>
      </c>
      <c r="F176">
        <f t="shared" si="14"/>
        <v>1.9400200000000005</v>
      </c>
      <c r="G176">
        <f>SUM(F$2:F176)</f>
        <v>717.62508000000003</v>
      </c>
      <c r="H176">
        <f t="shared" si="15"/>
        <v>0</v>
      </c>
      <c r="I176">
        <f>SUM(H$2:H176)</f>
        <v>473.48998000000006</v>
      </c>
      <c r="J176">
        <f t="shared" si="13"/>
        <v>0</v>
      </c>
      <c r="K176">
        <f>SUM(J$2:J176)</f>
        <v>48</v>
      </c>
      <c r="L176">
        <v>6.5978000000000003</v>
      </c>
      <c r="M176">
        <f>SUM(L$2:L176)</f>
        <v>365.1778000000001</v>
      </c>
    </row>
    <row r="177" spans="1:13" x14ac:dyDescent="0.25">
      <c r="A177" s="1">
        <v>44645</v>
      </c>
      <c r="B177">
        <f t="shared" si="11"/>
        <v>7.625</v>
      </c>
      <c r="C177">
        <v>12.35</v>
      </c>
      <c r="D177">
        <v>2.9</v>
      </c>
      <c r="E177">
        <f t="shared" si="12"/>
        <v>3.625</v>
      </c>
      <c r="F177">
        <f t="shared" si="14"/>
        <v>3.625</v>
      </c>
      <c r="G177">
        <f>SUM(F$2:F177)</f>
        <v>721.25008000000003</v>
      </c>
      <c r="H177">
        <f t="shared" si="15"/>
        <v>0</v>
      </c>
      <c r="I177">
        <f>SUM(H$2:H177)</f>
        <v>473.48998000000006</v>
      </c>
      <c r="J177">
        <f t="shared" si="13"/>
        <v>0</v>
      </c>
      <c r="K177">
        <f>SUM(J$2:J177)</f>
        <v>48</v>
      </c>
      <c r="L177">
        <v>0.186</v>
      </c>
      <c r="M177">
        <f>SUM(L$2:L177)</f>
        <v>365.36380000000008</v>
      </c>
    </row>
    <row r="178" spans="1:13" x14ac:dyDescent="0.25">
      <c r="A178" s="1">
        <v>44646</v>
      </c>
      <c r="B178">
        <f t="shared" si="11"/>
        <v>2.6550000000000002</v>
      </c>
      <c r="C178">
        <v>6.28</v>
      </c>
      <c r="D178">
        <v>-0.97</v>
      </c>
      <c r="E178">
        <f t="shared" si="12"/>
        <v>-1.3449999999999998</v>
      </c>
      <c r="F178">
        <f t="shared" si="14"/>
        <v>0</v>
      </c>
      <c r="G178">
        <f>SUM(F$2:F178)</f>
        <v>721.25008000000003</v>
      </c>
      <c r="H178">
        <f t="shared" si="15"/>
        <v>1.3449999999999998</v>
      </c>
      <c r="I178">
        <f>SUM(H$2:H178)</f>
        <v>474.83498000000009</v>
      </c>
      <c r="J178">
        <f t="shared" si="13"/>
        <v>0</v>
      </c>
      <c r="K178">
        <f>SUM(J$2:J178)</f>
        <v>48</v>
      </c>
      <c r="L178">
        <v>0</v>
      </c>
      <c r="M178">
        <f>SUM(L$2:L178)</f>
        <v>365.36380000000008</v>
      </c>
    </row>
    <row r="179" spans="1:13" x14ac:dyDescent="0.25">
      <c r="A179" s="1">
        <v>44647</v>
      </c>
      <c r="B179">
        <f t="shared" si="11"/>
        <v>0.81999999999999984</v>
      </c>
      <c r="C179">
        <v>4.5999999999999996</v>
      </c>
      <c r="D179">
        <v>-2.96</v>
      </c>
      <c r="E179">
        <f t="shared" si="12"/>
        <v>-3.18</v>
      </c>
      <c r="F179">
        <f t="shared" si="14"/>
        <v>0</v>
      </c>
      <c r="G179">
        <f>SUM(F$2:F179)</f>
        <v>721.25008000000003</v>
      </c>
      <c r="H179">
        <f t="shared" si="15"/>
        <v>3.18</v>
      </c>
      <c r="I179">
        <f>SUM(H$2:H179)</f>
        <v>478.01498000000009</v>
      </c>
      <c r="J179">
        <f t="shared" si="13"/>
        <v>0</v>
      </c>
      <c r="K179">
        <f>SUM(J$2:J179)</f>
        <v>48</v>
      </c>
      <c r="L179">
        <v>0</v>
      </c>
      <c r="M179">
        <f>SUM(L$2:L179)</f>
        <v>365.36380000000008</v>
      </c>
    </row>
    <row r="180" spans="1:13" x14ac:dyDescent="0.25">
      <c r="A180" s="1">
        <v>44648</v>
      </c>
      <c r="B180">
        <f t="shared" si="11"/>
        <v>2.69</v>
      </c>
      <c r="C180">
        <v>7.88</v>
      </c>
      <c r="D180">
        <v>-2.5</v>
      </c>
      <c r="E180">
        <f t="shared" si="12"/>
        <v>-1.31</v>
      </c>
      <c r="F180">
        <f t="shared" si="14"/>
        <v>0</v>
      </c>
      <c r="G180">
        <f>SUM(F$2:F180)</f>
        <v>721.25008000000003</v>
      </c>
      <c r="H180">
        <f t="shared" si="15"/>
        <v>1.31</v>
      </c>
      <c r="I180">
        <f>SUM(H$2:H180)</f>
        <v>479.3249800000001</v>
      </c>
      <c r="J180">
        <f t="shared" si="13"/>
        <v>0</v>
      </c>
      <c r="K180">
        <f>SUM(J$2:J180)</f>
        <v>48</v>
      </c>
      <c r="L180">
        <v>0</v>
      </c>
      <c r="M180">
        <f>SUM(L$2:L180)</f>
        <v>365.36380000000008</v>
      </c>
    </row>
    <row r="181" spans="1:13" x14ac:dyDescent="0.25">
      <c r="A181" s="1">
        <v>44649</v>
      </c>
      <c r="B181">
        <f t="shared" si="11"/>
        <v>6.375</v>
      </c>
      <c r="C181">
        <v>12.35</v>
      </c>
      <c r="D181">
        <v>0.4</v>
      </c>
      <c r="E181">
        <f t="shared" si="12"/>
        <v>2.375</v>
      </c>
      <c r="F181">
        <f t="shared" si="14"/>
        <v>2.375</v>
      </c>
      <c r="G181">
        <f>SUM(F$2:F181)</f>
        <v>723.62508000000003</v>
      </c>
      <c r="H181">
        <f t="shared" si="15"/>
        <v>0</v>
      </c>
      <c r="I181">
        <f>SUM(H$2:H181)</f>
        <v>479.3249800000001</v>
      </c>
      <c r="J181">
        <f t="shared" si="13"/>
        <v>0</v>
      </c>
      <c r="K181">
        <f>SUM(J$2:J181)</f>
        <v>48</v>
      </c>
      <c r="L181">
        <v>0.1706</v>
      </c>
      <c r="M181">
        <f>SUM(L$2:L181)</f>
        <v>365.53440000000006</v>
      </c>
    </row>
    <row r="182" spans="1:13" x14ac:dyDescent="0.25">
      <c r="A182" s="1">
        <v>44650</v>
      </c>
      <c r="B182">
        <f t="shared" si="11"/>
        <v>13.77</v>
      </c>
      <c r="C182">
        <v>18.78</v>
      </c>
      <c r="D182">
        <v>8.76</v>
      </c>
      <c r="E182">
        <f t="shared" si="12"/>
        <v>9.77</v>
      </c>
      <c r="F182">
        <f t="shared" si="14"/>
        <v>9.77</v>
      </c>
      <c r="G182">
        <f>SUM(F$2:F182)</f>
        <v>733.39508000000001</v>
      </c>
      <c r="H182">
        <f t="shared" si="15"/>
        <v>0</v>
      </c>
      <c r="I182">
        <f>SUM(H$2:H182)</f>
        <v>479.3249800000001</v>
      </c>
      <c r="J182">
        <f t="shared" si="13"/>
        <v>0</v>
      </c>
      <c r="K182">
        <f>SUM(J$2:J182)</f>
        <v>48</v>
      </c>
      <c r="L182">
        <v>41.056399999999996</v>
      </c>
      <c r="M182">
        <f>SUM(L$2:L182)</f>
        <v>406.59080000000006</v>
      </c>
    </row>
    <row r="183" spans="1:13" x14ac:dyDescent="0.25">
      <c r="A183" s="1">
        <v>44651</v>
      </c>
      <c r="B183">
        <f t="shared" si="11"/>
        <v>4.5600000000000005</v>
      </c>
      <c r="C183">
        <v>6.67</v>
      </c>
      <c r="D183">
        <v>2.4500000000000002</v>
      </c>
      <c r="E183">
        <f t="shared" si="12"/>
        <v>0.5600000000000005</v>
      </c>
      <c r="F183">
        <f t="shared" si="14"/>
        <v>0.5600000000000005</v>
      </c>
      <c r="G183">
        <f>SUM(F$2:F183)</f>
        <v>733.95507999999995</v>
      </c>
      <c r="H183">
        <f t="shared" si="15"/>
        <v>0</v>
      </c>
      <c r="I183">
        <f>SUM(H$2:H183)</f>
        <v>479.3249800000001</v>
      </c>
      <c r="J183">
        <f t="shared" si="13"/>
        <v>0</v>
      </c>
      <c r="K183">
        <f>SUM(J$2:J183)</f>
        <v>48</v>
      </c>
      <c r="L183">
        <v>3.2528000000000001</v>
      </c>
      <c r="M183">
        <f>SUM(L$2:L183)</f>
        <v>409.84360000000004</v>
      </c>
    </row>
    <row r="184" spans="1:13" x14ac:dyDescent="0.25">
      <c r="A184" s="1">
        <v>44652</v>
      </c>
      <c r="B184">
        <f t="shared" si="11"/>
        <v>4.9399999999999995</v>
      </c>
      <c r="C184">
        <v>8.59</v>
      </c>
      <c r="D184">
        <v>1.29</v>
      </c>
      <c r="E184">
        <f t="shared" si="12"/>
        <v>0.9399999999999995</v>
      </c>
      <c r="F184">
        <f t="shared" si="14"/>
        <v>0.9399999999999995</v>
      </c>
      <c r="G184">
        <f>SUM(F$2:F184)</f>
        <v>734.89508000000001</v>
      </c>
      <c r="H184">
        <f t="shared" si="15"/>
        <v>0</v>
      </c>
      <c r="I184">
        <f>SUM(H$2:H184)</f>
        <v>479.3249800000001</v>
      </c>
      <c r="J184">
        <f t="shared" si="13"/>
        <v>0</v>
      </c>
      <c r="K184">
        <f>SUM(J$2:J184)</f>
        <v>48</v>
      </c>
      <c r="L184">
        <v>0</v>
      </c>
      <c r="M184">
        <f>SUM(L$2:L184)</f>
        <v>409.84360000000004</v>
      </c>
    </row>
    <row r="185" spans="1:13" x14ac:dyDescent="0.25">
      <c r="A185" s="1">
        <v>44653</v>
      </c>
      <c r="B185">
        <f t="shared" si="11"/>
        <v>8.1449999999999996</v>
      </c>
      <c r="C185">
        <v>14.99</v>
      </c>
      <c r="D185">
        <v>1.3</v>
      </c>
      <c r="E185">
        <f t="shared" si="12"/>
        <v>4.1449999999999996</v>
      </c>
      <c r="F185">
        <f t="shared" si="14"/>
        <v>4.1449999999999996</v>
      </c>
      <c r="G185">
        <f>SUM(F$2:F185)</f>
        <v>739.04007999999999</v>
      </c>
      <c r="H185">
        <f t="shared" si="15"/>
        <v>0</v>
      </c>
      <c r="I185">
        <f>SUM(H$2:H185)</f>
        <v>479.3249800000001</v>
      </c>
      <c r="J185">
        <f t="shared" si="13"/>
        <v>0</v>
      </c>
      <c r="K185">
        <f>SUM(J$2:J185)</f>
        <v>48</v>
      </c>
      <c r="L185">
        <v>0</v>
      </c>
      <c r="M185">
        <f>SUM(L$2:L185)</f>
        <v>409.84360000000004</v>
      </c>
    </row>
    <row r="186" spans="1:13" x14ac:dyDescent="0.25">
      <c r="A186" s="1">
        <v>44654</v>
      </c>
      <c r="B186">
        <f t="shared" si="11"/>
        <v>8.9150000000000009</v>
      </c>
      <c r="C186">
        <v>16.55</v>
      </c>
      <c r="D186">
        <v>1.28</v>
      </c>
      <c r="E186">
        <f t="shared" si="12"/>
        <v>4.9150000000000009</v>
      </c>
      <c r="F186">
        <f t="shared" si="14"/>
        <v>4.9150000000000009</v>
      </c>
      <c r="G186">
        <f>SUM(F$2:F186)</f>
        <v>743.95507999999995</v>
      </c>
      <c r="H186">
        <f t="shared" si="15"/>
        <v>0</v>
      </c>
      <c r="I186">
        <f>SUM(H$2:H186)</f>
        <v>479.3249800000001</v>
      </c>
      <c r="J186">
        <f t="shared" si="13"/>
        <v>0</v>
      </c>
      <c r="K186">
        <f>SUM(J$2:J186)</f>
        <v>48</v>
      </c>
      <c r="L186">
        <v>8.8000000000000005E-3</v>
      </c>
      <c r="M186">
        <f>SUM(L$2:L186)</f>
        <v>409.85240000000005</v>
      </c>
    </row>
    <row r="187" spans="1:13" x14ac:dyDescent="0.25">
      <c r="A187" s="1">
        <v>44655</v>
      </c>
      <c r="B187">
        <f t="shared" si="11"/>
        <v>12.66</v>
      </c>
      <c r="C187">
        <v>17.25</v>
      </c>
      <c r="D187">
        <v>8.07</v>
      </c>
      <c r="E187">
        <f t="shared" si="12"/>
        <v>8.66</v>
      </c>
      <c r="F187">
        <f t="shared" si="14"/>
        <v>8.66</v>
      </c>
      <c r="G187">
        <f>SUM(F$2:F187)</f>
        <v>752.61507999999992</v>
      </c>
      <c r="H187">
        <f t="shared" si="15"/>
        <v>0</v>
      </c>
      <c r="I187">
        <f>SUM(H$2:H187)</f>
        <v>479.3249800000001</v>
      </c>
      <c r="J187">
        <f t="shared" si="13"/>
        <v>0</v>
      </c>
      <c r="K187">
        <f>SUM(J$2:J187)</f>
        <v>48</v>
      </c>
      <c r="L187">
        <v>0.99460000000000004</v>
      </c>
      <c r="M187">
        <f>SUM(L$2:L187)</f>
        <v>410.84700000000004</v>
      </c>
    </row>
    <row r="188" spans="1:13" x14ac:dyDescent="0.25">
      <c r="A188" s="1">
        <v>44656</v>
      </c>
      <c r="B188">
        <f t="shared" si="11"/>
        <v>11.620000000000001</v>
      </c>
      <c r="C188">
        <v>16.260000000000002</v>
      </c>
      <c r="D188">
        <v>6.98</v>
      </c>
      <c r="E188">
        <f t="shared" si="12"/>
        <v>7.620000000000001</v>
      </c>
      <c r="F188">
        <f t="shared" si="14"/>
        <v>7.620000000000001</v>
      </c>
      <c r="G188">
        <f>SUM(F$2:F188)</f>
        <v>760.23507999999993</v>
      </c>
      <c r="H188">
        <f t="shared" si="15"/>
        <v>0</v>
      </c>
      <c r="I188">
        <f>SUM(H$2:H188)</f>
        <v>479.3249800000001</v>
      </c>
      <c r="J188">
        <f t="shared" si="13"/>
        <v>0</v>
      </c>
      <c r="K188">
        <f>SUM(J$2:J188)</f>
        <v>48</v>
      </c>
      <c r="L188">
        <v>8.7576000000000001</v>
      </c>
      <c r="M188">
        <f>SUM(L$2:L188)</f>
        <v>419.60460000000006</v>
      </c>
    </row>
    <row r="189" spans="1:13" x14ac:dyDescent="0.25">
      <c r="A189" s="1">
        <v>44657</v>
      </c>
      <c r="B189">
        <f t="shared" si="11"/>
        <v>11.75</v>
      </c>
      <c r="C189">
        <v>15.35</v>
      </c>
      <c r="D189">
        <v>8.15</v>
      </c>
      <c r="E189">
        <f t="shared" si="12"/>
        <v>7.75</v>
      </c>
      <c r="F189">
        <f t="shared" si="14"/>
        <v>7.75</v>
      </c>
      <c r="G189">
        <f>SUM(F$2:F189)</f>
        <v>767.98507999999993</v>
      </c>
      <c r="H189">
        <f t="shared" si="15"/>
        <v>0</v>
      </c>
      <c r="I189">
        <f>SUM(H$2:H189)</f>
        <v>479.3249800000001</v>
      </c>
      <c r="J189">
        <f t="shared" si="13"/>
        <v>0</v>
      </c>
      <c r="K189">
        <f>SUM(J$2:J189)</f>
        <v>48</v>
      </c>
      <c r="L189">
        <v>8.9763999999999999</v>
      </c>
      <c r="M189">
        <f>SUM(L$2:L189)</f>
        <v>428.58100000000007</v>
      </c>
    </row>
    <row r="190" spans="1:13" x14ac:dyDescent="0.25">
      <c r="A190" s="1">
        <v>44658</v>
      </c>
      <c r="B190">
        <f t="shared" si="11"/>
        <v>6.57</v>
      </c>
      <c r="C190">
        <v>8.4</v>
      </c>
      <c r="D190">
        <v>4.74</v>
      </c>
      <c r="E190">
        <f t="shared" si="12"/>
        <v>2.5700000000000003</v>
      </c>
      <c r="F190">
        <f t="shared" si="14"/>
        <v>2.5700000000000003</v>
      </c>
      <c r="G190">
        <f>SUM(F$2:F190)</f>
        <v>770.55507999999998</v>
      </c>
      <c r="H190">
        <f t="shared" si="15"/>
        <v>0</v>
      </c>
      <c r="I190">
        <f>SUM(H$2:H190)</f>
        <v>479.3249800000001</v>
      </c>
      <c r="J190">
        <f t="shared" si="13"/>
        <v>0</v>
      </c>
      <c r="K190">
        <f>SUM(J$2:J190)</f>
        <v>48</v>
      </c>
      <c r="L190">
        <v>0.39760000000000001</v>
      </c>
      <c r="M190">
        <f>SUM(L$2:L190)</f>
        <v>428.97860000000009</v>
      </c>
    </row>
    <row r="191" spans="1:13" x14ac:dyDescent="0.25">
      <c r="A191" s="1">
        <v>44659</v>
      </c>
      <c r="B191">
        <f t="shared" si="11"/>
        <v>3.67</v>
      </c>
      <c r="C191">
        <v>4.5599999999999996</v>
      </c>
      <c r="D191">
        <v>2.78</v>
      </c>
      <c r="E191">
        <f t="shared" si="12"/>
        <v>-0.33000000000000007</v>
      </c>
      <c r="F191">
        <f t="shared" si="14"/>
        <v>0</v>
      </c>
      <c r="G191">
        <f>SUM(F$2:F191)</f>
        <v>770.55507999999998</v>
      </c>
      <c r="H191">
        <f t="shared" si="15"/>
        <v>0.33000000000000007</v>
      </c>
      <c r="I191">
        <f>SUM(H$2:H191)</f>
        <v>479.65498000000008</v>
      </c>
      <c r="J191">
        <f t="shared" si="13"/>
        <v>0</v>
      </c>
      <c r="K191">
        <f>SUM(J$2:J191)</f>
        <v>48</v>
      </c>
      <c r="L191">
        <v>1.4917</v>
      </c>
      <c r="M191">
        <f>SUM(L$2:L191)</f>
        <v>430.47030000000007</v>
      </c>
    </row>
    <row r="192" spans="1:13" x14ac:dyDescent="0.25">
      <c r="A192" s="1">
        <v>44660</v>
      </c>
      <c r="B192">
        <f t="shared" si="11"/>
        <v>5.6700194999999995</v>
      </c>
      <c r="C192">
        <v>10.93</v>
      </c>
      <c r="D192">
        <v>0.41003899999999999</v>
      </c>
      <c r="E192">
        <f t="shared" si="12"/>
        <v>1.6700194999999995</v>
      </c>
      <c r="F192">
        <f t="shared" si="14"/>
        <v>1.6700194999999995</v>
      </c>
      <c r="G192">
        <f>SUM(F$2:F192)</f>
        <v>772.22509949999994</v>
      </c>
      <c r="H192">
        <f t="shared" si="15"/>
        <v>0</v>
      </c>
      <c r="I192">
        <f>SUM(H$2:H192)</f>
        <v>479.65498000000008</v>
      </c>
      <c r="J192">
        <f t="shared" si="13"/>
        <v>0</v>
      </c>
      <c r="K192">
        <f>SUM(J$2:J192)</f>
        <v>48</v>
      </c>
      <c r="L192">
        <v>0</v>
      </c>
      <c r="M192">
        <f>SUM(L$2:L192)</f>
        <v>430.47030000000007</v>
      </c>
    </row>
    <row r="193" spans="1:13" x14ac:dyDescent="0.25">
      <c r="A193" s="1">
        <v>44661</v>
      </c>
      <c r="B193">
        <f t="shared" si="11"/>
        <v>10.935</v>
      </c>
      <c r="C193">
        <v>20.89</v>
      </c>
      <c r="D193">
        <v>0.98</v>
      </c>
      <c r="E193">
        <f t="shared" si="12"/>
        <v>6.9350000000000005</v>
      </c>
      <c r="F193">
        <f t="shared" si="14"/>
        <v>6.9350000000000005</v>
      </c>
      <c r="G193">
        <f>SUM(F$2:F193)</f>
        <v>779.16009949999989</v>
      </c>
      <c r="H193">
        <f t="shared" si="15"/>
        <v>0</v>
      </c>
      <c r="I193">
        <f>SUM(H$2:H193)</f>
        <v>479.65498000000008</v>
      </c>
      <c r="J193">
        <f t="shared" si="13"/>
        <v>0</v>
      </c>
      <c r="K193">
        <f>SUM(J$2:J193)</f>
        <v>48</v>
      </c>
      <c r="L193">
        <v>0</v>
      </c>
      <c r="M193">
        <f>SUM(L$2:L193)</f>
        <v>430.47030000000007</v>
      </c>
    </row>
    <row r="194" spans="1:13" x14ac:dyDescent="0.25">
      <c r="A194" s="1">
        <v>44662</v>
      </c>
      <c r="B194">
        <f t="shared" si="11"/>
        <v>13.655000000000001</v>
      </c>
      <c r="C194">
        <v>16.32</v>
      </c>
      <c r="D194">
        <v>10.99</v>
      </c>
      <c r="E194">
        <f t="shared" si="12"/>
        <v>9.6550000000000011</v>
      </c>
      <c r="F194">
        <f t="shared" si="14"/>
        <v>9.6550000000000011</v>
      </c>
      <c r="G194">
        <f>SUM(F$2:F194)</f>
        <v>788.81509949999986</v>
      </c>
      <c r="H194">
        <f t="shared" si="15"/>
        <v>0</v>
      </c>
      <c r="I194">
        <f>SUM(H$2:H194)</f>
        <v>479.65498000000008</v>
      </c>
      <c r="J194">
        <f t="shared" si="13"/>
        <v>0</v>
      </c>
      <c r="K194">
        <f>SUM(J$2:J194)</f>
        <v>48</v>
      </c>
      <c r="L194">
        <v>0.46439999999999998</v>
      </c>
      <c r="M194">
        <f>SUM(L$2:L194)</f>
        <v>430.93470000000008</v>
      </c>
    </row>
    <row r="195" spans="1:13" x14ac:dyDescent="0.25">
      <c r="A195" s="1">
        <v>44663</v>
      </c>
      <c r="B195">
        <f t="shared" ref="B195:B214" si="16">(C195+D195)/2</f>
        <v>17.650000000000002</v>
      </c>
      <c r="C195">
        <v>26.92</v>
      </c>
      <c r="D195">
        <v>8.3800000000000008</v>
      </c>
      <c r="E195">
        <f t="shared" ref="E195:E214" si="17">((C195+D195)/2)-4</f>
        <v>13.650000000000002</v>
      </c>
      <c r="F195">
        <f t="shared" si="14"/>
        <v>13.650000000000002</v>
      </c>
      <c r="G195">
        <f>SUM(F$2:F195)</f>
        <v>802.46509949999984</v>
      </c>
      <c r="H195">
        <f t="shared" si="15"/>
        <v>0</v>
      </c>
      <c r="I195">
        <f>SUM(H$2:H195)</f>
        <v>479.65498000000008</v>
      </c>
      <c r="J195">
        <f t="shared" ref="J195:J214" si="18">IF(E195&lt;-4, 1, 0)</f>
        <v>0</v>
      </c>
      <c r="K195">
        <f>SUM(J$2:J195)</f>
        <v>48</v>
      </c>
      <c r="L195">
        <v>0</v>
      </c>
      <c r="M195">
        <f>SUM(L$2:L195)</f>
        <v>430.93470000000008</v>
      </c>
    </row>
    <row r="196" spans="1:13" x14ac:dyDescent="0.25">
      <c r="A196" s="1">
        <v>44664</v>
      </c>
      <c r="B196">
        <f t="shared" si="16"/>
        <v>13.57</v>
      </c>
      <c r="C196">
        <v>21.39</v>
      </c>
      <c r="D196">
        <v>5.75</v>
      </c>
      <c r="E196">
        <f t="shared" si="17"/>
        <v>9.57</v>
      </c>
      <c r="F196">
        <f t="shared" ref="F196:F214" si="19">IF(E196&gt;0, E196, 0)</f>
        <v>9.57</v>
      </c>
      <c r="G196">
        <f>SUM(F$2:F196)</f>
        <v>812.03509949999989</v>
      </c>
      <c r="H196">
        <f t="shared" si="15"/>
        <v>0</v>
      </c>
      <c r="I196">
        <f>SUM(H$2:H196)</f>
        <v>479.65498000000008</v>
      </c>
      <c r="J196">
        <f t="shared" si="18"/>
        <v>0</v>
      </c>
      <c r="K196">
        <f>SUM(J$2:J196)</f>
        <v>48</v>
      </c>
      <c r="L196">
        <v>17.069199999999999</v>
      </c>
      <c r="M196">
        <f>SUM(L$2:L196)</f>
        <v>448.0039000000001</v>
      </c>
    </row>
    <row r="197" spans="1:13" x14ac:dyDescent="0.25">
      <c r="A197" s="1">
        <v>44665</v>
      </c>
      <c r="B197">
        <f t="shared" si="16"/>
        <v>7.4850000000000003</v>
      </c>
      <c r="C197">
        <v>14.48</v>
      </c>
      <c r="D197">
        <v>0.49</v>
      </c>
      <c r="E197">
        <f t="shared" si="17"/>
        <v>3.4850000000000003</v>
      </c>
      <c r="F197">
        <f t="shared" si="19"/>
        <v>3.4850000000000003</v>
      </c>
      <c r="G197">
        <f>SUM(F$2:F197)</f>
        <v>815.5200994999999</v>
      </c>
      <c r="H197">
        <f t="shared" si="15"/>
        <v>0</v>
      </c>
      <c r="I197">
        <f>SUM(H$2:H197)</f>
        <v>479.65498000000008</v>
      </c>
      <c r="J197">
        <f t="shared" si="18"/>
        <v>0</v>
      </c>
      <c r="K197">
        <f>SUM(J$2:J197)</f>
        <v>48</v>
      </c>
      <c r="L197">
        <v>0</v>
      </c>
      <c r="M197">
        <f>SUM(L$2:L197)</f>
        <v>448.0039000000001</v>
      </c>
    </row>
    <row r="198" spans="1:13" x14ac:dyDescent="0.25">
      <c r="A198" s="1">
        <v>44666</v>
      </c>
      <c r="B198">
        <f t="shared" si="16"/>
        <v>11.11</v>
      </c>
      <c r="C198">
        <v>17.32</v>
      </c>
      <c r="D198">
        <v>4.9000000000000004</v>
      </c>
      <c r="E198">
        <f t="shared" si="17"/>
        <v>7.1099999999999994</v>
      </c>
      <c r="F198">
        <f t="shared" si="19"/>
        <v>7.1099999999999994</v>
      </c>
      <c r="G198">
        <f>SUM(F$2:F198)</f>
        <v>822.63009949999991</v>
      </c>
      <c r="H198">
        <f t="shared" si="15"/>
        <v>0</v>
      </c>
      <c r="I198">
        <f>SUM(H$2:H198)</f>
        <v>479.65498000000008</v>
      </c>
      <c r="J198">
        <f t="shared" si="18"/>
        <v>0</v>
      </c>
      <c r="K198">
        <f>SUM(J$2:J198)</f>
        <v>48</v>
      </c>
      <c r="L198">
        <v>0.188</v>
      </c>
      <c r="M198">
        <f>SUM(L$2:L198)</f>
        <v>448.19190000000009</v>
      </c>
    </row>
    <row r="199" spans="1:13" x14ac:dyDescent="0.25">
      <c r="A199" s="1">
        <v>44667</v>
      </c>
      <c r="B199">
        <f t="shared" si="16"/>
        <v>7.5600000000000005</v>
      </c>
      <c r="C199">
        <v>12.25</v>
      </c>
      <c r="D199">
        <v>2.87</v>
      </c>
      <c r="E199">
        <f t="shared" si="17"/>
        <v>3.5600000000000005</v>
      </c>
      <c r="F199">
        <f t="shared" si="19"/>
        <v>3.5600000000000005</v>
      </c>
      <c r="G199">
        <f>SUM(F$2:F199)</f>
        <v>826.19009949999986</v>
      </c>
      <c r="H199">
        <f t="shared" si="15"/>
        <v>0</v>
      </c>
      <c r="I199">
        <f>SUM(H$2:H199)</f>
        <v>479.65498000000008</v>
      </c>
      <c r="J199">
        <f t="shared" si="18"/>
        <v>0</v>
      </c>
      <c r="K199">
        <f>SUM(J$2:J199)</f>
        <v>48</v>
      </c>
      <c r="L199">
        <v>0</v>
      </c>
      <c r="M199">
        <f>SUM(L$2:L199)</f>
        <v>448.19190000000009</v>
      </c>
    </row>
    <row r="200" spans="1:13" x14ac:dyDescent="0.25">
      <c r="A200" s="1">
        <v>44668</v>
      </c>
      <c r="B200">
        <f t="shared" si="16"/>
        <v>5.1150000000000002</v>
      </c>
      <c r="C200">
        <v>10.01</v>
      </c>
      <c r="D200">
        <v>0.22</v>
      </c>
      <c r="E200">
        <f t="shared" si="17"/>
        <v>1.1150000000000002</v>
      </c>
      <c r="F200">
        <f t="shared" si="19"/>
        <v>1.1150000000000002</v>
      </c>
      <c r="G200">
        <f>SUM(F$2:F200)</f>
        <v>827.30509949999987</v>
      </c>
      <c r="H200">
        <f t="shared" si="15"/>
        <v>0</v>
      </c>
      <c r="I200">
        <f>SUM(H$2:H200)</f>
        <v>479.65498000000008</v>
      </c>
      <c r="J200">
        <f t="shared" si="18"/>
        <v>0</v>
      </c>
      <c r="K200">
        <f>SUM(J$2:J200)</f>
        <v>48</v>
      </c>
      <c r="L200">
        <v>13.7508</v>
      </c>
      <c r="M200">
        <f>SUM(L$2:L200)</f>
        <v>461.94270000000012</v>
      </c>
    </row>
    <row r="201" spans="1:13" x14ac:dyDescent="0.25">
      <c r="A201" s="1">
        <v>44669</v>
      </c>
      <c r="B201">
        <f t="shared" si="16"/>
        <v>6.6999999999999993</v>
      </c>
      <c r="C201">
        <v>10.6</v>
      </c>
      <c r="D201">
        <v>2.8</v>
      </c>
      <c r="E201">
        <f t="shared" si="17"/>
        <v>2.6999999999999993</v>
      </c>
      <c r="F201">
        <f t="shared" si="19"/>
        <v>2.6999999999999993</v>
      </c>
      <c r="G201">
        <f>SUM(F$2:F201)</f>
        <v>830.00509949999991</v>
      </c>
      <c r="H201">
        <f t="shared" si="15"/>
        <v>0</v>
      </c>
      <c r="I201">
        <f>SUM(H$2:H201)</f>
        <v>479.65498000000008</v>
      </c>
      <c r="J201">
        <f t="shared" si="18"/>
        <v>0</v>
      </c>
      <c r="K201">
        <f>SUM(J$2:J201)</f>
        <v>48</v>
      </c>
      <c r="L201">
        <v>0.1236</v>
      </c>
      <c r="M201">
        <f>SUM(L$2:L201)</f>
        <v>462.06630000000013</v>
      </c>
    </row>
    <row r="202" spans="1:13" x14ac:dyDescent="0.25">
      <c r="A202" s="1">
        <v>44670</v>
      </c>
      <c r="B202">
        <f t="shared" si="16"/>
        <v>5.43</v>
      </c>
      <c r="C202">
        <v>12</v>
      </c>
      <c r="D202">
        <v>-1.1399999999999999</v>
      </c>
      <c r="E202">
        <f t="shared" si="17"/>
        <v>1.4299999999999997</v>
      </c>
      <c r="F202">
        <f t="shared" si="19"/>
        <v>1.4299999999999997</v>
      </c>
      <c r="G202">
        <f>SUM(F$2:F202)</f>
        <v>831.43509949999986</v>
      </c>
      <c r="H202">
        <f t="shared" si="15"/>
        <v>0</v>
      </c>
      <c r="I202">
        <f>SUM(H$2:H202)</f>
        <v>479.65498000000008</v>
      </c>
      <c r="J202">
        <f t="shared" si="18"/>
        <v>0</v>
      </c>
      <c r="K202">
        <f>SUM(J$2:J202)</f>
        <v>48</v>
      </c>
      <c r="L202">
        <v>0.1036</v>
      </c>
      <c r="M202">
        <f>SUM(L$2:L202)</f>
        <v>462.1699000000001</v>
      </c>
    </row>
    <row r="203" spans="1:13" x14ac:dyDescent="0.25">
      <c r="A203" s="1">
        <v>44671</v>
      </c>
      <c r="B203">
        <f t="shared" si="16"/>
        <v>8.5150000000000006</v>
      </c>
      <c r="C203">
        <v>11.34</v>
      </c>
      <c r="D203">
        <v>5.69</v>
      </c>
      <c r="E203">
        <f t="shared" si="17"/>
        <v>4.5150000000000006</v>
      </c>
      <c r="F203">
        <f t="shared" si="19"/>
        <v>4.5150000000000006</v>
      </c>
      <c r="G203">
        <f>SUM(F$2:F203)</f>
        <v>835.95009949999985</v>
      </c>
      <c r="H203">
        <f t="shared" si="15"/>
        <v>0</v>
      </c>
      <c r="I203">
        <f>SUM(H$2:H203)</f>
        <v>479.65498000000008</v>
      </c>
      <c r="J203">
        <f t="shared" si="18"/>
        <v>0</v>
      </c>
      <c r="K203">
        <f>SUM(J$2:J203)</f>
        <v>48</v>
      </c>
      <c r="L203">
        <v>7.0186000000000002</v>
      </c>
      <c r="M203">
        <f>SUM(L$2:L203)</f>
        <v>469.18850000000009</v>
      </c>
    </row>
    <row r="204" spans="1:13" x14ac:dyDescent="0.25">
      <c r="A204" s="1">
        <v>44672</v>
      </c>
      <c r="B204">
        <f t="shared" si="16"/>
        <v>15.605</v>
      </c>
      <c r="C204">
        <v>22.62</v>
      </c>
      <c r="D204">
        <v>8.59</v>
      </c>
      <c r="E204">
        <f t="shared" si="17"/>
        <v>11.605</v>
      </c>
      <c r="F204">
        <f t="shared" si="19"/>
        <v>11.605</v>
      </c>
      <c r="G204">
        <f>SUM(F$2:F204)</f>
        <v>847.55509949999987</v>
      </c>
      <c r="H204">
        <f t="shared" si="15"/>
        <v>0</v>
      </c>
      <c r="I204">
        <f>SUM(H$2:H204)</f>
        <v>479.65498000000008</v>
      </c>
      <c r="J204">
        <f t="shared" si="18"/>
        <v>0</v>
      </c>
      <c r="K204">
        <f>SUM(J$2:J204)</f>
        <v>48</v>
      </c>
      <c r="L204">
        <v>0.3034</v>
      </c>
      <c r="M204">
        <f>SUM(L$2:L204)</f>
        <v>469.4919000000001</v>
      </c>
    </row>
    <row r="205" spans="1:13" x14ac:dyDescent="0.25">
      <c r="A205" s="1">
        <v>44673</v>
      </c>
      <c r="B205">
        <f t="shared" si="16"/>
        <v>19.920000000000002</v>
      </c>
      <c r="C205">
        <v>26.68</v>
      </c>
      <c r="D205">
        <v>13.16</v>
      </c>
      <c r="E205">
        <f t="shared" si="17"/>
        <v>15.920000000000002</v>
      </c>
      <c r="F205">
        <f t="shared" si="19"/>
        <v>15.920000000000002</v>
      </c>
      <c r="G205">
        <f>SUM(F$2:F205)</f>
        <v>863.47509949999983</v>
      </c>
      <c r="H205">
        <f t="shared" si="15"/>
        <v>0</v>
      </c>
      <c r="I205">
        <f>SUM(H$2:H205)</f>
        <v>479.65498000000008</v>
      </c>
      <c r="J205">
        <f t="shared" si="18"/>
        <v>0</v>
      </c>
      <c r="K205">
        <f>SUM(J$2:J205)</f>
        <v>48</v>
      </c>
      <c r="L205">
        <v>0.35580000000000001</v>
      </c>
      <c r="M205">
        <f>SUM(L$2:L205)</f>
        <v>469.84770000000009</v>
      </c>
    </row>
    <row r="206" spans="1:13" x14ac:dyDescent="0.25">
      <c r="A206" s="1">
        <v>44674</v>
      </c>
      <c r="B206">
        <f t="shared" si="16"/>
        <v>22.299999999999997</v>
      </c>
      <c r="C206">
        <v>27.06</v>
      </c>
      <c r="D206">
        <v>17.54</v>
      </c>
      <c r="E206">
        <f t="shared" si="17"/>
        <v>18.299999999999997</v>
      </c>
      <c r="F206">
        <f t="shared" si="19"/>
        <v>18.299999999999997</v>
      </c>
      <c r="G206">
        <f>SUM(F$2:F206)</f>
        <v>881.77509949999978</v>
      </c>
      <c r="H206">
        <f t="shared" si="15"/>
        <v>0</v>
      </c>
      <c r="I206">
        <f>SUM(H$2:H206)</f>
        <v>479.65498000000008</v>
      </c>
      <c r="J206">
        <f t="shared" si="18"/>
        <v>0</v>
      </c>
      <c r="K206">
        <f>SUM(J$2:J206)</f>
        <v>48</v>
      </c>
      <c r="L206">
        <v>0</v>
      </c>
      <c r="M206">
        <f>SUM(L$2:L206)</f>
        <v>469.84770000000009</v>
      </c>
    </row>
    <row r="207" spans="1:13" x14ac:dyDescent="0.25">
      <c r="A207" s="1">
        <v>44675</v>
      </c>
      <c r="B207">
        <f t="shared" si="16"/>
        <v>19.8</v>
      </c>
      <c r="C207">
        <v>25.79</v>
      </c>
      <c r="D207">
        <v>13.81</v>
      </c>
      <c r="E207">
        <f t="shared" si="17"/>
        <v>15.8</v>
      </c>
      <c r="F207">
        <f t="shared" si="19"/>
        <v>15.8</v>
      </c>
      <c r="G207">
        <f>SUM(F$2:F207)</f>
        <v>897.57509949999974</v>
      </c>
      <c r="H207">
        <f t="shared" si="15"/>
        <v>0</v>
      </c>
      <c r="I207">
        <f>SUM(H$2:H207)</f>
        <v>479.65498000000008</v>
      </c>
      <c r="J207">
        <f t="shared" si="18"/>
        <v>0</v>
      </c>
      <c r="K207">
        <f>SUM(J$2:J207)</f>
        <v>48</v>
      </c>
      <c r="L207">
        <v>20.9742</v>
      </c>
      <c r="M207">
        <f>SUM(L$2:L207)</f>
        <v>490.82190000000008</v>
      </c>
    </row>
    <row r="208" spans="1:13" x14ac:dyDescent="0.25">
      <c r="A208" s="1">
        <v>44676</v>
      </c>
      <c r="B208">
        <f t="shared" si="16"/>
        <v>10.425000000000001</v>
      </c>
      <c r="C208">
        <v>13.86</v>
      </c>
      <c r="D208">
        <v>6.99</v>
      </c>
      <c r="E208">
        <f t="shared" si="17"/>
        <v>6.4250000000000007</v>
      </c>
      <c r="F208">
        <f t="shared" si="19"/>
        <v>6.4250000000000007</v>
      </c>
      <c r="G208">
        <f>SUM(F$2:F208)</f>
        <v>904.00009949999969</v>
      </c>
      <c r="H208">
        <f t="shared" si="15"/>
        <v>0</v>
      </c>
      <c r="I208">
        <f>SUM(H$2:H208)</f>
        <v>479.65498000000008</v>
      </c>
      <c r="J208">
        <f t="shared" si="18"/>
        <v>0</v>
      </c>
      <c r="K208">
        <f>SUM(J$2:J208)</f>
        <v>48</v>
      </c>
      <c r="L208">
        <v>2.3256000000000001</v>
      </c>
      <c r="M208">
        <f>SUM(L$2:L208)</f>
        <v>493.14750000000009</v>
      </c>
    </row>
    <row r="209" spans="1:13" x14ac:dyDescent="0.25">
      <c r="A209" s="1">
        <v>44677</v>
      </c>
      <c r="B209">
        <f t="shared" si="16"/>
        <v>9.02</v>
      </c>
      <c r="C209">
        <v>13.05</v>
      </c>
      <c r="D209">
        <v>4.99</v>
      </c>
      <c r="E209">
        <f t="shared" si="17"/>
        <v>5.0199999999999996</v>
      </c>
      <c r="F209">
        <f t="shared" si="19"/>
        <v>5.0199999999999996</v>
      </c>
      <c r="G209">
        <f>SUM(F$2:F209)</f>
        <v>909.02009949999967</v>
      </c>
      <c r="H209">
        <f t="shared" si="15"/>
        <v>0</v>
      </c>
      <c r="I209">
        <f>SUM(H$2:H209)</f>
        <v>479.65498000000008</v>
      </c>
      <c r="J209">
        <f t="shared" si="18"/>
        <v>0</v>
      </c>
      <c r="K209">
        <f>SUM(J$2:J209)</f>
        <v>48</v>
      </c>
      <c r="L209">
        <v>0</v>
      </c>
      <c r="M209">
        <f>SUM(L$2:L209)</f>
        <v>493.14750000000009</v>
      </c>
    </row>
    <row r="210" spans="1:13" x14ac:dyDescent="0.25">
      <c r="A210" s="1">
        <v>44678</v>
      </c>
      <c r="B210">
        <f t="shared" si="16"/>
        <v>11.86</v>
      </c>
      <c r="C210">
        <v>19.91</v>
      </c>
      <c r="D210">
        <v>3.81</v>
      </c>
      <c r="E210">
        <f t="shared" si="17"/>
        <v>7.8599999999999994</v>
      </c>
      <c r="F210">
        <f t="shared" si="19"/>
        <v>7.8599999999999994</v>
      </c>
      <c r="G210">
        <f>SUM(F$2:F210)</f>
        <v>916.88009949999969</v>
      </c>
      <c r="H210">
        <f t="shared" si="15"/>
        <v>0</v>
      </c>
      <c r="I210">
        <f>SUM(H$2:H210)</f>
        <v>479.65498000000008</v>
      </c>
      <c r="J210">
        <f t="shared" si="18"/>
        <v>0</v>
      </c>
      <c r="K210">
        <f>SUM(J$2:J210)</f>
        <v>48</v>
      </c>
      <c r="L210">
        <v>0</v>
      </c>
      <c r="M210">
        <f>SUM(L$2:L210)</f>
        <v>493.14750000000009</v>
      </c>
    </row>
    <row r="211" spans="1:13" x14ac:dyDescent="0.25">
      <c r="A211" s="1">
        <v>44679</v>
      </c>
      <c r="B211">
        <f t="shared" si="16"/>
        <v>13.75</v>
      </c>
      <c r="C211">
        <v>18.739999999999998</v>
      </c>
      <c r="D211">
        <v>8.76</v>
      </c>
      <c r="E211">
        <f t="shared" si="17"/>
        <v>9.75</v>
      </c>
      <c r="F211">
        <f t="shared" si="19"/>
        <v>9.75</v>
      </c>
      <c r="G211">
        <f>SUM(F$2:F211)</f>
        <v>926.63009949999969</v>
      </c>
      <c r="H211">
        <f t="shared" ref="H211:H214" si="20">IF(E211&lt;0,ABS(E211), 0)</f>
        <v>0</v>
      </c>
      <c r="I211">
        <f>SUM(H$2:H211)</f>
        <v>479.65498000000008</v>
      </c>
      <c r="J211">
        <f t="shared" si="18"/>
        <v>0</v>
      </c>
      <c r="K211">
        <f>SUM(J$2:J211)</f>
        <v>48</v>
      </c>
      <c r="L211">
        <v>1.9610000000000001</v>
      </c>
      <c r="M211">
        <f>SUM(L$2:L211)</f>
        <v>495.10850000000011</v>
      </c>
    </row>
    <row r="212" spans="1:13" x14ac:dyDescent="0.25">
      <c r="A212" s="1">
        <v>44680</v>
      </c>
      <c r="B212">
        <f t="shared" si="16"/>
        <v>15.99</v>
      </c>
      <c r="C212">
        <v>19.71</v>
      </c>
      <c r="D212">
        <v>12.27</v>
      </c>
      <c r="E212">
        <f t="shared" si="17"/>
        <v>11.99</v>
      </c>
      <c r="F212">
        <f t="shared" si="19"/>
        <v>11.99</v>
      </c>
      <c r="G212">
        <f>SUM(F$2:F212)</f>
        <v>938.6200994999997</v>
      </c>
      <c r="H212">
        <f t="shared" si="20"/>
        <v>0</v>
      </c>
      <c r="I212">
        <f>SUM(H$2:H212)</f>
        <v>479.65498000000008</v>
      </c>
      <c r="J212">
        <f t="shared" si="18"/>
        <v>0</v>
      </c>
      <c r="K212">
        <f>SUM(J$2:J212)</f>
        <v>48</v>
      </c>
      <c r="L212">
        <v>17.7592</v>
      </c>
      <c r="M212">
        <f>SUM(L$2:L212)</f>
        <v>512.86770000000013</v>
      </c>
    </row>
    <row r="213" spans="1:13" x14ac:dyDescent="0.25">
      <c r="A213" s="1">
        <v>44681</v>
      </c>
      <c r="B213">
        <f t="shared" si="16"/>
        <v>19.75</v>
      </c>
      <c r="C213">
        <v>25.47</v>
      </c>
      <c r="D213">
        <v>14.03</v>
      </c>
      <c r="E213">
        <f t="shared" si="17"/>
        <v>15.75</v>
      </c>
      <c r="F213">
        <f t="shared" si="19"/>
        <v>15.75</v>
      </c>
      <c r="G213">
        <f>SUM(F$2:F213)</f>
        <v>954.3700994999997</v>
      </c>
      <c r="H213">
        <f t="shared" si="20"/>
        <v>0</v>
      </c>
      <c r="I213">
        <f>SUM(H$2:H213)</f>
        <v>479.65498000000008</v>
      </c>
      <c r="J213">
        <f t="shared" si="18"/>
        <v>0</v>
      </c>
      <c r="K213">
        <f>SUM(J$2:J213)</f>
        <v>48</v>
      </c>
      <c r="L213">
        <v>8.1402000000000001</v>
      </c>
      <c r="M213">
        <f>SUM(L$2:L213)</f>
        <v>521.00790000000018</v>
      </c>
    </row>
    <row r="214" spans="1:13" x14ac:dyDescent="0.25">
      <c r="A214" s="1">
        <v>44682</v>
      </c>
      <c r="B214">
        <f t="shared" si="16"/>
        <v>13.385000000000002</v>
      </c>
      <c r="C214">
        <v>17.03</v>
      </c>
      <c r="D214">
        <v>9.74</v>
      </c>
      <c r="E214">
        <f t="shared" si="17"/>
        <v>9.3850000000000016</v>
      </c>
      <c r="F214">
        <f t="shared" si="19"/>
        <v>9.3850000000000016</v>
      </c>
      <c r="G214">
        <f>SUM(F$2:F214)</f>
        <v>963.75509949999969</v>
      </c>
      <c r="H214">
        <f t="shared" si="20"/>
        <v>0</v>
      </c>
      <c r="I214">
        <f>SUM(H$2:H214)</f>
        <v>479.65498000000008</v>
      </c>
      <c r="J214">
        <f t="shared" si="18"/>
        <v>0</v>
      </c>
      <c r="K214">
        <f>SUM(J$2:J214)</f>
        <v>48</v>
      </c>
      <c r="L214">
        <v>0</v>
      </c>
      <c r="M214">
        <f>SUM(L$2:L214)</f>
        <v>521.00790000000018</v>
      </c>
    </row>
  </sheetData>
  <conditionalFormatting sqref="B1:B1048576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WyoWeather2016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Alison - REE-ARS</dc:creator>
  <cp:lastModifiedBy>Thieme, Alison - REE-ARS</cp:lastModifiedBy>
  <dcterms:created xsi:type="dcterms:W3CDTF">2024-06-24T21:44:57Z</dcterms:created>
  <dcterms:modified xsi:type="dcterms:W3CDTF">2024-06-26T22:32:29Z</dcterms:modified>
</cp:coreProperties>
</file>