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Curt's All Pertinent Fields Rep" sheetId="1" state="visible" r:id="rId2"/>
  </sheets>
  <calcPr iterateCount="100" refMode="A1" iterate="false" iterateDelta="0.0001"/>
</workbook>
</file>

<file path=xl/sharedStrings.xml><?xml version="1.0" encoding="utf-8"?>
<sst xmlns="http://schemas.openxmlformats.org/spreadsheetml/2006/main" count="32431" uniqueCount="6269">
  <si>
    <t>Category</t>
  </si>
  <si>
    <t>Last Name</t>
  </si>
  <si>
    <t>First Name</t>
  </si>
  <si>
    <t>Registered</t>
  </si>
  <si>
    <t>Email Address</t>
  </si>
  <si>
    <t>Company</t>
  </si>
  <si>
    <t>City</t>
  </si>
  <si>
    <t>US State</t>
  </si>
  <si>
    <t>State/Province</t>
  </si>
  <si>
    <t>Country</t>
  </si>
  <si>
    <t>Business Phone</t>
  </si>
  <si>
    <t>Mobile Phone</t>
  </si>
  <si>
    <t>Region</t>
  </si>
  <si>
    <t>Do any of the other sites in your company have a PI System?</t>
  </si>
  <si>
    <t>Does your site have a PI System?</t>
  </si>
  <si>
    <t>Which department do you work for?</t>
  </si>
  <si>
    <t>Which department do you work for? Conditional</t>
  </si>
  <si>
    <t>Have you personally used the PI System?</t>
  </si>
  <si>
    <t>How often do you use the OSIsoft PI System products?</t>
  </si>
  <si>
    <t>Which industry do you work in?</t>
  </si>
  <si>
    <t>Which industry do you work in? Conditional</t>
  </si>
  <si>
    <t>What role do you have in purchasing decisions for OSIsoft technologies?</t>
  </si>
  <si>
    <t>What is your role?_x000D_
</t>
  </si>
  <si>
    <t>What is your role? Conditional</t>
  </si>
  <si>
    <t>How did you hear about OSIsoft's event?</t>
  </si>
  <si>
    <t>Please specify your main reason for attending this conference/seminar</t>
  </si>
  <si>
    <t>What is your relationship with OSIsoft?</t>
  </si>
  <si>
    <t>Please explain</t>
  </si>
  <si>
    <t>Are you attending an Industry Session on Thursday, March 27?_x000D_
Click here for session descriptionsIf you are attending the Partner Meeting, please select "Not attending a session"</t>
  </si>
  <si>
    <t>03/28/2014 8:30 am - 10:00 am: PI System Trivia / Using the Learning Viewer</t>
  </si>
  <si>
    <t>03/28/2014 10:30 am - 12:00 pm: Introduction to PI Interface Security</t>
  </si>
  <si>
    <t>03/28/2014 1:00 pm - 2:30 pm: Enabling the PI System Data Scientist</t>
  </si>
  <si>
    <t>Discount Code</t>
  </si>
  <si>
    <t>Industry Day Only</t>
  </si>
  <si>
    <t>Cain</t>
  </si>
  <si>
    <t>David</t>
  </si>
  <si>
    <t>david.cain@ihs.com</t>
  </si>
  <si>
    <t>IHS</t>
  </si>
  <si>
    <t>Santa Claara</t>
  </si>
  <si>
    <t>California</t>
  </si>
  <si>
    <t>United States</t>
  </si>
  <si>
    <t>North America</t>
  </si>
  <si>
    <t>Yes</t>
  </si>
  <si>
    <t>No</t>
  </si>
  <si>
    <t>Sustainability/Compliance/Environmental</t>
  </si>
  <si>
    <t>Never</t>
  </si>
  <si>
    <t>Oil &amp; Gas</t>
  </si>
  <si>
    <t>Specify</t>
  </si>
  <si>
    <t>We offer PI customers as an embedded product</t>
  </si>
  <si>
    <t>Director/Manager</t>
  </si>
  <si>
    <t>Other</t>
  </si>
  <si>
    <t>PI Cloud Connect for unconventional energy water management</t>
  </si>
  <si>
    <t>I have a specific business problem I am trying to solve</t>
  </si>
  <si>
    <t>Partner</t>
  </si>
  <si>
    <t>Oil &amp; Gas and Petrochemical</t>
  </si>
  <si>
    <t>No Session Selected</t>
  </si>
  <si>
    <t>Conference Registration (After January 10) with separately purchased hotel reservation Requires reservation at conference hotel</t>
  </si>
  <si>
    <t>Butterworth</t>
  </si>
  <si>
    <t>William</t>
  </si>
  <si>
    <t>bbutterworth@nisource.com</t>
  </si>
  <si>
    <t>Columbia Pipeline Group</t>
  </si>
  <si>
    <t>Charleston</t>
  </si>
  <si>
    <t>WV</t>
  </si>
  <si>
    <t>304-357-2858</t>
  </si>
  <si>
    <t>540-533-2069</t>
  </si>
  <si>
    <t>Engineering/Operations</t>
  </si>
  <si>
    <t>Weekly</t>
  </si>
  <si>
    <t>Final Decision</t>
  </si>
  <si>
    <t>Account Manager</t>
  </si>
  <si>
    <t>Interact with other PI System users and learn how they generate value using the PI System</t>
  </si>
  <si>
    <t>Enterprise Agreement (EA)</t>
  </si>
  <si>
    <t>EAD0314NS</t>
  </si>
  <si>
    <t>Conference Registration (After January 10) Not staying at conference hotel</t>
  </si>
  <si>
    <t>Jaime</t>
  </si>
  <si>
    <t>Yolanda</t>
  </si>
  <si>
    <t>ydj2@pge.com</t>
  </si>
  <si>
    <t>Pacific Gas and Electric Company</t>
  </si>
  <si>
    <t>San Francisco</t>
  </si>
  <si>
    <t>CA</t>
  </si>
  <si>
    <t>(415)9735321</t>
  </si>
  <si>
    <t>Daily</t>
  </si>
  <si>
    <t>Power Generation</t>
  </si>
  <si>
    <t>Recommend</t>
  </si>
  <si>
    <t>Business End User</t>
  </si>
  <si>
    <t>Email blast</t>
  </si>
  <si>
    <t>Learn more about OSIsoft and the PI System</t>
  </si>
  <si>
    <t>EAD0314PGE</t>
  </si>
  <si>
    <t>Quintana</t>
  </si>
  <si>
    <t>Carlos</t>
  </si>
  <si>
    <t>carlos.quintana@pimsoftinc.com</t>
  </si>
  <si>
    <t>Pimsoft Inc.</t>
  </si>
  <si>
    <t>Houston</t>
  </si>
  <si>
    <t>Texas</t>
  </si>
  <si>
    <t>281 920-9196</t>
  </si>
  <si>
    <t>832 247-9938</t>
  </si>
  <si>
    <t>Have attended past User Conferences</t>
  </si>
  <si>
    <t>Not attending a session</t>
  </si>
  <si>
    <t>SPD0314BSC</t>
  </si>
  <si>
    <t>Onsite Conference Registration</t>
  </si>
  <si>
    <t>Goldman</t>
  </si>
  <si>
    <t>Brian</t>
  </si>
  <si>
    <t>bgol@chevron.com</t>
  </si>
  <si>
    <t>Chevron Shipping</t>
  </si>
  <si>
    <t>San Ramon</t>
  </si>
  <si>
    <t>Ca</t>
  </si>
  <si>
    <t>925-997-1877</t>
  </si>
  <si>
    <t>Transportation</t>
  </si>
  <si>
    <t>Technical End User</t>
  </si>
  <si>
    <t>Colleague/Co-worker</t>
  </si>
  <si>
    <t>AD0314PRSPCT</t>
  </si>
  <si>
    <t>Executive IT Summit + Users Conference 2014</t>
  </si>
  <si>
    <t>Garcia</t>
  </si>
  <si>
    <t>Sergio Edgardo</t>
  </si>
  <si>
    <t>sgarciar@enap.cl</t>
  </si>
  <si>
    <t>ENAP</t>
  </si>
  <si>
    <t>Santiago</t>
  </si>
  <si>
    <t>Region Metropolitana</t>
  </si>
  <si>
    <t>Chile</t>
  </si>
  <si>
    <t>56 2 280 3435</t>
  </si>
  <si>
    <t>56 9 6689 7241</t>
  </si>
  <si>
    <t>Latin America</t>
  </si>
  <si>
    <t>TICA (Information Tech Comunication &amp; Automation</t>
  </si>
  <si>
    <t>Personal email invite</t>
  </si>
  <si>
    <t>Interact with OSIsoft PI System product experts</t>
  </si>
  <si>
    <t>Potential  Enterprise Agreement (EA)</t>
  </si>
  <si>
    <t>UC0314SPK</t>
  </si>
  <si>
    <t>Early Bird Registration discounted with separately purchased hotel reservation (Ends January 10) Requires reservation at conference hotel</t>
  </si>
  <si>
    <t>Belanger</t>
  </si>
  <si>
    <t>Marie-Pierre</t>
  </si>
  <si>
    <t>mp.belanger@energymetricsllc.com</t>
  </si>
  <si>
    <t>Energy Metrics</t>
  </si>
  <si>
    <t>new york</t>
  </si>
  <si>
    <t>Research and Development</t>
  </si>
  <si>
    <t>Monthly</t>
  </si>
  <si>
    <t>Information Technology</t>
  </si>
  <si>
    <t>Transmission &amp; Distribution and Smart Grid</t>
  </si>
  <si>
    <t>PRN03140102</t>
  </si>
  <si>
    <t>Smart Cities, Campuses &amp; Facilities Summit ONLY</t>
  </si>
  <si>
    <t>Burress</t>
  </si>
  <si>
    <t>Charles</t>
  </si>
  <si>
    <t>cburress@cityofberkeley.info</t>
  </si>
  <si>
    <t>Office of Berkeley Mayor Tom Bates</t>
  </si>
  <si>
    <t>Berkeley</t>
  </si>
  <si>
    <t>510-981-7102</t>
  </si>
  <si>
    <t>510-775-4096</t>
  </si>
  <si>
    <t>Jim Morrison from Lit San Leandro suggested that someone from our office attend.</t>
  </si>
  <si>
    <t>Our office is looking at fiber optic Internet and other smart city assets.</t>
  </si>
  <si>
    <t>Potential End Customer</t>
  </si>
  <si>
    <t>Carter</t>
  </si>
  <si>
    <t>Don</t>
  </si>
  <si>
    <t>don.carter@shell.com</t>
  </si>
  <si>
    <t>Shell </t>
  </si>
  <si>
    <t>TX</t>
  </si>
  <si>
    <t>IT</t>
  </si>
  <si>
    <t>No Role</t>
  </si>
  <si>
    <t>Architect</t>
  </si>
  <si>
    <t>Answering Questions with PI AF Analytics</t>
  </si>
  <si>
    <t>PI System Access and the SQL Family of Products</t>
  </si>
  <si>
    <t>EAD+VOUC</t>
  </si>
  <si>
    <t>Medina</t>
  </si>
  <si>
    <t>Jennifer</t>
  </si>
  <si>
    <t>JMedina2@SempraUtilities.com</t>
  </si>
  <si>
    <t>Southern California Gas Company</t>
  </si>
  <si>
    <t>Chatsworth</t>
  </si>
  <si>
    <t>(818)701-3323</t>
  </si>
  <si>
    <t>End Customer</t>
  </si>
  <si>
    <t>SD0314RAF</t>
  </si>
  <si>
    <t>Bell</t>
  </si>
  <si>
    <t>david.bell@novelis.com</t>
  </si>
  <si>
    <t>Novelis</t>
  </si>
  <si>
    <t>Berea</t>
  </si>
  <si>
    <t>KY</t>
  </si>
  <si>
    <t>Discrete Manufacturing</t>
  </si>
  <si>
    <t>Website</t>
  </si>
  <si>
    <t>Mining, Metal &amp; Metallurgy</t>
  </si>
  <si>
    <t>Frazier-Hollins</t>
  </si>
  <si>
    <t>Christine</t>
  </si>
  <si>
    <t>CFrazierHollins@chevron.com</t>
  </si>
  <si>
    <t>Chevron</t>
  </si>
  <si>
    <t>Bellaire</t>
  </si>
  <si>
    <t>713-432-6127</t>
  </si>
  <si>
    <t>713-257-0762</t>
  </si>
  <si>
    <t>EAD0314CHV</t>
  </si>
  <si>
    <t>Firestone</t>
  </si>
  <si>
    <t>Nicholas</t>
  </si>
  <si>
    <t>firestone008@gmail.com</t>
  </si>
  <si>
    <t>CSM</t>
  </si>
  <si>
    <t>San Mateo</t>
  </si>
  <si>
    <t>425-891-5254</t>
  </si>
  <si>
    <t>Student</t>
  </si>
  <si>
    <t>SD0314INDUSTRY</t>
  </si>
  <si>
    <t>Samdal</t>
  </si>
  <si>
    <t>Erik</t>
  </si>
  <si>
    <t>erik.samdal@aps.com</t>
  </si>
  <si>
    <t>Arizona Public Service</t>
  </si>
  <si>
    <t>Phoenix</t>
  </si>
  <si>
    <t>AZ</t>
  </si>
  <si>
    <t>602-250-2963</t>
  </si>
  <si>
    <t>Smart Cities &amp; Facilities Summit + Users Conference 2014</t>
  </si>
  <si>
    <t>Rueda</t>
  </si>
  <si>
    <t>Paulo</t>
  </si>
  <si>
    <t>prueda@pacificrubiales.com.co</t>
  </si>
  <si>
    <t>Pacific Rubiales Energy</t>
  </si>
  <si>
    <t>Bogota</t>
  </si>
  <si>
    <t>DC</t>
  </si>
  <si>
    <t>Colombia</t>
  </si>
  <si>
    <t>(+57) 3188199971</t>
  </si>
  <si>
    <t>UC0314BSPK</t>
  </si>
  <si>
    <t>Kim</t>
  </si>
  <si>
    <t>Sunil</t>
  </si>
  <si>
    <t>sikim@aidcorp.com</t>
  </si>
  <si>
    <t>AID Corporation</t>
  </si>
  <si>
    <t>Seocho-Gu</t>
  </si>
  <si>
    <t>Seoul</t>
  </si>
  <si>
    <t>South Korea</t>
  </si>
  <si>
    <t>82-2-5210196</t>
  </si>
  <si>
    <t>82-10-3112-2692</t>
  </si>
  <si>
    <t>Asia Pacific</t>
  </si>
  <si>
    <t>Developer</t>
  </si>
  <si>
    <t>Developing against the RESTful surface</t>
  </si>
  <si>
    <t>PI Coresight and the Art of Investigation</t>
  </si>
  <si>
    <t>SD0314RAP</t>
  </si>
  <si>
    <t>Mechenbier</t>
  </si>
  <si>
    <t>Patrick</t>
  </si>
  <si>
    <t>patrick.mechenbier@rovisys.com</t>
  </si>
  <si>
    <t>RoviSys </t>
  </si>
  <si>
    <t>Aurora</t>
  </si>
  <si>
    <t>Ohio</t>
  </si>
  <si>
    <t>330 995 8118</t>
  </si>
  <si>
    <t>Transmission &amp; Distribution: Electrical and Non-Electrical</t>
  </si>
  <si>
    <t>SPD0314PLA</t>
  </si>
  <si>
    <t>Castonguay</t>
  </si>
  <si>
    <t>Andy</t>
  </si>
  <si>
    <t>andy.castonguay@machinaresearch.com</t>
  </si>
  <si>
    <t>Machina Research</t>
  </si>
  <si>
    <t>Oakland</t>
  </si>
  <si>
    <t>619-888-1397</t>
  </si>
  <si>
    <t>Market research</t>
  </si>
  <si>
    <t>Telecommunications</t>
  </si>
  <si>
    <t>Analyst</t>
  </si>
  <si>
    <t>OSI Enrique Herrera</t>
  </si>
  <si>
    <t>I'm a speaker and panel moderator</t>
  </si>
  <si>
    <t>Potential Partner</t>
  </si>
  <si>
    <t>Fong</t>
  </si>
  <si>
    <t>Allister</t>
  </si>
  <si>
    <t>axfy@pge.com</t>
  </si>
  <si>
    <t>PG&amp;E</t>
  </si>
  <si>
    <t>925-415-2667</t>
  </si>
  <si>
    <t>AD0314SD6</t>
  </si>
  <si>
    <t>Christopher</t>
  </si>
  <si>
    <t>cpbell@paalp.com</t>
  </si>
  <si>
    <t>Plains All American</t>
  </si>
  <si>
    <t>713-993-5035</t>
  </si>
  <si>
    <t>Advanced Reporting with PI DataLink</t>
  </si>
  <si>
    <t>Davis</t>
  </si>
  <si>
    <t>Rob</t>
  </si>
  <si>
    <t>rdavis@premieralliance.com</t>
  </si>
  <si>
    <t>Premier Alliance</t>
  </si>
  <si>
    <t>Costa Mesa</t>
  </si>
  <si>
    <t>CA </t>
  </si>
  <si>
    <t>714-535-5590</t>
  </si>
  <si>
    <t>714-267-5229</t>
  </si>
  <si>
    <t>SPK0314DZ3</t>
  </si>
  <si>
    <t>Toich</t>
  </si>
  <si>
    <t>Bryan</t>
  </si>
  <si>
    <t>bryan.toich@rovisys.com</t>
  </si>
  <si>
    <t>RoviSys</t>
  </si>
  <si>
    <t>OH</t>
  </si>
  <si>
    <t>330-995-8155</t>
  </si>
  <si>
    <t>Don't Know</t>
  </si>
  <si>
    <t>System Integrator</t>
  </si>
  <si>
    <t>Pagan</t>
  </si>
  <si>
    <t>Elvin</t>
  </si>
  <si>
    <t>epagan@ltapr.com</t>
  </si>
  <si>
    <t>LT Automation</t>
  </si>
  <si>
    <t>San Juan</t>
  </si>
  <si>
    <t>PR</t>
  </si>
  <si>
    <t>Puerto Rico</t>
  </si>
  <si>
    <t>787-780-3740</t>
  </si>
  <si>
    <t>Sales/ Marketing</t>
  </si>
  <si>
    <t>Less Frequently</t>
  </si>
  <si>
    <t>Executive</t>
  </si>
  <si>
    <t>PRN0314A108</t>
  </si>
  <si>
    <t>Hulak</t>
  </si>
  <si>
    <t>JHulak@calpoly.edu</t>
  </si>
  <si>
    <t>California Polytechnic State University</t>
  </si>
  <si>
    <t>San Luis Obispo</t>
  </si>
  <si>
    <t>559-281-6646</t>
  </si>
  <si>
    <t>Engineering</t>
  </si>
  <si>
    <t>BioResource and Agricultural Engineering</t>
  </si>
  <si>
    <t>senior engineering student </t>
  </si>
  <si>
    <t>Niece to Rick Davin who works for Nalco</t>
  </si>
  <si>
    <t>AD0314PTNLEA</t>
  </si>
  <si>
    <t>Herwig</t>
  </si>
  <si>
    <t>Jim</t>
  </si>
  <si>
    <t>jim_herwig@grainprocessing.com</t>
  </si>
  <si>
    <t>Grain Processing Corporation</t>
  </si>
  <si>
    <t>Washington</t>
  </si>
  <si>
    <t>IN</t>
  </si>
  <si>
    <t>812-257-2710</t>
  </si>
  <si>
    <t>812-459-3315</t>
  </si>
  <si>
    <t>Chemical</t>
  </si>
  <si>
    <t>Life Sciences, Food &amp; Beverage and Specialty Chemicals</t>
  </si>
  <si>
    <t>Enabling the PI System Data Scientist</t>
  </si>
  <si>
    <t>Bowling</t>
  </si>
  <si>
    <t>Lonnie</t>
  </si>
  <si>
    <t>lbowling@dstcontrols.com</t>
  </si>
  <si>
    <t>DST Controls</t>
  </si>
  <si>
    <t>Benicia</t>
  </si>
  <si>
    <t>At VCL2013</t>
  </si>
  <si>
    <t>UC0314VCAS</t>
  </si>
  <si>
    <t>Schimizzi</t>
  </si>
  <si>
    <t>Domenic</t>
  </si>
  <si>
    <t>dschimiz@gene.com</t>
  </si>
  <si>
    <t>Genentech</t>
  </si>
  <si>
    <t>South San Francisco</t>
  </si>
  <si>
    <t>(650) 467-7356</t>
  </si>
  <si>
    <t>Pharmaceuticals &amp; Life Sciences</t>
  </si>
  <si>
    <t>Invitation from Umetrics</t>
  </si>
  <si>
    <t>Grimes</t>
  </si>
  <si>
    <t>Gary</t>
  </si>
  <si>
    <t>ggrimes@ppcla.com</t>
  </si>
  <si>
    <t>Paramount Petroleum</t>
  </si>
  <si>
    <t>Paramount</t>
  </si>
  <si>
    <t>562-531-2060</t>
  </si>
  <si>
    <t>949-903-4112</t>
  </si>
  <si>
    <t>I have attended previously and was watching for it.</t>
  </si>
  <si>
    <t>Daugherty</t>
  </si>
  <si>
    <t>Derrick</t>
  </si>
  <si>
    <t>Derrick.Daugherty@dvn.com</t>
  </si>
  <si>
    <t>Devon Energy</t>
  </si>
  <si>
    <t>Piedmont</t>
  </si>
  <si>
    <t>Oklahoma</t>
  </si>
  <si>
    <t>405-228-3080</t>
  </si>
  <si>
    <t>EAD0314DEC</t>
  </si>
  <si>
    <t>Read</t>
  </si>
  <si>
    <t>Michael</t>
  </si>
  <si>
    <t>moread@marathonoil.com</t>
  </si>
  <si>
    <t>Marathon Oil</t>
  </si>
  <si>
    <t>713-296-3137</t>
  </si>
  <si>
    <t>Darrah</t>
  </si>
  <si>
    <t>Matthew</t>
  </si>
  <si>
    <t>mdarrah@its.jnj.com</t>
  </si>
  <si>
    <t>Janssen Pharmaceutical Companies</t>
  </si>
  <si>
    <t>Vacaville</t>
  </si>
  <si>
    <t>707-453-3554</t>
  </si>
  <si>
    <t>EAD0314JAJ</t>
  </si>
  <si>
    <t>Sohal</t>
  </si>
  <si>
    <t>Kevin</t>
  </si>
  <si>
    <t>kevin.sohal@iberdrolaren.com</t>
  </si>
  <si>
    <t>Iberdrola Renewables</t>
  </si>
  <si>
    <t>Portland</t>
  </si>
  <si>
    <t>OR</t>
  </si>
  <si>
    <t>503-423-2068</t>
  </si>
  <si>
    <t>EAD0314IBER</t>
  </si>
  <si>
    <t>Wong</t>
  </si>
  <si>
    <t>Valerie</t>
  </si>
  <si>
    <t>valeriewong@chevron.com</t>
  </si>
  <si>
    <t>Chevron Shipping Co.</t>
  </si>
  <si>
    <t>925-790-6864</t>
  </si>
  <si>
    <t>IT Architect</t>
  </si>
  <si>
    <t>Boyle</t>
  </si>
  <si>
    <t>Danny</t>
  </si>
  <si>
    <t>danny.boyle@dvn.com</t>
  </si>
  <si>
    <t>OK</t>
  </si>
  <si>
    <t>405-228-8368</t>
  </si>
  <si>
    <t>405-637-7829</t>
  </si>
  <si>
    <t>Durocher</t>
  </si>
  <si>
    <t>erikdurocher@yahoo.com</t>
  </si>
  <si>
    <t>EGD</t>
  </si>
  <si>
    <t>San Diego</t>
  </si>
  <si>
    <t>206 898-7758</t>
  </si>
  <si>
    <t>TBD</t>
  </si>
  <si>
    <t>Potential Employee -Meeting with Aaron Pratt</t>
  </si>
  <si>
    <t>AD0314NOE</t>
  </si>
  <si>
    <t>Worlow</t>
  </si>
  <si>
    <t>Alex</t>
  </si>
  <si>
    <t>Alex.Worlow@shell.com</t>
  </si>
  <si>
    <t>Martinez</t>
  </si>
  <si>
    <t>+1 925 229 6348</t>
  </si>
  <si>
    <t>EAD0314SHL</t>
  </si>
  <si>
    <t>Meyer</t>
  </si>
  <si>
    <t>Michal</t>
  </si>
  <si>
    <t>ameyer@barrick.com</t>
  </si>
  <si>
    <t>Barrick Gold Corporation</t>
  </si>
  <si>
    <t>Elko</t>
  </si>
  <si>
    <t>NV</t>
  </si>
  <si>
    <t>(775) 748-1111</t>
  </si>
  <si>
    <t>(775) 777-5680</t>
  </si>
  <si>
    <t>Mining, Metallurgy, and Materials</t>
  </si>
  <si>
    <t>AD0314SD1</t>
  </si>
  <si>
    <t>Moretti</t>
  </si>
  <si>
    <t>Jessica</t>
  </si>
  <si>
    <t>jeshka4@hotmail.com</t>
  </si>
  <si>
    <t>Archer Daniels Midland</t>
  </si>
  <si>
    <t>Decatur</t>
  </si>
  <si>
    <t>IL</t>
  </si>
  <si>
    <t>1-217-451-4683</t>
  </si>
  <si>
    <t>EAD0314ADM</t>
  </si>
  <si>
    <t>Williams</t>
  </si>
  <si>
    <t>Lyn</t>
  </si>
  <si>
    <t>williamsl2@corning.com</t>
  </si>
  <si>
    <t>Corning Glass</t>
  </si>
  <si>
    <t>Union City</t>
  </si>
  <si>
    <t>510-675-8173</t>
  </si>
  <si>
    <t>Skoric</t>
  </si>
  <si>
    <t>Spomenko</t>
  </si>
  <si>
    <t>spomenko.skoric@megenergy.com</t>
  </si>
  <si>
    <t>MEG Energy</t>
  </si>
  <si>
    <t>Calgary</t>
  </si>
  <si>
    <t>Alberta</t>
  </si>
  <si>
    <t>Canada</t>
  </si>
  <si>
    <t>403-770-5351</t>
  </si>
  <si>
    <t>403-992-3816</t>
  </si>
  <si>
    <t>Ho</t>
  </si>
  <si>
    <t>andy.ho@heco.com</t>
  </si>
  <si>
    <t>Hawaiian Electric Company</t>
  </si>
  <si>
    <t>Honolulu</t>
  </si>
  <si>
    <t>HI</t>
  </si>
  <si>
    <t>808-543-4294</t>
  </si>
  <si>
    <t>808-228-8566</t>
  </si>
  <si>
    <t>Villarreal</t>
  </si>
  <si>
    <t>Jorge</t>
  </si>
  <si>
    <t>jvillarg@vitro.com</t>
  </si>
  <si>
    <t>VITRO</t>
  </si>
  <si>
    <t>Monterrey</t>
  </si>
  <si>
    <t>Nuevo Leon</t>
  </si>
  <si>
    <t>Mexico</t>
  </si>
  <si>
    <t>Glass Industry - Glass Containers - Flat Glass</t>
  </si>
  <si>
    <t>Hanawalt</t>
  </si>
  <si>
    <t>Steven</t>
  </si>
  <si>
    <t>steve.hanawalt@powerfactorscorp.com</t>
  </si>
  <si>
    <t>Power Factors</t>
  </si>
  <si>
    <t>San Leandro</t>
  </si>
  <si>
    <t>Chatt</t>
  </si>
  <si>
    <t>Bijoy</t>
  </si>
  <si>
    <t>bijoy.chattopadhyay@navigant.com</t>
  </si>
  <si>
    <t>Navigant Consulting, Inc.</t>
  </si>
  <si>
    <t>Thomas</t>
  </si>
  <si>
    <t>Corbin</t>
  </si>
  <si>
    <t>cthomas2783@gmail.com</t>
  </si>
  <si>
    <t>Leidos</t>
  </si>
  <si>
    <t>Conroe</t>
  </si>
  <si>
    <t>281-297-3636</t>
  </si>
  <si>
    <t>Darlington</t>
  </si>
  <si>
    <t>Keri</t>
  </si>
  <si>
    <t>kdarlington@nisource.com</t>
  </si>
  <si>
    <t>NiSource</t>
  </si>
  <si>
    <t>304-357-3243</t>
  </si>
  <si>
    <t>304-716-6863</t>
  </si>
  <si>
    <t>Garza</t>
  </si>
  <si>
    <t>Alfredo</t>
  </si>
  <si>
    <t>alfredo.garza@cemex.com</t>
  </si>
  <si>
    <t>CEMEX</t>
  </si>
  <si>
    <t>Involved in the development of the To Be Operation Model Definitions</t>
  </si>
  <si>
    <t>EAD0314CMX</t>
  </si>
  <si>
    <t>Moir</t>
  </si>
  <si>
    <t>moirk@dteenergy.com</t>
  </si>
  <si>
    <t>DTE Energy</t>
  </si>
  <si>
    <t>Detroit</t>
  </si>
  <si>
    <t>Michigan</t>
  </si>
  <si>
    <t>313-235-1095</t>
  </si>
  <si>
    <t>313-505-6029</t>
  </si>
  <si>
    <t>EAD0314DTE</t>
  </si>
  <si>
    <t>Ellis</t>
  </si>
  <si>
    <t>Andrew</t>
  </si>
  <si>
    <t>ajellis@ra.rockwell.com</t>
  </si>
  <si>
    <t>Rockwell Automation</t>
  </si>
  <si>
    <t>Burlington</t>
  </si>
  <si>
    <t>Ontario</t>
  </si>
  <si>
    <t>905-464-8280</t>
  </si>
  <si>
    <t>Interact with Partner team</t>
  </si>
  <si>
    <t>PRN031404100</t>
  </si>
  <si>
    <t>Wang</t>
  </si>
  <si>
    <t>Xiaonan</t>
  </si>
  <si>
    <t>xnwang@ucdavis.edu</t>
  </si>
  <si>
    <t>UC Davis</t>
  </si>
  <si>
    <t>Academic</t>
  </si>
  <si>
    <t>Roberts</t>
  </si>
  <si>
    <t>Dave</t>
  </si>
  <si>
    <t>dave.roberts@sdcounty.ca.gov</t>
  </si>
  <si>
    <t>San Diego County Supervisor</t>
  </si>
  <si>
    <t>Aranda</t>
  </si>
  <si>
    <t>Ladislao</t>
  </si>
  <si>
    <t>arriola@itaipu.gov.py</t>
  </si>
  <si>
    <t>ITAIPU</t>
  </si>
  <si>
    <t>Hernandarias</t>
  </si>
  <si>
    <t>Alto Parana</t>
  </si>
  <si>
    <t>Paraguay</t>
  </si>
  <si>
    <t>AD0314SD2</t>
  </si>
  <si>
    <t>Hiebert</t>
  </si>
  <si>
    <t>James</t>
  </si>
  <si>
    <t>jhiebert@caiso.com</t>
  </si>
  <si>
    <t>California ISO</t>
  </si>
  <si>
    <t>Folsom</t>
  </si>
  <si>
    <t>(916) 608-1254</t>
  </si>
  <si>
    <t>(916) 802-3170</t>
  </si>
  <si>
    <t>EAD0314CAISO</t>
  </si>
  <si>
    <t>Marchelli</t>
  </si>
  <si>
    <t>Mario</t>
  </si>
  <si>
    <t>mario.marchelli@thestructuregroup.com</t>
  </si>
  <si>
    <t>The Structure Group</t>
  </si>
  <si>
    <t>Katy</t>
  </si>
  <si>
    <t>832-563-0897</t>
  </si>
  <si>
    <t>Consulting</t>
  </si>
  <si>
    <t>Partner opportunities</t>
  </si>
  <si>
    <t>Hammond</t>
  </si>
  <si>
    <t>Darryl</t>
  </si>
  <si>
    <t>darrylh@m-is-t.com</t>
  </si>
  <si>
    <t>MIST &amp; Associates</t>
  </si>
  <si>
    <t>lincoln</t>
  </si>
  <si>
    <t>ri</t>
  </si>
  <si>
    <t>Nelson</t>
  </si>
  <si>
    <t>Susan</t>
  </si>
  <si>
    <t>susan_hong_nelson@fpl.com</t>
  </si>
  <si>
    <t>NEER</t>
  </si>
  <si>
    <t>Juno Beach </t>
  </si>
  <si>
    <t>FL</t>
  </si>
  <si>
    <t>561-694-4959</t>
  </si>
  <si>
    <t>561-310-2261</t>
  </si>
  <si>
    <t>Introduction to PI Interface Security</t>
  </si>
  <si>
    <t>Migrating from PI SDK to the PI AF SDK</t>
  </si>
  <si>
    <t>Polsoni</t>
  </si>
  <si>
    <t>Vince</t>
  </si>
  <si>
    <t>vince.polsoni@powerstream.ca</t>
  </si>
  <si>
    <t>Powerstream Inc</t>
  </si>
  <si>
    <t>Vaughan</t>
  </si>
  <si>
    <t>Price</t>
  </si>
  <si>
    <t>Scott</t>
  </si>
  <si>
    <t>christopher.price@abbott.com</t>
  </si>
  <si>
    <t>Abbott Laboratories</t>
  </si>
  <si>
    <t>Altavsita</t>
  </si>
  <si>
    <t>VA</t>
  </si>
  <si>
    <t>434-369-3851</t>
  </si>
  <si>
    <t>434-444-2963</t>
  </si>
  <si>
    <t>EAD0314ABB</t>
  </si>
  <si>
    <t>Brooke</t>
  </si>
  <si>
    <t>John</t>
  </si>
  <si>
    <t>jbrooke@rocktenn.com</t>
  </si>
  <si>
    <t>RockTenn</t>
  </si>
  <si>
    <t>Delaware Water Gap</t>
  </si>
  <si>
    <t>PA</t>
  </si>
  <si>
    <t>Pulp &amp; Paper</t>
  </si>
  <si>
    <t>Forest Products and Pulp &amp; Paper</t>
  </si>
  <si>
    <t>EAD0314ROCK</t>
  </si>
  <si>
    <t>Dor</t>
  </si>
  <si>
    <t>Amos</t>
  </si>
  <si>
    <t>amos.dor@umetrics.com</t>
  </si>
  <si>
    <t>Umetrics</t>
  </si>
  <si>
    <t>San Jose</t>
  </si>
  <si>
    <t>UC0314EXPO</t>
  </si>
  <si>
    <t>Lim</t>
  </si>
  <si>
    <t>Ee Jane</t>
  </si>
  <si>
    <t>eejane99@gmail.com</t>
  </si>
  <si>
    <t>UC Berkeley</t>
  </si>
  <si>
    <t>626-8318479</t>
  </si>
  <si>
    <t>N/A</t>
  </si>
  <si>
    <t>To explore employment opportunities at OSIsoft.</t>
  </si>
  <si>
    <t>Academia</t>
  </si>
  <si>
    <t>Pihl</t>
  </si>
  <si>
    <t>spihl@tibco.com</t>
  </si>
  <si>
    <t>TIBCO Spotfire</t>
  </si>
  <si>
    <t>Boston</t>
  </si>
  <si>
    <t>MA</t>
  </si>
  <si>
    <t>281-815-0901</t>
  </si>
  <si>
    <t>To represent TIBCO Spotfire</t>
  </si>
  <si>
    <t>Learning Day (BYOD)  - Students</t>
  </si>
  <si>
    <t>Dorazio</t>
  </si>
  <si>
    <t>dorazio@cox.net</t>
  </si>
  <si>
    <t>602 896-3727</t>
  </si>
  <si>
    <t>Bailey</t>
  </si>
  <si>
    <t>Mark</t>
  </si>
  <si>
    <t>Mark_Bailey@dell.com</t>
  </si>
  <si>
    <t>Dell</t>
  </si>
  <si>
    <t>Elfving</t>
  </si>
  <si>
    <t>Jonas</t>
  </si>
  <si>
    <t>jonas.elfving@umetrics.com</t>
  </si>
  <si>
    <t>Umeå</t>
  </si>
  <si>
    <t>Sweden</t>
  </si>
  <si>
    <t>EMEA (Europe, Middle East, Africa)</t>
  </si>
  <si>
    <t>All of the above</t>
  </si>
  <si>
    <t>We are partners. I just know.</t>
  </si>
  <si>
    <t>Porter</t>
  </si>
  <si>
    <t>Derek</t>
  </si>
  <si>
    <t>derek@lorge.co.za</t>
  </si>
  <si>
    <t>Lorge Pty Ltd</t>
  </si>
  <si>
    <t>Rivonia</t>
  </si>
  <si>
    <t>Gauteng</t>
  </si>
  <si>
    <t>South Africa</t>
  </si>
  <si>
    <t>Discuss Sage X3 PI Interface devcelopment</t>
  </si>
  <si>
    <t>Integration partner</t>
  </si>
  <si>
    <t>Aliverti</t>
  </si>
  <si>
    <t>Eleonora</t>
  </si>
  <si>
    <t>eleonora.aliverti@eni.com</t>
  </si>
  <si>
    <t>Eni E&amp;P</t>
  </si>
  <si>
    <t>SAN DONATO MILANESE (MI)</t>
  </si>
  <si>
    <t>ITALY</t>
  </si>
  <si>
    <t>Italy</t>
  </si>
  <si>
    <t>Day Pass</t>
  </si>
  <si>
    <t>Koyanagi</t>
  </si>
  <si>
    <t>Hirofumi</t>
  </si>
  <si>
    <t>hirofumi.koyanagi.gn@hitachi.com</t>
  </si>
  <si>
    <t>hitachi</t>
  </si>
  <si>
    <t>tokyo</t>
  </si>
  <si>
    <t>Japan</t>
  </si>
  <si>
    <t>Learning Day (BYOD)  - $95 per session</t>
  </si>
  <si>
    <t>Cifuentes</t>
  </si>
  <si>
    <t>Angela</t>
  </si>
  <si>
    <t>angelacecilia.cifuentes@cemex.com</t>
  </si>
  <si>
    <t>Cemex Colombia S.A.</t>
  </si>
  <si>
    <t>Cundinamarca</t>
  </si>
  <si>
    <t>57 1 6038347</t>
  </si>
  <si>
    <t>57 3 112209300</t>
  </si>
  <si>
    <t>Wolf</t>
  </si>
  <si>
    <t>Elise</t>
  </si>
  <si>
    <t>ewolf@versify.com</t>
  </si>
  <si>
    <t>Versify Solutions</t>
  </si>
  <si>
    <t>Glen Mills</t>
  </si>
  <si>
    <t>484-845-7024</t>
  </si>
  <si>
    <t>Gruber</t>
  </si>
  <si>
    <t>Christian</t>
  </si>
  <si>
    <t>christian.c.h.gruber@shell.com</t>
  </si>
  <si>
    <t>Hamburg</t>
  </si>
  <si>
    <t>Germany</t>
  </si>
  <si>
    <t>Solution Architect </t>
  </si>
  <si>
    <t>Advanced Reporting with PI DataLink </t>
  </si>
  <si>
    <t>Arnold</t>
  </si>
  <si>
    <t>Zev</t>
  </si>
  <si>
    <t>zev.arnold@gmail.com</t>
  </si>
  <si>
    <t>Accenture</t>
  </si>
  <si>
    <t>New Orleans</t>
  </si>
  <si>
    <t>LA</t>
  </si>
  <si>
    <t>504-373-1714</t>
  </si>
  <si>
    <t>PRN0314A110</t>
  </si>
  <si>
    <t>DeMarco</t>
  </si>
  <si>
    <t>James.DeMarco@mpshq.com</t>
  </si>
  <si>
    <t>Mitsubishi Hitachi Power Systems</t>
  </si>
  <si>
    <t>Orlando</t>
  </si>
  <si>
    <t>407-562-0762</t>
  </si>
  <si>
    <t>AD0314SD3</t>
  </si>
  <si>
    <t>Teunissen</t>
  </si>
  <si>
    <t>Hermanius </t>
  </si>
  <si>
    <t>hteunissen@oceaneering.com</t>
  </si>
  <si>
    <t>Oceaneering International</t>
  </si>
  <si>
    <t>832-467-7728</t>
  </si>
  <si>
    <t>832-372-7561</t>
  </si>
  <si>
    <t>Engineering Services</t>
  </si>
  <si>
    <t>Harmeier</t>
  </si>
  <si>
    <t>scott.harmeier@adm.com</t>
  </si>
  <si>
    <t>Columbus</t>
  </si>
  <si>
    <t>NE</t>
  </si>
  <si>
    <t>402-562-5085</t>
  </si>
  <si>
    <t>402-276-0604</t>
  </si>
  <si>
    <t>Agribusiness</t>
  </si>
  <si>
    <t>SPK0314KYN</t>
  </si>
  <si>
    <t>Early Bird Registration (Ends January 10) Not staying at conference hotel</t>
  </si>
  <si>
    <t>Singh</t>
  </si>
  <si>
    <t>Devendra</t>
  </si>
  <si>
    <t>d6sv@pge.com</t>
  </si>
  <si>
    <t>Loughlin</t>
  </si>
  <si>
    <t>jim@waterfall-security.com</t>
  </si>
  <si>
    <t>Waterfall Security Solutions</t>
  </si>
  <si>
    <t>Rosh-Haáyin</t>
  </si>
  <si>
    <t>NA</t>
  </si>
  <si>
    <t>Israel</t>
  </si>
  <si>
    <t>Vaca</t>
  </si>
  <si>
    <t>Gabriel </t>
  </si>
  <si>
    <t>gvaca@naturener.net</t>
  </si>
  <si>
    <t>Asset Management</t>
  </si>
  <si>
    <t>415-217-5526</t>
  </si>
  <si>
    <t>Weber</t>
  </si>
  <si>
    <t>Kai</t>
  </si>
  <si>
    <t>kw@werusys.de</t>
  </si>
  <si>
    <t>werusys Industrieinformatik</t>
  </si>
  <si>
    <t>Cologne</t>
  </si>
  <si>
    <t>NRW</t>
  </si>
  <si>
    <t>+49 221 97034830</t>
  </si>
  <si>
    <t>+49 171 5310531</t>
  </si>
  <si>
    <t>Chong</t>
  </si>
  <si>
    <t>aycn@nnepharmaplan.com</t>
  </si>
  <si>
    <t>NNE Pharmaplan</t>
  </si>
  <si>
    <t>Emeryville</t>
  </si>
  <si>
    <t>Loge</t>
  </si>
  <si>
    <t>Frank</t>
  </si>
  <si>
    <t>fjloge@ucdavis.edu</t>
  </si>
  <si>
    <t>530-754-2297</t>
  </si>
  <si>
    <t>Voll</t>
  </si>
  <si>
    <t>James.Voll@adm.com</t>
  </si>
  <si>
    <t>217-451-3473</t>
  </si>
  <si>
    <t>217-619-4550</t>
  </si>
  <si>
    <t>Cancellation</t>
  </si>
  <si>
    <t>Morris</t>
  </si>
  <si>
    <t>Jose Luis</t>
  </si>
  <si>
    <t>jmorris@criticalindustrialsupply.com</t>
  </si>
  <si>
    <t>Critical Industrial Supply</t>
  </si>
  <si>
    <t>Van Doren</t>
  </si>
  <si>
    <t>Steve</t>
  </si>
  <si>
    <t>svandoren@rocktenn.com</t>
  </si>
  <si>
    <t>RockTenn-Solvay</t>
  </si>
  <si>
    <t>syracuse</t>
  </si>
  <si>
    <t>new youk</t>
  </si>
  <si>
    <t>315-703-9306</t>
  </si>
  <si>
    <t>315-877-5582</t>
  </si>
  <si>
    <t>Dewey</t>
  </si>
  <si>
    <t>david.dewey@tateandlyle.com</t>
  </si>
  <si>
    <t>Tate &amp; Lyle</t>
  </si>
  <si>
    <t>Hartkopf</t>
  </si>
  <si>
    <t>Volker</t>
  </si>
  <si>
    <t>hartkopf@cmu.edu</t>
  </si>
  <si>
    <t>Carnegie Mellon University</t>
  </si>
  <si>
    <t>Pittsburgh</t>
  </si>
  <si>
    <t>412-268-2350</t>
  </si>
  <si>
    <t>412-983-6214</t>
  </si>
  <si>
    <t>Education &amp; Recreational</t>
  </si>
  <si>
    <t>Weinberger</t>
  </si>
  <si>
    <t>Jonathan</t>
  </si>
  <si>
    <t>jweinberger@veedims.com</t>
  </si>
  <si>
    <t>VEEDIMS</t>
  </si>
  <si>
    <t>FORT LAUDERDALE</t>
  </si>
  <si>
    <t>954-770-2391</t>
  </si>
  <si>
    <t>Leadership</t>
  </si>
  <si>
    <t>Cummings</t>
  </si>
  <si>
    <t>Paul</t>
  </si>
  <si>
    <t>pcummings@reupower.com</t>
  </si>
  <si>
    <t>Redding Electric Utility</t>
  </si>
  <si>
    <t>Redding</t>
  </si>
  <si>
    <t>Smith</t>
  </si>
  <si>
    <t>Lucas</t>
  </si>
  <si>
    <t>lucas.smith@sunpower.com</t>
  </si>
  <si>
    <t>SunPower</t>
  </si>
  <si>
    <t>Austin</t>
  </si>
  <si>
    <t>EAD0314SUP</t>
  </si>
  <si>
    <t>Battermann</t>
  </si>
  <si>
    <t>Stefan</t>
  </si>
  <si>
    <t>sbattermann@veoliaenergyna.com</t>
  </si>
  <si>
    <t>Veolia Energy</t>
  </si>
  <si>
    <t>Philadelphia</t>
  </si>
  <si>
    <t>267-350-5823</t>
  </si>
  <si>
    <t>215-888-8964</t>
  </si>
  <si>
    <t>Water &amp; Wastewater Management</t>
  </si>
  <si>
    <t>Esposito</t>
  </si>
  <si>
    <t>wresposito@nalco.com</t>
  </si>
  <si>
    <t>Nalco Champion</t>
  </si>
  <si>
    <t>Sugar Land</t>
  </si>
  <si>
    <t>716-912-4862</t>
  </si>
  <si>
    <t>EAD0314NAL</t>
  </si>
  <si>
    <t>Acosta</t>
  </si>
  <si>
    <t>Deborah</t>
  </si>
  <si>
    <t>dacosta@sanleandro.org</t>
  </si>
  <si>
    <t>City of San Leandro</t>
  </si>
  <si>
    <t>(510)577-3353</t>
  </si>
  <si>
    <t>(510)508-7926</t>
  </si>
  <si>
    <t>Am specifically interested in the Smart City initiative for San Leandro.</t>
  </si>
  <si>
    <t>Fukuda</t>
  </si>
  <si>
    <t>Hisashi</t>
  </si>
  <si>
    <t>hisafuku_ctc@i.softbank.jp</t>
  </si>
  <si>
    <t>ITOCHU Techno-Solutions Corporation</t>
  </si>
  <si>
    <t>Tokyo</t>
  </si>
  <si>
    <t>AD0314PI314</t>
  </si>
  <si>
    <t>Yuen</t>
  </si>
  <si>
    <t>Ron</t>
  </si>
  <si>
    <t>ronald.yuen@ncpa.com</t>
  </si>
  <si>
    <t>Northern California Power Agency</t>
  </si>
  <si>
    <t>Roseville</t>
  </si>
  <si>
    <t>916-781-4258</t>
  </si>
  <si>
    <t>916-607-0114</t>
  </si>
  <si>
    <t>Ensure performance and capabilities are aligned with current configuration/practices and future direction.</t>
  </si>
  <si>
    <t>EAD0314NCP</t>
  </si>
  <si>
    <t>Kawamoto</t>
  </si>
  <si>
    <t>Shinichi</t>
  </si>
  <si>
    <t>shinichi.kawamoto.bh@hitachi.com</t>
  </si>
  <si>
    <t>Hitachi</t>
  </si>
  <si>
    <t>Yokohama City</t>
  </si>
  <si>
    <t>Kanagawa</t>
  </si>
  <si>
    <t>Beverly</t>
  </si>
  <si>
    <t>Donald</t>
  </si>
  <si>
    <t>dbeverly@gazmetro.com</t>
  </si>
  <si>
    <t>Gaz Métro</t>
  </si>
  <si>
    <t>Montreal</t>
  </si>
  <si>
    <t>Quebec</t>
  </si>
  <si>
    <t>514 598-3256</t>
  </si>
  <si>
    <t>Saathoff</t>
  </si>
  <si>
    <t>Stephanie</t>
  </si>
  <si>
    <t>ssaathoff@theclayco.com</t>
  </si>
  <si>
    <t>Clay Company</t>
  </si>
  <si>
    <t>619-234-0607</t>
  </si>
  <si>
    <t>619-804-4422</t>
  </si>
  <si>
    <t>SmartCities San Diego opportunities</t>
  </si>
  <si>
    <t>Gaebler</t>
  </si>
  <si>
    <t>George</t>
  </si>
  <si>
    <t>geg4@pge.com</t>
  </si>
  <si>
    <t>925-244-4545</t>
  </si>
  <si>
    <t>steven.ho@nalco.com</t>
  </si>
  <si>
    <t>Ecolab</t>
  </si>
  <si>
    <t>get the right solution to the one that needs to solve a problem</t>
  </si>
  <si>
    <t>Meyers</t>
  </si>
  <si>
    <t>david.meyers@edf-re.com</t>
  </si>
  <si>
    <t>EDF</t>
  </si>
  <si>
    <t>858-521-3433</t>
  </si>
  <si>
    <t>EAD0314EXO</t>
  </si>
  <si>
    <t>Richards</t>
  </si>
  <si>
    <t>k1ra@pge.com</t>
  </si>
  <si>
    <t>(415) 973-6137</t>
  </si>
  <si>
    <t>Lester</t>
  </si>
  <si>
    <t>Tonya</t>
  </si>
  <si>
    <t>tlester@oneok.com</t>
  </si>
  <si>
    <t>ONEOK, Inc</t>
  </si>
  <si>
    <t>Tulsa</t>
  </si>
  <si>
    <t>ok</t>
  </si>
  <si>
    <t>918-588-7265</t>
  </si>
  <si>
    <t>918-630-4134</t>
  </si>
  <si>
    <t>IT Application Manager</t>
  </si>
  <si>
    <t>Fish</t>
  </si>
  <si>
    <t>Rachel</t>
  </si>
  <si>
    <t>rachel.fish@oneok.com</t>
  </si>
  <si>
    <t>918-561-5356</t>
  </si>
  <si>
    <t>Cervantes</t>
  </si>
  <si>
    <t>Greg</t>
  </si>
  <si>
    <t>greg.cervantes@tsocorp.com</t>
  </si>
  <si>
    <t>Tesoro</t>
  </si>
  <si>
    <t>Carson</t>
  </si>
  <si>
    <t>EAD0314TES</t>
  </si>
  <si>
    <t>Wheat</t>
  </si>
  <si>
    <t>mwheat@nobleenergyinc.com</t>
  </si>
  <si>
    <t>Noble Energy Inc.</t>
  </si>
  <si>
    <t>Denver</t>
  </si>
  <si>
    <t>CO</t>
  </si>
  <si>
    <t>303-228-4301</t>
  </si>
  <si>
    <t>303-990-0082</t>
  </si>
  <si>
    <t>Conroy</t>
  </si>
  <si>
    <t>Howard</t>
  </si>
  <si>
    <t>HConroy@sfwater.org</t>
  </si>
  <si>
    <t>San Francisco WWE</t>
  </si>
  <si>
    <t>415-920-4700</t>
  </si>
  <si>
    <t>Ullrich</t>
  </si>
  <si>
    <t>scott.ullrich@cat.com</t>
  </si>
  <si>
    <t>Caterpillar</t>
  </si>
  <si>
    <t>Chillicothe</t>
  </si>
  <si>
    <t>(309) 675-4623</t>
  </si>
  <si>
    <t>EAD0314CAT</t>
  </si>
  <si>
    <t>Pan</t>
  </si>
  <si>
    <t>Roland</t>
  </si>
  <si>
    <t>ropan@microsoft.com</t>
  </si>
  <si>
    <t>Microsoft</t>
  </si>
  <si>
    <t>Palo Alto</t>
  </si>
  <si>
    <t>408-674-4965</t>
  </si>
  <si>
    <t>SPD0314DIA</t>
  </si>
  <si>
    <t>Luo</t>
  </si>
  <si>
    <t>Li</t>
  </si>
  <si>
    <t>li.luo@pepcoholdings.com</t>
  </si>
  <si>
    <t>Pepco Holdings, Inc</t>
  </si>
  <si>
    <t>Newark</t>
  </si>
  <si>
    <t>DE</t>
  </si>
  <si>
    <t>SPK+VOUC</t>
  </si>
  <si>
    <t>Holm</t>
  </si>
  <si>
    <t>Brenhan</t>
  </si>
  <si>
    <t>bholm@flowserve.com</t>
  </si>
  <si>
    <t>Flowserve</t>
  </si>
  <si>
    <t>Southaven</t>
  </si>
  <si>
    <t>MS</t>
  </si>
  <si>
    <t>662 440 6654</t>
  </si>
  <si>
    <t>901 359 2556</t>
  </si>
  <si>
    <t>EAD0314FLS</t>
  </si>
  <si>
    <t>Bagley</t>
  </si>
  <si>
    <t>Justin</t>
  </si>
  <si>
    <t>jbagley@dstcontrols.com</t>
  </si>
  <si>
    <t>Gulati</t>
  </si>
  <si>
    <t>Sheila</t>
  </si>
  <si>
    <t>sheila@tolacapital.com</t>
  </si>
  <si>
    <t>Tola Capital</t>
  </si>
  <si>
    <t>Seattle</t>
  </si>
  <si>
    <t>WA</t>
  </si>
  <si>
    <t>206-225-8465</t>
  </si>
  <si>
    <t>Software</t>
  </si>
  <si>
    <t>AD0314BRD</t>
  </si>
  <si>
    <t>MCAFEE</t>
  </si>
  <si>
    <t>ANDREW</t>
  </si>
  <si>
    <t>amcafee@gmail.com</t>
  </si>
  <si>
    <t>MIT Center for Digital Business</t>
  </si>
  <si>
    <t>Cambridge</t>
  </si>
  <si>
    <t>617-800-0202</t>
  </si>
  <si>
    <t>Principal Research Scientist</t>
  </si>
  <si>
    <t>Keynote Speaker</t>
  </si>
  <si>
    <t>Zarate</t>
  </si>
  <si>
    <t>Sergio</t>
  </si>
  <si>
    <t>sergioalberto.zarate@cemex.com</t>
  </si>
  <si>
    <t>Nuevo León</t>
  </si>
  <si>
    <t>(52) 81 8328 3000</t>
  </si>
  <si>
    <t>(1) 561-803-6174</t>
  </si>
  <si>
    <t>Construction</t>
  </si>
  <si>
    <t>Brown</t>
  </si>
  <si>
    <t>Al</t>
  </si>
  <si>
    <t>al@ospreydata.com</t>
  </si>
  <si>
    <t>OspreyData</t>
  </si>
  <si>
    <t>San Juan Capistrano</t>
  </si>
  <si>
    <t>714-263-6441</t>
  </si>
  <si>
    <t>AD0314SDSD3</t>
  </si>
  <si>
    <t>Tenhet</t>
  </si>
  <si>
    <t>ptenhet@barrick.com</t>
  </si>
  <si>
    <t>Barrick Gold Corporation </t>
  </si>
  <si>
    <t>Spring Creek</t>
  </si>
  <si>
    <t>Nevada</t>
  </si>
  <si>
    <t>775-748-1069</t>
  </si>
  <si>
    <t>775-934-8788</t>
  </si>
  <si>
    <t>Tan</t>
  </si>
  <si>
    <t>tanjl@bv.com</t>
  </si>
  <si>
    <t>Black &amp; Veatch</t>
  </si>
  <si>
    <t>Overland Park</t>
  </si>
  <si>
    <t>KS</t>
  </si>
  <si>
    <t>Partner Meetings Wednesday with Paul Hagen and team to continue our strategic alliance</t>
  </si>
  <si>
    <t>Albrecht</t>
  </si>
  <si>
    <t>Tom</t>
  </si>
  <si>
    <t>talbrecht@calera.com</t>
  </si>
  <si>
    <t>Calera Corporation</t>
  </si>
  <si>
    <t>Los Gatos</t>
  </si>
  <si>
    <t>408-340-4681</t>
  </si>
  <si>
    <t>Van Laer</t>
  </si>
  <si>
    <t>Carl</t>
  </si>
  <si>
    <t>cvlaer1@its.jnj.com</t>
  </si>
  <si>
    <t>Beerse</t>
  </si>
  <si>
    <t>Antwerp</t>
  </si>
  <si>
    <t>Belgium</t>
  </si>
  <si>
    <t>Munoz-Guzman</t>
  </si>
  <si>
    <t>Sophia</t>
  </si>
  <si>
    <t>sophia.munoz-guzman@dvn.com</t>
  </si>
  <si>
    <t>AB</t>
  </si>
  <si>
    <t>403-213-7866</t>
  </si>
  <si>
    <t>Supervisor</t>
  </si>
  <si>
    <t>Esselman</t>
  </si>
  <si>
    <t>aesselman@peakrc.com</t>
  </si>
  <si>
    <t>Peak Reliability</t>
  </si>
  <si>
    <t>Vancouver</t>
  </si>
  <si>
    <t>360-713-9059</t>
  </si>
  <si>
    <t>Attended in the past as a employee of OSIsoft.</t>
  </si>
  <si>
    <t>EAD0314WEP</t>
  </si>
  <si>
    <t>Ortega</t>
  </si>
  <si>
    <t>Marisol</t>
  </si>
  <si>
    <t>marisol.ortega@mccain.ca</t>
  </si>
  <si>
    <t>McCain Foods Ltd.</t>
  </si>
  <si>
    <t>Florenceville-Bristol</t>
  </si>
  <si>
    <t>NB</t>
  </si>
  <si>
    <t>(506)3922997</t>
  </si>
  <si>
    <t>Food</t>
  </si>
  <si>
    <t>Business Analyst</t>
  </si>
  <si>
    <t>PI System Trivia / Using the Learning Viewer</t>
  </si>
  <si>
    <t>AD0314SD7</t>
  </si>
  <si>
    <t>Viau</t>
  </si>
  <si>
    <t>Mathieu</t>
  </si>
  <si>
    <t>viau.mathieu@ireq.ca</t>
  </si>
  <si>
    <t>Hydro-Quebec (R&amp;D)</t>
  </si>
  <si>
    <t>Varennes</t>
  </si>
  <si>
    <t>QC</t>
  </si>
  <si>
    <t>450-652-8231</t>
  </si>
  <si>
    <t>Titus</t>
  </si>
  <si>
    <t>titusm@corning.com</t>
  </si>
  <si>
    <t>Corning Incorporated</t>
  </si>
  <si>
    <t>Kennebunk</t>
  </si>
  <si>
    <t>Maine</t>
  </si>
  <si>
    <t>Dumas</t>
  </si>
  <si>
    <t>Chris</t>
  </si>
  <si>
    <t>chris.dumas@industrialevolution.com</t>
  </si>
  <si>
    <t>Industrial Evolution</t>
  </si>
  <si>
    <t>+1 (832) 706-3788</t>
  </si>
  <si>
    <t>Eide</t>
  </si>
  <si>
    <t>mteide@ra.rockwell.com</t>
  </si>
  <si>
    <t>407-353-1866</t>
  </si>
  <si>
    <t>Manufacturing</t>
  </si>
  <si>
    <t>Grandfield</t>
  </si>
  <si>
    <t>Darin</t>
  </si>
  <si>
    <t>darin.grandfield@p66.com</t>
  </si>
  <si>
    <t>Phillips 66</t>
  </si>
  <si>
    <t>Rodeo</t>
  </si>
  <si>
    <t>510 245 4489</t>
  </si>
  <si>
    <t>Nunez</t>
  </si>
  <si>
    <t>Jason</t>
  </si>
  <si>
    <t>Jason.Nunez@edf-re.com</t>
  </si>
  <si>
    <t>EDF Renewable Energy</t>
  </si>
  <si>
    <t>858-521-3489</t>
  </si>
  <si>
    <t>Skrobialowski</t>
  </si>
  <si>
    <t>Adam</t>
  </si>
  <si>
    <t>adam_skrobialowski@cargill.com</t>
  </si>
  <si>
    <t>Cargill</t>
  </si>
  <si>
    <t>Lansing</t>
  </si>
  <si>
    <t>NY</t>
  </si>
  <si>
    <t>607-533-3767</t>
  </si>
  <si>
    <t>EAD0314CAR</t>
  </si>
  <si>
    <t>Rodriguez</t>
  </si>
  <si>
    <t>Hector</t>
  </si>
  <si>
    <t>hl-rodriguez@prepa.com</t>
  </si>
  <si>
    <t>PREPA</t>
  </si>
  <si>
    <t>787-521-7717</t>
  </si>
  <si>
    <t>787-649-6823</t>
  </si>
  <si>
    <t>Farrell</t>
  </si>
  <si>
    <t>dscr22@yahoo.com</t>
  </si>
  <si>
    <t>SmartSignal</t>
  </si>
  <si>
    <t>Lisle</t>
  </si>
  <si>
    <t>Illinois</t>
  </si>
  <si>
    <t>Software Product Manager</t>
  </si>
  <si>
    <t>Past / Regular Attendee</t>
  </si>
  <si>
    <t>Ecosystem</t>
  </si>
  <si>
    <t>Geoghegan</t>
  </si>
  <si>
    <t>paul.geoghegan@everpack.com</t>
  </si>
  <si>
    <t>Evergreen Packaging</t>
  </si>
  <si>
    <t>Canton</t>
  </si>
  <si>
    <t>NC</t>
  </si>
  <si>
    <t>828-713-7792</t>
  </si>
  <si>
    <t>EAD0314EVG</t>
  </si>
  <si>
    <t>Hong</t>
  </si>
  <si>
    <t>Yoonpyo</t>
  </si>
  <si>
    <t>yoonpyo_hong@posco.com</t>
  </si>
  <si>
    <t>POSCO</t>
  </si>
  <si>
    <t>Pohang</t>
  </si>
  <si>
    <t>Gyeongbuk</t>
  </si>
  <si>
    <t>Korea</t>
  </si>
  <si>
    <t>Kaiser</t>
  </si>
  <si>
    <t>j4kb@pge.com</t>
  </si>
  <si>
    <t>530-320-9072</t>
  </si>
  <si>
    <t>HaBa</t>
  </si>
  <si>
    <t>Yome</t>
  </si>
  <si>
    <t>Yhaba@sfwater.org</t>
  </si>
  <si>
    <t>CCSF-PUC Wastewater Enterprise</t>
  </si>
  <si>
    <t>415 920 4911</t>
  </si>
  <si>
    <t>415 706 4353</t>
  </si>
  <si>
    <t>Government</t>
  </si>
  <si>
    <t>Kazaks</t>
  </si>
  <si>
    <t>Kristopher</t>
  </si>
  <si>
    <t>kris@jgecapital.com</t>
  </si>
  <si>
    <t>JGE Capital</t>
  </si>
  <si>
    <t>(415) 675-3200</t>
  </si>
  <si>
    <t>Banking &amp; Finance</t>
  </si>
  <si>
    <t>Scales</t>
  </si>
  <si>
    <t>steve.scales@powerfactorscorp.com</t>
  </si>
  <si>
    <t>san leandro</t>
  </si>
  <si>
    <t>ca</t>
  </si>
  <si>
    <t>510-991-0960</t>
  </si>
  <si>
    <t>Farr</t>
  </si>
  <si>
    <t>Gene</t>
  </si>
  <si>
    <t>gene.farr@bms.com</t>
  </si>
  <si>
    <t>Bristol-Myers Squibb</t>
  </si>
  <si>
    <t>East Syracuse</t>
  </si>
  <si>
    <t>New York</t>
  </si>
  <si>
    <t>315-431-7403</t>
  </si>
  <si>
    <t>PI Administrator</t>
  </si>
  <si>
    <t>Echavarria</t>
  </si>
  <si>
    <t>Manuela</t>
  </si>
  <si>
    <t>manuela.echavarria@mccain.ca</t>
  </si>
  <si>
    <t>Peel</t>
  </si>
  <si>
    <t>New Brunswick</t>
  </si>
  <si>
    <t>506 392 4371</t>
  </si>
  <si>
    <t>506 612 0920</t>
  </si>
  <si>
    <t>BAE</t>
  </si>
  <si>
    <t>SEOKHWAN</t>
  </si>
  <si>
    <t>seokhwan.bae@dongkuk.com</t>
  </si>
  <si>
    <t>Dongkuk Steel</t>
  </si>
  <si>
    <t>Incheon</t>
  </si>
  <si>
    <t>PRN0314A111</t>
  </si>
  <si>
    <t>Abbott</t>
  </si>
  <si>
    <t>jona063@dom.com</t>
  </si>
  <si>
    <t>Dominion Virginia Power</t>
  </si>
  <si>
    <t>Richmond</t>
  </si>
  <si>
    <t>va</t>
  </si>
  <si>
    <t>Wohlleber</t>
  </si>
  <si>
    <t>jwohlleber@nobleenergyinc.com</t>
  </si>
  <si>
    <t>303-228-4245</t>
  </si>
  <si>
    <t>Timothy</t>
  </si>
  <si>
    <t>tim.read@patterndiscovery.com</t>
  </si>
  <si>
    <t>Pattern Discovery Technologies</t>
  </si>
  <si>
    <t>Waterloo</t>
  </si>
  <si>
    <t>ON</t>
  </si>
  <si>
    <t>Doncsecz</t>
  </si>
  <si>
    <t>jtdoncsecz@pplweb.com</t>
  </si>
  <si>
    <t>PPL</t>
  </si>
  <si>
    <t>Allentown</t>
  </si>
  <si>
    <t>610-774-5808</t>
  </si>
  <si>
    <t>Hill</t>
  </si>
  <si>
    <t>Jerome</t>
  </si>
  <si>
    <t>jrhill602@comcast.net</t>
  </si>
  <si>
    <t>JR Hill</t>
  </si>
  <si>
    <t>Belvidere</t>
  </si>
  <si>
    <t>NJ</t>
  </si>
  <si>
    <t>908 914 1222</t>
  </si>
  <si>
    <t>EAD0314MSD</t>
  </si>
  <si>
    <t>Ewald</t>
  </si>
  <si>
    <t>ewaldj@dteenergy.com</t>
  </si>
  <si>
    <t>MI</t>
  </si>
  <si>
    <t>313-235-3541</t>
  </si>
  <si>
    <t>Trang</t>
  </si>
  <si>
    <t>Huong</t>
  </si>
  <si>
    <t>htrang@its.jnj.com</t>
  </si>
  <si>
    <t>707 453-6749</t>
  </si>
  <si>
    <t>Swink</t>
  </si>
  <si>
    <t>Denise</t>
  </si>
  <si>
    <t>swinkdenise@aol.com</t>
  </si>
  <si>
    <t>Smart Manufacturing Leadership Coalition</t>
  </si>
  <si>
    <t>Germantown</t>
  </si>
  <si>
    <t>Maryland</t>
  </si>
  <si>
    <t>CEO of Non-Profit</t>
  </si>
  <si>
    <t>Wright</t>
  </si>
  <si>
    <t>Simon</t>
  </si>
  <si>
    <t>simon.wright@industrialevolution.com</t>
  </si>
  <si>
    <t>(602) 867-0416</t>
  </si>
  <si>
    <t>Management</t>
  </si>
  <si>
    <t>Multiple Industries</t>
  </si>
  <si>
    <t>Cho</t>
  </si>
  <si>
    <t>Kwangmin</t>
  </si>
  <si>
    <t>kmcho@juansolutions.co.kr</t>
  </si>
  <si>
    <t>Juan Solutions.co.,Ltd</t>
  </si>
  <si>
    <t>Petersen</t>
  </si>
  <si>
    <t>thomas.petersen@gapac.com</t>
  </si>
  <si>
    <t>Georgia-Pacific Chemicals, LLC</t>
  </si>
  <si>
    <t>Green Bay</t>
  </si>
  <si>
    <t>WI</t>
  </si>
  <si>
    <t>920-438-2962</t>
  </si>
  <si>
    <t>Peterson</t>
  </si>
  <si>
    <t>Jon</t>
  </si>
  <si>
    <t>jon.peterson@seeq.com</t>
  </si>
  <si>
    <t>Seeq Corporation</t>
  </si>
  <si>
    <t>415 215 3152</t>
  </si>
  <si>
    <t>Carrillo</t>
  </si>
  <si>
    <t>ccarrillo@premieralliance.com</t>
  </si>
  <si>
    <t>Ferreira</t>
  </si>
  <si>
    <t>Roger</t>
  </si>
  <si>
    <t>roger@itaipu.gov.br</t>
  </si>
  <si>
    <t>Foz do Iguaçu</t>
  </si>
  <si>
    <t>Brazil</t>
  </si>
  <si>
    <t>Levitin</t>
  </si>
  <si>
    <t>Yuri</t>
  </si>
  <si>
    <t>ylevitin@sfwater.org</t>
  </si>
  <si>
    <t>SFPUC</t>
  </si>
  <si>
    <t>415 920-4866</t>
  </si>
  <si>
    <t>415 740-5018</t>
  </si>
  <si>
    <t>Tomasello</t>
  </si>
  <si>
    <t>Robert</t>
  </si>
  <si>
    <t>RTomasello@PremierAlliance.com</t>
  </si>
  <si>
    <t>Premier Alliance Group</t>
  </si>
  <si>
    <t>714-566-4254</t>
  </si>
  <si>
    <t>Janssen</t>
  </si>
  <si>
    <t>michael.janssen@gapac.com</t>
  </si>
  <si>
    <t>Georgia-Pacific</t>
  </si>
  <si>
    <t>(920) 438-2506</t>
  </si>
  <si>
    <t>(920) 544-6025</t>
  </si>
  <si>
    <t>Olphe-Galliard</t>
  </si>
  <si>
    <t>Hélène</t>
  </si>
  <si>
    <t>helene.olphegalliard@ipleanware.com</t>
  </si>
  <si>
    <t>IP Leanware</t>
  </si>
  <si>
    <t>Issoire</t>
  </si>
  <si>
    <t>Auvergne</t>
  </si>
  <si>
    <t>France</t>
  </si>
  <si>
    <t>Allen</t>
  </si>
  <si>
    <t>Iain</t>
  </si>
  <si>
    <t>iallen@barrick.com</t>
  </si>
  <si>
    <t>Toronto</t>
  </si>
  <si>
    <t>Cedillo Martinez</t>
  </si>
  <si>
    <t>Cynthia Magdalena</t>
  </si>
  <si>
    <t>cynthia_cedillo@penoles.com.mx</t>
  </si>
  <si>
    <t>Servicios Administrativos Peñoles, S.A. de C.V.</t>
  </si>
  <si>
    <t>Torreón</t>
  </si>
  <si>
    <t>Coahuila</t>
  </si>
  <si>
    <t>(871) 747-2178</t>
  </si>
  <si>
    <t>Wiseman</t>
  </si>
  <si>
    <t>Eric</t>
  </si>
  <si>
    <t>eric.wiseman@duke-energy.com</t>
  </si>
  <si>
    <t>Duke Energy</t>
  </si>
  <si>
    <t>Charlotte</t>
  </si>
  <si>
    <t>980 373 3613</t>
  </si>
  <si>
    <t>980 722 0575</t>
  </si>
  <si>
    <t>EAD0314DEG</t>
  </si>
  <si>
    <t>Parks</t>
  </si>
  <si>
    <t>Matt</t>
  </si>
  <si>
    <t>jparks@nisource.com</t>
  </si>
  <si>
    <t>713-386-3404</t>
  </si>
  <si>
    <t>Buster</t>
  </si>
  <si>
    <t>s_buster@cat.com</t>
  </si>
  <si>
    <t>Caterpillar Inc.</t>
  </si>
  <si>
    <t>Knoxville</t>
  </si>
  <si>
    <t>Ward</t>
  </si>
  <si>
    <t>Chilkoot</t>
  </si>
  <si>
    <t>cbward@alaska.edu</t>
  </si>
  <si>
    <t>University of Alaska Fairbanks</t>
  </si>
  <si>
    <t>Fairbanks</t>
  </si>
  <si>
    <t>AK</t>
  </si>
  <si>
    <t>907-474-5608</t>
  </si>
  <si>
    <t>Manasjan</t>
  </si>
  <si>
    <t>pmanasja@san.org</t>
  </si>
  <si>
    <t>San Diego County Regional Airport Authority</t>
  </si>
  <si>
    <t>Carlsbad</t>
  </si>
  <si>
    <t>(619) 400-2783</t>
  </si>
  <si>
    <t>(619) 990-1767</t>
  </si>
  <si>
    <t>Speaker</t>
  </si>
  <si>
    <t>Udi Edry</t>
  </si>
  <si>
    <t>Idan</t>
  </si>
  <si>
    <t>ie@nation-e.com</t>
  </si>
  <si>
    <t>Nation-E</t>
  </si>
  <si>
    <t>Dania Beach </t>
  </si>
  <si>
    <t>Florida</t>
  </si>
  <si>
    <t>Business Development</t>
  </si>
  <si>
    <t>Energy Cyber Security</t>
  </si>
  <si>
    <t>Learn more about the added value of the system and work with OSIsoft personnel in order to offer our clients a comprehensive solution comprised of our data streams and the PI system (creating additional business for both parties)</t>
  </si>
  <si>
    <t>D'Anna</t>
  </si>
  <si>
    <t>Nathan</t>
  </si>
  <si>
    <t>nadanna@cisco.com</t>
  </si>
  <si>
    <t>Cisco Systems</t>
  </si>
  <si>
    <t>PARK</t>
  </si>
  <si>
    <t>CHANGYONG</t>
  </si>
  <si>
    <t>pcy@wenit.co.kr</t>
  </si>
  <si>
    <t>We&amp;IT Co.,Ltd.</t>
  </si>
  <si>
    <t>SEOUL</t>
  </si>
  <si>
    <t>Villasenor</t>
  </si>
  <si>
    <t>jorge_villasenor@penoles.com.mx</t>
  </si>
  <si>
    <t>SAPSA</t>
  </si>
  <si>
    <t>Mexico City</t>
  </si>
  <si>
    <t>Distrito Federal</t>
  </si>
  <si>
    <t>Jackson</t>
  </si>
  <si>
    <t>MIke</t>
  </si>
  <si>
    <t>mkjackson@nalco.com</t>
  </si>
  <si>
    <t>LaGrange Park</t>
  </si>
  <si>
    <t>630 305 2137</t>
  </si>
  <si>
    <t>630 800 6699</t>
  </si>
  <si>
    <t>Lichty</t>
  </si>
  <si>
    <t>Craig</t>
  </si>
  <si>
    <t>craig.lichty@everpack.com</t>
  </si>
  <si>
    <t>Pine Bluff</t>
  </si>
  <si>
    <t>AR</t>
  </si>
  <si>
    <t>870-541-5631</t>
  </si>
  <si>
    <t>870-543-9756</t>
  </si>
  <si>
    <t>AD0314VIP</t>
  </si>
  <si>
    <t>Forney</t>
  </si>
  <si>
    <t>Peter </t>
  </si>
  <si>
    <t>Peter.forney@rovisys.com</t>
  </si>
  <si>
    <t>330-995-8189</t>
  </si>
  <si>
    <t>Parlan</t>
  </si>
  <si>
    <t>Benny</t>
  </si>
  <si>
    <t>benny_parlan@oxy.com</t>
  </si>
  <si>
    <t>Oxy</t>
  </si>
  <si>
    <t>Bakersfield</t>
  </si>
  <si>
    <t>Soudah</t>
  </si>
  <si>
    <t>Sparky (Khaled)</t>
  </si>
  <si>
    <t>ksoudah@entergy.com</t>
  </si>
  <si>
    <t>Entergy</t>
  </si>
  <si>
    <t>The Woodlands</t>
  </si>
  <si>
    <t>281-297-3493</t>
  </si>
  <si>
    <t>832-948-6156</t>
  </si>
  <si>
    <t>Constantino</t>
  </si>
  <si>
    <t>paul_constantino@datawatch.com</t>
  </si>
  <si>
    <t>Datawatch</t>
  </si>
  <si>
    <t>Aliso Viejo</t>
  </si>
  <si>
    <t>(949) 540-6716</t>
  </si>
  <si>
    <t>Coming as partner</t>
  </si>
  <si>
    <t>Coming as partner </t>
  </si>
  <si>
    <t>Startz</t>
  </si>
  <si>
    <t>Ken</t>
  </si>
  <si>
    <t>KLStartz@Marathonoil.com</t>
  </si>
  <si>
    <t>713-296-3518</t>
  </si>
  <si>
    <t>713-816-8433</t>
  </si>
  <si>
    <t>PI Project Manager</t>
  </si>
  <si>
    <t>My Account Manager</t>
  </si>
  <si>
    <t>Meshioye</t>
  </si>
  <si>
    <t>Itoro</t>
  </si>
  <si>
    <t>itoro.meshioye@hp.com</t>
  </si>
  <si>
    <t>Hewlett-Packard</t>
  </si>
  <si>
    <t>cypress</t>
  </si>
  <si>
    <t>Data Center</t>
  </si>
  <si>
    <t>PRN03140202</t>
  </si>
  <si>
    <t>Huh</t>
  </si>
  <si>
    <t>Hyunghoe</t>
  </si>
  <si>
    <t>huh@aidcorp.com</t>
  </si>
  <si>
    <t>82-2-521-1280</t>
  </si>
  <si>
    <t>82-10-2345-2555</t>
  </si>
  <si>
    <t>Sarrazin</t>
  </si>
  <si>
    <t>Patrice</t>
  </si>
  <si>
    <t>patrice.sarrazin@arcelormittal.com</t>
  </si>
  <si>
    <t>Arcelormittal</t>
  </si>
  <si>
    <t>Longueuil</t>
  </si>
  <si>
    <t>Québec</t>
  </si>
  <si>
    <t>450 587-8755</t>
  </si>
  <si>
    <t>514 298-6755</t>
  </si>
  <si>
    <t>Hanson</t>
  </si>
  <si>
    <t>Jeffrey</t>
  </si>
  <si>
    <t>jhanson@bepc.com</t>
  </si>
  <si>
    <t>Basin Electric Power Cooperative</t>
  </si>
  <si>
    <t>Bismarck</t>
  </si>
  <si>
    <t>ND</t>
  </si>
  <si>
    <t>Instrument Dept</t>
  </si>
  <si>
    <t>Cook</t>
  </si>
  <si>
    <t>alexmcook@marathonpetroleum.com</t>
  </si>
  <si>
    <t>Marathon Petroleum</t>
  </si>
  <si>
    <t>Findlay</t>
  </si>
  <si>
    <t>419-619-9417</t>
  </si>
  <si>
    <t>Jesse</t>
  </si>
  <si>
    <t>jesse.richards@bp.com</t>
  </si>
  <si>
    <t>BP Wind Energy</t>
  </si>
  <si>
    <t>san francisco </t>
  </si>
  <si>
    <t>415-407-8243</t>
  </si>
  <si>
    <t>EAD0314BWS</t>
  </si>
  <si>
    <t>Rauenzahn</t>
  </si>
  <si>
    <t>Doug</t>
  </si>
  <si>
    <t>douglas.rauenzahn@weatherford.com</t>
  </si>
  <si>
    <t>Weatherford Intl</t>
  </si>
  <si>
    <t>805-550-9185</t>
  </si>
  <si>
    <t>Product Line Management</t>
  </si>
  <si>
    <t>Craig Haclerode</t>
  </si>
  <si>
    <t>French</t>
  </si>
  <si>
    <t>Sherry</t>
  </si>
  <si>
    <t>SFrench@Nisource.com</t>
  </si>
  <si>
    <t>Cross Lanes</t>
  </si>
  <si>
    <t>304-357-2712</t>
  </si>
  <si>
    <t>304-415-2850</t>
  </si>
  <si>
    <t>Marvin</t>
  </si>
  <si>
    <t>mwong@secure-energy.ca</t>
  </si>
  <si>
    <t>Secure Energy Services</t>
  </si>
  <si>
    <t>MS0314RTRN</t>
  </si>
  <si>
    <t>Mustafa</t>
  </si>
  <si>
    <t>Musreen Azwan</t>
  </si>
  <si>
    <t>musreen_azwan@petronas.com.my</t>
  </si>
  <si>
    <t>Petronas</t>
  </si>
  <si>
    <t>Kuala Lumpur</t>
  </si>
  <si>
    <t>Malaysia</t>
  </si>
  <si>
    <t>KEYES</t>
  </si>
  <si>
    <t>EDWARD</t>
  </si>
  <si>
    <t>ted.keyes@harrisgroup.com</t>
  </si>
  <si>
    <t>Harris Group</t>
  </si>
  <si>
    <t>LOS ANGELES</t>
  </si>
  <si>
    <t>Espinoza</t>
  </si>
  <si>
    <t>MEspinoza@semprautilities.com</t>
  </si>
  <si>
    <t>San Diego Gas &amp; Electric</t>
  </si>
  <si>
    <t>Santee</t>
  </si>
  <si>
    <t>619-481-2804</t>
  </si>
  <si>
    <t>EAD0314SDGE</t>
  </si>
  <si>
    <t>Ruel</t>
  </si>
  <si>
    <t>Francois</t>
  </si>
  <si>
    <t>fruel@chevron.com</t>
  </si>
  <si>
    <t>713-372-0544</t>
  </si>
  <si>
    <t>832-763-8266</t>
  </si>
  <si>
    <t>Gallon</t>
  </si>
  <si>
    <t>Guillaume</t>
  </si>
  <si>
    <t>guillaume.gallon@veolia.com</t>
  </si>
  <si>
    <t>Veolia Water</t>
  </si>
  <si>
    <t>NANTERRE</t>
  </si>
  <si>
    <t>IDF</t>
  </si>
  <si>
    <t>Lehman</t>
  </si>
  <si>
    <t>Keith</t>
  </si>
  <si>
    <t>klehman@intercap-e.com</t>
  </si>
  <si>
    <t>Intercap Energy Systems, LLC</t>
  </si>
  <si>
    <t>Lexington</t>
  </si>
  <si>
    <t>617-834-2863</t>
  </si>
  <si>
    <t>Facilities</t>
  </si>
  <si>
    <t>Chang</t>
  </si>
  <si>
    <t>Nathanael</t>
  </si>
  <si>
    <t>nyc1@pge.com</t>
  </si>
  <si>
    <t>Pacific Gas &amp; Electric Company</t>
  </si>
  <si>
    <t>510-529-1298</t>
  </si>
  <si>
    <t>Higgins</t>
  </si>
  <si>
    <t>michael.higgins@nrgenergy.com</t>
  </si>
  <si>
    <t>NRG Energy</t>
  </si>
  <si>
    <t>Hamdon</t>
  </si>
  <si>
    <t>Ameen</t>
  </si>
  <si>
    <t>hamdon@subnet.com</t>
  </si>
  <si>
    <t>SUBNET Solutions Inc.</t>
  </si>
  <si>
    <t>480-272-0755</t>
  </si>
  <si>
    <t>MANAGEMENT</t>
  </si>
  <si>
    <t>Molone</t>
  </si>
  <si>
    <t>darin.molone@accessmidstream.com</t>
  </si>
  <si>
    <t>Access Midstream</t>
  </si>
  <si>
    <t>Oklahoma City</t>
  </si>
  <si>
    <t>405-727-1587</t>
  </si>
  <si>
    <t>SCADA</t>
  </si>
  <si>
    <t>Gerber</t>
  </si>
  <si>
    <t>Neil</t>
  </si>
  <si>
    <t>nwgerber@us.ibm.com</t>
  </si>
  <si>
    <t>IBM</t>
  </si>
  <si>
    <t>Cardiff</t>
  </si>
  <si>
    <t>760-402-4918</t>
  </si>
  <si>
    <t>Across all asset-intensive industries</t>
  </si>
  <si>
    <t>Have been many times</t>
  </si>
  <si>
    <t>Global Partnering discussions</t>
  </si>
  <si>
    <t>Cantwell</t>
  </si>
  <si>
    <t>Catherine</t>
  </si>
  <si>
    <t>catherine.cantwell@rolls-royce.com</t>
  </si>
  <si>
    <t>Rolls-Royce Energy</t>
  </si>
  <si>
    <t>London</t>
  </si>
  <si>
    <t>United Kingdom</t>
  </si>
  <si>
    <t>stefan.wolf@sap.com</t>
  </si>
  <si>
    <t>SAP</t>
  </si>
  <si>
    <t>408-627-5581</t>
  </si>
  <si>
    <t>Klueter</t>
  </si>
  <si>
    <t>Daniel</t>
  </si>
  <si>
    <t>dan.klueter@kellogg.com</t>
  </si>
  <si>
    <t>Kellogg</t>
  </si>
  <si>
    <t>Battle Creek</t>
  </si>
  <si>
    <t>269-961-9139</t>
  </si>
  <si>
    <t>269-420-3152</t>
  </si>
  <si>
    <t>Chapin</t>
  </si>
  <si>
    <t>wcchapin@cmsenergy.com</t>
  </si>
  <si>
    <t>Consumers Energy</t>
  </si>
  <si>
    <t>Critical Infrastructure Support / EMS / SCADA</t>
  </si>
  <si>
    <t>EAD0314CSC</t>
  </si>
  <si>
    <t>Ipsen</t>
  </si>
  <si>
    <t>Laura</t>
  </si>
  <si>
    <t>laurai@microsoft.com</t>
  </si>
  <si>
    <t>Redmond</t>
  </si>
  <si>
    <t>(425) 421-7015</t>
  </si>
  <si>
    <t>Technology</t>
  </si>
  <si>
    <t>Keynote/General Session Speaker</t>
  </si>
  <si>
    <t>Lowe</t>
  </si>
  <si>
    <t>jalowe@rocktenn.com</t>
  </si>
  <si>
    <t>Rocktenn</t>
  </si>
  <si>
    <t>Fernandina Beach</t>
  </si>
  <si>
    <t>904-277-7701</t>
  </si>
  <si>
    <t>Support</t>
  </si>
  <si>
    <t>Van Buskirk</t>
  </si>
  <si>
    <t>Paul </t>
  </si>
  <si>
    <t>pvanbus@gene.com</t>
  </si>
  <si>
    <t>650-225-2153</t>
  </si>
  <si>
    <t>707-301-8931</t>
  </si>
  <si>
    <t>Site Services</t>
  </si>
  <si>
    <t>Anderson</t>
  </si>
  <si>
    <t>Johan.deVilliers@DRAGlobal.com</t>
  </si>
  <si>
    <t>DRA Minerals Projects</t>
  </si>
  <si>
    <t>Sandton</t>
  </si>
  <si>
    <t>Gaujteng</t>
  </si>
  <si>
    <t>Ziemba</t>
  </si>
  <si>
    <t>Arkadiusz</t>
  </si>
  <si>
    <t>sylwia.socko@statconsulting.com.pl</t>
  </si>
  <si>
    <t>StatConsulting</t>
  </si>
  <si>
    <t>Warsaw</t>
  </si>
  <si>
    <t>Poland</t>
  </si>
  <si>
    <t>+48 22 847 97 17</t>
  </si>
  <si>
    <t>IT: Telecommunications, Banking</t>
  </si>
  <si>
    <t>Athur Raghuvir</t>
  </si>
  <si>
    <t>Yuvaraj</t>
  </si>
  <si>
    <t>yuvaraj.athur.raghuvir@sap.com</t>
  </si>
  <si>
    <t>SAP </t>
  </si>
  <si>
    <t>Evans</t>
  </si>
  <si>
    <t>mevans@pepcoholdings.com</t>
  </si>
  <si>
    <t>Pepco Holdings Inc</t>
  </si>
  <si>
    <t>Bethesda</t>
  </si>
  <si>
    <t>MD</t>
  </si>
  <si>
    <t>570 233-369</t>
  </si>
  <si>
    <t>Xia</t>
  </si>
  <si>
    <t>Tao</t>
  </si>
  <si>
    <t>Tao.Xia@dom.com</t>
  </si>
  <si>
    <t>(804)257-4851</t>
  </si>
  <si>
    <t>KIM</t>
  </si>
  <si>
    <t>MUHYUN</t>
  </si>
  <si>
    <t>mhkim1@greencross.com</t>
  </si>
  <si>
    <t>Green Cross Corp.</t>
  </si>
  <si>
    <t>Chungcheongbuk-do</t>
  </si>
  <si>
    <t>Trelc</t>
  </si>
  <si>
    <t>paul.trelc@ipleanware.com</t>
  </si>
  <si>
    <t>IP LEANWARE</t>
  </si>
  <si>
    <t>APPLETON</t>
  </si>
  <si>
    <t>Client Development</t>
  </si>
  <si>
    <t>Specialty Cloud Application</t>
  </si>
  <si>
    <t>donaldpa@usc.edu</t>
  </si>
  <si>
    <t>University of Southern California</t>
  </si>
  <si>
    <t>Los Angeles</t>
  </si>
  <si>
    <t>213-821-8165</t>
  </si>
  <si>
    <t>415-505-4461</t>
  </si>
  <si>
    <t>Speaker on Industry Day</t>
  </si>
  <si>
    <t>Asiron</t>
  </si>
  <si>
    <t>Pablo</t>
  </si>
  <si>
    <t>pablo@rttechsoftware.com</t>
  </si>
  <si>
    <t>RtTech Software</t>
  </si>
  <si>
    <t>Moncton</t>
  </si>
  <si>
    <t>Most of them</t>
  </si>
  <si>
    <t>Kuochu James</t>
  </si>
  <si>
    <t>Kuochu.Li@abbott.com</t>
  </si>
  <si>
    <t>Vonck</t>
  </si>
  <si>
    <t>Bob</t>
  </si>
  <si>
    <t>Robert.Vonck@gapac.com</t>
  </si>
  <si>
    <t>Green Bay </t>
  </si>
  <si>
    <t>920 438-2915</t>
  </si>
  <si>
    <t>Hsu</t>
  </si>
  <si>
    <t>chriswhsu@berkeley.edu</t>
  </si>
  <si>
    <t>510-502-3609</t>
  </si>
  <si>
    <t>Henry</t>
  </si>
  <si>
    <t>Sweet</t>
  </si>
  <si>
    <t>shenry@pcwa.net</t>
  </si>
  <si>
    <t>Placer County Water Agency</t>
  </si>
  <si>
    <t>Foresthill </t>
  </si>
  <si>
    <t>Curless</t>
  </si>
  <si>
    <t>Brandon</t>
  </si>
  <si>
    <t>brandon.a.curless@xcelenergy.com</t>
  </si>
  <si>
    <t>XCEL Energy</t>
  </si>
  <si>
    <t>Amarillo</t>
  </si>
  <si>
    <t>806-640-6308</t>
  </si>
  <si>
    <t>EAD0314XCL</t>
  </si>
  <si>
    <t>Abou-Hantash</t>
  </si>
  <si>
    <t>Reyad</t>
  </si>
  <si>
    <t>rabouhantash@caiso.com</t>
  </si>
  <si>
    <t>916-300-9903</t>
  </si>
  <si>
    <t>Clark</t>
  </si>
  <si>
    <t>michael.clark@dvn.com</t>
  </si>
  <si>
    <t>403-232-7511</t>
  </si>
  <si>
    <t>Rick</t>
  </si>
  <si>
    <t>rdwright@sycamore.com</t>
  </si>
  <si>
    <t>Sycamore Cogeneration</t>
  </si>
  <si>
    <t>661-615-4780</t>
  </si>
  <si>
    <t>Attended the event in the past</t>
  </si>
  <si>
    <t>Laporte</t>
  </si>
  <si>
    <t>Laurent</t>
  </si>
  <si>
    <t>laurent.laporte@ipleanware.com</t>
  </si>
  <si>
    <t>Spoladore</t>
  </si>
  <si>
    <t>Roberto</t>
  </si>
  <si>
    <t>roberto.spoladore@pimsoftinc.com</t>
  </si>
  <si>
    <t>Pimsoft </t>
  </si>
  <si>
    <t>Torino</t>
  </si>
  <si>
    <t>+39 011 5625213</t>
  </si>
  <si>
    <t>McPheeters</t>
  </si>
  <si>
    <t>m4m9@pge.com</t>
  </si>
  <si>
    <t>Auburn</t>
  </si>
  <si>
    <t>Douglas</t>
  </si>
  <si>
    <t>doug_ellis@datawatch.com</t>
  </si>
  <si>
    <t>Lansdale</t>
  </si>
  <si>
    <t>215-740-6412</t>
  </si>
  <si>
    <t>Nick</t>
  </si>
  <si>
    <t>nick.ward@o-sys.com</t>
  </si>
  <si>
    <t>Rolls-Royce</t>
  </si>
  <si>
    <t>Derby</t>
  </si>
  <si>
    <t>Derbyshire</t>
  </si>
  <si>
    <t>+44 1332 777431</t>
  </si>
  <si>
    <t>Somes</t>
  </si>
  <si>
    <t>craigs@ptpc.com</t>
  </si>
  <si>
    <t>Port Townsend Paper Corp</t>
  </si>
  <si>
    <t>Port Townsend</t>
  </si>
  <si>
    <t>360-379-2229</t>
  </si>
  <si>
    <t>Guest pass</t>
  </si>
  <si>
    <t>Sirois</t>
  </si>
  <si>
    <t>Jarita</t>
  </si>
  <si>
    <t>jsirois@osisoft.com</t>
  </si>
  <si>
    <t>Sells</t>
  </si>
  <si>
    <t>tsells@manganinc.com</t>
  </si>
  <si>
    <t>Mangan Inc.</t>
  </si>
  <si>
    <t>Thousand Oaks</t>
  </si>
  <si>
    <t>(919) 518-3585</t>
  </si>
  <si>
    <t>I specify for my clients</t>
  </si>
  <si>
    <t>PRN0314A112</t>
  </si>
  <si>
    <t>Chmela</t>
  </si>
  <si>
    <t>bill.chmela@sekal.com</t>
  </si>
  <si>
    <t>Sekal</t>
  </si>
  <si>
    <t>281-796-0670</t>
  </si>
  <si>
    <t>Ly</t>
  </si>
  <si>
    <t>Maria</t>
  </si>
  <si>
    <t>mpl4@pge.com</t>
  </si>
  <si>
    <t>Pacific Gas &amp; Electric</t>
  </si>
  <si>
    <t>(925)866-5217</t>
  </si>
  <si>
    <t>(510)292-6526</t>
  </si>
  <si>
    <t>Ow</t>
  </si>
  <si>
    <t>Terry</t>
  </si>
  <si>
    <t>terence.l.ow@tsocorp.com</t>
  </si>
  <si>
    <t>Faith</t>
  </si>
  <si>
    <t>mfaith@agl.com.au</t>
  </si>
  <si>
    <t>AGL</t>
  </si>
  <si>
    <t>Mount Beauty</t>
  </si>
  <si>
    <t>Victoria</t>
  </si>
  <si>
    <t>Australia</t>
  </si>
  <si>
    <t>Sisto</t>
  </si>
  <si>
    <t>john_sisto@baxter.com</t>
  </si>
  <si>
    <t>Baxter Healthcare</t>
  </si>
  <si>
    <t>Westlake Village</t>
  </si>
  <si>
    <t>805 372 4444</t>
  </si>
  <si>
    <t>EAD0314BXTR</t>
  </si>
  <si>
    <t>Rajoria</t>
  </si>
  <si>
    <t>Pooja</t>
  </si>
  <si>
    <t>pooja.rajoria@comed.com</t>
  </si>
  <si>
    <t>ComEd</t>
  </si>
  <si>
    <t>Lombard</t>
  </si>
  <si>
    <t>IL </t>
  </si>
  <si>
    <t>630-691-4657</t>
  </si>
  <si>
    <t>978-319-1437</t>
  </si>
  <si>
    <t>SPK0314DZ1</t>
  </si>
  <si>
    <t>Mattiello</t>
  </si>
  <si>
    <t>Daniela</t>
  </si>
  <si>
    <t>daniela.mattiello@eni.com</t>
  </si>
  <si>
    <t>Eni SpA</t>
  </si>
  <si>
    <t>San Donato Milanese</t>
  </si>
  <si>
    <t>Lake</t>
  </si>
  <si>
    <t>brandon.lake@iberdrolaren.com</t>
  </si>
  <si>
    <t>503-423-2079</t>
  </si>
  <si>
    <t>I have no control over the EA.  Otherwise though, I do the budget for PI. </t>
  </si>
  <si>
    <t>Mendendez</t>
  </si>
  <si>
    <t>Manuel</t>
  </si>
  <si>
    <t>mmenendez@ltapr.com</t>
  </si>
  <si>
    <t>SAN JUAN</t>
  </si>
  <si>
    <t>Brooks</t>
  </si>
  <si>
    <t>Eddy</t>
  </si>
  <si>
    <t>eddy.brooks@tateandlyle.com</t>
  </si>
  <si>
    <t>Loudon</t>
  </si>
  <si>
    <t>TN</t>
  </si>
  <si>
    <t>865-408-0555</t>
  </si>
  <si>
    <t>865-755-4657</t>
  </si>
  <si>
    <t>Ebrahimzadeh</t>
  </si>
  <si>
    <t>Parviz</t>
  </si>
  <si>
    <t>pebrahimzadeh@semprautilities.com</t>
  </si>
  <si>
    <t>San Diego Gas and Electric</t>
  </si>
  <si>
    <t>619-725-8618</t>
  </si>
  <si>
    <t>Ney</t>
  </si>
  <si>
    <t>Richard </t>
  </si>
  <si>
    <t>richard-ney@uiowa.edu</t>
  </si>
  <si>
    <t>University of Iowa</t>
  </si>
  <si>
    <t>Iowa City</t>
  </si>
  <si>
    <t>IA</t>
  </si>
  <si>
    <t>319-384-2184</t>
  </si>
  <si>
    <t>319-430-1793</t>
  </si>
  <si>
    <t>Recommend to final decision makers</t>
  </si>
  <si>
    <t>Monahan</t>
  </si>
  <si>
    <t>Richard</t>
  </si>
  <si>
    <t>richard.monahan@kellogg.com</t>
  </si>
  <si>
    <t>BATTLE CREEK </t>
  </si>
  <si>
    <t>OPERATIONS</t>
  </si>
  <si>
    <t>FOOD &amp; BEVERAGE MANUFACTURING</t>
  </si>
  <si>
    <t>Fu</t>
  </si>
  <si>
    <t>Chao</t>
  </si>
  <si>
    <t>chao.fu@dvn.com</t>
  </si>
  <si>
    <t>403-663-2658</t>
  </si>
  <si>
    <t>587-229-3388</t>
  </si>
  <si>
    <t>Oliver</t>
  </si>
  <si>
    <t>Negin</t>
  </si>
  <si>
    <t>negin.oliver@ihs.com</t>
  </si>
  <si>
    <t>Santa Clara</t>
  </si>
  <si>
    <t>831-240-5399</t>
  </si>
  <si>
    <t>Dunlevy</t>
  </si>
  <si>
    <t>Ryan</t>
  </si>
  <si>
    <t>rddunlevy@pplweb.com</t>
  </si>
  <si>
    <t>PPL Services</t>
  </si>
  <si>
    <t>484-547-8115</t>
  </si>
  <si>
    <t>Maguire</t>
  </si>
  <si>
    <t>mmaguire@nobleenergyinc.com</t>
  </si>
  <si>
    <t>Doering</t>
  </si>
  <si>
    <t>ped1@pge.com</t>
  </si>
  <si>
    <t>pg&amp;e</t>
  </si>
  <si>
    <t>san luis obispo</t>
  </si>
  <si>
    <t>Presentation</t>
  </si>
  <si>
    <t>Chandra</t>
  </si>
  <si>
    <t>Avishek</t>
  </si>
  <si>
    <t>achandra@birdi-inc.com</t>
  </si>
  <si>
    <t>Birdi and Assc.</t>
  </si>
  <si>
    <t>Burbank</t>
  </si>
  <si>
    <t>Henderson</t>
  </si>
  <si>
    <t>bhenderson@sfwater.org</t>
  </si>
  <si>
    <t>San Francisco Public Utilities Commission</t>
  </si>
  <si>
    <t>San Francisco, California</t>
  </si>
  <si>
    <t>(415) 238-1654</t>
  </si>
  <si>
    <t>Colaco</t>
  </si>
  <si>
    <t>Mike</t>
  </si>
  <si>
    <t>mike@frostvp.com</t>
  </si>
  <si>
    <t>Frost</t>
  </si>
  <si>
    <t>Board</t>
  </si>
  <si>
    <t>Makar</t>
  </si>
  <si>
    <t>Raymond</t>
  </si>
  <si>
    <t>rmakar@nisource.com</t>
  </si>
  <si>
    <t>West Virginia</t>
  </si>
  <si>
    <t>304-357-2341</t>
  </si>
  <si>
    <t>304-989-0722</t>
  </si>
  <si>
    <t>Sweeney</t>
  </si>
  <si>
    <t>jsweeney@jcs-unlimited.com</t>
  </si>
  <si>
    <t>Xcel Energy</t>
  </si>
  <si>
    <t>port neches</t>
  </si>
  <si>
    <t>Tx</t>
  </si>
  <si>
    <t>Power</t>
  </si>
  <si>
    <t>Spencer</t>
  </si>
  <si>
    <t>cspencer@sfwater.org</t>
  </si>
  <si>
    <t>Sather</t>
  </si>
  <si>
    <t>mark.sather@syngenta.com</t>
  </si>
  <si>
    <t>Syngenta</t>
  </si>
  <si>
    <t>Lakeville</t>
  </si>
  <si>
    <t>MN</t>
  </si>
  <si>
    <t>612 656 8436</t>
  </si>
  <si>
    <t>612 986 5074</t>
  </si>
  <si>
    <t>Business Unit Leadership</t>
  </si>
  <si>
    <t>Chow</t>
  </si>
  <si>
    <t>roger.chow@i-solutionsconsulting.com</t>
  </si>
  <si>
    <t>iSolutions Inc.</t>
  </si>
  <si>
    <t>403-554-6454</t>
  </si>
  <si>
    <t>Zambrano</t>
  </si>
  <si>
    <t>Loyda</t>
  </si>
  <si>
    <t>loyda.zambrano@shell.com</t>
  </si>
  <si>
    <t>Yousuf</t>
  </si>
  <si>
    <t>Mohammed</t>
  </si>
  <si>
    <t>mohammed.yousuf@exeloncorp.com</t>
  </si>
  <si>
    <t>Exelon Corporation</t>
  </si>
  <si>
    <t>Warrenville</t>
  </si>
  <si>
    <t>630-657-3843</t>
  </si>
  <si>
    <t>630-567-1261</t>
  </si>
  <si>
    <t>Pakula</t>
  </si>
  <si>
    <t>Maggie</t>
  </si>
  <si>
    <t>mpakula@invenergyllc.com</t>
  </si>
  <si>
    <t>Invenergy LLC</t>
  </si>
  <si>
    <t>Chicago</t>
  </si>
  <si>
    <t>312 582 1587</t>
  </si>
  <si>
    <t>EAD0314INV</t>
  </si>
  <si>
    <t>Wei</t>
  </si>
  <si>
    <t>Linden</t>
  </si>
  <si>
    <t>lwei2@its.jnj.com</t>
  </si>
  <si>
    <t>Malvern</t>
  </si>
  <si>
    <t>PA </t>
  </si>
  <si>
    <t>Roush</t>
  </si>
  <si>
    <t>Marissa</t>
  </si>
  <si>
    <t>marissar@gene.com</t>
  </si>
  <si>
    <t>Meche</t>
  </si>
  <si>
    <t>Daryl</t>
  </si>
  <si>
    <t>daryl.d.meche@p66.com</t>
  </si>
  <si>
    <t>Moss Bluff</t>
  </si>
  <si>
    <t>La</t>
  </si>
  <si>
    <t>337-491-4851</t>
  </si>
  <si>
    <t>337-304-2270</t>
  </si>
  <si>
    <t>As business analyst, I review historian products and provide to business what products best meet needs for organization.</t>
  </si>
  <si>
    <t>We have been the consumer of the product for many years.</t>
  </si>
  <si>
    <t>Looking to identify features and additional capabilities of product to bring to our management.</t>
  </si>
  <si>
    <t>Mengshoel</t>
  </si>
  <si>
    <t>Ole</t>
  </si>
  <si>
    <t>ole.mengshoel@sv.cmu.edu</t>
  </si>
  <si>
    <t>Moffett Field</t>
  </si>
  <si>
    <t>Moody</t>
  </si>
  <si>
    <t>jmoody@omicron.com</t>
  </si>
  <si>
    <t>Omicron</t>
  </si>
  <si>
    <t>Maalot</t>
  </si>
  <si>
    <t>n/a</t>
  </si>
  <si>
    <t>+1 (609) 678-0110</t>
  </si>
  <si>
    <t>Donesley</t>
  </si>
  <si>
    <t>Grant</t>
  </si>
  <si>
    <t>ghdo@chevron.com</t>
  </si>
  <si>
    <t>925-790-6820</t>
  </si>
  <si>
    <t>925-819-2638</t>
  </si>
  <si>
    <t>via the Company Global Enterprise Agreement team</t>
  </si>
  <si>
    <t>Gupta</t>
  </si>
  <si>
    <t>Anurag</t>
  </si>
  <si>
    <t>suzanne.sparks@ihs.com</t>
  </si>
  <si>
    <t>Englewood</t>
  </si>
  <si>
    <t>303-858-6490</t>
  </si>
  <si>
    <t>Information Handling</t>
  </si>
  <si>
    <t>Donnelly</t>
  </si>
  <si>
    <t>Amy</t>
  </si>
  <si>
    <t>amy.donnelly@comed.com</t>
  </si>
  <si>
    <t>630-691-4715</t>
  </si>
  <si>
    <t>SPK0314DZ4</t>
  </si>
  <si>
    <t>Jefferson</t>
  </si>
  <si>
    <t>Ian</t>
  </si>
  <si>
    <t>jeffersonig@corning.com</t>
  </si>
  <si>
    <t>Corning</t>
  </si>
  <si>
    <t>607-974-4334</t>
  </si>
  <si>
    <t>richard.smithjr@ipaper.com</t>
  </si>
  <si>
    <t>International Paper</t>
  </si>
  <si>
    <t>Loveland</t>
  </si>
  <si>
    <t>513-248-6222</t>
  </si>
  <si>
    <t>Abella</t>
  </si>
  <si>
    <t>Barry</t>
  </si>
  <si>
    <t>babella@bmrn.com</t>
  </si>
  <si>
    <t>BioMarin Pharmaceutical</t>
  </si>
  <si>
    <t>Hayward</t>
  </si>
  <si>
    <t>415 250 6854</t>
  </si>
  <si>
    <t>Littlemore</t>
  </si>
  <si>
    <t>Phillip</t>
  </si>
  <si>
    <t>gcurran@tqsintegration.com</t>
  </si>
  <si>
    <t>TQS Integration Ltd </t>
  </si>
  <si>
    <t>Waterford</t>
  </si>
  <si>
    <t>Ireland </t>
  </si>
  <si>
    <t>Ireland</t>
  </si>
  <si>
    <t>Giard</t>
  </si>
  <si>
    <t>Stacey</t>
  </si>
  <si>
    <t>sgiard@tolacapital.com</t>
  </si>
  <si>
    <t>software</t>
  </si>
  <si>
    <t>investor</t>
  </si>
  <si>
    <t>Hogan</t>
  </si>
  <si>
    <t>mark.hogan@dowcorning.com</t>
  </si>
  <si>
    <t>Dow Corning Corporation</t>
  </si>
  <si>
    <t>Wales</t>
  </si>
  <si>
    <t>44 1446 723278</t>
  </si>
  <si>
    <t>Gross</t>
  </si>
  <si>
    <t>Doug.Gross@sas.com</t>
  </si>
  <si>
    <t>SAS Institute, Inc</t>
  </si>
  <si>
    <t>member of partner sales team</t>
  </si>
  <si>
    <t>Slater</t>
  </si>
  <si>
    <t>michael_slater@berkeley.edu</t>
  </si>
  <si>
    <t>I'm a current undergraduate looking to network with professionals at OSIsoft.</t>
  </si>
  <si>
    <t>Ten Vaanholt</t>
  </si>
  <si>
    <t>Marco</t>
  </si>
  <si>
    <t>marco@boost-ventures.com</t>
  </si>
  <si>
    <t>Boost Ventures</t>
  </si>
  <si>
    <t>menlo park</t>
  </si>
  <si>
    <t>ca </t>
  </si>
  <si>
    <t>650 223 4620</t>
  </si>
  <si>
    <t>Ventures</t>
  </si>
  <si>
    <t>Interact with OSI executives</t>
  </si>
  <si>
    <t>Castillo</t>
  </si>
  <si>
    <t>Francisco</t>
  </si>
  <si>
    <t>francisco.castillo@mayniladwater.com.ph</t>
  </si>
  <si>
    <t>Maynilad Water Services, inc.</t>
  </si>
  <si>
    <t>Quezon City</t>
  </si>
  <si>
    <t>M.Manila</t>
  </si>
  <si>
    <t>Philippines</t>
  </si>
  <si>
    <t>Carroll</t>
  </si>
  <si>
    <t>robert.carroll@shell.com</t>
  </si>
  <si>
    <t>925-229-6224</t>
  </si>
  <si>
    <t>Kring</t>
  </si>
  <si>
    <t>tom.kring@itron.com</t>
  </si>
  <si>
    <t>Itron</t>
  </si>
  <si>
    <t>510-844-2833</t>
  </si>
  <si>
    <t>925-325-0765</t>
  </si>
  <si>
    <t>Keck</t>
  </si>
  <si>
    <t>jkeck@calwater.com</t>
  </si>
  <si>
    <t>California Water Service Company</t>
  </si>
  <si>
    <t>408-367-8549</t>
  </si>
  <si>
    <t>408-639-9084</t>
  </si>
  <si>
    <t>Specify or recommend data needs and requirements for hydraulic modeling</t>
  </si>
  <si>
    <t>Boudon</t>
  </si>
  <si>
    <t>jerome.boudon@edf.fr</t>
  </si>
  <si>
    <t>Grenoble</t>
  </si>
  <si>
    <t>Isère</t>
  </si>
  <si>
    <t>+33 0 476 209 753</t>
  </si>
  <si>
    <t>+33 0 628 348 130</t>
  </si>
  <si>
    <t>Harper</t>
  </si>
  <si>
    <t>Tracy</t>
  </si>
  <si>
    <t>tracy.l.harper@constellation.com</t>
  </si>
  <si>
    <t>Baltimore</t>
  </si>
  <si>
    <t>Moore</t>
  </si>
  <si>
    <t>patrick@integralgis.com</t>
  </si>
  <si>
    <t>Integral GIS, Inc.</t>
  </si>
  <si>
    <t>christopher.williams@avistacorp.com</t>
  </si>
  <si>
    <t>Avista</t>
  </si>
  <si>
    <t>Spokane</t>
  </si>
  <si>
    <t>Larimer</t>
  </si>
  <si>
    <t>michael.larimer@cliffsnr.com</t>
  </si>
  <si>
    <t>Cliffs Natural Resources, Inc.</t>
  </si>
  <si>
    <t>Cleveland</t>
  </si>
  <si>
    <t>Matteo</t>
  </si>
  <si>
    <t>bmatteo@versify.com</t>
  </si>
  <si>
    <t>Pa</t>
  </si>
  <si>
    <t>484-845-7012</t>
  </si>
  <si>
    <t>484-832-8952</t>
  </si>
  <si>
    <t>Zucker</t>
  </si>
  <si>
    <t>michzu@microsoft.com</t>
  </si>
  <si>
    <t>San Carlos</t>
  </si>
  <si>
    <t>415-407-4150</t>
  </si>
  <si>
    <t>Elwell</t>
  </si>
  <si>
    <t>belwell@rocktenn.com</t>
  </si>
  <si>
    <t>Hamilton</t>
  </si>
  <si>
    <t>678 360-4261</t>
  </si>
  <si>
    <t>Engineer</t>
  </si>
  <si>
    <t>Hennesy</t>
  </si>
  <si>
    <t>Tawnya</t>
  </si>
  <si>
    <t>tawnya.hennesy@abbott.com</t>
  </si>
  <si>
    <t>Abbott Nutrition</t>
  </si>
  <si>
    <t>614-624-4455</t>
  </si>
  <si>
    <t>Commercial</t>
  </si>
  <si>
    <t>Massoud </t>
  </si>
  <si>
    <t>Ayman</t>
  </si>
  <si>
    <t>amassoud@methanex.com</t>
  </si>
  <si>
    <t>METHANEX</t>
  </si>
  <si>
    <t>New Damietta</t>
  </si>
  <si>
    <t>Damietta</t>
  </si>
  <si>
    <t>Egypt</t>
  </si>
  <si>
    <t>Wiley</t>
  </si>
  <si>
    <t>nick.wiley@casne.com</t>
  </si>
  <si>
    <t>Casne Engineering, Inc.</t>
  </si>
  <si>
    <t>Kirkland</t>
  </si>
  <si>
    <t>WAQ</t>
  </si>
  <si>
    <t>(425) 522-1025</t>
  </si>
  <si>
    <t>(425) 985-3475</t>
  </si>
  <si>
    <t>regular attended</t>
  </si>
  <si>
    <t>Philo</t>
  </si>
  <si>
    <t>Jodee</t>
  </si>
  <si>
    <t>jlphilo@marathonpetroleum.com</t>
  </si>
  <si>
    <t>419-421-4103</t>
  </si>
  <si>
    <t>Supply and Distribution</t>
  </si>
  <si>
    <t>Collins</t>
  </si>
  <si>
    <t>mark.collins@ekhosoft.com</t>
  </si>
  <si>
    <t>Ekhosoft</t>
  </si>
  <si>
    <t>425-868-3300</t>
  </si>
  <si>
    <t>425-922-1900</t>
  </si>
  <si>
    <t>Process Industries &amp; Renewables</t>
  </si>
  <si>
    <t>Heilig</t>
  </si>
  <si>
    <t>Stephen</t>
  </si>
  <si>
    <t>stephen.heilig@oracle.com</t>
  </si>
  <si>
    <t>Oracle Utilities</t>
  </si>
  <si>
    <t>Utilities</t>
  </si>
  <si>
    <t>Partner Relationship with Oracle</t>
  </si>
  <si>
    <t>Wojcik</t>
  </si>
  <si>
    <t>Thaddeus</t>
  </si>
  <si>
    <t>ted.wojcikjr@cmsenergy.com</t>
  </si>
  <si>
    <t>Marion</t>
  </si>
  <si>
    <t>231-743-4109</t>
  </si>
  <si>
    <t>231-590-2916</t>
  </si>
  <si>
    <t>Romero</t>
  </si>
  <si>
    <t>Fernando</t>
  </si>
  <si>
    <t>fernando.romero@angloamerican.com</t>
  </si>
  <si>
    <t>Anglo American Copper</t>
  </si>
  <si>
    <t>RM</t>
  </si>
  <si>
    <t>Falconieri Freitas</t>
  </si>
  <si>
    <t>Gabriel</t>
  </si>
  <si>
    <t>gabriel.freitas@chemtech.com.br</t>
  </si>
  <si>
    <t>Chemtech - A Siemens Business</t>
  </si>
  <si>
    <t>Olinda</t>
  </si>
  <si>
    <t>Pernambuco</t>
  </si>
  <si>
    <t>+55 21 994456964</t>
  </si>
  <si>
    <t>Project Leader</t>
  </si>
  <si>
    <t>De Kerf</t>
  </si>
  <si>
    <t>Dominic</t>
  </si>
  <si>
    <t>dominic_de-kerf@cargill.com</t>
  </si>
  <si>
    <t>St Louis Park</t>
  </si>
  <si>
    <t>Food, Fine Chemicals</t>
  </si>
  <si>
    <t>Corporate technical stakeholder</t>
  </si>
  <si>
    <t>Oyama</t>
  </si>
  <si>
    <t>Soichi</t>
  </si>
  <si>
    <t>soichi.oyama.jn@hitachi.com</t>
  </si>
  <si>
    <t>Hitachi Systems, Ltd.</t>
  </si>
  <si>
    <t>Shinagawa-ku</t>
  </si>
  <si>
    <t>Strategic Partnership </t>
  </si>
  <si>
    <t>Parisi</t>
  </si>
  <si>
    <t>Pier</t>
  </si>
  <si>
    <t>pparisi@cccglobal.com</t>
  </si>
  <si>
    <t>Compressor Controls Corporation</t>
  </si>
  <si>
    <t>Fort Collins</t>
  </si>
  <si>
    <t>Colorado</t>
  </si>
  <si>
    <t>(970) 215 9746</t>
  </si>
  <si>
    <t>we use OSI PI in our software product (Setpoint/CMS) at Metrix</t>
  </si>
  <si>
    <t>Salminen</t>
  </si>
  <si>
    <t>Jarmo</t>
  </si>
  <si>
    <t>jsalmin@gapac.com</t>
  </si>
  <si>
    <t>Atlanta</t>
  </si>
  <si>
    <t>GA</t>
  </si>
  <si>
    <t>404-652-4117</t>
  </si>
  <si>
    <t>678-662-4145</t>
  </si>
  <si>
    <t>EAD0314GPC</t>
  </si>
  <si>
    <t>Anny</t>
  </si>
  <si>
    <t>anny_chang@provision.com.tw</t>
  </si>
  <si>
    <t>Provision Information Co., Ltd</t>
  </si>
  <si>
    <t>TAIPEI</t>
  </si>
  <si>
    <t>Taiwan</t>
  </si>
  <si>
    <t>Information Services</t>
  </si>
  <si>
    <t>Shutzberg</t>
  </si>
  <si>
    <t>Larry</t>
  </si>
  <si>
    <t>larry.shutzberg@everpack.com</t>
  </si>
  <si>
    <t>Memphis</t>
  </si>
  <si>
    <t>901-521-8323</t>
  </si>
  <si>
    <t>770-330-8099</t>
  </si>
  <si>
    <t>Ichikawa</t>
  </si>
  <si>
    <t>Junri</t>
  </si>
  <si>
    <t>junri.ichikawa.zc@hitachi.com</t>
  </si>
  <si>
    <t>Bedrina</t>
  </si>
  <si>
    <t>Ernesto</t>
  </si>
  <si>
    <t>ebedrina@grupoceteck.com</t>
  </si>
  <si>
    <t>Grupo Ceteck (RETES)</t>
  </si>
  <si>
    <t>Rafelbuñol</t>
  </si>
  <si>
    <t>VALENCIA</t>
  </si>
  <si>
    <t>Spain</t>
  </si>
  <si>
    <t>Managing</t>
  </si>
  <si>
    <t>Johnston</t>
  </si>
  <si>
    <t>rick@bio-g.com</t>
  </si>
  <si>
    <t>Bio-G</t>
  </si>
  <si>
    <t>Taccolini</t>
  </si>
  <si>
    <t>Marcos</t>
  </si>
  <si>
    <t>marcos.taccolini@tatsoft.com</t>
  </si>
  <si>
    <t>Tatsoft llc</t>
  </si>
  <si>
    <t>855-828-7638</t>
  </si>
  <si>
    <t>713-962-0925</t>
  </si>
  <si>
    <t>Hume</t>
  </si>
  <si>
    <t>john.hume@versopaper.com</t>
  </si>
  <si>
    <t>Verso Paper Corporation</t>
  </si>
  <si>
    <t>Jay</t>
  </si>
  <si>
    <t>Me</t>
  </si>
  <si>
    <t>207-897-1520</t>
  </si>
  <si>
    <t>207-357-1460</t>
  </si>
  <si>
    <t>EAD0314VER</t>
  </si>
  <si>
    <t>Aleman</t>
  </si>
  <si>
    <t>Jose Francisco</t>
  </si>
  <si>
    <t>j.francisco.aleman@gmail.com</t>
  </si>
  <si>
    <t>Delaware Software</t>
  </si>
  <si>
    <t>512 998-5955</t>
  </si>
  <si>
    <t>Business reference</t>
  </si>
  <si>
    <t>Esteki</t>
  </si>
  <si>
    <t>Reza</t>
  </si>
  <si>
    <t>Reza_Esteki@cargill.com</t>
  </si>
  <si>
    <t>Sterling</t>
  </si>
  <si>
    <t>Global Operation Data Historian</t>
  </si>
  <si>
    <t>Graham</t>
  </si>
  <si>
    <t>david.graham@dvn.com</t>
  </si>
  <si>
    <t>405-228-8712</t>
  </si>
  <si>
    <t>Spurlock</t>
  </si>
  <si>
    <t>steve.spurlock@swgas.com</t>
  </si>
  <si>
    <t>Southwest Gas</t>
  </si>
  <si>
    <t>Las Vegas</t>
  </si>
  <si>
    <t>Schwartz</t>
  </si>
  <si>
    <t>Galina</t>
  </si>
  <si>
    <t>schwartz@eecs.berkeley.edu</t>
  </si>
  <si>
    <t>UC-Berkeley</t>
  </si>
  <si>
    <t>academic research and development</t>
  </si>
  <si>
    <t>collaborate with OSIsoft</t>
  </si>
  <si>
    <t>potential academic partner</t>
  </si>
  <si>
    <t>Hinman</t>
  </si>
  <si>
    <t>Duane</t>
  </si>
  <si>
    <t>duane_hinman@natureworksllc.com</t>
  </si>
  <si>
    <t>Natureworks LLC</t>
  </si>
  <si>
    <t>Nebraska</t>
  </si>
  <si>
    <t>402-237-3885</t>
  </si>
  <si>
    <t>Guu</t>
  </si>
  <si>
    <t>Shengjia</t>
  </si>
  <si>
    <t>guuj@baxter.com</t>
  </si>
  <si>
    <t>Hacienda Heights</t>
  </si>
  <si>
    <t>818 5074562</t>
  </si>
  <si>
    <t>Trombly</t>
  </si>
  <si>
    <t>dmtrombly@ucdavis.edu</t>
  </si>
  <si>
    <t>Orchard</t>
  </si>
  <si>
    <t>Alastair</t>
  </si>
  <si>
    <t>alastair@orchard.it</t>
  </si>
  <si>
    <t>Siemens</t>
  </si>
  <si>
    <t>Genova</t>
  </si>
  <si>
    <t>Ge</t>
  </si>
  <si>
    <t>Schroeder</t>
  </si>
  <si>
    <t>kschroeder@invenergyllc.com</t>
  </si>
  <si>
    <t>Wilson</t>
  </si>
  <si>
    <t>mwilson@GCRincorporated.com</t>
  </si>
  <si>
    <t>GCR, INC</t>
  </si>
  <si>
    <t>Baton Rouge</t>
  </si>
  <si>
    <t>225-241-3594</t>
  </si>
  <si>
    <t>Morejohn</t>
  </si>
  <si>
    <t>Joshua</t>
  </si>
  <si>
    <t>jdmorejohn@ucdavis.edu</t>
  </si>
  <si>
    <t>530-754-5591</t>
  </si>
  <si>
    <t>Dagan</t>
  </si>
  <si>
    <t>Ran</t>
  </si>
  <si>
    <t>rd@nation-e.com</t>
  </si>
  <si>
    <t>Herzliya </t>
  </si>
  <si>
    <t>I have the capability to recommend my clients to use the PI system for their various uses, as well as integrate with the PI system and offer my clients a full solution.</t>
  </si>
  <si>
    <t>all of the above._x000D_
Learn more on the system's capabilities, learn more from users on the added value they get from the system and collaborate with OSIsoft personnel in order to improve the offering we have to our clients.</t>
  </si>
  <si>
    <t>Crabb</t>
  </si>
  <si>
    <t>Wayne</t>
  </si>
  <si>
    <t>wcrabb@crabbnet.com</t>
  </si>
  <si>
    <t>Data South Systems</t>
  </si>
  <si>
    <t>Hinesville</t>
  </si>
  <si>
    <t>Ga</t>
  </si>
  <si>
    <t>All</t>
  </si>
  <si>
    <t>Morikawa</t>
  </si>
  <si>
    <t>k.morikawa@energymetricsllc.com</t>
  </si>
  <si>
    <t>Livermore</t>
  </si>
  <si>
    <t>925-960-9085</t>
  </si>
  <si>
    <t>I am an OSIsoft UC groupie.</t>
  </si>
  <si>
    <t>MacLean</t>
  </si>
  <si>
    <t>kevin.maclean@ca.michelin.com</t>
  </si>
  <si>
    <t>Michelin North America (Canada) Inc</t>
  </si>
  <si>
    <t>New Glasgow</t>
  </si>
  <si>
    <t>NS</t>
  </si>
  <si>
    <t>Automotive</t>
  </si>
  <si>
    <t>I develop new ways to use the PI system to generate better information. I initiate projects to get funding for PI system enhancements.</t>
  </si>
  <si>
    <t>chris.w.hsu@gmail.com</t>
  </si>
  <si>
    <t>janderson@acaproactive.com</t>
  </si>
  <si>
    <t>Anderson, Chavet &amp; Anderson, Inc.</t>
  </si>
  <si>
    <t>Goodyear</t>
  </si>
  <si>
    <t>623-826-9802</t>
  </si>
  <si>
    <t>Power Generation and DOE</t>
  </si>
  <si>
    <t>Chris Crosby</t>
  </si>
  <si>
    <t>Barnum</t>
  </si>
  <si>
    <t>Lewis</t>
  </si>
  <si>
    <t>lbarnum@birdi-inc.com</t>
  </si>
  <si>
    <t>Birdi &amp; Associates</t>
  </si>
  <si>
    <t>Pasadena</t>
  </si>
  <si>
    <t>Rhoads</t>
  </si>
  <si>
    <t>Annie</t>
  </si>
  <si>
    <t>rhoads.m.ann@xcelenergy.com</t>
  </si>
  <si>
    <t>Lakewood</t>
  </si>
  <si>
    <t>303-571-6576</t>
  </si>
  <si>
    <t>Gordon</t>
  </si>
  <si>
    <t>Bruce</t>
  </si>
  <si>
    <t>gordobw@cpchem.com</t>
  </si>
  <si>
    <t>Chevron/Phillips Chemical Company LLP</t>
  </si>
  <si>
    <t>Borger</t>
  </si>
  <si>
    <t>806-275-5670</t>
  </si>
  <si>
    <t>806-640-4624</t>
  </si>
  <si>
    <t>I am the site PI System Admin, and specify new PI products as required</t>
  </si>
  <si>
    <t>Hongjun</t>
  </si>
  <si>
    <t>hongjun.cho@aidcorp.com</t>
  </si>
  <si>
    <t>82-2-521-0196</t>
  </si>
  <si>
    <t>82-10-2345-2111</t>
  </si>
  <si>
    <t>Verret</t>
  </si>
  <si>
    <t>mike.w.verret@exxonmobil.com</t>
  </si>
  <si>
    <t>ExxonMobil</t>
  </si>
  <si>
    <t>713-431-1671</t>
  </si>
  <si>
    <t>832-593-2172</t>
  </si>
  <si>
    <t>Somani</t>
  </si>
  <si>
    <t>Tripti</t>
  </si>
  <si>
    <t>tsomani@suncor.com</t>
  </si>
  <si>
    <t>Suncor Energy</t>
  </si>
  <si>
    <t>Fort McMurray</t>
  </si>
  <si>
    <t>780-792-3089</t>
  </si>
  <si>
    <t>780-799-3832</t>
  </si>
  <si>
    <t>Automation</t>
  </si>
  <si>
    <t>EAD0314SUN</t>
  </si>
  <si>
    <t>Gonzalez</t>
  </si>
  <si>
    <t>Ricardo</t>
  </si>
  <si>
    <t>rgonzalezc@vitro.com</t>
  </si>
  <si>
    <t>Vitro</t>
  </si>
  <si>
    <t>Mexicali</t>
  </si>
  <si>
    <t>Baja California</t>
  </si>
  <si>
    <t>52 686 5615621</t>
  </si>
  <si>
    <t>FLOAT GLASS</t>
  </si>
  <si>
    <t>Ejiogu</t>
  </si>
  <si>
    <t>Uche</t>
  </si>
  <si>
    <t>uej@statoil.com</t>
  </si>
  <si>
    <t>Statoil </t>
  </si>
  <si>
    <t>403-513-0848</t>
  </si>
  <si>
    <t>Ige</t>
  </si>
  <si>
    <t>richard.ige@heco.com</t>
  </si>
  <si>
    <t>DeBois</t>
  </si>
  <si>
    <t>debois@rovisys.com</t>
  </si>
  <si>
    <t>330-995-8125</t>
  </si>
  <si>
    <t>SPD0314D1</t>
  </si>
  <si>
    <t>Kwon</t>
  </si>
  <si>
    <t>jhkwon@otis.com</t>
  </si>
  <si>
    <t>Otis</t>
  </si>
  <si>
    <t>+82 2 6007 3220</t>
  </si>
  <si>
    <t>+82 10 4733 4065</t>
  </si>
  <si>
    <t>Campion</t>
  </si>
  <si>
    <t>Edmund</t>
  </si>
  <si>
    <t>edmund.campion@aprenergy.com</t>
  </si>
  <si>
    <t>APR Energy</t>
  </si>
  <si>
    <t>Jacksonville</t>
  </si>
  <si>
    <t>Fl</t>
  </si>
  <si>
    <t>mike.moody@basf.com</t>
  </si>
  <si>
    <t>BASF Corporation</t>
  </si>
  <si>
    <t>Angleton</t>
  </si>
  <si>
    <t>713-752-4983</t>
  </si>
  <si>
    <t>979-549-7209</t>
  </si>
  <si>
    <t>Promote best practices to sites within NA.  </t>
  </si>
  <si>
    <t>Chris.Wiseman@casne.com</t>
  </si>
  <si>
    <t>1-425-522-1011</t>
  </si>
  <si>
    <t>Presenting</t>
  </si>
  <si>
    <t>michael.thomas@kellogg.com</t>
  </si>
  <si>
    <t>East Petersburg</t>
  </si>
  <si>
    <t>717 898-0161</t>
  </si>
  <si>
    <t>717 490-3941</t>
  </si>
  <si>
    <t>Thielsen</t>
  </si>
  <si>
    <t>erik.thielsen@abbott.com</t>
  </si>
  <si>
    <t>Casa Grande</t>
  </si>
  <si>
    <t>520-421-6246</t>
  </si>
  <si>
    <t>Becker</t>
  </si>
  <si>
    <t>Norbert</t>
  </si>
  <si>
    <t>norbert.becker@sap.com</t>
  </si>
  <si>
    <t>SAP AG</t>
  </si>
  <si>
    <t>Walldorf</t>
  </si>
  <si>
    <t>Baden</t>
  </si>
  <si>
    <t>+49 6227 745266</t>
  </si>
  <si>
    <t>+49 171 3085 053</t>
  </si>
  <si>
    <t>Cummmings</t>
  </si>
  <si>
    <t>pcummings@ci.redding.ca.us</t>
  </si>
  <si>
    <t>530-245-7016</t>
  </si>
  <si>
    <t>Son</t>
  </si>
  <si>
    <t>Hyun</t>
  </si>
  <si>
    <t>son@aidcorp.com</t>
  </si>
  <si>
    <t>Seoulch-Gu</t>
  </si>
  <si>
    <t>82-10-3783-9305</t>
  </si>
  <si>
    <t>randerson@rocktenn.com</t>
  </si>
  <si>
    <t>Norcross</t>
  </si>
  <si>
    <t>678-291-7495</t>
  </si>
  <si>
    <t>Quilty</t>
  </si>
  <si>
    <t>nlanders@tqsintegration.com</t>
  </si>
  <si>
    <t>TQS Integration Ltd</t>
  </si>
  <si>
    <t>Murillo</t>
  </si>
  <si>
    <t>Cassandra</t>
  </si>
  <si>
    <t>cassandra.murillo@regeneron.com</t>
  </si>
  <si>
    <t>Regeneron Pharmaceuticals</t>
  </si>
  <si>
    <t>Tarrytown</t>
  </si>
  <si>
    <t>914-847-3084</t>
  </si>
  <si>
    <t>607-342-2524</t>
  </si>
  <si>
    <t>FREIDT</t>
  </si>
  <si>
    <t>afreidt@minnkota.com</t>
  </si>
  <si>
    <t>Minnkota Power Cooperative, Inc.</t>
  </si>
  <si>
    <t>CENTER</t>
  </si>
  <si>
    <t>701 794 7314</t>
  </si>
  <si>
    <t>Martha</t>
  </si>
  <si>
    <t>martha_martinez@oxy.com</t>
  </si>
  <si>
    <t>661-412-5353</t>
  </si>
  <si>
    <t>661-431-9879</t>
  </si>
  <si>
    <t>Magezi</t>
  </si>
  <si>
    <t>Nanette</t>
  </si>
  <si>
    <t>nanette.magezi@clorox.com</t>
  </si>
  <si>
    <t>Clorox</t>
  </si>
  <si>
    <t>Pleasanton</t>
  </si>
  <si>
    <t>McIntyre</t>
  </si>
  <si>
    <t>Bill</t>
  </si>
  <si>
    <t>bill.mcintyre@clorox.com</t>
  </si>
  <si>
    <t>Use PI to complete engineering projects.</t>
  </si>
  <si>
    <t>Barraza</t>
  </si>
  <si>
    <t>sbarraza@sfwater.org</t>
  </si>
  <si>
    <t>City oF San Francisco PUC</t>
  </si>
  <si>
    <t>415-920-4916</t>
  </si>
  <si>
    <t>DCS- Engineering</t>
  </si>
  <si>
    <t>Nobis</t>
  </si>
  <si>
    <t>tom.j.nobis@exxonmobil.com</t>
  </si>
  <si>
    <t>713-656-8547</t>
  </si>
  <si>
    <t>nickdorazioiii@gmail.com</t>
  </si>
  <si>
    <t>Chandler</t>
  </si>
  <si>
    <t>480 213 7929</t>
  </si>
  <si>
    <t>White</t>
  </si>
  <si>
    <t>Eddie</t>
  </si>
  <si>
    <t>william.white2@ipaper.com</t>
  </si>
  <si>
    <t>Gerald</t>
  </si>
  <si>
    <t>gweber@mwgen.com</t>
  </si>
  <si>
    <t>Edison Mission Energy</t>
  </si>
  <si>
    <t>Bolingbrook</t>
  </si>
  <si>
    <t>630-771-7930</t>
  </si>
  <si>
    <t>312-925-4025</t>
  </si>
  <si>
    <t>EAD0314EME</t>
  </si>
  <si>
    <t>Hyatt</t>
  </si>
  <si>
    <t>Chuck</t>
  </si>
  <si>
    <t>chyatt@rocktenn.com</t>
  </si>
  <si>
    <t>904-330-3133</t>
  </si>
  <si>
    <t>Scabarozi</t>
  </si>
  <si>
    <t>scabarozi_john@solarturbines.com</t>
  </si>
  <si>
    <t>Solar Turbines</t>
  </si>
  <si>
    <t>Wu</t>
  </si>
  <si>
    <t>wus@dteenergy.com</t>
  </si>
  <si>
    <t>Kilgore</t>
  </si>
  <si>
    <t>Dennis</t>
  </si>
  <si>
    <t>dennis@dllsolutions.com</t>
  </si>
  <si>
    <t>DLL Solutions, Inc.</t>
  </si>
  <si>
    <t>Londonderry</t>
  </si>
  <si>
    <t>NH</t>
  </si>
  <si>
    <t>Huffman</t>
  </si>
  <si>
    <t>Aaron</t>
  </si>
  <si>
    <t>aaron.huffman@duke-energy.com</t>
  </si>
  <si>
    <t>Hamer</t>
  </si>
  <si>
    <t>mhamer@sanleandro.org</t>
  </si>
  <si>
    <t>(510) 577-3339</t>
  </si>
  <si>
    <t>(510) 390-5382</t>
  </si>
  <si>
    <t>Assistant IT Manager</t>
  </si>
  <si>
    <t>Public/Private partnership with the City of San Leandro</t>
  </si>
  <si>
    <t>Onsite Day Pass</t>
  </si>
  <si>
    <t>Ergene</t>
  </si>
  <si>
    <t>Kurt</t>
  </si>
  <si>
    <t>kergene@versify.com</t>
  </si>
  <si>
    <t>(760)591-4810</t>
  </si>
  <si>
    <t>(408)425-1994</t>
  </si>
  <si>
    <t>Anthony</t>
  </si>
  <si>
    <t>Tony.Anderson@nrgenergy.com</t>
  </si>
  <si>
    <t>(832)357-3267</t>
  </si>
  <si>
    <t>(713)858-9295</t>
  </si>
  <si>
    <t>Kennedy</t>
  </si>
  <si>
    <t>mkennedy@doble.com</t>
  </si>
  <si>
    <t>Doble Engineering Company</t>
  </si>
  <si>
    <t>Bigelow</t>
  </si>
  <si>
    <t>Corey</t>
  </si>
  <si>
    <t>corey.bigelow@accessmidstream.com</t>
  </si>
  <si>
    <t>405-727-1151</t>
  </si>
  <si>
    <t>Plourde</t>
  </si>
  <si>
    <t>Pierre-Luc</t>
  </si>
  <si>
    <t>pierre-luc.plourde@alcoa.com</t>
  </si>
  <si>
    <t>Alcoa</t>
  </si>
  <si>
    <t>Deschambault</t>
  </si>
  <si>
    <t>1-418-286-5287</t>
  </si>
  <si>
    <t>EAD0314ALC</t>
  </si>
  <si>
    <t>Johnson</t>
  </si>
  <si>
    <t>scott.johnson@poet.com</t>
  </si>
  <si>
    <t>POET</t>
  </si>
  <si>
    <t>Sioux Falls</t>
  </si>
  <si>
    <t>SD</t>
  </si>
  <si>
    <t>605-965-2297</t>
  </si>
  <si>
    <t>605-261-8589</t>
  </si>
  <si>
    <t>Helms</t>
  </si>
  <si>
    <t>brian.helms@alcoa.com</t>
  </si>
  <si>
    <t>Newburgh</t>
  </si>
  <si>
    <t>Indiana</t>
  </si>
  <si>
    <t>812-842-3377</t>
  </si>
  <si>
    <t>Kalra</t>
  </si>
  <si>
    <t>Sameer</t>
  </si>
  <si>
    <t>s3k4@pge.com</t>
  </si>
  <si>
    <t>415-973-9498</t>
  </si>
  <si>
    <t>Jacob</t>
  </si>
  <si>
    <t>Yannic</t>
  </si>
  <si>
    <t>yannic.jacob@arcelormittal.com</t>
  </si>
  <si>
    <t>ArcelorMittal</t>
  </si>
  <si>
    <t>Contrecoeur</t>
  </si>
  <si>
    <t>450-392-3368</t>
  </si>
  <si>
    <t>514-294-7367</t>
  </si>
  <si>
    <t>Tran</t>
  </si>
  <si>
    <t>nataliya.dvorak@meragroup.net</t>
  </si>
  <si>
    <t>Mera </t>
  </si>
  <si>
    <t>Regina </t>
  </si>
  <si>
    <t>Saskatchewan</t>
  </si>
  <si>
    <t>Aliendre</t>
  </si>
  <si>
    <t>Marcelo</t>
  </si>
  <si>
    <t>maliendre@barrick.com</t>
  </si>
  <si>
    <t>(416)307-7456</t>
  </si>
  <si>
    <t>(416)414-0609</t>
  </si>
  <si>
    <t>Cruz</t>
  </si>
  <si>
    <t>maria.m.cruz@exxonmobil.com</t>
  </si>
  <si>
    <t>tx</t>
  </si>
  <si>
    <t>832 624-4680</t>
  </si>
  <si>
    <t>832 566-4775</t>
  </si>
  <si>
    <t>Prince</t>
  </si>
  <si>
    <t>mprince@entergy.com</t>
  </si>
  <si>
    <t>The Woodlands </t>
  </si>
  <si>
    <t>281-297-3450</t>
  </si>
  <si>
    <t>Saucier</t>
  </si>
  <si>
    <t>michael@transpara.com</t>
  </si>
  <si>
    <t>Transpara</t>
  </si>
  <si>
    <t>925-218-6983</t>
  </si>
  <si>
    <t>602-315-0413</t>
  </si>
  <si>
    <t>Department of All Things That Roll Downhill</t>
  </si>
  <si>
    <t>All Industries</t>
  </si>
  <si>
    <t>I have been to 25 of these beauties</t>
  </si>
  <si>
    <t>Pitzer</t>
  </si>
  <si>
    <t>trpitzer@gapac.com</t>
  </si>
  <si>
    <t>Crossett</t>
  </si>
  <si>
    <t>Arkansas</t>
  </si>
  <si>
    <t>870-567-8124</t>
  </si>
  <si>
    <t>870-305-5119</t>
  </si>
  <si>
    <t>Fleming</t>
  </si>
  <si>
    <t>sfleming@its.jnj.com</t>
  </si>
  <si>
    <t>Johnson &amp; Johnson</t>
  </si>
  <si>
    <t>610-651-6873</t>
  </si>
  <si>
    <t>Yaroshak</t>
  </si>
  <si>
    <t>pyaroshak@barrick.com</t>
  </si>
  <si>
    <t>Santo Domingo</t>
  </si>
  <si>
    <t>Dominican Republic</t>
  </si>
  <si>
    <t>829-345-9572</t>
  </si>
  <si>
    <t>Waitlist: PI Coresight and the Art of Investigation</t>
  </si>
  <si>
    <t>Waitlist: Advanced Reporting with PI DataLink</t>
  </si>
  <si>
    <t>Gabert</t>
  </si>
  <si>
    <t>john.gabert@dvn.com</t>
  </si>
  <si>
    <t>403 515-5739</t>
  </si>
  <si>
    <t>403 650-3745</t>
  </si>
  <si>
    <t>Fenn</t>
  </si>
  <si>
    <t>Antony</t>
  </si>
  <si>
    <t>antony.fenn@makehistori.com</t>
  </si>
  <si>
    <t>MakeHistori LLC</t>
  </si>
  <si>
    <t>Medford</t>
  </si>
  <si>
    <t>AD0314PVP</t>
  </si>
  <si>
    <t>Chitwood</t>
  </si>
  <si>
    <t>Randall</t>
  </si>
  <si>
    <t>randy.chitwood@metrixvibration.com</t>
  </si>
  <si>
    <t>Metrix Instruments</t>
  </si>
  <si>
    <t>Minden</t>
  </si>
  <si>
    <t>General Mgmt</t>
  </si>
  <si>
    <t>Attend every year_x000D_
</t>
  </si>
  <si>
    <t>Suy</t>
  </si>
  <si>
    <t>Philippe</t>
  </si>
  <si>
    <t>suy@oxy.com</t>
  </si>
  <si>
    <t>Occidental Petroleum</t>
  </si>
  <si>
    <t>713-366-5677</t>
  </si>
  <si>
    <t>Mount</t>
  </si>
  <si>
    <t>dmount@kpcb.com</t>
  </si>
  <si>
    <t>Kleiner Perkins Caufield &amp; Byers</t>
  </si>
  <si>
    <t>Menlo Park</t>
  </si>
  <si>
    <t>Finance</t>
  </si>
  <si>
    <t>Board Member</t>
  </si>
  <si>
    <t>I'm on the board</t>
  </si>
  <si>
    <t>Board member</t>
  </si>
  <si>
    <t>Kanzler</t>
  </si>
  <si>
    <t>Walter</t>
  </si>
  <si>
    <t>wkanzler@qualcomm.com</t>
  </si>
  <si>
    <t>Qualcomm</t>
  </si>
  <si>
    <t>858 401 3285</t>
  </si>
  <si>
    <t>Bacovcin</t>
  </si>
  <si>
    <t>Nicole</t>
  </si>
  <si>
    <t>nbacovcin@sinclairoil.com</t>
  </si>
  <si>
    <t>Sinclair Oil</t>
  </si>
  <si>
    <t>Sinclair</t>
  </si>
  <si>
    <t>Wyoming</t>
  </si>
  <si>
    <t>307-328-8076</t>
  </si>
  <si>
    <t>Waitlist: Answering Questions with PI AF Analytics</t>
  </si>
  <si>
    <t>Brendan</t>
  </si>
  <si>
    <t>brendanbell@nisource.com</t>
  </si>
  <si>
    <t>wv</t>
  </si>
  <si>
    <t>304 550 7438</t>
  </si>
  <si>
    <t>Sutter</t>
  </si>
  <si>
    <t>Philipp</t>
  </si>
  <si>
    <t>philipp.sutter@octavesoft.ch</t>
  </si>
  <si>
    <t>OctaveSoft GmbH</t>
  </si>
  <si>
    <t>Basel</t>
  </si>
  <si>
    <t>BS</t>
  </si>
  <si>
    <t>Switzerland</t>
  </si>
  <si>
    <t>+41 61 271 8283</t>
  </si>
  <si>
    <t>Sandra</t>
  </si>
  <si>
    <t>sandra.anderson@umetrics.com</t>
  </si>
  <si>
    <t>408-750-2982</t>
  </si>
  <si>
    <t>408-712-0248</t>
  </si>
  <si>
    <t>Hernandez</t>
  </si>
  <si>
    <t>Luis</t>
  </si>
  <si>
    <t>luis.hernandez@itron.com</t>
  </si>
  <si>
    <t>Miami</t>
  </si>
  <si>
    <t>509-891-3656</t>
  </si>
  <si>
    <t>305-586-7834</t>
  </si>
  <si>
    <t>Manufacturing, Sales, Marketing</t>
  </si>
  <si>
    <t>Marketing</t>
  </si>
  <si>
    <t>Bradbury</t>
  </si>
  <si>
    <t>nathan_bradbury@cargill.com</t>
  </si>
  <si>
    <t>Eddyville</t>
  </si>
  <si>
    <t>Iowa</t>
  </si>
  <si>
    <t>641-969-3946</t>
  </si>
  <si>
    <t>641-777-3150</t>
  </si>
  <si>
    <t>Quality Management</t>
  </si>
  <si>
    <t>Food and Beverage</t>
  </si>
  <si>
    <t>Catron</t>
  </si>
  <si>
    <t>Robert </t>
  </si>
  <si>
    <t>Robert_catron@fmi.com</t>
  </si>
  <si>
    <t>Freeport-McMoRan, Inc.</t>
  </si>
  <si>
    <t>Glendale</t>
  </si>
  <si>
    <t>Bansal</t>
  </si>
  <si>
    <t>Jaya </t>
  </si>
  <si>
    <t>jz12@pge.com</t>
  </si>
  <si>
    <t>Ed</t>
  </si>
  <si>
    <t>whitese@nc.rr.com</t>
  </si>
  <si>
    <t>Field2Base, Inc.</t>
  </si>
  <si>
    <t>Raleigh</t>
  </si>
  <si>
    <t>919-280-6070</t>
  </si>
  <si>
    <t>Administration</t>
  </si>
  <si>
    <t>Olson</t>
  </si>
  <si>
    <t>rxos@pge.com</t>
  </si>
  <si>
    <t>415 973-6640</t>
  </si>
  <si>
    <t>Project Manager</t>
  </si>
  <si>
    <t>Alexander</t>
  </si>
  <si>
    <t>Andre</t>
  </si>
  <si>
    <t>andre.alexander@chevron.com</t>
  </si>
  <si>
    <t>De Callafon</t>
  </si>
  <si>
    <t>callafon@ucsd.edu</t>
  </si>
  <si>
    <t>UC San Diego</t>
  </si>
  <si>
    <t>La Jolla</t>
  </si>
  <si>
    <t>858-5343166</t>
  </si>
  <si>
    <t>Researcher</t>
  </si>
  <si>
    <t>Rene</t>
  </si>
  <si>
    <t>rene.e.rodriguez@abbott.com</t>
  </si>
  <si>
    <t>ABBOTT LABORATORIES</t>
  </si>
  <si>
    <t>Fairfield</t>
  </si>
  <si>
    <t>707-399-1125</t>
  </si>
  <si>
    <t>Bhattacharya</t>
  </si>
  <si>
    <t>Prajesh</t>
  </si>
  <si>
    <t>prajesh@ensustain.com</t>
  </si>
  <si>
    <t>enSustain</t>
  </si>
  <si>
    <t>Fremont</t>
  </si>
  <si>
    <t>480-586-1387</t>
  </si>
  <si>
    <t>Manek</t>
  </si>
  <si>
    <t>Ben</t>
  </si>
  <si>
    <t>ben.manek@dvn.com</t>
  </si>
  <si>
    <t>Luther</t>
  </si>
  <si>
    <t>Waite</t>
  </si>
  <si>
    <t>andrew.waite@emerson.com</t>
  </si>
  <si>
    <t>Emerson Process Management</t>
  </si>
  <si>
    <t>(905) 713-1072</t>
  </si>
  <si>
    <t>(905) 751-6633</t>
  </si>
  <si>
    <t>McClean</t>
  </si>
  <si>
    <t>john.mcclean@powerstream.ca</t>
  </si>
  <si>
    <t>905-542-4491</t>
  </si>
  <si>
    <t>Kitz</t>
  </si>
  <si>
    <t>Tony</t>
  </si>
  <si>
    <t>akitz@owlcti.com</t>
  </si>
  <si>
    <t>Owl Computing Technologies</t>
  </si>
  <si>
    <t>Ridgefield</t>
  </si>
  <si>
    <t>CT</t>
  </si>
  <si>
    <t>203-894-9342</t>
  </si>
  <si>
    <t>Cyber Security Solutions Providor</t>
  </si>
  <si>
    <t>Business Advisor</t>
  </si>
  <si>
    <t>Owl is a partener with OSIsoft and attends every year</t>
  </si>
  <si>
    <t>Interact with PI System end users</t>
  </si>
  <si>
    <t>Lanahan</t>
  </si>
  <si>
    <t>Dennis </t>
  </si>
  <si>
    <t>dlanahan@owlcti.com</t>
  </si>
  <si>
    <t>Cyber Security Solution Provider </t>
  </si>
  <si>
    <t>Owl is a partner with OSIsoft and attend every year</t>
  </si>
  <si>
    <t>Pedigo</t>
  </si>
  <si>
    <t>Rustey</t>
  </si>
  <si>
    <t>rustey.pedigo@aps.com</t>
  </si>
  <si>
    <t>Honan</t>
  </si>
  <si>
    <t>Elaine</t>
  </si>
  <si>
    <t>ethonan@spectraautomation.com</t>
  </si>
  <si>
    <t>Spectra Automation</t>
  </si>
  <si>
    <t>Milford</t>
  </si>
  <si>
    <t>508-381-0070</t>
  </si>
  <si>
    <t>508-439-2046</t>
  </si>
  <si>
    <t>Atkinson</t>
  </si>
  <si>
    <t>Rebekah</t>
  </si>
  <si>
    <t>ratkinson@process-innovations.net</t>
  </si>
  <si>
    <t>Process Plugins Inc</t>
  </si>
  <si>
    <t>970-266-8551</t>
  </si>
  <si>
    <t>Potter</t>
  </si>
  <si>
    <t>Kenneth</t>
  </si>
  <si>
    <t>kpotter@process-innovations.net</t>
  </si>
  <si>
    <t>Carpenter</t>
  </si>
  <si>
    <t>jcarpen4@wm.com</t>
  </si>
  <si>
    <t>Wheelabrator Technologies Inc.</t>
  </si>
  <si>
    <t>Hampton</t>
  </si>
  <si>
    <t>603-929-3409</t>
  </si>
  <si>
    <t>603-918-6725</t>
  </si>
  <si>
    <t>Eunpyo</t>
  </si>
  <si>
    <t>ephong@juansolutions.co.kr</t>
  </si>
  <si>
    <t>Park</t>
  </si>
  <si>
    <t>Sangwoo</t>
  </si>
  <si>
    <t>swp@juansolutions.co.kr</t>
  </si>
  <si>
    <t>Tafoya</t>
  </si>
  <si>
    <t>Marcy</t>
  </si>
  <si>
    <t>mtafoya@nobleenergyinc.com</t>
  </si>
  <si>
    <t>303-228-4139</t>
  </si>
  <si>
    <t>303-912-2701</t>
  </si>
  <si>
    <t>McCauley</t>
  </si>
  <si>
    <t>matthew.mccauley@siemens.com</t>
  </si>
  <si>
    <t>407-736-6519</t>
  </si>
  <si>
    <t>407-924-3402</t>
  </si>
  <si>
    <t>Habibi</t>
  </si>
  <si>
    <t>eddie@pas.com</t>
  </si>
  <si>
    <t>PAS</t>
  </si>
  <si>
    <t>281-286-6565</t>
  </si>
  <si>
    <t>Executive Leadership</t>
  </si>
  <si>
    <t>Software Solutions for Power and Process Industries</t>
  </si>
  <si>
    <t>Clinton</t>
  </si>
  <si>
    <t>clinton.carter@luminant.com</t>
  </si>
  <si>
    <t>Luminant</t>
  </si>
  <si>
    <t>Dallas</t>
  </si>
  <si>
    <t>214-812-4600</t>
  </si>
  <si>
    <t>Van Spanje</t>
  </si>
  <si>
    <t>Brad</t>
  </si>
  <si>
    <t>brad.vanspanje@woodgroup.com</t>
  </si>
  <si>
    <t>Wood Group</t>
  </si>
  <si>
    <t>Herald</t>
  </si>
  <si>
    <t>209-748-5176</t>
  </si>
  <si>
    <t>EAD0314SMUD</t>
  </si>
  <si>
    <t>Ramsey</t>
  </si>
  <si>
    <t>Patrick.Ramsey@ekhosoft.com</t>
  </si>
  <si>
    <t>450-462-8105</t>
  </si>
  <si>
    <t>514-984-5020</t>
  </si>
  <si>
    <t>Clayton</t>
  </si>
  <si>
    <t>gclayton@omicron.com</t>
  </si>
  <si>
    <t>609-923-3944</t>
  </si>
  <si>
    <t>Ghorashi</t>
  </si>
  <si>
    <t>Mehrdad</t>
  </si>
  <si>
    <t>mehrdad.ghorashi@champtechnology.com</t>
  </si>
  <si>
    <t>Champion Technology Services</t>
  </si>
  <si>
    <t>(225) 612-6394</t>
  </si>
  <si>
    <t>225-802-2179</t>
  </si>
  <si>
    <t>Devine</t>
  </si>
  <si>
    <t>jvdevine@process-innovations.net</t>
  </si>
  <si>
    <t>Lawrence</t>
  </si>
  <si>
    <t>Bryce</t>
  </si>
  <si>
    <t>blawrence@novaspect.com</t>
  </si>
  <si>
    <t>Novaspect</t>
  </si>
  <si>
    <t>Schaumburg</t>
  </si>
  <si>
    <t>952-975-1583</t>
  </si>
  <si>
    <t>Hosea</t>
  </si>
  <si>
    <t>Tom.Hosea@industrialevolution.com</t>
  </si>
  <si>
    <t>Danielsen</t>
  </si>
  <si>
    <t>Jenny</t>
  </si>
  <si>
    <t>jenny.danielsen@industrialevolution.com</t>
  </si>
  <si>
    <t>Shelton</t>
  </si>
  <si>
    <t>ken.shelton@industrialevolution.com</t>
  </si>
  <si>
    <t>Edmonton</t>
  </si>
  <si>
    <t>+1 (780) 423-9003</t>
  </si>
  <si>
    <t>Fliderman</t>
  </si>
  <si>
    <t>Sandy</t>
  </si>
  <si>
    <t>sfliderman@veedims.com</t>
  </si>
  <si>
    <t>Fort Lauderdale</t>
  </si>
  <si>
    <t>954-889-3700</t>
  </si>
  <si>
    <t>917-731-6161</t>
  </si>
  <si>
    <t>same as Tom  R. (from VEEDIMS)</t>
  </si>
  <si>
    <t>tfenn@veedims.com</t>
  </si>
  <si>
    <t>617-320-4781</t>
  </si>
  <si>
    <t>same as Tom R (also from VEEDIMS)</t>
  </si>
  <si>
    <t>Jackie</t>
  </si>
  <si>
    <t>jrbell@sycamore.com</t>
  </si>
  <si>
    <t>661-615-4756</t>
  </si>
  <si>
    <t>past attendee</t>
  </si>
  <si>
    <t>Monsibais</t>
  </si>
  <si>
    <t>dfmonsibais@sycamore.com</t>
  </si>
  <si>
    <t>661-615-4613</t>
  </si>
  <si>
    <t>Lisa</t>
  </si>
  <si>
    <t>lisa.williams@industrialevolution.com</t>
  </si>
  <si>
    <t>512-723-2363</t>
  </si>
  <si>
    <t>OSI Customer Recommendation</t>
  </si>
  <si>
    <t>Barton</t>
  </si>
  <si>
    <t>Hollie</t>
  </si>
  <si>
    <t>hollie.barton@amway.com</t>
  </si>
  <si>
    <t>Amway</t>
  </si>
  <si>
    <t>Ada</t>
  </si>
  <si>
    <t>616-787-5735</t>
  </si>
  <si>
    <t>Skinner</t>
  </si>
  <si>
    <t>henry_skinner@fmi.com</t>
  </si>
  <si>
    <t>Empire</t>
  </si>
  <si>
    <t>720-942-3398</t>
  </si>
  <si>
    <t>Richardson</t>
  </si>
  <si>
    <t>steve_richardson@fmi.com</t>
  </si>
  <si>
    <t>Foley</t>
  </si>
  <si>
    <t>michael_foley@fmi.com</t>
  </si>
  <si>
    <t>mrichards@coloradoenergy.com</t>
  </si>
  <si>
    <t>Colorado Energy Management</t>
  </si>
  <si>
    <t>Vernon</t>
  </si>
  <si>
    <t>Dubois</t>
  </si>
  <si>
    <t>Sylvain</t>
  </si>
  <si>
    <t>Sylvain.Dubois@industrialevolution.com</t>
  </si>
  <si>
    <t>+1 (780) 328-2407</t>
  </si>
  <si>
    <t>Travis</t>
  </si>
  <si>
    <t>tony.travis@ti-films.com</t>
  </si>
  <si>
    <t>Taghleef Industries</t>
  </si>
  <si>
    <t>Rosedale</t>
  </si>
  <si>
    <t>812-462-5077</t>
  </si>
  <si>
    <t>EAD0314AET</t>
  </si>
  <si>
    <t>Sullivan</t>
  </si>
  <si>
    <t>gene.sullivan@industrialevolution.com</t>
  </si>
  <si>
    <t>630-215-5654</t>
  </si>
  <si>
    <t>Shaun</t>
  </si>
  <si>
    <t>shaun.wright@industrialevolution.com</t>
  </si>
  <si>
    <t>(832) 706-3788</t>
  </si>
  <si>
    <t>rhayward@dstcontrols.com</t>
  </si>
  <si>
    <t>707-748-5519</t>
  </si>
  <si>
    <t>Makunur</t>
  </si>
  <si>
    <t>Sumanth</t>
  </si>
  <si>
    <t>makunurs@dteenergy.com</t>
  </si>
  <si>
    <t>313 235 8713</t>
  </si>
  <si>
    <t>Sonnier</t>
  </si>
  <si>
    <t>greg.sonnier@champtechnology.com</t>
  </si>
  <si>
    <t>337-654-1227</t>
  </si>
  <si>
    <t>Inselbuch</t>
  </si>
  <si>
    <t>frank.inselbuch@accenture.com</t>
  </si>
  <si>
    <t>713-581-0914</t>
  </si>
  <si>
    <t>713-865-6244</t>
  </si>
  <si>
    <t>Resources Consulting</t>
  </si>
  <si>
    <t>Energy, Utilities</t>
  </si>
  <si>
    <t>Luca Spingardi</t>
  </si>
  <si>
    <t>Blum</t>
  </si>
  <si>
    <t>steveblum@tellusventure.com</t>
  </si>
  <si>
    <t>Tellus Venture Associates</t>
  </si>
  <si>
    <t>Marina</t>
  </si>
  <si>
    <t>1-831-582-0700</t>
  </si>
  <si>
    <t>Govindaraju</t>
  </si>
  <si>
    <t>Kaarthi</t>
  </si>
  <si>
    <t>Kaarthi.govindaraju@bayer.com</t>
  </si>
  <si>
    <t>Bayer Technology Services</t>
  </si>
  <si>
    <t>EAD0314BYR</t>
  </si>
  <si>
    <t>Broth</t>
  </si>
  <si>
    <t>jonas@resurgens.co</t>
  </si>
  <si>
    <t>Resurgens Renewables</t>
  </si>
  <si>
    <t>Alameda</t>
  </si>
  <si>
    <t>510-629-0761</t>
  </si>
  <si>
    <t>Hodges</t>
  </si>
  <si>
    <t>Mickie</t>
  </si>
  <si>
    <t>mickie.hodges@mwv.com</t>
  </si>
  <si>
    <t>MeadWestvaco</t>
  </si>
  <si>
    <t>Virginia</t>
  </si>
  <si>
    <t>804-444-7520</t>
  </si>
  <si>
    <t>434-264-4140</t>
  </si>
  <si>
    <t>kevin.douglas.jr@amway.com</t>
  </si>
  <si>
    <t>Long Beach</t>
  </si>
  <si>
    <t>616-617-2028</t>
  </si>
  <si>
    <t>Schrum</t>
  </si>
  <si>
    <t>Brett</t>
  </si>
  <si>
    <t>Brett.Schrum@fhr.com</t>
  </si>
  <si>
    <t>Flint Hills Resources</t>
  </si>
  <si>
    <t>Wichita</t>
  </si>
  <si>
    <t>Kansas</t>
  </si>
  <si>
    <t>316-828-5468</t>
  </si>
  <si>
    <t>Mora</t>
  </si>
  <si>
    <t>rabrown@csu.org</t>
  </si>
  <si>
    <t>Colorado Springs Utilities</t>
  </si>
  <si>
    <t>Colorado Springs</t>
  </si>
  <si>
    <t>719-321-4550</t>
  </si>
  <si>
    <t>Treasure</t>
  </si>
  <si>
    <t>Michael@Tiemac.com</t>
  </si>
  <si>
    <t>TIEMAC Corporation</t>
  </si>
  <si>
    <t>Monroe</t>
  </si>
  <si>
    <t>Barker</t>
  </si>
  <si>
    <t>david@dimensionsoftware.co.nz</t>
  </si>
  <si>
    <t>Dimension Software</t>
  </si>
  <si>
    <t>Auckland</t>
  </si>
  <si>
    <t>New Zealand</t>
  </si>
  <si>
    <t>+64 9 282 4231</t>
  </si>
  <si>
    <t>+64 21 522 591</t>
  </si>
  <si>
    <t>Zglenski</t>
  </si>
  <si>
    <t>jennifer.zglenski@proconexdirect.com</t>
  </si>
  <si>
    <t>Proconex/Emerson</t>
  </si>
  <si>
    <t>Royersford</t>
  </si>
  <si>
    <t>610-495-2736</t>
  </si>
  <si>
    <t>215-869-8489</t>
  </si>
  <si>
    <t>I can resell PI through Emerson Process Management.</t>
  </si>
  <si>
    <t>Abel</t>
  </si>
  <si>
    <t>Janice</t>
  </si>
  <si>
    <t>jabel@arcweb.com</t>
  </si>
  <si>
    <t>ARC Advisory Group</t>
  </si>
  <si>
    <t>Mansfield</t>
  </si>
  <si>
    <t>781-471-1191</t>
  </si>
  <si>
    <t>508-369-6755</t>
  </si>
  <si>
    <t>Accross Industries</t>
  </si>
  <si>
    <t>Analyyst Firm</t>
  </si>
  <si>
    <t>Analyst Firm</t>
  </si>
  <si>
    <t>AD0314ANA</t>
  </si>
  <si>
    <t>Nagy</t>
  </si>
  <si>
    <t>Zsolt</t>
  </si>
  <si>
    <t>ZsolNagy@mol.hu</t>
  </si>
  <si>
    <t>MOL Plc.</t>
  </si>
  <si>
    <t>Budapest</t>
  </si>
  <si>
    <t>Pest</t>
  </si>
  <si>
    <t>Hungary</t>
  </si>
  <si>
    <t>Pipe</t>
  </si>
  <si>
    <t>lnoe@humaware.com</t>
  </si>
  <si>
    <t>Humaware</t>
  </si>
  <si>
    <t>PETERSFIELD</t>
  </si>
  <si>
    <t>Hampshire</t>
  </si>
  <si>
    <t>Aerospace and Transport</t>
  </si>
  <si>
    <t>Shanshan</t>
  </si>
  <si>
    <t>shanshan.wu@sunpowercorp.com</t>
  </si>
  <si>
    <t>Takahashi</t>
  </si>
  <si>
    <t>Shoko</t>
  </si>
  <si>
    <t>shoko.takahashi.gc@hitachiconsulting.co.jp</t>
  </si>
  <si>
    <t>Hitachi Consulting</t>
  </si>
  <si>
    <t>Bolen</t>
  </si>
  <si>
    <t>tom.bolen@sappi.com</t>
  </si>
  <si>
    <t>Sappi</t>
  </si>
  <si>
    <t>Skowhegan</t>
  </si>
  <si>
    <t>207- 238-7567</t>
  </si>
  <si>
    <t>Cuthbert</t>
  </si>
  <si>
    <t>Win</t>
  </si>
  <si>
    <t>wrc9@pge.com</t>
  </si>
  <si>
    <t>805-440-1803</t>
  </si>
  <si>
    <t>entreprise architect</t>
  </si>
  <si>
    <t>Falk</t>
  </si>
  <si>
    <t>Herbert</t>
  </si>
  <si>
    <t>herb@sisconet.com</t>
  </si>
  <si>
    <t>SISCO</t>
  </si>
  <si>
    <t>Sterling Heights</t>
  </si>
  <si>
    <t>BD and Architect</t>
  </si>
  <si>
    <t>jon.howard@infotechnics.co.uk</t>
  </si>
  <si>
    <t>Infotechnics</t>
  </si>
  <si>
    <t>Aberdeen</t>
  </si>
  <si>
    <t>Aberdeenshire</t>
  </si>
  <si>
    <t>+44 1224 355260</t>
  </si>
  <si>
    <t>Roberson</t>
  </si>
  <si>
    <t>Lee</t>
  </si>
  <si>
    <t>lee.roberson@kapstonepaper.com</t>
  </si>
  <si>
    <t>KapStone Charleston Kraft LLC</t>
  </si>
  <si>
    <t>SC</t>
  </si>
  <si>
    <t>843-745-3759</t>
  </si>
  <si>
    <t>843-557-5517</t>
  </si>
  <si>
    <t>Laloi</t>
  </si>
  <si>
    <t>Christelle</t>
  </si>
  <si>
    <t>christelle.laloi@veolia.com</t>
  </si>
  <si>
    <t>PARIS</t>
  </si>
  <si>
    <t>ILE DE FRANCE</t>
  </si>
  <si>
    <t>Patel</t>
  </si>
  <si>
    <t>Pinal</t>
  </si>
  <si>
    <t>pinal_patel@baxter.com</t>
  </si>
  <si>
    <t>805-480-2573</t>
  </si>
  <si>
    <t>Lawless</t>
  </si>
  <si>
    <t>dennis.a.lawless@tsocorp.com</t>
  </si>
  <si>
    <t>San Antonio</t>
  </si>
  <si>
    <t>210-626-6478</t>
  </si>
  <si>
    <t>kevin.jackson@chevron.com</t>
  </si>
  <si>
    <t>Chevron Pipe Line Co.</t>
  </si>
  <si>
    <t>713-432-2533</t>
  </si>
  <si>
    <t>281-853-8050</t>
  </si>
  <si>
    <t>Shigetoshi</t>
  </si>
  <si>
    <t>Elizabeth</t>
  </si>
  <si>
    <t>eashigetoshi@ucdavis.edu</t>
  </si>
  <si>
    <t>530-753-3437</t>
  </si>
  <si>
    <t>Cindy</t>
  </si>
  <si>
    <t>baichencchere@gmail.com</t>
  </si>
  <si>
    <t>925-206-9000</t>
  </si>
  <si>
    <t>Chung</t>
  </si>
  <si>
    <t>Max</t>
  </si>
  <si>
    <t>mchung@sfwater.org</t>
  </si>
  <si>
    <t>Witkowski</t>
  </si>
  <si>
    <t>james.witkowski@aps.com</t>
  </si>
  <si>
    <t>APS</t>
  </si>
  <si>
    <t>Tonopah</t>
  </si>
  <si>
    <t>Arizona</t>
  </si>
  <si>
    <t>Boozer</t>
  </si>
  <si>
    <t>Brent</t>
  </si>
  <si>
    <t>brentboozer@chevron.com</t>
  </si>
  <si>
    <t>925-790-4345</t>
  </si>
  <si>
    <t>925-890-8478</t>
  </si>
  <si>
    <t>I have a role in investigating integration potential between data collection sites (ships) and shoreside consumption.</t>
  </si>
  <si>
    <t>Asaad</t>
  </si>
  <si>
    <t>Sinan</t>
  </si>
  <si>
    <t>sasaad@spectraautomation.com</t>
  </si>
  <si>
    <t>Fishman</t>
  </si>
  <si>
    <t>mike@exele.com</t>
  </si>
  <si>
    <t>EXELE</t>
  </si>
  <si>
    <t>East Rochester</t>
  </si>
  <si>
    <t>585-385-9740</t>
  </si>
  <si>
    <t>585-703-2753</t>
  </si>
  <si>
    <t>Partner Expo</t>
  </si>
  <si>
    <t>Takhar</t>
  </si>
  <si>
    <t>Deshdeep</t>
  </si>
  <si>
    <t>d1t3@pge.com</t>
  </si>
  <si>
    <t>415-973-8805</t>
  </si>
  <si>
    <t>Azer</t>
  </si>
  <si>
    <t>azerre@bv.com</t>
  </si>
  <si>
    <t>(914) 458-1611</t>
  </si>
  <si>
    <t>(619) 379-5258</t>
  </si>
  <si>
    <t>Project Development</t>
  </si>
  <si>
    <t>Smart Integrated Infrastructure</t>
  </si>
  <si>
    <t>PRN0314A114</t>
  </si>
  <si>
    <t>Bowles</t>
  </si>
  <si>
    <t>MBOWLES@PEAKRC.COM</t>
  </si>
  <si>
    <t>Peak Realiability</t>
  </si>
  <si>
    <t>Dunn</t>
  </si>
  <si>
    <t>MELODY</t>
  </si>
  <si>
    <t>dunnm@corning.com</t>
  </si>
  <si>
    <t>510-675-8144</t>
  </si>
  <si>
    <t>Jolo</t>
  </si>
  <si>
    <t>Abdulaziz</t>
  </si>
  <si>
    <t>abdulaziz.jolo@qatarpower.net</t>
  </si>
  <si>
    <t>Qatar Power</t>
  </si>
  <si>
    <t>doha</t>
  </si>
  <si>
    <t>Qatar</t>
  </si>
  <si>
    <t>Farias</t>
  </si>
  <si>
    <t>Linus</t>
  </si>
  <si>
    <t>ljfb@pge.com</t>
  </si>
  <si>
    <t>Gas and Electric Utility</t>
  </si>
  <si>
    <t>Al-Khori</t>
  </si>
  <si>
    <t>Khalid</t>
  </si>
  <si>
    <t>khalid.alkhori@dolphinenergy.com</t>
  </si>
  <si>
    <t>Dolphin Energy</t>
  </si>
  <si>
    <t>Doha</t>
  </si>
  <si>
    <t>Alzahrani</t>
  </si>
  <si>
    <t>khalid.zahrani.2@aramco.com</t>
  </si>
  <si>
    <t>Saudi Aramco</t>
  </si>
  <si>
    <t>Ras Tanura</t>
  </si>
  <si>
    <t>Eastern</t>
  </si>
  <si>
    <t>Saudi Arabia</t>
  </si>
  <si>
    <t>Sanders</t>
  </si>
  <si>
    <t>Kathleen</t>
  </si>
  <si>
    <t>ksanders@bepc.com</t>
  </si>
  <si>
    <t>Gillette</t>
  </si>
  <si>
    <t>Wy</t>
  </si>
  <si>
    <t>307-687-8458</t>
  </si>
  <si>
    <t>Hart</t>
  </si>
  <si>
    <t>thart@nisource.com</t>
  </si>
  <si>
    <t>Lafayette</t>
  </si>
  <si>
    <t>Louisiana</t>
  </si>
  <si>
    <t>337-266-4679</t>
  </si>
  <si>
    <t>337-849-4081</t>
  </si>
  <si>
    <t>Ahmad</t>
  </si>
  <si>
    <t>Wajdie</t>
  </si>
  <si>
    <t>ahmad_wajdie@allergan.com</t>
  </si>
  <si>
    <t>Allergan</t>
  </si>
  <si>
    <t>Irvine</t>
  </si>
  <si>
    <t>Larsen</t>
  </si>
  <si>
    <t>MikeLarsen2@gmail.com</t>
  </si>
  <si>
    <t>CLS Design</t>
  </si>
  <si>
    <t>Montpiliar</t>
  </si>
  <si>
    <t>MP</t>
  </si>
  <si>
    <t>33-498-77814</t>
  </si>
  <si>
    <t>Shepherd</t>
  </si>
  <si>
    <t>Kyle</t>
  </si>
  <si>
    <t>KSHEPHER@ROCKTENN.COM</t>
  </si>
  <si>
    <t>Florence</t>
  </si>
  <si>
    <t>843-731-4134</t>
  </si>
  <si>
    <t>Ellington</t>
  </si>
  <si>
    <t>E David</t>
  </si>
  <si>
    <t>david@gridspeak.com</t>
  </si>
  <si>
    <t>GridSpeak Corporation</t>
  </si>
  <si>
    <t>Prieto</t>
  </si>
  <si>
    <t>cprieto@ltapr.com</t>
  </si>
  <si>
    <t>787-630-3213</t>
  </si>
  <si>
    <t>Reggi</t>
  </si>
  <si>
    <t>jbonomi@gruposcr.com.br</t>
  </si>
  <si>
    <t>SCR Tecnologia da Informacao</t>
  </si>
  <si>
    <t>Sao Paulo</t>
  </si>
  <si>
    <t>SP</t>
  </si>
  <si>
    <t>Weil</t>
  </si>
  <si>
    <t>john.weil@sdcounty.ca.gov</t>
  </si>
  <si>
    <t>San Diego County Board of Supervisors</t>
  </si>
  <si>
    <t>(619) 531-5533</t>
  </si>
  <si>
    <t>Zink</t>
  </si>
  <si>
    <t>smzink@ra.rockwell.com</t>
  </si>
  <si>
    <t>Mayfield Heights</t>
  </si>
  <si>
    <t>440 646 5111</t>
  </si>
  <si>
    <t>Birch</t>
  </si>
  <si>
    <t>brian.birch@kp.org</t>
  </si>
  <si>
    <t>Kaiser Permanente</t>
  </si>
  <si>
    <t>925-324-4889</t>
  </si>
  <si>
    <t>Hoppe</t>
  </si>
  <si>
    <t>rhoppe@microsoft.com</t>
  </si>
  <si>
    <t>+1 (832) 252-4538</t>
  </si>
  <si>
    <t>+1 (713) 419-0669</t>
  </si>
  <si>
    <t>Partner Manager</t>
  </si>
  <si>
    <t>Smelker</t>
  </si>
  <si>
    <t>smelkca@cpchem.com</t>
  </si>
  <si>
    <t>Ting</t>
  </si>
  <si>
    <t>Christina</t>
  </si>
  <si>
    <t>cting@sfwater.org</t>
  </si>
  <si>
    <t>415-920-4961</t>
  </si>
  <si>
    <t>Cuevas</t>
  </si>
  <si>
    <t>ccuevas@its.jnj.com</t>
  </si>
  <si>
    <t>Manati</t>
  </si>
  <si>
    <t>Friederich</t>
  </si>
  <si>
    <t>wayne.friederich@aprenergy.com</t>
  </si>
  <si>
    <t>904-404-4527</t>
  </si>
  <si>
    <t>Ceriani</t>
  </si>
  <si>
    <t>sdceriani@midamerican.com</t>
  </si>
  <si>
    <t>MidAmerican Energy</t>
  </si>
  <si>
    <t>Sioux City</t>
  </si>
  <si>
    <t>712-277-7465</t>
  </si>
  <si>
    <t>712-253-0758</t>
  </si>
  <si>
    <t>Pardue</t>
  </si>
  <si>
    <t>tpardue@eastman.com</t>
  </si>
  <si>
    <t>Eastman Chemical Company</t>
  </si>
  <si>
    <t>Kingsport </t>
  </si>
  <si>
    <t>Tennessee </t>
  </si>
  <si>
    <t>423-229-2938</t>
  </si>
  <si>
    <t>423-3841896</t>
  </si>
  <si>
    <t>Aimin</t>
  </si>
  <si>
    <t>a1wc@pge.com</t>
  </si>
  <si>
    <t>925-415-6354</t>
  </si>
  <si>
    <t>Brewer</t>
  </si>
  <si>
    <t>Greg@InterimGrowthSolutions.com</t>
  </si>
  <si>
    <t>Interim Growth Solutions</t>
  </si>
  <si>
    <t>Napa</t>
  </si>
  <si>
    <t>617-797-8619</t>
  </si>
  <si>
    <t>Guest</t>
  </si>
  <si>
    <t>Maxwell</t>
  </si>
  <si>
    <t>jason.maxwell@rovisys.com</t>
  </si>
  <si>
    <t>(330) 995-8205</t>
  </si>
  <si>
    <t>(440) 409-4102</t>
  </si>
  <si>
    <t>CHOI</t>
  </si>
  <si>
    <t>SIWON</t>
  </si>
  <si>
    <t>swchoi@wenit.co.kr</t>
  </si>
  <si>
    <t>Betak</t>
  </si>
  <si>
    <t>george@betak.net</t>
  </si>
  <si>
    <t>SF BayLEAFs</t>
  </si>
  <si>
    <t>Nonprofit </t>
  </si>
  <si>
    <t>Barber</t>
  </si>
  <si>
    <t>john.barber@gartner.com</t>
  </si>
  <si>
    <t>Gartner</t>
  </si>
  <si>
    <t>CAMPBELL</t>
  </si>
  <si>
    <t>408-468-8636</t>
  </si>
  <si>
    <t>408-569-7730</t>
  </si>
  <si>
    <t>Research Firm</t>
  </si>
  <si>
    <t>Industry Research</t>
  </si>
  <si>
    <t>Meet with Executives to discuss IoT</t>
  </si>
  <si>
    <t>Blades</t>
  </si>
  <si>
    <t>Russell</t>
  </si>
  <si>
    <t>rblades@barrick.com</t>
  </si>
  <si>
    <t>1-416-309-2938</t>
  </si>
  <si>
    <t>1-416-371-5827</t>
  </si>
  <si>
    <t>Bellinger</t>
  </si>
  <si>
    <t>Mary</t>
  </si>
  <si>
    <t>mnbellinger@sinclairoil.com</t>
  </si>
  <si>
    <t>Bermuda Run</t>
  </si>
  <si>
    <t>336-941-3218</t>
  </si>
  <si>
    <t>713-443-8538</t>
  </si>
  <si>
    <t>Flohs</t>
  </si>
  <si>
    <t>Alicia</t>
  </si>
  <si>
    <t>aflohs@semprautilities.com</t>
  </si>
  <si>
    <t>San Diego Gas &amp; Electric Company</t>
  </si>
  <si>
    <t>858-613-5728</t>
  </si>
  <si>
    <t>619-992-1486</t>
  </si>
  <si>
    <t>Utility</t>
  </si>
  <si>
    <t>Manage PI production support team at SDG&amp;E</t>
  </si>
  <si>
    <t>Ydstie</t>
  </si>
  <si>
    <t>B. Erik</t>
  </si>
  <si>
    <t>ydstie@cmu.edu</t>
  </si>
  <si>
    <t>412 268 2235</t>
  </si>
  <si>
    <t>Chemical Engineering</t>
  </si>
  <si>
    <t>Education</t>
  </si>
  <si>
    <t>Magee</t>
  </si>
  <si>
    <t>jmagee@capps.com</t>
  </si>
  <si>
    <t>CAI Rail</t>
  </si>
  <si>
    <t>san francisco</t>
  </si>
  <si>
    <t>Run Company day to day</t>
  </si>
  <si>
    <t>Rea</t>
  </si>
  <si>
    <t>srea@nalco.com</t>
  </si>
  <si>
    <t>Millbrae</t>
  </si>
  <si>
    <t>650-400-4443</t>
  </si>
  <si>
    <t>Automation COE</t>
  </si>
  <si>
    <t>Green</t>
  </si>
  <si>
    <t>Gustav</t>
  </si>
  <si>
    <t>gus.green@biogenidec.com</t>
  </si>
  <si>
    <t>Biogen Idec</t>
  </si>
  <si>
    <t>RTP</t>
  </si>
  <si>
    <t>(919) 993-1307</t>
  </si>
  <si>
    <t>(919) 274-6871</t>
  </si>
  <si>
    <t>Punt</t>
  </si>
  <si>
    <t>brent.punt@sanofi.com</t>
  </si>
  <si>
    <t>Sanofi Pasteur</t>
  </si>
  <si>
    <t>Swiftwater</t>
  </si>
  <si>
    <t>570 957 5623</t>
  </si>
  <si>
    <t>570 216 6116</t>
  </si>
  <si>
    <t>EAD0314GZM</t>
  </si>
  <si>
    <t>Blanda</t>
  </si>
  <si>
    <t>Thomas </t>
  </si>
  <si>
    <t>Tom.Blanda@PES-Companies.com</t>
  </si>
  <si>
    <t>Philadelphia Energy Solutions (PES)</t>
  </si>
  <si>
    <t>(215)339-2351</t>
  </si>
  <si>
    <t>(610)633-6974</t>
  </si>
  <si>
    <t>Business and Technical IT Consultant</t>
  </si>
  <si>
    <t>Learn as much as possible about the newest PI Software, Interact with OSISoft system product and technical engineering experts and interact with other PI users throughout the industries.</t>
  </si>
  <si>
    <t>Paquin</t>
  </si>
  <si>
    <t>Stephane</t>
  </si>
  <si>
    <t>stephane.paquin@riotinto.com</t>
  </si>
  <si>
    <t>Rio Tinto Fer et Titane</t>
  </si>
  <si>
    <t>Sorel-Tracy</t>
  </si>
  <si>
    <t>450-780-4004</t>
  </si>
  <si>
    <t>Odenweller</t>
  </si>
  <si>
    <t>kodenweller@nalco.com</t>
  </si>
  <si>
    <t>Freeport</t>
  </si>
  <si>
    <t>979-239-5865</t>
  </si>
  <si>
    <t>979-709-3795</t>
  </si>
  <si>
    <t>Mays</t>
  </si>
  <si>
    <t>mmays@nisource.com</t>
  </si>
  <si>
    <t>Mayer</t>
  </si>
  <si>
    <t>emayer@avidsolutionsinc.com</t>
  </si>
  <si>
    <t>Avid Solutions, Inc.</t>
  </si>
  <si>
    <t>Morrisville</t>
  </si>
  <si>
    <t>919-228-6602</t>
  </si>
  <si>
    <t>919-454-7343</t>
  </si>
  <si>
    <t>Flynn</t>
  </si>
  <si>
    <t>keith@rttechsoftware.com</t>
  </si>
  <si>
    <t>RtTech Software Inc.</t>
  </si>
  <si>
    <t>Fall River</t>
  </si>
  <si>
    <t>(902) 817-1725</t>
  </si>
  <si>
    <t>Barbara</t>
  </si>
  <si>
    <t>Barbara.Hamilton@emerson.com</t>
  </si>
  <si>
    <t>La Porte</t>
  </si>
  <si>
    <t>207-944-6826</t>
  </si>
  <si>
    <t>Industrial Energy</t>
  </si>
  <si>
    <t>Bolton</t>
  </si>
  <si>
    <t>bebolton@gapac.com</t>
  </si>
  <si>
    <t>Conway</t>
  </si>
  <si>
    <t>North Carolina</t>
  </si>
  <si>
    <t>252-585-3817</t>
  </si>
  <si>
    <t>252-301-7460</t>
  </si>
  <si>
    <t>Berkovich</t>
  </si>
  <si>
    <t>Lev</t>
  </si>
  <si>
    <t>Lberkovich@semprautilities.com</t>
  </si>
  <si>
    <t>So Cal Gas Co</t>
  </si>
  <si>
    <t>213-244-5458</t>
  </si>
  <si>
    <t>213-924-8419</t>
  </si>
  <si>
    <t>System support Team Lead</t>
  </si>
  <si>
    <t>Vouligny</t>
  </si>
  <si>
    <t>Luc</t>
  </si>
  <si>
    <t>vouligny.luc@ireq.ca</t>
  </si>
  <si>
    <t>Hydro-Québec</t>
  </si>
  <si>
    <t>1-450-652-8831</t>
  </si>
  <si>
    <t>514-433-3340</t>
  </si>
  <si>
    <t>Edmunds</t>
  </si>
  <si>
    <t>Ephraim</t>
  </si>
  <si>
    <t>ephraim@dom.com</t>
  </si>
  <si>
    <t>804-387-0805</t>
  </si>
  <si>
    <t>Corcoran</t>
  </si>
  <si>
    <t>bcorcor2@its.jnj.com</t>
  </si>
  <si>
    <t>Cork</t>
  </si>
  <si>
    <t>na</t>
  </si>
  <si>
    <t>Manufacturing Systems</t>
  </si>
  <si>
    <t>Joo</t>
  </si>
  <si>
    <t>Seong Chul</t>
  </si>
  <si>
    <t>cost2008@naver.com</t>
  </si>
  <si>
    <t>XEONET</t>
  </si>
  <si>
    <t>Seongnam-si</t>
  </si>
  <si>
    <t>Gyeonggi-do</t>
  </si>
  <si>
    <t>82-70-4360-9803</t>
  </si>
  <si>
    <t>82-10-5336-6135</t>
  </si>
  <si>
    <t>Sugiarto</t>
  </si>
  <si>
    <t>asugiarto@firstwind.com</t>
  </si>
  <si>
    <t>First Wind Energy</t>
  </si>
  <si>
    <t>South Burlington</t>
  </si>
  <si>
    <t>Vermont</t>
  </si>
  <si>
    <t>617-960-1934</t>
  </si>
  <si>
    <t>415-418-9302</t>
  </si>
  <si>
    <t>Alderman</t>
  </si>
  <si>
    <t>Wes</t>
  </si>
  <si>
    <t>wkalderman@suncoke.com</t>
  </si>
  <si>
    <t>SunCoke Energy</t>
  </si>
  <si>
    <t>Franklin Furnace</t>
  </si>
  <si>
    <t>618-534-7865</t>
  </si>
  <si>
    <t>Inspections</t>
  </si>
  <si>
    <t>Dinh</t>
  </si>
  <si>
    <t>Phong</t>
  </si>
  <si>
    <t>ptdinh@nalco.com</t>
  </si>
  <si>
    <t>281-263-7535</t>
  </si>
  <si>
    <t>832-628-3065</t>
  </si>
  <si>
    <t>Najmi</t>
  </si>
  <si>
    <t>Zubin</t>
  </si>
  <si>
    <t>zubin.najmi@novartis.com</t>
  </si>
  <si>
    <t>Grifols</t>
  </si>
  <si>
    <t>650 898 4138</t>
  </si>
  <si>
    <t>Ortiz</t>
  </si>
  <si>
    <t>Jeannette</t>
  </si>
  <si>
    <t>jortiz@csu.org</t>
  </si>
  <si>
    <t>719-668-8643</t>
  </si>
  <si>
    <t>Swain</t>
  </si>
  <si>
    <t>kswain@firstwind.com</t>
  </si>
  <si>
    <t>First Wind</t>
  </si>
  <si>
    <t>Massachusettes</t>
  </si>
  <si>
    <t>857-301-5312</t>
  </si>
  <si>
    <t>Fortuno</t>
  </si>
  <si>
    <t>cfortuno@santaclaraca.gov</t>
  </si>
  <si>
    <t>Silicon Valley Power</t>
  </si>
  <si>
    <t>408-483-6599</t>
  </si>
  <si>
    <t>EAD0314SVP</t>
  </si>
  <si>
    <t>Card</t>
  </si>
  <si>
    <t>frank.card@versopaper.com</t>
  </si>
  <si>
    <t>207-897-1453</t>
  </si>
  <si>
    <t>207-931-8756</t>
  </si>
  <si>
    <t>IT person told me.</t>
  </si>
  <si>
    <t>Miller</t>
  </si>
  <si>
    <t>Juergen</t>
  </si>
  <si>
    <t>juergen.miller@harrisgroup.com</t>
  </si>
  <si>
    <t>Harris Group </t>
  </si>
  <si>
    <t>206 930 7008</t>
  </si>
  <si>
    <t>Kowalski</t>
  </si>
  <si>
    <t>Gregg</t>
  </si>
  <si>
    <t>grko@chevron.com</t>
  </si>
  <si>
    <t>Concord</t>
  </si>
  <si>
    <t>trichardson@veedims.com</t>
  </si>
  <si>
    <t>832-330-7202</t>
  </si>
  <si>
    <t>match OSIsoft clients with new technology that enables deployment of the PI system in places where it has not been done before now.</t>
  </si>
  <si>
    <t>Spaulding</t>
  </si>
  <si>
    <t>nicholas_spaulding@baxter.com</t>
  </si>
  <si>
    <t>Brooklyn Park</t>
  </si>
  <si>
    <t>A.R.Al-Zamil</t>
  </si>
  <si>
    <t>Najeeb </t>
  </si>
  <si>
    <t>nazco@sahara.com.sa</t>
  </si>
  <si>
    <t>NAZCO-Najeeb A.R.Al-Zamil Corp.</t>
  </si>
  <si>
    <t>Dammam</t>
  </si>
  <si>
    <t>00966 138332817</t>
  </si>
  <si>
    <t>00966 509887788</t>
  </si>
  <si>
    <t>Jardine</t>
  </si>
  <si>
    <t>cjardine@nobleenergyinc.com</t>
  </si>
  <si>
    <t>Butler</t>
  </si>
  <si>
    <t>james.butler@rovisys.com</t>
  </si>
  <si>
    <t>479-871-5292</t>
  </si>
  <si>
    <t>Cross Industry Integrator</t>
  </si>
  <si>
    <t>Vasa</t>
  </si>
  <si>
    <t>Vinay</t>
  </si>
  <si>
    <t>vkv3@pge.com</t>
  </si>
  <si>
    <t>Pacific Gas and Electric</t>
  </si>
  <si>
    <t>Larson</t>
  </si>
  <si>
    <t>sdlarson@suncoke.com</t>
  </si>
  <si>
    <t>630-824-1721</t>
  </si>
  <si>
    <t>630-432-3119</t>
  </si>
  <si>
    <t>EAD0314SNCK</t>
  </si>
  <si>
    <t>Reynolds</t>
  </si>
  <si>
    <t>jreynolds@tcv.com</t>
  </si>
  <si>
    <t>TCV</t>
  </si>
  <si>
    <t>650-614-8245</t>
  </si>
  <si>
    <t>650-255-4774</t>
  </si>
  <si>
    <t>Venture Capital</t>
  </si>
  <si>
    <t>Board Memeber</t>
  </si>
  <si>
    <t>Yu</t>
  </si>
  <si>
    <t>oly@zymergi.com</t>
  </si>
  <si>
    <t>Zymergi LLC</t>
  </si>
  <si>
    <t>Sacramento</t>
  </si>
  <si>
    <t>650-646-4996</t>
  </si>
  <si>
    <t>Jack of all trades</t>
  </si>
  <si>
    <t>Heck</t>
  </si>
  <si>
    <t>teheck@marathonpetroleum.com</t>
  </si>
  <si>
    <t>419-619-8115</t>
  </si>
  <si>
    <t>speaking</t>
  </si>
  <si>
    <t>Hodge</t>
  </si>
  <si>
    <t>chodge@naturener.net</t>
  </si>
  <si>
    <t>NaturEner</t>
  </si>
  <si>
    <t>Soscia</t>
  </si>
  <si>
    <t>steve_soscia@amway.com</t>
  </si>
  <si>
    <t>Buena Park</t>
  </si>
  <si>
    <t>714-562-6481</t>
  </si>
  <si>
    <t>Brook</t>
  </si>
  <si>
    <t>rbrook@col-col.com</t>
  </si>
  <si>
    <t>Coler &amp; Colantonio, Inc. - a CHA Company</t>
  </si>
  <si>
    <t>Norwell</t>
  </si>
  <si>
    <t>909-362-2585</t>
  </si>
  <si>
    <t>PRN0314A109</t>
  </si>
  <si>
    <t>Hoang</t>
  </si>
  <si>
    <t>Anh</t>
  </si>
  <si>
    <t>anh.hoang@champ-tech.com</t>
  </si>
  <si>
    <t>NALCO Champion</t>
  </si>
  <si>
    <t>Fresno</t>
  </si>
  <si>
    <t>281-719-9312</t>
  </si>
  <si>
    <t>Giovannini</t>
  </si>
  <si>
    <t>ken.giovannini@tateandlyle.com</t>
  </si>
  <si>
    <t>Fenton</t>
  </si>
  <si>
    <t>Develop specifications</t>
  </si>
  <si>
    <t>Jamieson</t>
  </si>
  <si>
    <t>JJ</t>
  </si>
  <si>
    <t>jjamieson@versify.com</t>
  </si>
  <si>
    <t>503 970 8422</t>
  </si>
  <si>
    <t>combination of all departments mentioned</t>
  </si>
  <si>
    <t>Aronson</t>
  </si>
  <si>
    <t>Dayna</t>
  </si>
  <si>
    <t>daronson@peakrc.com</t>
  </si>
  <si>
    <t>360-713-9089</t>
  </si>
  <si>
    <t>503-475-5340</t>
  </si>
  <si>
    <t>Domenget</t>
  </si>
  <si>
    <t>Tim</t>
  </si>
  <si>
    <t>tim.domenget@gapac.com</t>
  </si>
  <si>
    <t>Pennington</t>
  </si>
  <si>
    <t>Alabama</t>
  </si>
  <si>
    <t>(205) 459-1449</t>
  </si>
  <si>
    <t>(601) 513-3467</t>
  </si>
  <si>
    <t>Mackey</t>
  </si>
  <si>
    <t>kmackey@esri.com</t>
  </si>
  <si>
    <t>Esri</t>
  </si>
  <si>
    <t>Redlands</t>
  </si>
  <si>
    <t>909-793-2853</t>
  </si>
  <si>
    <t>303-503-4457</t>
  </si>
  <si>
    <t>SD0314ERD</t>
  </si>
  <si>
    <t>Presar</t>
  </si>
  <si>
    <t>tim.presar@huskyenergy.com</t>
  </si>
  <si>
    <t>Husky Lima Refinery</t>
  </si>
  <si>
    <t>Lima</t>
  </si>
  <si>
    <t>419-226-2584</t>
  </si>
  <si>
    <t>419-231-3028</t>
  </si>
  <si>
    <t>Sung</t>
  </si>
  <si>
    <t>Hungming (Sue) </t>
  </si>
  <si>
    <t>ssung@trinityconsultants.com</t>
  </si>
  <si>
    <t>Trinity Consultants/T3 </t>
  </si>
  <si>
    <t>texas</t>
  </si>
  <si>
    <t>972-661-8100 </t>
  </si>
  <si>
    <t>Environmental Consulting and EHS Technology</t>
  </si>
  <si>
    <t>pf@io.com</t>
  </si>
  <si>
    <t>IO</t>
  </si>
  <si>
    <t>914 484 3341</t>
  </si>
  <si>
    <t>mbailey@wapa.gov</t>
  </si>
  <si>
    <t>DOE - WAPA</t>
  </si>
  <si>
    <t>Co</t>
  </si>
  <si>
    <t>Marshall</t>
  </si>
  <si>
    <t>gregmarshall@automatedresults.com</t>
  </si>
  <si>
    <t>Automated Results</t>
  </si>
  <si>
    <t>Brevard</t>
  </si>
  <si>
    <t>828-329-4064</t>
  </si>
  <si>
    <t>Mscichowski</t>
  </si>
  <si>
    <t>eric.mscichowski@smud.org</t>
  </si>
  <si>
    <t>SMUD</t>
  </si>
  <si>
    <t>916-7326153</t>
  </si>
  <si>
    <t>Parker</t>
  </si>
  <si>
    <t>mike.parker@adm.com</t>
  </si>
  <si>
    <t>Taylorville</t>
  </si>
  <si>
    <t>217-451-3224</t>
  </si>
  <si>
    <t>217-412-8711</t>
  </si>
  <si>
    <t>Lipscomb</t>
  </si>
  <si>
    <t>mark.lipscomb@clearedgepower.com</t>
  </si>
  <si>
    <t>ClearEdge Power</t>
  </si>
  <si>
    <t>Hillsboro</t>
  </si>
  <si>
    <t>Oregon</t>
  </si>
  <si>
    <t>Hino</t>
  </si>
  <si>
    <t>Ryuji</t>
  </si>
  <si>
    <t>ryuuji.hino@jp.yokogawa.com</t>
  </si>
  <si>
    <t>Yokogawa Solution Service Corporation</t>
  </si>
  <si>
    <t>Shibuya-ku</t>
  </si>
  <si>
    <t>81-3-5351-8262</t>
  </si>
  <si>
    <t>None</t>
  </si>
  <si>
    <t>Field Engineer</t>
  </si>
  <si>
    <t>Warren</t>
  </si>
  <si>
    <t>mark.p.warren@williams.com</t>
  </si>
  <si>
    <t>Koivuniemi</t>
  </si>
  <si>
    <t>Janne</t>
  </si>
  <si>
    <t>janne.koivuniemi@metso.com</t>
  </si>
  <si>
    <t>Metso Automation</t>
  </si>
  <si>
    <t>Tampere</t>
  </si>
  <si>
    <t>Häme</t>
  </si>
  <si>
    <t>Finland</t>
  </si>
  <si>
    <t>Sales engineer</t>
  </si>
  <si>
    <t>Pulas</t>
  </si>
  <si>
    <t>Philip</t>
  </si>
  <si>
    <t>philip.g.pulas@tsocorp.com</t>
  </si>
  <si>
    <t>925-372-3043</t>
  </si>
  <si>
    <t>Learn about new features and upcoming enhancements</t>
  </si>
  <si>
    <t>Capistran</t>
  </si>
  <si>
    <t>Cynthia</t>
  </si>
  <si>
    <t>cynthia.capistran@bayer.com</t>
  </si>
  <si>
    <t>Bayer MaterialScience</t>
  </si>
  <si>
    <t>Baytown</t>
  </si>
  <si>
    <t>281-383-6097</t>
  </si>
  <si>
    <t>832-857-4092</t>
  </si>
  <si>
    <t>Bossert</t>
  </si>
  <si>
    <t>derek_bossert@cargill.com</t>
  </si>
  <si>
    <t>Quality</t>
  </si>
  <si>
    <t>Trinidad Hernández</t>
  </si>
  <si>
    <t>Alexy Vladimir</t>
  </si>
  <si>
    <t>alexisvladimir.trinidad@cemex.com</t>
  </si>
  <si>
    <t>San Pedro de Macorís</t>
  </si>
  <si>
    <t>809-529-3355</t>
  </si>
  <si>
    <t>809-604-1117</t>
  </si>
  <si>
    <t>Johns</t>
  </si>
  <si>
    <t>justinjohns@nisource.com</t>
  </si>
  <si>
    <t>Ruston</t>
  </si>
  <si>
    <t>Tomaras</t>
  </si>
  <si>
    <t>btomar@microsoft.com</t>
  </si>
  <si>
    <t>708-836-7630</t>
  </si>
  <si>
    <t>EAD0314MSF</t>
  </si>
  <si>
    <t>Stout</t>
  </si>
  <si>
    <t>Rodney</t>
  </si>
  <si>
    <t>Rodney.Stout@chevron.com</t>
  </si>
  <si>
    <t>Tarnow</t>
  </si>
  <si>
    <t>Carsten</t>
  </si>
  <si>
    <t>xcata@dongenergy.dk</t>
  </si>
  <si>
    <t>DONG Energy</t>
  </si>
  <si>
    <t>Fredericia</t>
  </si>
  <si>
    <t>Denmark</t>
  </si>
  <si>
    <t>Lecours</t>
  </si>
  <si>
    <t>Alain</t>
  </si>
  <si>
    <t>alain.lecours@keops.com</t>
  </si>
  <si>
    <t>Keops Technologies</t>
  </si>
  <si>
    <t>Montréal</t>
  </si>
  <si>
    <t>Paine</t>
  </si>
  <si>
    <t>mikepaine@sbcglobal.net</t>
  </si>
  <si>
    <t>El Segundo</t>
  </si>
  <si>
    <t>System Administrator</t>
  </si>
  <si>
    <t>Cayro</t>
  </si>
  <si>
    <t>charlie.cayro@shell.com</t>
  </si>
  <si>
    <t>925-313-3453</t>
  </si>
  <si>
    <t>Whitt</t>
  </si>
  <si>
    <t>Benjamin</t>
  </si>
  <si>
    <t>benjamin.whitt@edf-re.com</t>
  </si>
  <si>
    <t>wroberts@wm.com</t>
  </si>
  <si>
    <t>Wheelabrator Technologies Inc</t>
  </si>
  <si>
    <t>New Hampshire</t>
  </si>
  <si>
    <t>(603) 929-3206</t>
  </si>
  <si>
    <t>Coolidge</t>
  </si>
  <si>
    <t>Tom </t>
  </si>
  <si>
    <t>Tcoolidge@esri.com</t>
  </si>
  <si>
    <t>717-440-7047</t>
  </si>
  <si>
    <t>Mueller</t>
  </si>
  <si>
    <t>muellerrj@dteenergy.com</t>
  </si>
  <si>
    <t>Bullock</t>
  </si>
  <si>
    <t>jkbv@pge.com</t>
  </si>
  <si>
    <t>415-973-0000</t>
  </si>
  <si>
    <t>Massey</t>
  </si>
  <si>
    <t>mark.massey@tateandlyle.com</t>
  </si>
  <si>
    <t>Tate &amp; Lyle </t>
  </si>
  <si>
    <t>Pike</t>
  </si>
  <si>
    <t>charles@luminant.com</t>
  </si>
  <si>
    <t>Technology Enablement group</t>
  </si>
  <si>
    <t>Mayhew</t>
  </si>
  <si>
    <t>rmayhew@bmrn.com</t>
  </si>
  <si>
    <t>BioMarin Pharmaceutical Inc.</t>
  </si>
  <si>
    <t>Novato</t>
  </si>
  <si>
    <t>415-506-3604</t>
  </si>
  <si>
    <t>Lancaster</t>
  </si>
  <si>
    <t>bll2@pge.com</t>
  </si>
  <si>
    <t>415-973-5270</t>
  </si>
  <si>
    <t>415-317-1862</t>
  </si>
  <si>
    <t>Project Execution</t>
  </si>
  <si>
    <t>Herrera</t>
  </si>
  <si>
    <t>dherrera@premieralliance.com</t>
  </si>
  <si>
    <t>Santa Ana</t>
  </si>
  <si>
    <t>Gilliland</t>
  </si>
  <si>
    <t>sgilliland@sanleandro.org</t>
  </si>
  <si>
    <t>510-577-3335</t>
  </si>
  <si>
    <t>Interested party</t>
  </si>
  <si>
    <t>Work with Lit San Leandro (fiber)</t>
  </si>
  <si>
    <t>Maulsby</t>
  </si>
  <si>
    <t>bill.maulsby@woodgroup.com</t>
  </si>
  <si>
    <t>970-292-2881</t>
  </si>
  <si>
    <t>970-214-2893</t>
  </si>
  <si>
    <t>Gamber</t>
  </si>
  <si>
    <t>rgamber@amgen.com</t>
  </si>
  <si>
    <t>Amgen Inc.</t>
  </si>
  <si>
    <t>Longmont</t>
  </si>
  <si>
    <t>Platform Lead</t>
  </si>
  <si>
    <t>EAD0314AMG</t>
  </si>
  <si>
    <t>Rustad</t>
  </si>
  <si>
    <t>Ronald</t>
  </si>
  <si>
    <t>ron.rustad@dvn.com</t>
  </si>
  <si>
    <t>Devon Canada</t>
  </si>
  <si>
    <t>Lloydminster</t>
  </si>
  <si>
    <t>(780)870-4939</t>
  </si>
  <si>
    <t>(780)205-3738</t>
  </si>
  <si>
    <t>Pamma</t>
  </si>
  <si>
    <t>Rajpreet</t>
  </si>
  <si>
    <t>rkp7@pge.com</t>
  </si>
  <si>
    <t>707-449-6649</t>
  </si>
  <si>
    <t>916-225-7412</t>
  </si>
  <si>
    <t>Phillips</t>
  </si>
  <si>
    <t>dxphillips@ucdavis.edu</t>
  </si>
  <si>
    <t>530-754-8214</t>
  </si>
  <si>
    <t>Moree</t>
  </si>
  <si>
    <t>Petter</t>
  </si>
  <si>
    <t>petter.moree@umetrics.com</t>
  </si>
  <si>
    <t>Malmo</t>
  </si>
  <si>
    <t>Skane</t>
  </si>
  <si>
    <t>Barnett</t>
  </si>
  <si>
    <t>rpbarnett@tva.gov</t>
  </si>
  <si>
    <t>Tennessee Valley Authority</t>
  </si>
  <si>
    <t>Chattanooga</t>
  </si>
  <si>
    <t>423-751-4662</t>
  </si>
  <si>
    <t>423-827-7434</t>
  </si>
  <si>
    <t>Customer of dobleARMS</t>
  </si>
  <si>
    <t>Hasiholan</t>
  </si>
  <si>
    <t>Ravmon</t>
  </si>
  <si>
    <t>rhpolin@chevron.com</t>
  </si>
  <si>
    <t>Chevron Global Power</t>
  </si>
  <si>
    <t>Vargo</t>
  </si>
  <si>
    <t>john.vargo@rovisys.com</t>
  </si>
  <si>
    <t>Apex</t>
  </si>
  <si>
    <t>(919) 741-3584</t>
  </si>
  <si>
    <t>Information Solutions</t>
  </si>
  <si>
    <t>RoviSys is a Silver Sponsor.</t>
  </si>
  <si>
    <t>Merolli</t>
  </si>
  <si>
    <t>nick.merolli@azchem.com</t>
  </si>
  <si>
    <t>Arizona Chemical</t>
  </si>
  <si>
    <t>Savannah</t>
  </si>
  <si>
    <t>(912) 238-6358</t>
  </si>
  <si>
    <t>(912) 308-1947</t>
  </si>
  <si>
    <t>Wood</t>
  </si>
  <si>
    <t>Geoffrey </t>
  </si>
  <si>
    <t>geff.wood@alcoa.com</t>
  </si>
  <si>
    <t>Sanchez</t>
  </si>
  <si>
    <t>Susana</t>
  </si>
  <si>
    <t>susana.sanchez@gartner.com</t>
  </si>
  <si>
    <t>ft myers</t>
  </si>
  <si>
    <t>Hylton</t>
  </si>
  <si>
    <t>Stuart</t>
  </si>
  <si>
    <t>shylton@agl.com.au</t>
  </si>
  <si>
    <t>Melbourne</t>
  </si>
  <si>
    <t>03 8633 6649</t>
  </si>
  <si>
    <t>0477 387587</t>
  </si>
  <si>
    <t>EAD0314AGL</t>
  </si>
  <si>
    <t>Abran</t>
  </si>
  <si>
    <t>Jessy</t>
  </si>
  <si>
    <t>jabran@hulix.com</t>
  </si>
  <si>
    <t>Hulix</t>
  </si>
  <si>
    <t>victoriaville</t>
  </si>
  <si>
    <t>McCarthy</t>
  </si>
  <si>
    <t>leona@tqsintegration.com</t>
  </si>
  <si>
    <t>Waterford </t>
  </si>
  <si>
    <t>Wise</t>
  </si>
  <si>
    <t>Peter</t>
  </si>
  <si>
    <t>petewise@gene.com</t>
  </si>
  <si>
    <t>Bentley</t>
  </si>
  <si>
    <t>peter@uievolution.com</t>
  </si>
  <si>
    <t>UIEvolution Inc</t>
  </si>
  <si>
    <t>510 847 7098 </t>
  </si>
  <si>
    <t>Gillis</t>
  </si>
  <si>
    <t>gillisj@admse.com</t>
  </si>
  <si>
    <t>ADM Systems Engineering Ltd.</t>
  </si>
  <si>
    <t>Dartmouth</t>
  </si>
  <si>
    <t>Nova Scotia</t>
  </si>
  <si>
    <t>(902) 464-4862</t>
  </si>
  <si>
    <t>(902) 476-8255</t>
  </si>
  <si>
    <t>O'Connor</t>
  </si>
  <si>
    <t>Emmett</t>
  </si>
  <si>
    <t>maire@tqsintegration.com</t>
  </si>
  <si>
    <t>Co Waterford</t>
  </si>
  <si>
    <t>087 2581768</t>
  </si>
  <si>
    <t>Boyko</t>
  </si>
  <si>
    <t>boykos@admse.com</t>
  </si>
  <si>
    <t>Winnipeg</t>
  </si>
  <si>
    <t>MB</t>
  </si>
  <si>
    <t>cgarza@rocktenn.com</t>
  </si>
  <si>
    <t>904 330-3121</t>
  </si>
  <si>
    <t>Riddle</t>
  </si>
  <si>
    <t>Marci</t>
  </si>
  <si>
    <t>riddlem@wapa.gov</t>
  </si>
  <si>
    <t>Western Area Power Administration</t>
  </si>
  <si>
    <t>(970)461-7422</t>
  </si>
  <si>
    <t>Administrator</t>
  </si>
  <si>
    <t>Spillmann</t>
  </si>
  <si>
    <t>dspillmann@esri.com</t>
  </si>
  <si>
    <t>210-240-5241</t>
  </si>
  <si>
    <t>Van Nes</t>
  </si>
  <si>
    <t>Katherine</t>
  </si>
  <si>
    <t>kvannes@hatch.ca</t>
  </si>
  <si>
    <t>Hatch</t>
  </si>
  <si>
    <t>Mississauga</t>
  </si>
  <si>
    <t>905-491-7571</t>
  </si>
  <si>
    <t>Consultant</t>
  </si>
  <si>
    <t>Edwards</t>
  </si>
  <si>
    <t>Jeff</t>
  </si>
  <si>
    <t>jeff.edwards@triencon.com</t>
  </si>
  <si>
    <t>TSI Group/Triencon Services</t>
  </si>
  <si>
    <t>Grand Prairie</t>
  </si>
  <si>
    <t>817-785-0089</t>
  </si>
  <si>
    <t> </t>
  </si>
  <si>
    <t>Wheeler</t>
  </si>
  <si>
    <t>tim.wheeler@dynegy.com</t>
  </si>
  <si>
    <t>Dynegy</t>
  </si>
  <si>
    <t>O'Fallon</t>
  </si>
  <si>
    <t>618-206-5832</t>
  </si>
  <si>
    <t>Sterr</t>
  </si>
  <si>
    <t>vinnie.sterr@dvn.com</t>
  </si>
  <si>
    <t>Devon</t>
  </si>
  <si>
    <t>Grande Prairie</t>
  </si>
  <si>
    <t>780 832-4145</t>
  </si>
  <si>
    <t>780 512-6644</t>
  </si>
  <si>
    <t>Jurosek</t>
  </si>
  <si>
    <t>Marla</t>
  </si>
  <si>
    <t>mjurosek@sfwater.org</t>
  </si>
  <si>
    <t>San Francisco </t>
  </si>
  <si>
    <t>(415) 554-3131</t>
  </si>
  <si>
    <t>Potential Customer</t>
  </si>
  <si>
    <t>ryan.sullivan@industrialevolution.com</t>
  </si>
  <si>
    <t>Castro</t>
  </si>
  <si>
    <t>Hugo</t>
  </si>
  <si>
    <t>hugo.castro@etap.com</t>
  </si>
  <si>
    <t>ETAP</t>
  </si>
  <si>
    <t>949-600-7160</t>
  </si>
  <si>
    <t>949-282-7973</t>
  </si>
  <si>
    <t>I specifyrecomend systems for customers</t>
  </si>
  <si>
    <t>Crum</t>
  </si>
  <si>
    <t>jacrum@suncoke.com</t>
  </si>
  <si>
    <t>Wurtland</t>
  </si>
  <si>
    <t>740-497-2892</t>
  </si>
  <si>
    <t>Simonson</t>
  </si>
  <si>
    <t>dsimonson@rocktenn.com</t>
  </si>
  <si>
    <t>St. Paul</t>
  </si>
  <si>
    <t>Challa</t>
  </si>
  <si>
    <t>Roja</t>
  </si>
  <si>
    <t>Roja.Challa@Reichhold.Com</t>
  </si>
  <si>
    <t>Reichhold Inc</t>
  </si>
  <si>
    <t>Vanderminden</t>
  </si>
  <si>
    <t>pvander@microsoft.com</t>
  </si>
  <si>
    <t>Geoff</t>
  </si>
  <si>
    <t>geoff.mueller@clorox.com</t>
  </si>
  <si>
    <t>Kennesaw</t>
  </si>
  <si>
    <t>678-231-7275</t>
  </si>
  <si>
    <t>Beckinger</t>
  </si>
  <si>
    <t>Trent</t>
  </si>
  <si>
    <t>trent.beckinger@alcoa.com</t>
  </si>
  <si>
    <t>Huwa</t>
  </si>
  <si>
    <t>Kasen</t>
  </si>
  <si>
    <t>kasen.r.huwa@xcelenergy.com</t>
  </si>
  <si>
    <t>303-571-7368</t>
  </si>
  <si>
    <t>Kilian</t>
  </si>
  <si>
    <t>Bryan.Kilian@ipaper.com</t>
  </si>
  <si>
    <t>513-248-6204</t>
  </si>
  <si>
    <t>513-519-9730</t>
  </si>
  <si>
    <t>Paleja</t>
  </si>
  <si>
    <t>Parag</t>
  </si>
  <si>
    <t>parag.paleja@bp.com</t>
  </si>
  <si>
    <t>281-788-9067</t>
  </si>
  <si>
    <t>Sandhu</t>
  </si>
  <si>
    <t>Navdeep</t>
  </si>
  <si>
    <t>nss7@pge.com</t>
  </si>
  <si>
    <t>707-731-7295</t>
  </si>
  <si>
    <t>Elsworth</t>
  </si>
  <si>
    <t>delswort@intergen.com</t>
  </si>
  <si>
    <t>Intergen</t>
  </si>
  <si>
    <t>Brisbane</t>
  </si>
  <si>
    <t>Queensland</t>
  </si>
  <si>
    <t>61 7 30017162</t>
  </si>
  <si>
    <t>61 439 973342</t>
  </si>
  <si>
    <t>EAD0314INT</t>
  </si>
  <si>
    <t>Tembreull</t>
  </si>
  <si>
    <t>rdt2@newpagecorp.com</t>
  </si>
  <si>
    <t>NewPage</t>
  </si>
  <si>
    <t>Escanaba</t>
  </si>
  <si>
    <t>906-233-2920</t>
  </si>
  <si>
    <t>IPLeanware personnel</t>
  </si>
  <si>
    <t>Present a talk</t>
  </si>
  <si>
    <t>Baans</t>
  </si>
  <si>
    <t>Roeland</t>
  </si>
  <si>
    <t>baans.roeland@syncrude.com</t>
  </si>
  <si>
    <t>Syncrude Canada Ltd.</t>
  </si>
  <si>
    <t>1 (780) 792-2037</t>
  </si>
  <si>
    <t>EAD0314SYN</t>
  </si>
  <si>
    <t>Okii</t>
  </si>
  <si>
    <t>Norihito</t>
  </si>
  <si>
    <t>norihito.okii.eb@hitachi-systems.com</t>
  </si>
  <si>
    <t>Siddiqui</t>
  </si>
  <si>
    <t>Ghazala</t>
  </si>
  <si>
    <t>Ghazala.Siddiqui@Chevron.com</t>
  </si>
  <si>
    <t>925-827-6515</t>
  </si>
  <si>
    <t>ron.nicholas@syngenta.com</t>
  </si>
  <si>
    <t>Wayzata</t>
  </si>
  <si>
    <t>612 801-1555</t>
  </si>
  <si>
    <t>Data and Process Management</t>
  </si>
  <si>
    <t>Agriculture and Energy - Corn Ethanol Production</t>
  </si>
  <si>
    <t>Hakala</t>
  </si>
  <si>
    <t>Tero</t>
  </si>
  <si>
    <t>tero.hakala@metso.com</t>
  </si>
  <si>
    <t>Derbecker</t>
  </si>
  <si>
    <t>mark.derbecker@seeq.com</t>
  </si>
  <si>
    <t>206-801-9339</t>
  </si>
  <si>
    <t>Schrader</t>
  </si>
  <si>
    <t>scottschrader@chevron.com</t>
  </si>
  <si>
    <t>713-432-2362</t>
  </si>
  <si>
    <t>Cortes</t>
  </si>
  <si>
    <t>rcortes3@its.jnj.com</t>
  </si>
  <si>
    <t>Ortho Biologics, LLC (Johnson and Johnson)</t>
  </si>
  <si>
    <t>Manati </t>
  </si>
  <si>
    <t>(787)854-1800</t>
  </si>
  <si>
    <t>(787)222-1409</t>
  </si>
  <si>
    <t>IT - Automation</t>
  </si>
  <si>
    <t>Jenkins</t>
  </si>
  <si>
    <t>Sam</t>
  </si>
  <si>
    <t>sam.h.jenkins@xcelenergy.com</t>
  </si>
  <si>
    <t>Provide recommendations and specifications of what should be purchased.</t>
  </si>
  <si>
    <t>Doda</t>
  </si>
  <si>
    <t>Koji</t>
  </si>
  <si>
    <t>koji.doda@nissan-usa.com</t>
  </si>
  <si>
    <t>Nissan North America</t>
  </si>
  <si>
    <t>Batalla</t>
  </si>
  <si>
    <t>Anton</t>
  </si>
  <si>
    <t>tbatalla@sanleandro.org</t>
  </si>
  <si>
    <t>SAN LEANDRO</t>
  </si>
  <si>
    <t>Goodreau</t>
  </si>
  <si>
    <t>tgoodreau@hess.com</t>
  </si>
  <si>
    <t>Hess Corporation</t>
  </si>
  <si>
    <t>713-496-4437</t>
  </si>
  <si>
    <t>Walton</t>
  </si>
  <si>
    <t>Juliana</t>
  </si>
  <si>
    <t>jkwalton@ucdavis.edu</t>
  </si>
  <si>
    <t>530-752-3437</t>
  </si>
  <si>
    <t>rkurkowski@csu.org</t>
  </si>
  <si>
    <t>Fountain</t>
  </si>
  <si>
    <t>719-668-8979</t>
  </si>
  <si>
    <t>Sy</t>
  </si>
  <si>
    <t>richard_sy@baxter.com</t>
  </si>
  <si>
    <t>818-550-2160</t>
  </si>
  <si>
    <t>Thornton</t>
  </si>
  <si>
    <t>Geoffery</t>
  </si>
  <si>
    <t>geoffery.thornton@basf.com</t>
  </si>
  <si>
    <t>Port Arthur</t>
  </si>
  <si>
    <t>409 960 5005</t>
  </si>
  <si>
    <t>409 466 3070</t>
  </si>
  <si>
    <t>Damien</t>
  </si>
  <si>
    <t>dlee@tqsintegration.com</t>
  </si>
  <si>
    <t>Ridenour</t>
  </si>
  <si>
    <t>Allison</t>
  </si>
  <si>
    <t>allison.ridenour@tateandlyle.com</t>
  </si>
  <si>
    <t>765-477-5308</t>
  </si>
  <si>
    <t>765-490-8629</t>
  </si>
  <si>
    <t>Villalobos</t>
  </si>
  <si>
    <t>Enrique</t>
  </si>
  <si>
    <t>evillalobos@semprautilities.com</t>
  </si>
  <si>
    <t>619-696-2273</t>
  </si>
  <si>
    <t>Sebhatu</t>
  </si>
  <si>
    <t>Mahalet</t>
  </si>
  <si>
    <t>mahalet.sebhatu@alcoa.com</t>
  </si>
  <si>
    <t>Evansville</t>
  </si>
  <si>
    <t>865-335-5273</t>
  </si>
  <si>
    <t>Rawlings</t>
  </si>
  <si>
    <t>Emily</t>
  </si>
  <si>
    <t>erawlings@nisource.com</t>
  </si>
  <si>
    <t>Columbia Gas Transmission</t>
  </si>
  <si>
    <t>304-357-3227</t>
  </si>
  <si>
    <t>304-610-7372</t>
  </si>
  <si>
    <t>Hopkins</t>
  </si>
  <si>
    <t>dave.hopkins@genzyme.com</t>
  </si>
  <si>
    <t>Genzyme</t>
  </si>
  <si>
    <t>Tabares Gomez</t>
  </si>
  <si>
    <t>Bernardo Andres</t>
  </si>
  <si>
    <t>btabares@Pacificrubiales.com.co</t>
  </si>
  <si>
    <t>+ 571 5112754</t>
  </si>
  <si>
    <t>Duncan</t>
  </si>
  <si>
    <t>Tyler</t>
  </si>
  <si>
    <t>tyler_duncan@dell.com</t>
  </si>
  <si>
    <t>512-724-4005</t>
  </si>
  <si>
    <t>Yacher</t>
  </si>
  <si>
    <t>lyacher@contac.cl</t>
  </si>
  <si>
    <t>CONTAC</t>
  </si>
  <si>
    <t>Metropolitana</t>
  </si>
  <si>
    <t>562 22700900</t>
  </si>
  <si>
    <t>Liu</t>
  </si>
  <si>
    <t>ChihChun</t>
  </si>
  <si>
    <t>jamliu@flowserve.com</t>
  </si>
  <si>
    <t>Irving</t>
  </si>
  <si>
    <t>Boyd-Boffa</t>
  </si>
  <si>
    <t>wheeler.boyd-boffa@oracle.com</t>
  </si>
  <si>
    <t>Oracle</t>
  </si>
  <si>
    <t>415-402-7395</t>
  </si>
  <si>
    <t>Howell</t>
  </si>
  <si>
    <t>rick.howell@dvn.com</t>
  </si>
  <si>
    <t>405-228-3070</t>
  </si>
  <si>
    <t>Copeland</t>
  </si>
  <si>
    <t>tc@nation-e.com</t>
  </si>
  <si>
    <t>Herzliya</t>
  </si>
  <si>
    <t>Managment</t>
  </si>
  <si>
    <t>Energy cyber security</t>
  </si>
  <si>
    <t>Pereira</t>
  </si>
  <si>
    <t>Murrel</t>
  </si>
  <si>
    <t>murrel.pereira@regeneron.com</t>
  </si>
  <si>
    <t>Biagio</t>
  </si>
  <si>
    <t>jbiagio@bmrn.com</t>
  </si>
  <si>
    <t>+1 (415) 506-3316</t>
  </si>
  <si>
    <t>+1 (415) 246-9451</t>
  </si>
  <si>
    <t>Loose</t>
  </si>
  <si>
    <t>rick_loose@cargill.com</t>
  </si>
  <si>
    <t>952-984-2674</t>
  </si>
  <si>
    <t>952-270-0779</t>
  </si>
  <si>
    <t>Pen</t>
  </si>
  <si>
    <t>Kim Lin</t>
  </si>
  <si>
    <t>kpen@spectraenergy.com</t>
  </si>
  <si>
    <t>Spectra Energy</t>
  </si>
  <si>
    <t>403-699-1807</t>
  </si>
  <si>
    <t>flc@control-si.com</t>
  </si>
  <si>
    <t>Control Systems Integration</t>
  </si>
  <si>
    <t>Queen Creek</t>
  </si>
  <si>
    <t>tallen@oaklandnet.com</t>
  </si>
  <si>
    <t>City of Oakland</t>
  </si>
  <si>
    <t>california</t>
  </si>
  <si>
    <t>510 238-6458</t>
  </si>
  <si>
    <t>Galli</t>
  </si>
  <si>
    <t>Massimo</t>
  </si>
  <si>
    <t>massimo.galli@pimsoftinc.com</t>
  </si>
  <si>
    <t>Pimsoft</t>
  </si>
  <si>
    <t>Freitas</t>
  </si>
  <si>
    <t>Mariana</t>
  </si>
  <si>
    <t>mariana_freitas@cargill.com</t>
  </si>
  <si>
    <t>+55 42 3234-8645</t>
  </si>
  <si>
    <t>+55 42 9830-0022</t>
  </si>
  <si>
    <t>Yeh</t>
  </si>
  <si>
    <t>Edward</t>
  </si>
  <si>
    <t>ed_yeh@baxter.com</t>
  </si>
  <si>
    <t>Leisa</t>
  </si>
  <si>
    <t>ldgary@eastman.com</t>
  </si>
  <si>
    <t>Eastman Chemical Company </t>
  </si>
  <si>
    <t>Longview</t>
  </si>
  <si>
    <t>Gorain</t>
  </si>
  <si>
    <t>Barun</t>
  </si>
  <si>
    <t>bgorain@barrick.com</t>
  </si>
  <si>
    <t>416 3077367</t>
  </si>
  <si>
    <t>Merritt</t>
  </si>
  <si>
    <t>memeyer@rocktenn.com</t>
  </si>
  <si>
    <t>Envoy Development</t>
  </si>
  <si>
    <t>International Falls</t>
  </si>
  <si>
    <t>mn</t>
  </si>
  <si>
    <t>218-324-1408</t>
  </si>
  <si>
    <t>Attended many times</t>
  </si>
  <si>
    <t>PI System Consultant for Rocktenn</t>
  </si>
  <si>
    <t>Phelps</t>
  </si>
  <si>
    <t>Debra</t>
  </si>
  <si>
    <t>dphelps@tibco.com</t>
  </si>
  <si>
    <t>Gothberg</t>
  </si>
  <si>
    <t>John </t>
  </si>
  <si>
    <t>john.gothberg@kellogg.com</t>
  </si>
  <si>
    <t>Food Manufacturing</t>
  </si>
  <si>
    <t>Hall</t>
  </si>
  <si>
    <t>Amos.Hall@dvn.com</t>
  </si>
  <si>
    <t>Devon Energy </t>
  </si>
  <si>
    <t>405-308-8647</t>
  </si>
  <si>
    <t>Moceri</t>
  </si>
  <si>
    <t>jmmoceri@ra.rockwell.com</t>
  </si>
  <si>
    <t>Saint Francis</t>
  </si>
  <si>
    <t>414-248-1114</t>
  </si>
  <si>
    <t>Vilkner</t>
  </si>
  <si>
    <t>Gregor</t>
  </si>
  <si>
    <t>g.vilkner@energymetricsllc.com</t>
  </si>
  <si>
    <t>Landreville</t>
  </si>
  <si>
    <t>clandreville@shire.com</t>
  </si>
  <si>
    <t>Shire</t>
  </si>
  <si>
    <t>781-482-9212</t>
  </si>
  <si>
    <t>617-201-0884</t>
  </si>
  <si>
    <t>Kremer</t>
  </si>
  <si>
    <t>Ralph</t>
  </si>
  <si>
    <t>rskremer@suncoke.com</t>
  </si>
  <si>
    <t>Middletown</t>
  </si>
  <si>
    <t>Cazares</t>
  </si>
  <si>
    <t>Javier Eliud</t>
  </si>
  <si>
    <t>javiereliud.cazares@cemex.com</t>
  </si>
  <si>
    <t>+52 81 8888 8888</t>
  </si>
  <si>
    <t>+521 81 12556832</t>
  </si>
  <si>
    <t>Daigle</t>
  </si>
  <si>
    <t>Michel</t>
  </si>
  <si>
    <t>daiglem.consultant@gmail.com</t>
  </si>
  <si>
    <t>Midaco</t>
  </si>
  <si>
    <t>514-919-3000</t>
  </si>
  <si>
    <t>Al-Ejji</t>
  </si>
  <si>
    <t>Osama</t>
  </si>
  <si>
    <t>osama.al-ejji@dolphinenergy.com</t>
  </si>
  <si>
    <t>Rayyan</t>
  </si>
  <si>
    <t>Lemons</t>
  </si>
  <si>
    <t>Loren </t>
  </si>
  <si>
    <t>lel1@pge.com</t>
  </si>
  <si>
    <t>Haennelt</t>
  </si>
  <si>
    <t>drhe@pge.com</t>
  </si>
  <si>
    <t>805 595 6458</t>
  </si>
  <si>
    <t>Stoner</t>
  </si>
  <si>
    <t>skstone@nppd.com</t>
  </si>
  <si>
    <t>Nebraska Public Power District</t>
  </si>
  <si>
    <t>402-563-5446</t>
  </si>
  <si>
    <t>402-910-4545</t>
  </si>
  <si>
    <t>End Customer whose company is investigating an Enterprise Agreement</t>
  </si>
  <si>
    <t>Tapella</t>
  </si>
  <si>
    <t>Chase</t>
  </si>
  <si>
    <t>chase.tapella@edf-re.com</t>
  </si>
  <si>
    <t>Emerson</t>
  </si>
  <si>
    <t>Bartt</t>
  </si>
  <si>
    <t>bxe1@pge.com</t>
  </si>
  <si>
    <t>415-973-4824</t>
  </si>
  <si>
    <t>Mangano</t>
  </si>
  <si>
    <t>barbara.mangano@alcoa.com</t>
  </si>
  <si>
    <t>Alpharetta</t>
  </si>
  <si>
    <t>678-566-2804</t>
  </si>
  <si>
    <t>678-727-6019</t>
  </si>
  <si>
    <t>Katkol</t>
  </si>
  <si>
    <t>Akhil</t>
  </si>
  <si>
    <t>aak5@pge.com</t>
  </si>
  <si>
    <t>Di Gaetano</t>
  </si>
  <si>
    <t>Nicolas</t>
  </si>
  <si>
    <t>digaetano.nicolas@hydro.qc.ca</t>
  </si>
  <si>
    <t>418-803-8031</t>
  </si>
  <si>
    <t>Grinde</t>
  </si>
  <si>
    <t>bgrinde@bssinc.us</t>
  </si>
  <si>
    <t>Blu-Sphere Systems Inc.</t>
  </si>
  <si>
    <t>Murphy</t>
  </si>
  <si>
    <t>Blumberg</t>
  </si>
  <si>
    <t>Michelle</t>
  </si>
  <si>
    <t>michelle.a.blumberg@tsocorp.com</t>
  </si>
  <si>
    <t>Cypress</t>
  </si>
  <si>
    <t>310 847-3898</t>
  </si>
  <si>
    <t>714 473-8091</t>
  </si>
  <si>
    <t>Moura</t>
  </si>
  <si>
    <t>Augusto</t>
  </si>
  <si>
    <t>augusto@ihm.com.br</t>
  </si>
  <si>
    <t>IHM Engineering</t>
  </si>
  <si>
    <t>Belo Horizonte</t>
  </si>
  <si>
    <t>Minas Gerais</t>
  </si>
  <si>
    <t>+ 55 31 21297799</t>
  </si>
  <si>
    <t>+55 31 93112023</t>
  </si>
  <si>
    <t>Interact with OSI's Clients</t>
  </si>
  <si>
    <t>hisashi.fukuda@ctc-g.co.jp</t>
  </si>
  <si>
    <t>dchernandez@csu.org</t>
  </si>
  <si>
    <t>719-668-9014</t>
  </si>
  <si>
    <t>Le</t>
  </si>
  <si>
    <t>sung.le@kingcounty.gov</t>
  </si>
  <si>
    <t>King County Wastewater</t>
  </si>
  <si>
    <t>Renton</t>
  </si>
  <si>
    <t>206-684-2473</t>
  </si>
  <si>
    <t>Paquet</t>
  </si>
  <si>
    <t>Stéphan</t>
  </si>
  <si>
    <t>melanie.edward@arcelormittal.com</t>
  </si>
  <si>
    <t>Port-Cartier</t>
  </si>
  <si>
    <t>Acevedo</t>
  </si>
  <si>
    <t>oacevedo@sunpowercorp.com</t>
  </si>
  <si>
    <t>415-713-5504</t>
  </si>
  <si>
    <t>Malcolm Niall</t>
  </si>
  <si>
    <t>niall.wilson@meragroup.net</t>
  </si>
  <si>
    <t>Mera</t>
  </si>
  <si>
    <t>Regina</t>
  </si>
  <si>
    <t>306-790-9300</t>
  </si>
  <si>
    <t>User Consultant</t>
  </si>
  <si>
    <t>Noyes</t>
  </si>
  <si>
    <t>Vincent</t>
  </si>
  <si>
    <t>vnoyes@smud.org</t>
  </si>
  <si>
    <t>(916) 732 5233</t>
  </si>
  <si>
    <t>(916) 212 5091</t>
  </si>
  <si>
    <t>tom.bell@adm.com</t>
  </si>
  <si>
    <t>Valdosta</t>
  </si>
  <si>
    <t>Georgia</t>
  </si>
  <si>
    <t>229-293-2640</t>
  </si>
  <si>
    <t>229-251-8140</t>
  </si>
  <si>
    <t>Zackney</t>
  </si>
  <si>
    <t>Greg@838inc.com</t>
  </si>
  <si>
    <t>838 Inc</t>
  </si>
  <si>
    <t>361-533-1853</t>
  </si>
  <si>
    <t>Goldsmith</t>
  </si>
  <si>
    <t>Gregory</t>
  </si>
  <si>
    <t>grgoldsm@tibco.com</t>
  </si>
  <si>
    <t>Hai</t>
  </si>
  <si>
    <t>hai.hoang@bavitech.com</t>
  </si>
  <si>
    <t>Bavitech</t>
  </si>
  <si>
    <t>Hochiminh</t>
  </si>
  <si>
    <t>Viet Nam</t>
  </si>
  <si>
    <t>mark.brown@industrialevolution.com</t>
  </si>
  <si>
    <t>Windsor</t>
  </si>
  <si>
    <t>Levesque</t>
  </si>
  <si>
    <t>steve.levesque@alcoa.com</t>
  </si>
  <si>
    <t>Purvis</t>
  </si>
  <si>
    <t>Damon</t>
  </si>
  <si>
    <t>drpurvis@ra.rockwell.com</t>
  </si>
  <si>
    <t>Corona</t>
  </si>
  <si>
    <t>Thompson</t>
  </si>
  <si>
    <t>sthompson@nisource.com</t>
  </si>
  <si>
    <t>304-357-2254</t>
  </si>
  <si>
    <t>roger.scott@abbott.com</t>
  </si>
  <si>
    <t>614-624-7398</t>
  </si>
  <si>
    <t>614-506-5215</t>
  </si>
  <si>
    <t>Busch</t>
  </si>
  <si>
    <t>MIchael</t>
  </si>
  <si>
    <t>Mbusch@nisource.com</t>
  </si>
  <si>
    <t>304-357-3610</t>
  </si>
  <si>
    <t>304-941-5045</t>
  </si>
  <si>
    <t>JamesJA@bv.com</t>
  </si>
  <si>
    <t>Lynn</t>
  </si>
  <si>
    <t>913-458-9175</t>
  </si>
  <si>
    <t>913-645-3796</t>
  </si>
  <si>
    <t>Imming</t>
  </si>
  <si>
    <t>dave.imming@emerson.com</t>
  </si>
  <si>
    <t>Round Rock</t>
  </si>
  <si>
    <t>PRN03140606</t>
  </si>
  <si>
    <t>Willett</t>
  </si>
  <si>
    <t>Rick </t>
  </si>
  <si>
    <t>rwillett@pas.com</t>
  </si>
  <si>
    <t>Software Solutions for the Power and Process Industries</t>
  </si>
  <si>
    <t>Bonner</t>
  </si>
  <si>
    <t>wbonner@entergy.com</t>
  </si>
  <si>
    <t>West Monroe</t>
  </si>
  <si>
    <t>D'Souza</t>
  </si>
  <si>
    <t>richard@terrasol.co.uk</t>
  </si>
  <si>
    <t>TerraSol Limited</t>
  </si>
  <si>
    <t>Inverurie</t>
  </si>
  <si>
    <t>Heggernes</t>
  </si>
  <si>
    <t>Borre</t>
  </si>
  <si>
    <t>borre.heggernes@amitec.no</t>
  </si>
  <si>
    <t>Amitec</t>
  </si>
  <si>
    <t>TANANGER</t>
  </si>
  <si>
    <t>Rogaland</t>
  </si>
  <si>
    <t>Norway</t>
  </si>
  <si>
    <t>From Martin O</t>
  </si>
  <si>
    <t>Lugo</t>
  </si>
  <si>
    <t>Esteban</t>
  </si>
  <si>
    <t>elugo@vitro.com</t>
  </si>
  <si>
    <t>52 686 5615622</t>
  </si>
  <si>
    <t>Glenn</t>
  </si>
  <si>
    <t>Glenn.Johnson@duke-energy.com</t>
  </si>
  <si>
    <t>704-382-7633</t>
  </si>
  <si>
    <t>Lyon</t>
  </si>
  <si>
    <t>stephen.lyon@abbvie.com</t>
  </si>
  <si>
    <t>AbbVie</t>
  </si>
  <si>
    <t>Worcester</t>
  </si>
  <si>
    <t>508-849-2854</t>
  </si>
  <si>
    <t>Watkins</t>
  </si>
  <si>
    <t>Tony.Watkins@Optimate.net.au</t>
  </si>
  <si>
    <t>Optimate International</t>
  </si>
  <si>
    <t>832-858-3166</t>
  </si>
  <si>
    <t>Matko</t>
  </si>
  <si>
    <t>Juliet</t>
  </si>
  <si>
    <t>juliet.matko@cmsenergy.com</t>
  </si>
  <si>
    <t>517-740-3279</t>
  </si>
  <si>
    <t>Grice</t>
  </si>
  <si>
    <t>Nolan</t>
  </si>
  <si>
    <t>nolan@waterfall-security.com</t>
  </si>
  <si>
    <t>Gray</t>
  </si>
  <si>
    <t>jacob.gray@luminant.com</t>
  </si>
  <si>
    <t>Matteson</t>
  </si>
  <si>
    <t>mattesoj@palmbeachstate.edu</t>
  </si>
  <si>
    <t>Palm Beach State College</t>
  </si>
  <si>
    <t>Palm Beach Gardens</t>
  </si>
  <si>
    <t>(561) 207-5302</t>
  </si>
  <si>
    <t>Academic and Workforce Development</t>
  </si>
  <si>
    <t>Academic Day Speaker</t>
  </si>
  <si>
    <t>Invitation to present by OSI's academic and research &amp; development leadership</t>
  </si>
  <si>
    <t>Academic and Research &amp; Development</t>
  </si>
  <si>
    <t>Seaman</t>
  </si>
  <si>
    <t>christopher.seaman@alcoa.com</t>
  </si>
  <si>
    <t>Alcoa Center</t>
  </si>
  <si>
    <t>(724) 337-2355</t>
  </si>
  <si>
    <t>(724) 448-8305</t>
  </si>
  <si>
    <t>Flores</t>
  </si>
  <si>
    <t>floresJ@ds-s.com</t>
  </si>
  <si>
    <t>Optimized Systems and Solutions</t>
  </si>
  <si>
    <t>281-617-4800</t>
  </si>
  <si>
    <t>McDonald</t>
  </si>
  <si>
    <t>chris.mcdonald@dynetics.com</t>
  </si>
  <si>
    <t>Dynetics, Inc.</t>
  </si>
  <si>
    <t>Huntsville</t>
  </si>
  <si>
    <t>AL</t>
  </si>
  <si>
    <t>256-964-4738</t>
  </si>
  <si>
    <t>AD0314SD4</t>
  </si>
  <si>
    <t>Silva Junior</t>
  </si>
  <si>
    <t>Juvenor</t>
  </si>
  <si>
    <t>juvenor@ons.org.br</t>
  </si>
  <si>
    <t>Operador Nacionall do Sistema Elétrico</t>
  </si>
  <si>
    <t>Brasília</t>
  </si>
  <si>
    <t>Executive Manager responsible for PI in the company, including the business relationship. </t>
  </si>
  <si>
    <t>Present the case of use of the PI in ONS and maintain technical and commercial relationship with OSIsoft</t>
  </si>
  <si>
    <t>Duquette</t>
  </si>
  <si>
    <t>Remi</t>
  </si>
  <si>
    <t>remi.duquette@mayahtt.com</t>
  </si>
  <si>
    <t>MAYA HTT Ltd</t>
  </si>
  <si>
    <t>1-514-369-5706</t>
  </si>
  <si>
    <t>Liffick</t>
  </si>
  <si>
    <t>Ernest</t>
  </si>
  <si>
    <t>ernest.liffick@ti-films.com</t>
  </si>
  <si>
    <t>812-462-5217</t>
  </si>
  <si>
    <t>812-240-2259</t>
  </si>
  <si>
    <t>justijohnson4@ebay.com</t>
  </si>
  <si>
    <t>McKinstry</t>
  </si>
  <si>
    <t>Castle Rock</t>
  </si>
  <si>
    <t>Bridges</t>
  </si>
  <si>
    <t>rbridges@eastman.com</t>
  </si>
  <si>
    <t>903-237-3637</t>
  </si>
  <si>
    <t>Nealis</t>
  </si>
  <si>
    <t>mark.nealis@williams.com</t>
  </si>
  <si>
    <t>918-573-0243</t>
  </si>
  <si>
    <t>Daryl.Massey@mpshq.com</t>
  </si>
  <si>
    <t>Learn more about new products and improvements</t>
  </si>
  <si>
    <t>Bogino</t>
  </si>
  <si>
    <t>Denis</t>
  </si>
  <si>
    <t>dboginof@ypf.com</t>
  </si>
  <si>
    <t>YPF SA</t>
  </si>
  <si>
    <t>Neuquen</t>
  </si>
  <si>
    <t>Argentina</t>
  </si>
  <si>
    <t>Our sector, Digital Oil Field, defines standards IT tools for Operation  in Upstream </t>
  </si>
  <si>
    <t>M Sori</t>
  </si>
  <si>
    <t>Zohairen</t>
  </si>
  <si>
    <t>zohair@petronas.com.my</t>
  </si>
  <si>
    <t>PETRONAS</t>
  </si>
  <si>
    <t>Ampang</t>
  </si>
  <si>
    <t>Boutin</t>
  </si>
  <si>
    <t>Pierre</t>
  </si>
  <si>
    <t>pierre.boutin@alcoa.com</t>
  </si>
  <si>
    <t>418-286-5231</t>
  </si>
  <si>
    <t>418-284-3643</t>
  </si>
  <si>
    <t>Serangeli</t>
  </si>
  <si>
    <t>serangeli_gregory_l@cat.com</t>
  </si>
  <si>
    <t>Caterpillar Inc</t>
  </si>
  <si>
    <t>Mossville</t>
  </si>
  <si>
    <t>309-578-3414</t>
  </si>
  <si>
    <t>309-339-8168</t>
  </si>
  <si>
    <t>Trudel</t>
  </si>
  <si>
    <t>André</t>
  </si>
  <si>
    <t>atrudel@rocktenn.com</t>
  </si>
  <si>
    <t>La Tuque</t>
  </si>
  <si>
    <t>819-676-8100</t>
  </si>
  <si>
    <t>819-676-6812</t>
  </si>
  <si>
    <t>Maintenance departement</t>
  </si>
  <si>
    <t>Technical support and developper as well as system engineer</t>
  </si>
  <si>
    <t>Sherman</t>
  </si>
  <si>
    <t>john.sherman@cmsenergy.com</t>
  </si>
  <si>
    <t>517-788-0787</t>
  </si>
  <si>
    <t>Chau</t>
  </si>
  <si>
    <t>ctran@mercedid.org</t>
  </si>
  <si>
    <t>Merced Irrigation District</t>
  </si>
  <si>
    <t>Merced</t>
  </si>
  <si>
    <t>209-354-2814</t>
  </si>
  <si>
    <t>714-472-4698</t>
  </si>
  <si>
    <t>Golinghorst</t>
  </si>
  <si>
    <t>Linda</t>
  </si>
  <si>
    <t>linda.golinghorst@alcoa.com</t>
  </si>
  <si>
    <t>Bettendorf</t>
  </si>
  <si>
    <t>Alexis</t>
  </si>
  <si>
    <t>Sahara</t>
  </si>
  <si>
    <t>sahara.alexis@brillio.com</t>
  </si>
  <si>
    <t>Brillio</t>
  </si>
  <si>
    <t>650-255-7035</t>
  </si>
  <si>
    <t>Enterprise Mobility</t>
  </si>
  <si>
    <t>Koomey</t>
  </si>
  <si>
    <t>jgkoomey@gmail.com</t>
  </si>
  <si>
    <t>Steyer-Taylor Center for Energy Policy and Finance, Stanford University</t>
  </si>
  <si>
    <t>Burlingame</t>
  </si>
  <si>
    <t>510-547-7860</t>
  </si>
  <si>
    <t>AD0314CON</t>
  </si>
  <si>
    <t>Finch</t>
  </si>
  <si>
    <t>jfinch@bridgeenergygroup.com</t>
  </si>
  <si>
    <t>BRIDGE Energy Group</t>
  </si>
  <si>
    <t>Brightwood</t>
  </si>
  <si>
    <t>360-606-2123</t>
  </si>
  <si>
    <t>Borkar</t>
  </si>
  <si>
    <t>Parasram</t>
  </si>
  <si>
    <t>parasram.borkar@qatarpower.net</t>
  </si>
  <si>
    <t>Qatar Power Company</t>
  </si>
  <si>
    <t>Dyches</t>
  </si>
  <si>
    <t>Karen</t>
  </si>
  <si>
    <t>kldyches@ra.rockwell.com</t>
  </si>
  <si>
    <t>Mission Viejo</t>
  </si>
  <si>
    <t>Global Marketing</t>
  </si>
  <si>
    <t>Marketing Dept</t>
  </si>
  <si>
    <t>Partner marketing</t>
  </si>
  <si>
    <t>Herston</t>
  </si>
  <si>
    <t>bherston@telstarinc.com</t>
  </si>
  <si>
    <t>Telstar Instruments</t>
  </si>
  <si>
    <t>system integrator</t>
  </si>
  <si>
    <t>Gerald </t>
  </si>
  <si>
    <t>gedwards@nisource.com</t>
  </si>
  <si>
    <t>304-357-2166</t>
  </si>
  <si>
    <t>304-552-08333</t>
  </si>
  <si>
    <t>Rainville</t>
  </si>
  <si>
    <t>Francis</t>
  </si>
  <si>
    <t>francis.rainville@arcelormittal.com</t>
  </si>
  <si>
    <t>1-450-392-3473</t>
  </si>
  <si>
    <t>438-822-3211</t>
  </si>
  <si>
    <t>Kirk</t>
  </si>
  <si>
    <t>Rhys</t>
  </si>
  <si>
    <t>rhys.kirk@accenture.com</t>
  </si>
  <si>
    <t>Chester</t>
  </si>
  <si>
    <t>Cheshire</t>
  </si>
  <si>
    <t>Milton</t>
  </si>
  <si>
    <t>Joseph</t>
  </si>
  <si>
    <t>jmilton@chevron.com</t>
  </si>
  <si>
    <t>Kalma</t>
  </si>
  <si>
    <t>Dwayne</t>
  </si>
  <si>
    <t>dkalma@ebay.com</t>
  </si>
  <si>
    <t>eBay</t>
  </si>
  <si>
    <t>South Jordan</t>
  </si>
  <si>
    <t>Utah</t>
  </si>
  <si>
    <t>801-260-8188</t>
  </si>
  <si>
    <t>Software Design Engineer</t>
  </si>
  <si>
    <t>EAD0314EBY</t>
  </si>
  <si>
    <t>Scavuzzo</t>
  </si>
  <si>
    <t>James </t>
  </si>
  <si>
    <t>scavuzzoj@ecg-inc.com</t>
  </si>
  <si>
    <t>Engineering Consultants Group, Inc.</t>
  </si>
  <si>
    <t>Fairlawn</t>
  </si>
  <si>
    <t>330-869-9949 </t>
  </si>
  <si>
    <t>UC0314EXP2</t>
  </si>
  <si>
    <t>McKibbon</t>
  </si>
  <si>
    <t>jim.mckibbon@shell.com</t>
  </si>
  <si>
    <t>calgary</t>
  </si>
  <si>
    <t>ab</t>
  </si>
  <si>
    <t>403 691 2223</t>
  </si>
  <si>
    <t>Myhrvold</t>
  </si>
  <si>
    <t>Cameron </t>
  </si>
  <si>
    <t>cmyhrvold@ignitionpartners.com</t>
  </si>
  <si>
    <t>Ignition Partners</t>
  </si>
  <si>
    <t>Bellevue</t>
  </si>
  <si>
    <t>425-460-0843</t>
  </si>
  <si>
    <t>425-260-4077</t>
  </si>
  <si>
    <t>Amsden</t>
  </si>
  <si>
    <t>mamsden@bepc.com</t>
  </si>
  <si>
    <t>Hazen</t>
  </si>
  <si>
    <t>North Dakota</t>
  </si>
  <si>
    <t>701-745-3371</t>
  </si>
  <si>
    <t>Shakib</t>
  </si>
  <si>
    <t>tshakib@cisco.com</t>
  </si>
  <si>
    <t>408-894-6440</t>
  </si>
  <si>
    <t>650-766-7271</t>
  </si>
  <si>
    <t>Sumlin</t>
  </si>
  <si>
    <t>Myles</t>
  </si>
  <si>
    <t>msumlin@gene.com</t>
  </si>
  <si>
    <t>Oceanside</t>
  </si>
  <si>
    <t>Alonge</t>
  </si>
  <si>
    <t>calonge@nyiso.com</t>
  </si>
  <si>
    <t>NYISO</t>
  </si>
  <si>
    <t>Rensselaer</t>
  </si>
  <si>
    <t>518-356-6248</t>
  </si>
  <si>
    <t>Cox</t>
  </si>
  <si>
    <t>scox@bmrn.com</t>
  </si>
  <si>
    <t>415-506-6815</t>
  </si>
  <si>
    <t>davis.charles@jdirving.com</t>
  </si>
  <si>
    <t>J.D. Irving, Limited - I.T. Division</t>
  </si>
  <si>
    <t>Saint John</t>
  </si>
  <si>
    <t>(506) 635-5697</t>
  </si>
  <si>
    <t>(506) 647-5781</t>
  </si>
  <si>
    <t>Abad Tallon</t>
  </si>
  <si>
    <t>m2t4@pge.com</t>
  </si>
  <si>
    <t>Business and IT expert</t>
  </si>
  <si>
    <t>Rogers</t>
  </si>
  <si>
    <t>Keary</t>
  </si>
  <si>
    <t>kdrogers@nisource.com</t>
  </si>
  <si>
    <t>Baskin</t>
  </si>
  <si>
    <t>318-417-8789</t>
  </si>
  <si>
    <t>Guimaraes</t>
  </si>
  <si>
    <t>Flavio</t>
  </si>
  <si>
    <t>flavio@radixeng.com.br</t>
  </si>
  <si>
    <t>Radix US</t>
  </si>
  <si>
    <t>Rio de Janeiro</t>
  </si>
  <si>
    <t>RJ</t>
  </si>
  <si>
    <t>(832) 390-2244</t>
  </si>
  <si>
    <t>+55 21 99460-1612</t>
  </si>
  <si>
    <t>Overfield</t>
  </si>
  <si>
    <t>Dane</t>
  </si>
  <si>
    <t>dane@exele.com</t>
  </si>
  <si>
    <t>E. Rochester</t>
  </si>
  <si>
    <t>Products Lead</t>
  </si>
  <si>
    <t>Stallard</t>
  </si>
  <si>
    <t>stallardgs@bv.com</t>
  </si>
  <si>
    <t>913-458-9764</t>
  </si>
  <si>
    <t>913-908-5539</t>
  </si>
  <si>
    <t>Eppenberger</t>
  </si>
  <si>
    <t>thomas.g.eppenberger@kp.org</t>
  </si>
  <si>
    <t>510-495-6222</t>
  </si>
  <si>
    <t>Mat Musak</t>
  </si>
  <si>
    <t>Nurhazlin</t>
  </si>
  <si>
    <t>nurhazlin_musak@petronas.com.my</t>
  </si>
  <si>
    <t>Kota Kinabalu</t>
  </si>
  <si>
    <t>Sabah</t>
  </si>
  <si>
    <t>Kortlang</t>
  </si>
  <si>
    <t>bkortlang@kpcb.com</t>
  </si>
  <si>
    <t>Gloria</t>
  </si>
  <si>
    <t>Eva</t>
  </si>
  <si>
    <t>eva_gloria@oxy.com</t>
  </si>
  <si>
    <t>661-412-5429</t>
  </si>
  <si>
    <t>Sangsnit</t>
  </si>
  <si>
    <t>Timi</t>
  </si>
  <si>
    <t>timisangsnit@boiseinc.com</t>
  </si>
  <si>
    <t>Boise Paper, a Packaging Corporation of America Company</t>
  </si>
  <si>
    <t>Wallula</t>
  </si>
  <si>
    <t>we are planning to migrate to PI 2012 from old version of PI, need to know more about new products</t>
  </si>
  <si>
    <t>Hollowell</t>
  </si>
  <si>
    <t>Stan</t>
  </si>
  <si>
    <t>shollowell@tep.com</t>
  </si>
  <si>
    <t>Tucson Electric Power</t>
  </si>
  <si>
    <t>Tucson</t>
  </si>
  <si>
    <t>Az</t>
  </si>
  <si>
    <t>Gimeno</t>
  </si>
  <si>
    <t>Peter.D.Gimeno@XcelEnergy.com</t>
  </si>
  <si>
    <t>Golden</t>
  </si>
  <si>
    <t>303-273-4838</t>
  </si>
  <si>
    <t>303-910-3662</t>
  </si>
  <si>
    <t>david.grant3@bp.com</t>
  </si>
  <si>
    <t>281-701-7497</t>
  </si>
  <si>
    <t>as a user...</t>
  </si>
  <si>
    <t>Seixas Filho</t>
  </si>
  <si>
    <t>constantino.seixas@accenture.com</t>
  </si>
  <si>
    <t>Nova Lima</t>
  </si>
  <si>
    <t>MG</t>
  </si>
  <si>
    <t>55 31 3338 5092</t>
  </si>
  <si>
    <t>55 31 9779 21 40</t>
  </si>
  <si>
    <t>Mitchel</t>
  </si>
  <si>
    <t>billm@microsoft.com</t>
  </si>
  <si>
    <t>415-999-9680</t>
  </si>
  <si>
    <t>Public Sector</t>
  </si>
  <si>
    <t>Energy Water Transportation</t>
  </si>
  <si>
    <t>partner</t>
  </si>
  <si>
    <t>Blais</t>
  </si>
  <si>
    <t>Louis</t>
  </si>
  <si>
    <t>louis.blais@edf-re.com</t>
  </si>
  <si>
    <t>Powell</t>
  </si>
  <si>
    <t>steven.powell@transbaycable.com</t>
  </si>
  <si>
    <t>Trans Bay Cable</t>
  </si>
  <si>
    <t>415-291-2276</t>
  </si>
  <si>
    <t>512-527-4046</t>
  </si>
  <si>
    <t>Couch</t>
  </si>
  <si>
    <t>bryanc80@comcast.net</t>
  </si>
  <si>
    <t>florence</t>
  </si>
  <si>
    <t>sc</t>
  </si>
  <si>
    <t>843-6620313</t>
  </si>
  <si>
    <t>Rosinski</t>
  </si>
  <si>
    <t>david.rosinski@ipaper.com</t>
  </si>
  <si>
    <t>Augusta</t>
  </si>
  <si>
    <t>706-796-5507</t>
  </si>
  <si>
    <t>706-836-3866</t>
  </si>
  <si>
    <t>Colle</t>
  </si>
  <si>
    <t>Dominique</t>
  </si>
  <si>
    <t>dominique.colle@reichhold.com</t>
  </si>
  <si>
    <t>Reichhold</t>
  </si>
  <si>
    <t>Ham Sous Varsberg</t>
  </si>
  <si>
    <t>Moselle</t>
  </si>
  <si>
    <t>Burr</t>
  </si>
  <si>
    <t>james.burr@ipsc.com</t>
  </si>
  <si>
    <t>Intermountain Power</t>
  </si>
  <si>
    <t>Delta</t>
  </si>
  <si>
    <t>UT</t>
  </si>
  <si>
    <t>435-864-6454</t>
  </si>
  <si>
    <t>Candib</t>
  </si>
  <si>
    <t>aaron.candib@thestructuregroup.com</t>
  </si>
  <si>
    <t>719-466-7597</t>
  </si>
  <si>
    <t>Several of the above:_x000D_
- Interact with PI System users and learn more about how they use it_x000D_
- Interact with PI System product experts_x000D_
- Learn more about the current PI System_x000D_
- Learn more about upcoming changes to the PI System</t>
  </si>
  <si>
    <t>Gudeti</t>
  </si>
  <si>
    <t>Srinivas</t>
  </si>
  <si>
    <t>gudetir@dteenergy.com</t>
  </si>
  <si>
    <t>313-235-6677</t>
  </si>
  <si>
    <t>PI System Admin /  Tech Support</t>
  </si>
  <si>
    <t>Dyk</t>
  </si>
  <si>
    <t>Wesley</t>
  </si>
  <si>
    <t>wdyk@nobleenergyinc.com</t>
  </si>
  <si>
    <t>(303)228-4206</t>
  </si>
  <si>
    <t>Kuenzler</t>
  </si>
  <si>
    <t>JKuenzler@ARCweb.com</t>
  </si>
  <si>
    <t>Dedham</t>
  </si>
  <si>
    <t>781-471-1153</t>
  </si>
  <si>
    <t>OSIsoft is a member of the ARC Advisory Service client program.</t>
  </si>
  <si>
    <t>Riano Ordonez</t>
  </si>
  <si>
    <t>Marta Luz</t>
  </si>
  <si>
    <t>marta.riano@ecopetrol.com.co</t>
  </si>
  <si>
    <t>ECOPETROL</t>
  </si>
  <si>
    <t>Bogotá</t>
  </si>
  <si>
    <t>Parton</t>
  </si>
  <si>
    <t>wparto1@smud.org</t>
  </si>
  <si>
    <t>sacramento</t>
  </si>
  <si>
    <t>916-732-6525</t>
  </si>
  <si>
    <t>510-409-6937</t>
  </si>
  <si>
    <t>Gadbois</t>
  </si>
  <si>
    <t>charlotte.gadbois@ekhosoft.com</t>
  </si>
  <si>
    <t>Ekhosoft </t>
  </si>
  <si>
    <t>Brossard</t>
  </si>
  <si>
    <t>Walden</t>
  </si>
  <si>
    <t>gwalden@packagingcorp.com</t>
  </si>
  <si>
    <t>Packaging Corporation of America</t>
  </si>
  <si>
    <t>229 559-2392</t>
  </si>
  <si>
    <t>Breeggemann</t>
  </si>
  <si>
    <t>breeggemann_J_lee@cat.com</t>
  </si>
  <si>
    <t>309-578-7571</t>
  </si>
  <si>
    <t>309-696-3647</t>
  </si>
  <si>
    <t>Gonot Jr</t>
  </si>
  <si>
    <t>C Joseph</t>
  </si>
  <si>
    <t>joseph.gonot@bayer.com</t>
  </si>
  <si>
    <t>412-777-3479</t>
  </si>
  <si>
    <t>412-335-3605</t>
  </si>
  <si>
    <t>Uno</t>
  </si>
  <si>
    <t>Victor</t>
  </si>
  <si>
    <t>uno@ibew595.org</t>
  </si>
  <si>
    <t>IBEW Local 595</t>
  </si>
  <si>
    <t>Dublin</t>
  </si>
  <si>
    <t>925-556-0595</t>
  </si>
  <si>
    <t>925-383-8259</t>
  </si>
  <si>
    <t>Business Manager</t>
  </si>
  <si>
    <t>Educationa and Construction</t>
  </si>
  <si>
    <t>Visit by John Matranga to our Zero Net Energy Center in San Leandro</t>
  </si>
  <si>
    <t>Bush</t>
  </si>
  <si>
    <t>kyle.bush@fpl.com</t>
  </si>
  <si>
    <t>NextEra Energy Resources, LLC</t>
  </si>
  <si>
    <t>Juno Beach</t>
  </si>
  <si>
    <t>561-694-3659</t>
  </si>
  <si>
    <t>701-240-6642</t>
  </si>
  <si>
    <t>Skimas</t>
  </si>
  <si>
    <t>nick.skimas@gapac.com</t>
  </si>
  <si>
    <t>Clatskanie</t>
  </si>
  <si>
    <t>503-298-2607</t>
  </si>
  <si>
    <t>baporter@ra.rockwell.com</t>
  </si>
  <si>
    <t>440 646 6508</t>
  </si>
  <si>
    <t>Raymond.K.lee@abc.com</t>
  </si>
  <si>
    <t>ABC TV</t>
  </si>
  <si>
    <t>415-609-1970</t>
  </si>
  <si>
    <t>press</t>
  </si>
  <si>
    <t>Press</t>
  </si>
  <si>
    <t>AD0314PRS</t>
  </si>
  <si>
    <t>Robert.Cox@uncc.edu</t>
  </si>
  <si>
    <t>UNC Charlotte</t>
  </si>
  <si>
    <t>Riggins</t>
  </si>
  <si>
    <t>sriggins@oceaneering.com</t>
  </si>
  <si>
    <t>713-305-4417</t>
  </si>
  <si>
    <t>Borzillo</t>
  </si>
  <si>
    <t>Robert.Borzillo@itron.com</t>
  </si>
  <si>
    <t>(509) 891-3946</t>
  </si>
  <si>
    <t>(610) 659-0632</t>
  </si>
  <si>
    <t>Strategic Alliances</t>
  </si>
  <si>
    <t>Domingues De Souza</t>
  </si>
  <si>
    <t>Jose Renato</t>
  </si>
  <si>
    <t>zerenato@ons.org.br</t>
  </si>
  <si>
    <t>Operador Nacional Sistema Eletrico</t>
  </si>
  <si>
    <t>BRASILIA</t>
  </si>
  <si>
    <t>DISTRITO FEDERAL</t>
  </si>
  <si>
    <t>+55 61 33625245</t>
  </si>
  <si>
    <t>+55 61 92172089</t>
  </si>
  <si>
    <t>Rosales Garza</t>
  </si>
  <si>
    <t>Juan Carlos</t>
  </si>
  <si>
    <t>jrosales@mx1.ibm.com</t>
  </si>
  <si>
    <t>Cemex</t>
  </si>
  <si>
    <t>Raven</t>
  </si>
  <si>
    <t>doug.raven@mustangeng.com</t>
  </si>
  <si>
    <t>Wood Group Mustang</t>
  </si>
  <si>
    <t>Reppen</t>
  </si>
  <si>
    <t>Dag</t>
  </si>
  <si>
    <t>dag.reppen@srpnet.com</t>
  </si>
  <si>
    <t>Salt River Project</t>
  </si>
  <si>
    <t>602-236-4395</t>
  </si>
  <si>
    <t>Donchev</t>
  </si>
  <si>
    <t>alexander.donchev@comed.com</t>
  </si>
  <si>
    <t>630-691-4738</t>
  </si>
  <si>
    <t>My manager</t>
  </si>
  <si>
    <t>Eshita</t>
  </si>
  <si>
    <t>Tohru</t>
  </si>
  <si>
    <t>tohru.eshita@hds.com</t>
  </si>
  <si>
    <t>Hitachi Systems Corporation, Ltd.</t>
  </si>
  <si>
    <t>408-327-3743</t>
  </si>
  <si>
    <t>Heyward</t>
  </si>
  <si>
    <t>Jermaine</t>
  </si>
  <si>
    <t>jheyward@rocktenn.com</t>
  </si>
  <si>
    <t>Miron</t>
  </si>
  <si>
    <t>miron@us.ibm.com</t>
  </si>
  <si>
    <t>512 296 9049</t>
  </si>
  <si>
    <t>Partner Executive</t>
  </si>
  <si>
    <t>Chen</t>
  </si>
  <si>
    <t>charleschen@unimicron.com</t>
  </si>
  <si>
    <t>Unimicron Technology Gorp.</t>
  </si>
  <si>
    <t>Hsinchu</t>
  </si>
  <si>
    <t>886-3-5995899</t>
  </si>
  <si>
    <t>886-926-251716</t>
  </si>
  <si>
    <t>Moran</t>
  </si>
  <si>
    <t>brian.moran@portlandgeneral.com</t>
  </si>
  <si>
    <t>Portland General Electric</t>
  </si>
  <si>
    <t>Moala</t>
  </si>
  <si>
    <t>Tommy</t>
  </si>
  <si>
    <t>tmoala@sfwater.org</t>
  </si>
  <si>
    <t>(415) 554-2465</t>
  </si>
  <si>
    <t>Hedevang</t>
  </si>
  <si>
    <t>Arne</t>
  </si>
  <si>
    <t>arhed@dongenergy.dk</t>
  </si>
  <si>
    <t>Jylland</t>
  </si>
  <si>
    <t>Fang</t>
  </si>
  <si>
    <t>Leanne</t>
  </si>
  <si>
    <t>leanne.fang@swgas.com</t>
  </si>
  <si>
    <t>702-876-7269</t>
  </si>
  <si>
    <t>Sven</t>
  </si>
  <si>
    <t>sven.batalla@industrialevolution.com</t>
  </si>
  <si>
    <t>+1 (780) 328-2415</t>
  </si>
  <si>
    <t>Bottani</t>
  </si>
  <si>
    <t>Cristina</t>
  </si>
  <si>
    <t>cristina.bottani@eni.com</t>
  </si>
  <si>
    <t>MILAN</t>
  </si>
  <si>
    <t>Blou</t>
  </si>
  <si>
    <t>Colin</t>
  </si>
  <si>
    <t>colin@waterfall-security.com</t>
  </si>
  <si>
    <t>Eosh-Haáyin</t>
  </si>
  <si>
    <t>Sen</t>
  </si>
  <si>
    <t>Cameron</t>
  </si>
  <si>
    <t>cameron.sen@exeloncorp.com</t>
  </si>
  <si>
    <t>Naperville</t>
  </si>
  <si>
    <t>Stith</t>
  </si>
  <si>
    <t>pstith@evgrid.com</t>
  </si>
  <si>
    <t>EV Grid, Inc.</t>
  </si>
  <si>
    <t>Scotts Valley</t>
  </si>
  <si>
    <t>Ohara</t>
  </si>
  <si>
    <t>dave@greenm3.com</t>
  </si>
  <si>
    <t>GreenM3</t>
  </si>
  <si>
    <t>(425) 269-6196</t>
  </si>
  <si>
    <t>Stahlback</t>
  </si>
  <si>
    <t>Darwin</t>
  </si>
  <si>
    <t>dstahlback@bssinc.us</t>
  </si>
  <si>
    <t>Gougeon</t>
  </si>
  <si>
    <t>dgougeon@rocktenn.com</t>
  </si>
  <si>
    <t>514 642-9251</t>
  </si>
  <si>
    <t>514 947-9251</t>
  </si>
  <si>
    <t>Simonetti</t>
  </si>
  <si>
    <t>jsimonetti@pepco.com</t>
  </si>
  <si>
    <t>Md</t>
  </si>
  <si>
    <t>EAD0314PEP</t>
  </si>
  <si>
    <t>Rojas</t>
  </si>
  <si>
    <t>jonathan.rojas@omnicon.cc</t>
  </si>
  <si>
    <t>Omnicon</t>
  </si>
  <si>
    <t>Cund</t>
  </si>
  <si>
    <t>Bates</t>
  </si>
  <si>
    <t>Jeremy</t>
  </si>
  <si>
    <t>jlbt@chevron.com</t>
  </si>
  <si>
    <t>832-584-5619</t>
  </si>
  <si>
    <t>Riad</t>
  </si>
  <si>
    <t>Nader</t>
  </si>
  <si>
    <t>nader_riad@baxter.com</t>
  </si>
  <si>
    <t>thousand oaks</t>
  </si>
  <si>
    <t>Studer</t>
  </si>
  <si>
    <t>justin.studer@rovisys.com</t>
  </si>
  <si>
    <t>Rovisys</t>
  </si>
  <si>
    <t>CESPEDES</t>
  </si>
  <si>
    <t>RENATO</t>
  </si>
  <si>
    <t>rcespedes@ieee.org</t>
  </si>
  <si>
    <t>RConsulting Group</t>
  </si>
  <si>
    <t>BOGOTA</t>
  </si>
  <si>
    <t>Kauenhowen</t>
  </si>
  <si>
    <t>akauenhowen@mhi.ca</t>
  </si>
  <si>
    <t>Manitoba Hydro International</t>
  </si>
  <si>
    <t>480-257-0349</t>
  </si>
  <si>
    <t>Utility Services</t>
  </si>
  <si>
    <t>Transmission Operations &amp; Control Systems Consultant</t>
  </si>
  <si>
    <t>Pelosi</t>
  </si>
  <si>
    <t>mark.pelosi@essentialpowerllc.com</t>
  </si>
  <si>
    <t>Essential Power, LLC</t>
  </si>
  <si>
    <t>Princeton</t>
  </si>
  <si>
    <t>Kosov</t>
  </si>
  <si>
    <t>Mikhail</t>
  </si>
  <si>
    <t>mkosov@microsoft.com</t>
  </si>
  <si>
    <t>Moscow</t>
  </si>
  <si>
    <t>Russia</t>
  </si>
  <si>
    <t>Paroo</t>
  </si>
  <si>
    <t>Tahir</t>
  </si>
  <si>
    <t>tmpe@pge.com</t>
  </si>
  <si>
    <t>415-973-4052</t>
  </si>
  <si>
    <t>214-725-3434</t>
  </si>
  <si>
    <t>My team and I make the final recommendation on purchasing OSIsoft technologies.</t>
  </si>
  <si>
    <t>Alkaya</t>
  </si>
  <si>
    <t>Dilek</t>
  </si>
  <si>
    <t>Dilek.Alkaya@tsocorp.com</t>
  </si>
  <si>
    <t>925 228 1220</t>
  </si>
  <si>
    <t>Norris</t>
  </si>
  <si>
    <t>jonathan.norris@brookfieldrenewable.com</t>
  </si>
  <si>
    <t>Brookfield Power</t>
  </si>
  <si>
    <t>Marlborough</t>
  </si>
  <si>
    <t>(518) 743-2094</t>
  </si>
  <si>
    <t>(508) 361-9488</t>
  </si>
  <si>
    <t>Shone</t>
  </si>
  <si>
    <t>Peter.Shone@o-sys.com</t>
  </si>
  <si>
    <t>+44 (0) 781-721-6997</t>
  </si>
  <si>
    <t>Renard</t>
  </si>
  <si>
    <t>Michel.Renard@mwgroup.net</t>
  </si>
  <si>
    <t>MW Automation</t>
  </si>
  <si>
    <t>Flemington</t>
  </si>
  <si>
    <t>908-963-0403</t>
  </si>
  <si>
    <t>Means</t>
  </si>
  <si>
    <t>denim@microsoft.com</t>
  </si>
  <si>
    <t>Kobata</t>
  </si>
  <si>
    <t>Kris</t>
  </si>
  <si>
    <t>kkobata@its.jnj.com</t>
  </si>
  <si>
    <t>(707) 453-6503</t>
  </si>
  <si>
    <t>(916) 316-3530</t>
  </si>
  <si>
    <t>Quality Assurance</t>
  </si>
  <si>
    <t>Roel</t>
  </si>
  <si>
    <t>Raul</t>
  </si>
  <si>
    <t>raul.roel@cemex.com</t>
  </si>
  <si>
    <t>+52 81 1551 1787</t>
  </si>
  <si>
    <t>+521 81 1800 0531</t>
  </si>
  <si>
    <t>Hirata</t>
  </si>
  <si>
    <t>Yoshihiro</t>
  </si>
  <si>
    <t>hirata@sei-innovation.com</t>
  </si>
  <si>
    <t>Sumitomo Electric</t>
  </si>
  <si>
    <t>408 232 9511</t>
  </si>
  <si>
    <t>408 797 7918</t>
  </si>
  <si>
    <t>Lohner</t>
  </si>
  <si>
    <t>chris.lohner@bp.com</t>
  </si>
  <si>
    <t>Corpus Christi</t>
  </si>
  <si>
    <t>361-994-7403</t>
  </si>
  <si>
    <t>361-331-7228</t>
  </si>
  <si>
    <t>tluo@suncor.com</t>
  </si>
  <si>
    <t>403-296-5728</t>
  </si>
  <si>
    <t>403-815-0341</t>
  </si>
  <si>
    <t>Braatz</t>
  </si>
  <si>
    <t>braatz@mit.edu</t>
  </si>
  <si>
    <t>Massachusetts Institute of Technology</t>
  </si>
  <si>
    <t>617-253-3112</t>
  </si>
  <si>
    <t>617-319-9375</t>
  </si>
  <si>
    <t>Describe ways in which OSIsoft can partner with universities</t>
  </si>
  <si>
    <t>Dan</t>
  </si>
  <si>
    <t>dpwilson@semprautilities.com</t>
  </si>
  <si>
    <t>SDG&amp;E</t>
  </si>
  <si>
    <t>619-725-8778</t>
  </si>
  <si>
    <t>Balac</t>
  </si>
  <si>
    <t>Natasha</t>
  </si>
  <si>
    <t>nbalac@ucsd.edu</t>
  </si>
  <si>
    <t>Predictive Analytics Center of Excellence (PACE)</t>
  </si>
  <si>
    <t>858-534-5161</t>
  </si>
  <si>
    <t>Data Applications and Services</t>
  </si>
  <si>
    <t>Part of a session</t>
  </si>
  <si>
    <t>Knox</t>
  </si>
  <si>
    <t>bob.knox@thestructuregroup.com</t>
  </si>
  <si>
    <t>302-545-4656</t>
  </si>
  <si>
    <t>Gill</t>
  </si>
  <si>
    <t>Surjit</t>
  </si>
  <si>
    <t>surge.gill@clorox.com</t>
  </si>
  <si>
    <t>510-579-2609</t>
  </si>
  <si>
    <t>Hawkins</t>
  </si>
  <si>
    <t>HawkinsG@bv.com</t>
  </si>
  <si>
    <t>913-458-8342</t>
  </si>
  <si>
    <t>Engineering, Procurement and Construction</t>
  </si>
  <si>
    <t>Solution Lead</t>
  </si>
  <si>
    <t>DIOP</t>
  </si>
  <si>
    <t>SALLA</t>
  </si>
  <si>
    <t>salla_diop@merck.com</t>
  </si>
  <si>
    <t>Merck</t>
  </si>
  <si>
    <t>NORTH WALES</t>
  </si>
  <si>
    <t>Kallal</t>
  </si>
  <si>
    <t>Joe</t>
  </si>
  <si>
    <t>jkallal@poweranalytics.com</t>
  </si>
  <si>
    <t>Power Analytics</t>
  </si>
  <si>
    <t>919-268-7614</t>
  </si>
  <si>
    <t>Day</t>
  </si>
  <si>
    <t>nday@tenaska.com</t>
  </si>
  <si>
    <t>High Desert Power Project, LLC</t>
  </si>
  <si>
    <t>Victorville</t>
  </si>
  <si>
    <t>760-530-2312</t>
  </si>
  <si>
    <t>Brannan</t>
  </si>
  <si>
    <t>rob.brannan@infotechnics.co.uk</t>
  </si>
  <si>
    <t>+44 1244 355 260</t>
  </si>
  <si>
    <t>McNeill</t>
  </si>
  <si>
    <t>kyle.mcneill@dvn.com</t>
  </si>
  <si>
    <t>OKC</t>
  </si>
  <si>
    <t>405-228-4443</t>
  </si>
  <si>
    <t>405-850-6918</t>
  </si>
  <si>
    <t>Felix</t>
  </si>
  <si>
    <t>felixdav@cisco.com</t>
  </si>
  <si>
    <t>Cisco</t>
  </si>
  <si>
    <t>408-853-4839</t>
  </si>
  <si>
    <t>Product Management</t>
  </si>
  <si>
    <t>Fox</t>
  </si>
  <si>
    <t>Tamara</t>
  </si>
  <si>
    <t>tamara.fox@dvn.com</t>
  </si>
  <si>
    <t>405-552-6570 </t>
  </si>
  <si>
    <t>Cassani</t>
  </si>
  <si>
    <t>Ben.D.Cassani@tsocorp.com</t>
  </si>
  <si>
    <t>Salt Lake City</t>
  </si>
  <si>
    <t>801-366-2050</t>
  </si>
  <si>
    <t>Technical Support &amp; Developer</t>
  </si>
  <si>
    <t>Sloat</t>
  </si>
  <si>
    <t>sloatcr@corning.com</t>
  </si>
  <si>
    <t>607-974-6898</t>
  </si>
  <si>
    <t>717-808-9657</t>
  </si>
  <si>
    <t>I am the product line leader for OSIsoft products across Corning Incorporated. I coordinate all OSIsoft purchases and contracts and recommend solutions to all Divisions of Corning.</t>
  </si>
  <si>
    <t>scott.larson@microsoft.com</t>
  </si>
  <si>
    <t>Sales</t>
  </si>
  <si>
    <t>Wan</t>
  </si>
  <si>
    <t>Winnie</t>
  </si>
  <si>
    <t>wsw3@pge.com</t>
  </si>
  <si>
    <t>415-973-5322</t>
  </si>
  <si>
    <t>415-793-3683</t>
  </si>
  <si>
    <t>charley.carpenter@alcoa.com</t>
  </si>
  <si>
    <t>Tn</t>
  </si>
  <si>
    <t>aaron@datasouthsystems.com</t>
  </si>
  <si>
    <t>Ma</t>
  </si>
  <si>
    <t>sma@mwdh2o.com</t>
  </si>
  <si>
    <t>Metropolitan Water District of Southern California</t>
  </si>
  <si>
    <t>La Verne</t>
  </si>
  <si>
    <t>909-392-2904</t>
  </si>
  <si>
    <t>NOSHOW</t>
  </si>
  <si>
    <t>Carmo</t>
  </si>
  <si>
    <t>Eduardo</t>
  </si>
  <si>
    <t>eduardo.silva@tsaengenharia.com.br</t>
  </si>
  <si>
    <t>Tsa</t>
  </si>
  <si>
    <t>MINAS GERAIS</t>
  </si>
  <si>
    <t>Tallam</t>
  </si>
  <si>
    <t>Priya</t>
  </si>
  <si>
    <t>ptallam@calwater.com</t>
  </si>
  <si>
    <t>Calwater</t>
  </si>
  <si>
    <t>(408) 367-8328</t>
  </si>
  <si>
    <t>Woods</t>
  </si>
  <si>
    <t>james.r.woods@exxonmobil.com</t>
  </si>
  <si>
    <t>832-624-4769</t>
  </si>
  <si>
    <t>Reed</t>
  </si>
  <si>
    <t>dreed@wm.com</t>
  </si>
  <si>
    <t>603-929-3410</t>
  </si>
  <si>
    <t>603-918-9701</t>
  </si>
  <si>
    <t>Rout</t>
  </si>
  <si>
    <t>Suchit</t>
  </si>
  <si>
    <t>suchit.rout@barco.com</t>
  </si>
  <si>
    <t>Barco</t>
  </si>
  <si>
    <t>NOIDA</t>
  </si>
  <si>
    <t>UP</t>
  </si>
  <si>
    <t>India</t>
  </si>
  <si>
    <t>Collaboration &amp; Visualization Technologies</t>
  </si>
  <si>
    <t>markr.austin@sas.com</t>
  </si>
  <si>
    <t>SAS</t>
  </si>
  <si>
    <t>Cary</t>
  </si>
  <si>
    <t>Software Solutions</t>
  </si>
  <si>
    <t>Polaski</t>
  </si>
  <si>
    <t>brian.polaski@rovisys.com</t>
  </si>
  <si>
    <t>Oh</t>
  </si>
  <si>
    <t>Shepheard</t>
  </si>
  <si>
    <t>david.shepheard@thestructuregroup.com</t>
  </si>
  <si>
    <t>Structure</t>
  </si>
  <si>
    <t>Virginia Beach</t>
  </si>
  <si>
    <t>We advise clients on PI technology use as well as getting th emost out of their PI EAs</t>
  </si>
  <si>
    <t>Harroll</t>
  </si>
  <si>
    <t>dharroll@tiemac.con</t>
  </si>
  <si>
    <t>Street</t>
  </si>
  <si>
    <t>involved in the direct sales of PI as a partner</t>
  </si>
  <si>
    <t>speaker</t>
  </si>
  <si>
    <t>Vann</t>
  </si>
  <si>
    <t>sandra.vann@arkema.com</t>
  </si>
  <si>
    <t>Arkemak, Inc.</t>
  </si>
  <si>
    <t>King of Prussia</t>
  </si>
  <si>
    <t>610-878-6230</t>
  </si>
  <si>
    <t>Hendrickson</t>
  </si>
  <si>
    <t>Mark.hendrickson@barco.com</t>
  </si>
  <si>
    <t>Knight</t>
  </si>
  <si>
    <t>psk3@pge.com</t>
  </si>
  <si>
    <t>805-440-4745</t>
  </si>
  <si>
    <t>talk with my clients</t>
  </si>
  <si>
    <t>Prosser</t>
  </si>
  <si>
    <t>jprosser@stonetek.com</t>
  </si>
  <si>
    <t>Stone Technologies</t>
  </si>
  <si>
    <t>Chesterfield</t>
  </si>
  <si>
    <t>MO</t>
  </si>
  <si>
    <t>Mehdi</t>
  </si>
  <si>
    <t>Syed</t>
  </si>
  <si>
    <t>syedm@microsoft.com</t>
  </si>
  <si>
    <t>development support anager</t>
  </si>
  <si>
    <t>I am the account manager for OSIsoft at Microsoft</t>
  </si>
  <si>
    <t>Felts</t>
  </si>
  <si>
    <t>chris.felts@emerson.com</t>
  </si>
  <si>
    <t>512-418-4734</t>
  </si>
  <si>
    <t>Multiple industries</t>
  </si>
  <si>
    <t>Set product requirements</t>
  </si>
  <si>
    <t>Farris</t>
  </si>
  <si>
    <t>rfarris@hitachiconsulting.com</t>
  </si>
  <si>
    <t>(469) 221-2870</t>
  </si>
  <si>
    <t>We are consultants.  We recommend and specify technologies to solve business problems</t>
  </si>
  <si>
    <t>lrichardson@versify.com</t>
  </si>
  <si>
    <t>724-413-9373</t>
  </si>
  <si>
    <t>Dean</t>
  </si>
  <si>
    <t>Lana</t>
  </si>
  <si>
    <t>lana.dean@everpack.com</t>
  </si>
  <si>
    <t>870-541-3799</t>
  </si>
  <si>
    <t>Zagorski</t>
  </si>
  <si>
    <t>mark.zagorski@umetrics.com</t>
  </si>
  <si>
    <t>(408) 209.1289</t>
  </si>
  <si>
    <t>Sales Manager</t>
  </si>
  <si>
    <t>Dixon</t>
  </si>
  <si>
    <t>keith.dixon@tiemac.com</t>
  </si>
  <si>
    <t>TIEMAC Corp</t>
  </si>
  <si>
    <t>Smyrna</t>
  </si>
  <si>
    <t>ascott@barrick.com</t>
  </si>
  <si>
    <t>416 307 7286</t>
  </si>
  <si>
    <t>Mining Information Technology</t>
  </si>
  <si>
    <t>Get alignment on a common vision for Barrick with all the other attending Barrick People</t>
  </si>
  <si>
    <t>Watzke</t>
  </si>
  <si>
    <t>michael.watzke@siemens.com</t>
  </si>
  <si>
    <t>Munich</t>
  </si>
  <si>
    <t>Bavaria</t>
  </si>
  <si>
    <t>+49 (89) 636-54570</t>
  </si>
  <si>
    <t> +49 (173) 7473251 </t>
  </si>
  <si>
    <t>McCarty</t>
  </si>
  <si>
    <t>Melinda</t>
  </si>
  <si>
    <t>melinda_mccarty@cargill.com</t>
  </si>
  <si>
    <t>901-775-7036</t>
  </si>
  <si>
    <t>Cherkis</t>
  </si>
  <si>
    <t>Joel</t>
  </si>
  <si>
    <t>jcherkis@microsoft.com</t>
  </si>
  <si>
    <t>+1 (425) 4219111</t>
  </si>
  <si>
    <t>Lopert</t>
  </si>
  <si>
    <t>dlopert@markwest.com</t>
  </si>
  <si>
    <t>MarkWest Energy</t>
  </si>
  <si>
    <t>Savage</t>
  </si>
  <si>
    <t>Marie</t>
  </si>
  <si>
    <t>msavage@semprautilities.com</t>
  </si>
  <si>
    <t>858-654-6415</t>
  </si>
  <si>
    <t>619-540-8760</t>
  </si>
  <si>
    <t>Asset Mgmt and Smart Grid Projs</t>
  </si>
  <si>
    <t>Gannavarapu</t>
  </si>
  <si>
    <t>chandrasekhar.gannavarapu@lyondellbasell.com</t>
  </si>
  <si>
    <t>LyondellBasell Industries</t>
  </si>
  <si>
    <t>713 309 7688</t>
  </si>
  <si>
    <t>Olefins Business Planning</t>
  </si>
  <si>
    <t>Peter Suhr</t>
  </si>
  <si>
    <t>psul@novozymes.com</t>
  </si>
  <si>
    <t>Novozymes A/S</t>
  </si>
  <si>
    <t>Copenhagen</t>
  </si>
  <si>
    <t>0045 44464199</t>
  </si>
  <si>
    <t>0045 30774199</t>
  </si>
  <si>
    <t>Megaro</t>
  </si>
  <si>
    <t>Gerard</t>
  </si>
  <si>
    <t>gerard_megaro@merck.com</t>
  </si>
  <si>
    <t>Whitehouse Station</t>
  </si>
  <si>
    <t>908 423 5488</t>
  </si>
  <si>
    <t>Wilberforce</t>
  </si>
  <si>
    <t>Nana</t>
  </si>
  <si>
    <t>nana.wilberforce@pnc.com</t>
  </si>
  <si>
    <t>PNC Financial Services Group</t>
  </si>
  <si>
    <t>Semple</t>
  </si>
  <si>
    <t>Darrell</t>
  </si>
  <si>
    <t>darrell.semple@accessmidstream.com</t>
  </si>
  <si>
    <t>Shah</t>
  </si>
  <si>
    <t>Chirayu</t>
  </si>
  <si>
    <t>csshah@ra.rockwell.com</t>
  </si>
  <si>
    <t>Milwaukee</t>
  </si>
  <si>
    <t>Horton</t>
  </si>
  <si>
    <t>jhorton@nobleenergyinc.com</t>
  </si>
  <si>
    <t>720-587-2372</t>
  </si>
  <si>
    <t>720-334-0092</t>
  </si>
  <si>
    <t>McMahon</t>
  </si>
  <si>
    <t>jeff.mcmahon@patterndiscovery.com</t>
  </si>
  <si>
    <t>jlyon@flowserve.com</t>
  </si>
  <si>
    <t>Weaver</t>
  </si>
  <si>
    <t>david.weaver@urs.com</t>
  </si>
  <si>
    <t>URS</t>
  </si>
  <si>
    <t>415 243 3755 </t>
  </si>
  <si>
    <t>415 802 9194 </t>
  </si>
  <si>
    <t>MALECKAR</t>
  </si>
  <si>
    <t>ROBERT</t>
  </si>
  <si>
    <t>Bob.Maleckar@gapac.com</t>
  </si>
  <si>
    <t>843-398-3305</t>
  </si>
  <si>
    <t>843-229-3531</t>
  </si>
  <si>
    <t>gary.j.petersen@tsocorp.com</t>
  </si>
  <si>
    <t>925-370-3305</t>
  </si>
  <si>
    <t>Elver</t>
  </si>
  <si>
    <t>cpablo@chinalco.com.pe</t>
  </si>
  <si>
    <t>Minera Chinalco</t>
  </si>
  <si>
    <t>LIMA</t>
  </si>
  <si>
    <t>Peru</t>
  </si>
  <si>
    <t>51-1-7088106</t>
  </si>
  <si>
    <t>jerrodriguez@ebay.com</t>
  </si>
  <si>
    <t>Schutz</t>
  </si>
  <si>
    <t>Cory</t>
  </si>
  <si>
    <t>schutzcw@clarkson.edu</t>
  </si>
  <si>
    <t>Clarkson University</t>
  </si>
  <si>
    <t>Potsdam</t>
  </si>
  <si>
    <t>610-906-0181</t>
  </si>
  <si>
    <t>Joshi</t>
  </si>
  <si>
    <t>Binod</t>
  </si>
  <si>
    <t>brjoshi@marathonpetroleum.com</t>
  </si>
  <si>
    <t>Texas City</t>
  </si>
  <si>
    <t>Alessio</t>
  </si>
  <si>
    <t>jalessio@caiso.com</t>
  </si>
  <si>
    <t>CAISO</t>
  </si>
  <si>
    <t>Rozo Ortega</t>
  </si>
  <si>
    <t>Alvaro</t>
  </si>
  <si>
    <t>arozo@hatch.ca</t>
  </si>
  <si>
    <t>905 403 4200</t>
  </si>
  <si>
    <t>+1 647 242 1510 </t>
  </si>
  <si>
    <t>chriswhsu@eecs.berkeley.edu</t>
  </si>
  <si>
    <t>Simmons</t>
  </si>
  <si>
    <t>Karl</t>
  </si>
  <si>
    <t>ksimmons@gridspeak.com</t>
  </si>
  <si>
    <t>510-788-4646</t>
  </si>
  <si>
    <t>415-517-4007</t>
  </si>
  <si>
    <t>Brangham</t>
  </si>
  <si>
    <t>Trevor</t>
  </si>
  <si>
    <t>trevor.j.brangham@p66.com</t>
  </si>
  <si>
    <t>510-245-4510</t>
  </si>
  <si>
    <t>Gould</t>
  </si>
  <si>
    <t>jason.gould@genzyme.com</t>
  </si>
  <si>
    <t>Allston</t>
  </si>
  <si>
    <t>617-779-2294</t>
  </si>
  <si>
    <t>Neumann</t>
  </si>
  <si>
    <t>jim.neumann@etap.com</t>
  </si>
  <si>
    <t>Blatchford</t>
  </si>
  <si>
    <t>Heather </t>
  </si>
  <si>
    <t>hblatchford@esri.com</t>
  </si>
  <si>
    <t>909-362-7175</t>
  </si>
  <si>
    <t>SUP0314KYN</t>
  </si>
  <si>
    <t>Bharwani</t>
  </si>
  <si>
    <t>Anil</t>
  </si>
  <si>
    <t>anil_bharwani@baxter.com</t>
  </si>
  <si>
    <t>WestLake Village</t>
  </si>
  <si>
    <t>805-372-4810</t>
  </si>
  <si>
    <t>909-263-5567</t>
  </si>
  <si>
    <t>Griffith</t>
  </si>
  <si>
    <t>Russ</t>
  </si>
  <si>
    <t>r4g6@pge.com</t>
  </si>
  <si>
    <t>Perry</t>
  </si>
  <si>
    <t>Shawn</t>
  </si>
  <si>
    <t>sperry@eastman.com</t>
  </si>
  <si>
    <t>Mount Carmel</t>
  </si>
  <si>
    <t>423-229-1043</t>
  </si>
  <si>
    <t>423-863-8589</t>
  </si>
  <si>
    <t>Cody</t>
  </si>
  <si>
    <t>jcody@novaspect.com</t>
  </si>
  <si>
    <t>847-709-8933</t>
  </si>
  <si>
    <t>Mogannam</t>
  </si>
  <si>
    <t>Charlie</t>
  </si>
  <si>
    <t>cmogannam@caiso.com</t>
  </si>
  <si>
    <t>(916) 351-2139</t>
  </si>
  <si>
    <t>(916) 673-7601</t>
  </si>
  <si>
    <t>Taylor</t>
  </si>
  <si>
    <t>sstaylor@gapac.com</t>
  </si>
  <si>
    <t>(404) 652-4570</t>
  </si>
  <si>
    <t>(678) 428-2715</t>
  </si>
  <si>
    <t>Wendy</t>
  </si>
  <si>
    <t>wendy.fong@sv.cmu.edu</t>
  </si>
  <si>
    <t>CMU - Silicon Valley</t>
  </si>
  <si>
    <t>Professor</t>
  </si>
  <si>
    <t>Risse</t>
  </si>
  <si>
    <t>Michael.Risse@seeq.com</t>
  </si>
  <si>
    <t>206 909 9852</t>
  </si>
  <si>
    <t>Troy</t>
  </si>
  <si>
    <t>tschwartz@lce.com</t>
  </si>
  <si>
    <t>Life Cycle Engineering</t>
  </si>
  <si>
    <t>R</t>
  </si>
  <si>
    <t>SHYAMALA</t>
  </si>
  <si>
    <t>sraveendran@calwater.com</t>
  </si>
  <si>
    <t>CalWater</t>
  </si>
  <si>
    <t>Ahmed</t>
  </si>
  <si>
    <t>Selim</t>
  </si>
  <si>
    <t>selim_ahmed@cargill.com</t>
  </si>
  <si>
    <t>Food processing</t>
  </si>
  <si>
    <t>Jones</t>
  </si>
  <si>
    <t>Monica</t>
  </si>
  <si>
    <t>monica_jones@cargill.com</t>
  </si>
  <si>
    <t>(952) 742-7620</t>
  </si>
  <si>
    <t>612-840-1679</t>
  </si>
  <si>
    <t>Agri-foods</t>
  </si>
  <si>
    <t>Metcalfe</t>
  </si>
  <si>
    <t>Kitty</t>
  </si>
  <si>
    <t>kittylm@sbcglobal.net</t>
  </si>
  <si>
    <t>martinez</t>
  </si>
  <si>
    <t>McKim</t>
  </si>
  <si>
    <t>gmckim@us.ibm.com</t>
  </si>
  <si>
    <t>619-453-4121</t>
  </si>
  <si>
    <t>IBM-OSI partner discussions</t>
  </si>
  <si>
    <t>Sankaran</t>
  </si>
  <si>
    <t>Subburaman</t>
  </si>
  <si>
    <t>SSankaran@semprautilities.com</t>
  </si>
  <si>
    <t>King</t>
  </si>
  <si>
    <t>peter.j.king@tsocorp.com</t>
  </si>
  <si>
    <t>Matinez</t>
  </si>
  <si>
    <t>Baumgartner</t>
  </si>
  <si>
    <t>patb@microsoft.com</t>
  </si>
  <si>
    <t>Draper</t>
  </si>
  <si>
    <t>Melanie</t>
  </si>
  <si>
    <t>melanie.draper@dvn.com</t>
  </si>
  <si>
    <t>Vendor Contact/Project Manager</t>
  </si>
  <si>
    <t>Chernov</t>
  </si>
  <si>
    <t>Sergey</t>
  </si>
  <si>
    <t>schernov@nisource.com</t>
  </si>
  <si>
    <t>Merrillville</t>
  </si>
  <si>
    <t>Blaszkiewicz</t>
  </si>
  <si>
    <t>blaszkiewiczm@dteenergy.com</t>
  </si>
  <si>
    <t>313-235-6463</t>
  </si>
  <si>
    <t>248-342-8147</t>
  </si>
  <si>
    <t>Stevens</t>
  </si>
  <si>
    <t>billstevens@halifaxwater.ca</t>
  </si>
  <si>
    <t>Halifax Water</t>
  </si>
  <si>
    <t>Lower Sackville</t>
  </si>
  <si>
    <t>(902) 869-4290</t>
  </si>
  <si>
    <t>(902) 401-0175</t>
  </si>
  <si>
    <t>Diana</t>
  </si>
  <si>
    <t>ddevine@process-innovations.net</t>
  </si>
  <si>
    <t>970-227-5614</t>
  </si>
  <si>
    <t>Frantzen</t>
  </si>
  <si>
    <t>Asle</t>
  </si>
  <si>
    <t>asle.frantzen@amitec.no</t>
  </si>
  <si>
    <t>Kokstad</t>
  </si>
  <si>
    <t>Hordaland</t>
  </si>
  <si>
    <t>Garner</t>
  </si>
  <si>
    <t>ernest.garner@chevron.com</t>
  </si>
  <si>
    <t>Covington</t>
  </si>
  <si>
    <t>985-773-6447</t>
  </si>
  <si>
    <t>Projects and Support</t>
  </si>
  <si>
    <t>Kytölä</t>
  </si>
  <si>
    <t>janne.kytola@metso.com</t>
  </si>
  <si>
    <t>Chan</t>
  </si>
  <si>
    <t>Jack</t>
  </si>
  <si>
    <t>jack.chan@boehringer-ingelheim.com</t>
  </si>
  <si>
    <t>Boehringer Ingelheim</t>
  </si>
  <si>
    <t>510-284-6129</t>
  </si>
  <si>
    <t>Hunt</t>
  </si>
  <si>
    <t>Bradley</t>
  </si>
  <si>
    <t>Brad.Hunt@adm.com</t>
  </si>
  <si>
    <t>217-451-6328</t>
  </si>
  <si>
    <t>217-412-0259</t>
  </si>
  <si>
    <t>Goldstein</t>
  </si>
  <si>
    <t>Noah</t>
  </si>
  <si>
    <t>noah.goldstein@navigant.com</t>
  </si>
  <si>
    <t>415-300-2131</t>
  </si>
  <si>
    <t>Market Research</t>
  </si>
  <si>
    <t>Market Researcher</t>
  </si>
  <si>
    <t>Calista</t>
  </si>
  <si>
    <t>CBruce@nobleenergyinc.com</t>
  </si>
  <si>
    <t>Littleton</t>
  </si>
  <si>
    <t>Head</t>
  </si>
  <si>
    <t>david.head@xcelenergy.com</t>
  </si>
  <si>
    <t>Earth</t>
  </si>
  <si>
    <t>806 257-7032</t>
  </si>
  <si>
    <t>806 946-7698</t>
  </si>
  <si>
    <t>Vicens</t>
  </si>
  <si>
    <t>Juan</t>
  </si>
  <si>
    <t>juan.vicens@principiapr.com</t>
  </si>
  <si>
    <t>PRINCIPIA, INC.</t>
  </si>
  <si>
    <t>Vega Baja</t>
  </si>
  <si>
    <t>787-385-5178</t>
  </si>
  <si>
    <t>grant.wilson@emerson.com</t>
  </si>
  <si>
    <t>512-418-4645</t>
  </si>
  <si>
    <t>512-415-2589</t>
  </si>
  <si>
    <t>Process Automation - all industries</t>
  </si>
  <si>
    <t>Muepo</t>
  </si>
  <si>
    <t>Zacharie</t>
  </si>
  <si>
    <t>zmuepo@semprautilities.com</t>
  </si>
  <si>
    <t>Vendor recommended attending conference.</t>
  </si>
  <si>
    <t>Hughes</t>
  </si>
  <si>
    <t>bhughes@reupower.com</t>
  </si>
  <si>
    <t>Roy</t>
  </si>
  <si>
    <t>rli@centralsan.org</t>
  </si>
  <si>
    <t>Central Contra Costa Sanitary District</t>
  </si>
  <si>
    <t>925-229-7311</t>
  </si>
  <si>
    <t>GM would like staff to attend</t>
  </si>
  <si>
    <t>Leo Robles</t>
  </si>
  <si>
    <t>Ruben</t>
  </si>
  <si>
    <t>ruben.leo@pemex.com</t>
  </si>
  <si>
    <t>Pemex</t>
  </si>
  <si>
    <t>Poza RIca</t>
  </si>
  <si>
    <t>Veracruz</t>
  </si>
  <si>
    <t>52 (782) 8261000</t>
  </si>
  <si>
    <t>Fledderjohn</t>
  </si>
  <si>
    <t>jfledderjohn@ra.rockwell.com</t>
  </si>
  <si>
    <t>Maryland Heights</t>
  </si>
  <si>
    <t>317-450-5331</t>
  </si>
  <si>
    <t>Global Account Manager</t>
  </si>
  <si>
    <t>Harris</t>
  </si>
  <si>
    <t>don@leftlanenetwork.com</t>
  </si>
  <si>
    <t>Left Lane Network Inc.</t>
  </si>
  <si>
    <t>jmcox@nisource.com</t>
  </si>
  <si>
    <t>Katharine</t>
  </si>
  <si>
    <t>kerussell@suncoke.com</t>
  </si>
  <si>
    <t>630-209-2651</t>
  </si>
  <si>
    <t>Tremblay</t>
  </si>
  <si>
    <t>tremblay.doug@irvingpulp.com</t>
  </si>
  <si>
    <t>Irving Tissue Company</t>
  </si>
  <si>
    <t>Soler</t>
  </si>
  <si>
    <t>david.soler@barco.com</t>
  </si>
  <si>
    <t>Duluth</t>
  </si>
  <si>
    <t>678-475-8000</t>
  </si>
  <si>
    <t>Executive IT Summit ONLY</t>
  </si>
  <si>
    <t>matthew.brown3@hp.com</t>
  </si>
  <si>
    <t>Dupree</t>
  </si>
  <si>
    <t>dldupree@gapac.com</t>
  </si>
  <si>
    <t>404-652-2046</t>
  </si>
  <si>
    <t>678-551-1545</t>
  </si>
  <si>
    <t>Piligian</t>
  </si>
  <si>
    <t>rpiligia@microsoft.com</t>
  </si>
  <si>
    <t>Southfield</t>
  </si>
  <si>
    <t>Mi</t>
  </si>
  <si>
    <t>248-233-2614</t>
  </si>
  <si>
    <t>313-378-8965</t>
  </si>
  <si>
    <t>through our alliance relationship</t>
  </si>
  <si>
    <t>Sponsoring the event supporting efforts to drive demand and commercial impact.</t>
  </si>
  <si>
    <t>Rhodes</t>
  </si>
  <si>
    <t>Randy</t>
  </si>
  <si>
    <t>randy.rhodes@gartner.com</t>
  </si>
  <si>
    <t>Washougal </t>
  </si>
  <si>
    <t>WA </t>
  </si>
  <si>
    <t>203 316 6258</t>
  </si>
  <si>
    <t>Research Analyst</t>
  </si>
  <si>
    <t>Raesemann</t>
  </si>
  <si>
    <t>rob@raesemann.com</t>
  </si>
  <si>
    <t>Raesemann Enterprises, Inc</t>
  </si>
  <si>
    <t>Jacksonville Beach</t>
  </si>
  <si>
    <t>904-613-5988</t>
  </si>
  <si>
    <t>Wardlaw</t>
  </si>
  <si>
    <t>james.wardlaw@kapstonepaper.com</t>
  </si>
  <si>
    <t>KapStone Paper</t>
  </si>
  <si>
    <t>Roanoke Rapids</t>
  </si>
  <si>
    <t>252-533-6212</t>
  </si>
  <si>
    <t>252-532-0173</t>
  </si>
  <si>
    <t>Blanksman</t>
  </si>
  <si>
    <t>Claudia</t>
  </si>
  <si>
    <t>cmblanksman@yahoo.com.ar</t>
  </si>
  <si>
    <t>Garcia Blanksman Consulting</t>
  </si>
  <si>
    <t>Gajjar</t>
  </si>
  <si>
    <t>Shriram</t>
  </si>
  <si>
    <t>sggajjar@ucdavis.edu</t>
  </si>
  <si>
    <t>Academic Research</t>
  </si>
  <si>
    <t>Recommended by professor</t>
  </si>
  <si>
    <t>DeLuca</t>
  </si>
  <si>
    <t>Vickey</t>
  </si>
  <si>
    <t>vfeaster@microsoft.com</t>
  </si>
  <si>
    <t>Mason</t>
  </si>
  <si>
    <t>Robinson</t>
  </si>
  <si>
    <t>Paul.Robinson@Arkema.com</t>
  </si>
  <si>
    <t>Arkema, Inc.</t>
  </si>
  <si>
    <t>Calvert City</t>
  </si>
  <si>
    <t>Kentucky</t>
  </si>
  <si>
    <t>270-395-6399</t>
  </si>
  <si>
    <t>Clos</t>
  </si>
  <si>
    <t>richard.clos@accenture.com</t>
  </si>
  <si>
    <t>Milan</t>
  </si>
  <si>
    <t>+39 02 77758258</t>
  </si>
  <si>
    <t>Su</t>
  </si>
  <si>
    <t>Yuelong</t>
  </si>
  <si>
    <t>suyuelong@bluestar.chemchina.com</t>
  </si>
  <si>
    <t>China National Bluestar (Group) Co., Ltd</t>
  </si>
  <si>
    <t>Beijing</t>
  </si>
  <si>
    <t>China</t>
  </si>
  <si>
    <t>(8610)61958960</t>
  </si>
  <si>
    <t>Longchamps</t>
  </si>
  <si>
    <t>Bruno</t>
  </si>
  <si>
    <t>bruno.longchamps@alcoa.com</t>
  </si>
  <si>
    <t>Pont-Rouge</t>
  </si>
  <si>
    <t>418 284-3300</t>
  </si>
  <si>
    <t>Long</t>
  </si>
  <si>
    <t>johnlong@chevron.com</t>
  </si>
  <si>
    <t>Archtiect</t>
  </si>
  <si>
    <t>went last year</t>
  </si>
  <si>
    <t>Beier</t>
  </si>
  <si>
    <t>Matthias</t>
  </si>
  <si>
    <t>Matthias.Beier@edf-re.com</t>
  </si>
  <si>
    <t>858-521-3471</t>
  </si>
  <si>
    <t>Willoughby</t>
  </si>
  <si>
    <t>EDMUND.WILLOUGHBY@cmsenergy.com</t>
  </si>
  <si>
    <t>(517)788-2948</t>
  </si>
  <si>
    <t>(517)745-8567</t>
  </si>
  <si>
    <t>Rebry</t>
  </si>
  <si>
    <t>tom.rebry@barco.com</t>
  </si>
  <si>
    <t>Barco NV</t>
  </si>
  <si>
    <t>Kortrijk</t>
  </si>
  <si>
    <t>West-Vlaanderen</t>
  </si>
  <si>
    <t>+32 56 26 23 18</t>
  </si>
  <si>
    <t>Internal Consultant</t>
  </si>
  <si>
    <t>Macedo</t>
  </si>
  <si>
    <t>Amrish</t>
  </si>
  <si>
    <t>amacedo@echomesh.com</t>
  </si>
  <si>
    <t>echoMESH</t>
  </si>
  <si>
    <t>Berwyn</t>
  </si>
  <si>
    <t>Halbardier</t>
  </si>
  <si>
    <t>james.halbardier@nrgenergy.com</t>
  </si>
  <si>
    <t>832-357-4670</t>
  </si>
  <si>
    <t>832-444-0685</t>
  </si>
  <si>
    <t>Kerling</t>
  </si>
  <si>
    <t>tom.kerling@alcoa.com</t>
  </si>
  <si>
    <t>563 459 2380</t>
  </si>
  <si>
    <t>563 3401738</t>
  </si>
  <si>
    <t>Habash</t>
  </si>
  <si>
    <t>Ibrahim</t>
  </si>
  <si>
    <t>ihabash@shorou-intl.com</t>
  </si>
  <si>
    <t>Shorou International</t>
  </si>
  <si>
    <t>Abu Dhabi </t>
  </si>
  <si>
    <t>United Arab Emirates</t>
  </si>
  <si>
    <t>Luque</t>
  </si>
  <si>
    <t>daluque@barrick.com</t>
  </si>
  <si>
    <t>Dube</t>
  </si>
  <si>
    <t>dubere@corning.com</t>
  </si>
  <si>
    <t>Corning Incorporated </t>
  </si>
  <si>
    <t>ME</t>
  </si>
  <si>
    <t>207-985-5355</t>
  </si>
  <si>
    <t>Angell</t>
  </si>
  <si>
    <t>dangell@doble.com</t>
  </si>
  <si>
    <t>Watertown</t>
  </si>
  <si>
    <t>617-926-4900</t>
  </si>
  <si>
    <t>Maul</t>
  </si>
  <si>
    <t>christine.maul@bayer.com</t>
  </si>
  <si>
    <t>1 281 383 6932</t>
  </si>
  <si>
    <t>1 713 2946297</t>
  </si>
  <si>
    <t>Blackmon</t>
  </si>
  <si>
    <t>mblackmon@pass-inc.com</t>
  </si>
  <si>
    <t>PASS, Inc.</t>
  </si>
  <si>
    <t>Birmingham</t>
  </si>
  <si>
    <t>205-403-1707</t>
  </si>
  <si>
    <t>256-572-8900</t>
  </si>
  <si>
    <t>SUN</t>
  </si>
  <si>
    <t>RUI</t>
  </si>
  <si>
    <t>rui.sun@dom.com</t>
  </si>
  <si>
    <t>804-257-4978</t>
  </si>
  <si>
    <t>804-363-8554</t>
  </si>
  <si>
    <t>Pierrehumbert</t>
  </si>
  <si>
    <t>Ken.pierrhumbert@schneider-electric.com</t>
  </si>
  <si>
    <t>Schneider Electric</t>
  </si>
  <si>
    <t>919-303-5822</t>
  </si>
  <si>
    <t>Alliance Management</t>
  </si>
  <si>
    <t>Energy Management All Sectors</t>
  </si>
  <si>
    <t>Further Relationship Between OSI and Schneider Electric</t>
  </si>
  <si>
    <t>PRN03140303</t>
  </si>
  <si>
    <t>Duarte</t>
  </si>
  <si>
    <t>jim.duarte@sas.com</t>
  </si>
  <si>
    <t>SAS Institute</t>
  </si>
  <si>
    <t>Clermont</t>
  </si>
  <si>
    <t>Parino</t>
  </si>
  <si>
    <t>sam.parino@p66.com</t>
  </si>
  <si>
    <t>rodeo</t>
  </si>
  <si>
    <t>510-245-4565</t>
  </si>
  <si>
    <t>925-766-0267</t>
  </si>
  <si>
    <t>HWANG</t>
  </si>
  <si>
    <t>HOSEONG</t>
  </si>
  <si>
    <t>hoseong.hwang@dongkuk.com</t>
  </si>
  <si>
    <t>DKUNC Co., Ltd.</t>
  </si>
  <si>
    <t>Ibarra</t>
  </si>
  <si>
    <t>franciscojavier.ibarrac@ext.cemex.com</t>
  </si>
  <si>
    <t>Cement</t>
  </si>
  <si>
    <t>Lopez</t>
  </si>
  <si>
    <t>relopez@xm.com.co</t>
  </si>
  <si>
    <t>Xm Expertos en Mercados</t>
  </si>
  <si>
    <t>Medellín</t>
  </si>
  <si>
    <t>Antioquia</t>
  </si>
  <si>
    <t>57 4 3157925</t>
  </si>
  <si>
    <t>57 3116351744</t>
  </si>
  <si>
    <t>Specify and recommend</t>
  </si>
  <si>
    <t>Menage</t>
  </si>
  <si>
    <t>Bernard</t>
  </si>
  <si>
    <t>bmenage@barrick.com</t>
  </si>
  <si>
    <t>Perth</t>
  </si>
  <si>
    <t>Western Australia</t>
  </si>
  <si>
    <t>+61 419984860</t>
  </si>
  <si>
    <t>Pawelski</t>
  </si>
  <si>
    <t>spawelski@wm.com</t>
  </si>
  <si>
    <t>508-791-8900</t>
  </si>
  <si>
    <t>Ruland</t>
  </si>
  <si>
    <t>frank.ruland@sap.com</t>
  </si>
  <si>
    <t>Ecosystem and Channels</t>
  </si>
  <si>
    <t>Software/IT</t>
  </si>
  <si>
    <t>Personal invitation by Christoph Papenfuss, Martin Otterson and Tim Johnson</t>
  </si>
  <si>
    <t>Executive meetings_x000D_
Customer meetings_x000D_
Product roadmap discussions</t>
  </si>
  <si>
    <t>Newberry</t>
  </si>
  <si>
    <t>Dawson</t>
  </si>
  <si>
    <t>newberryd@conedenergy.com</t>
  </si>
  <si>
    <t>Valhalla</t>
  </si>
  <si>
    <t>914 993 2190</t>
  </si>
  <si>
    <t>Yates</t>
  </si>
  <si>
    <t>dyates@naturener.net</t>
  </si>
  <si>
    <t>NaturEner USA</t>
  </si>
  <si>
    <t>415-217-5515</t>
  </si>
  <si>
    <t>Kelvin</t>
  </si>
  <si>
    <t>kelvinc@microsoft.com</t>
  </si>
  <si>
    <t>Microsoft </t>
  </si>
  <si>
    <t>425-706-0535</t>
  </si>
  <si>
    <t>425-223-2900</t>
  </si>
  <si>
    <t>tracylharper@constellation.com</t>
  </si>
  <si>
    <t>Exelon Power</t>
  </si>
  <si>
    <t>410-470-0307</t>
  </si>
  <si>
    <t>Bogan</t>
  </si>
  <si>
    <t>steveb@theprismgroup.biz</t>
  </si>
  <si>
    <t>Prism Technology Services</t>
  </si>
  <si>
    <t>Louisina</t>
  </si>
  <si>
    <t>225-324-3739</t>
  </si>
  <si>
    <t>Chumley</t>
  </si>
  <si>
    <t>Todd</t>
  </si>
  <si>
    <t>tchumley@spp.org</t>
  </si>
  <si>
    <t>Southwest Power Pool, Inc.</t>
  </si>
  <si>
    <t>Little Rock</t>
  </si>
  <si>
    <t>501-614-3294</t>
  </si>
  <si>
    <t>501-351-4983</t>
  </si>
  <si>
    <t>ISO/RTO</t>
  </si>
  <si>
    <t>Willis</t>
  </si>
  <si>
    <t>Tara</t>
  </si>
  <si>
    <t>tacw@chevron.com</t>
  </si>
  <si>
    <t>Chevron </t>
  </si>
  <si>
    <t>985-773-6358</t>
  </si>
  <si>
    <t>Borden</t>
  </si>
  <si>
    <t>kathleen.borden@everpack.com</t>
  </si>
  <si>
    <t>901-821-2220</t>
  </si>
  <si>
    <t>Bennett</t>
  </si>
  <si>
    <t>Jacqui</t>
  </si>
  <si>
    <t>jlbennet@gapac.com</t>
  </si>
  <si>
    <t>404-652-4318</t>
  </si>
  <si>
    <t>Kissinger</t>
  </si>
  <si>
    <t>scott.kissinger@gapac.com</t>
  </si>
  <si>
    <t>Camas</t>
  </si>
  <si>
    <t>360-834-8172</t>
  </si>
  <si>
    <t>503-860-6747</t>
  </si>
  <si>
    <t>Held</t>
  </si>
  <si>
    <t>Kecia</t>
  </si>
  <si>
    <t>kecia.held@o-sys.com</t>
  </si>
  <si>
    <t>Frank </t>
  </si>
  <si>
    <t>fmason@owlcti.com</t>
  </si>
  <si>
    <t>Cyber Security Solution Provider</t>
  </si>
  <si>
    <t>Sales Representative</t>
  </si>
  <si>
    <t>Owl is a partner with OSIsoft and we attend every year. </t>
  </si>
  <si>
    <t>Interact with PI System end users.  </t>
  </si>
  <si>
    <t>Quing</t>
  </si>
  <si>
    <t>oquing@barrick.com</t>
  </si>
  <si>
    <t>+61 86318 5825</t>
  </si>
  <si>
    <t>+61 0400 228 426</t>
  </si>
  <si>
    <t>Daiberl</t>
  </si>
  <si>
    <t>jdaiberl@microsoft.com</t>
  </si>
  <si>
    <t>Selway</t>
  </si>
  <si>
    <t>David.selway@o-sys.com</t>
  </si>
  <si>
    <t>Bristol</t>
  </si>
  <si>
    <t>South Glous</t>
  </si>
  <si>
    <t>+44 7870 244103</t>
  </si>
  <si>
    <t>+44 7878 244103</t>
  </si>
  <si>
    <t>Sepehr</t>
  </si>
  <si>
    <t>Mahyar</t>
  </si>
  <si>
    <t>mahyar.sepehr@ysance.com</t>
  </si>
  <si>
    <t>Ysance</t>
  </si>
  <si>
    <t>Ile de France</t>
  </si>
  <si>
    <t>Planned a Talk about our approach with PI System</t>
  </si>
  <si>
    <t>Angie</t>
  </si>
  <si>
    <t>angieanderson@nobleenergyinc.com</t>
  </si>
  <si>
    <t>720-587-2421</t>
  </si>
  <si>
    <t>303-927-8225</t>
  </si>
  <si>
    <t>richard.willis@sunpower.com</t>
  </si>
  <si>
    <t>SunPower </t>
  </si>
  <si>
    <t>Duthie</t>
  </si>
  <si>
    <t>gordon.duthie@infotechnics.co.uk</t>
  </si>
  <si>
    <t>44 1224 355260</t>
  </si>
  <si>
    <t>Capsuto</t>
  </si>
  <si>
    <t>Benji</t>
  </si>
  <si>
    <t>benji.capsuto@sunpowercorp.com</t>
  </si>
  <si>
    <t>Glynn</t>
  </si>
  <si>
    <t>rglynn@nobleenergyinc.com</t>
  </si>
  <si>
    <t>303-228-4478</t>
  </si>
  <si>
    <t>Crosby</t>
  </si>
  <si>
    <t>Geoffrey</t>
  </si>
  <si>
    <t>Geoffrey.Crosby@Luminant.com</t>
  </si>
  <si>
    <t>214-875-9190</t>
  </si>
  <si>
    <t>817-846-8774</t>
  </si>
  <si>
    <t>Dann</t>
  </si>
  <si>
    <t>dann.jesse@everpack.com</t>
  </si>
  <si>
    <t>828-646-2056</t>
  </si>
  <si>
    <t>828-246-8013</t>
  </si>
  <si>
    <t>Guilherme</t>
  </si>
  <si>
    <t>guilherme.ferreira@tsaengeneharia.com.br</t>
  </si>
  <si>
    <t>TSA</t>
  </si>
  <si>
    <t>Minas GErais</t>
  </si>
  <si>
    <t>Vandervoort</t>
  </si>
  <si>
    <t>bvandervoort@dstcontrols.com</t>
  </si>
  <si>
    <t>Shin</t>
  </si>
  <si>
    <t>Joonho</t>
  </si>
  <si>
    <t>johnshin@ingecast.com</t>
  </si>
  <si>
    <t>INGECAST Co.,Ltd.</t>
  </si>
  <si>
    <t>Pellum</t>
  </si>
  <si>
    <t>Billy</t>
  </si>
  <si>
    <t>bpellum@chevron.com</t>
  </si>
  <si>
    <t>832-854-6188</t>
  </si>
  <si>
    <t>Marchesino</t>
  </si>
  <si>
    <t>jmarchesino@semprautilities.com</t>
  </si>
  <si>
    <t>SDGE</t>
  </si>
  <si>
    <t>(858) 225-8136</t>
  </si>
  <si>
    <t>(760) 504-8840</t>
  </si>
  <si>
    <t>Don </t>
  </si>
  <si>
    <t>dcsmith@trinityconsultants.com</t>
  </si>
  <si>
    <t>Trinity Consultants/T3</t>
  </si>
  <si>
    <t>(949) 567-9880</t>
  </si>
  <si>
    <t>(949) 633-4422 </t>
  </si>
  <si>
    <t>EHS Technology</t>
  </si>
  <si>
    <t>Harding</t>
  </si>
  <si>
    <t>patrick.harding@alcoa.com</t>
  </si>
  <si>
    <t>563-459-1201</t>
  </si>
  <si>
    <t>563-676-8925</t>
  </si>
  <si>
    <t>McLean</t>
  </si>
  <si>
    <t>Conn</t>
  </si>
  <si>
    <t>cmclean@dstcontrols.com</t>
  </si>
  <si>
    <t>Bencia</t>
  </si>
  <si>
    <t>707-748-5531</t>
  </si>
  <si>
    <t>707-319-4048</t>
  </si>
  <si>
    <t>Rivett</t>
  </si>
  <si>
    <t>ian.rivett@meragroup.net</t>
  </si>
  <si>
    <t>Product user</t>
  </si>
  <si>
    <t>Kubin</t>
  </si>
  <si>
    <t>richard.kubin@pge.com</t>
  </si>
  <si>
    <t>415-973-4725</t>
  </si>
  <si>
    <t>Millan</t>
  </si>
  <si>
    <t>Amelia</t>
  </si>
  <si>
    <t>amillan@nalco.com</t>
  </si>
  <si>
    <t>281-263-7478</t>
  </si>
  <si>
    <t>281-435-7581</t>
  </si>
  <si>
    <t>bob.mcintyre@potashcorp.com</t>
  </si>
  <si>
    <t>PotashCorp</t>
  </si>
  <si>
    <t>Saskatoon</t>
  </si>
  <si>
    <t>Sask</t>
  </si>
  <si>
    <t>306-933-8556</t>
  </si>
  <si>
    <t>306-230-7770</t>
  </si>
  <si>
    <t>Lisk</t>
  </si>
  <si>
    <t>liskjd@corning.com</t>
  </si>
  <si>
    <t>607-974-9658</t>
  </si>
  <si>
    <t>607-329-0548</t>
  </si>
  <si>
    <t>jdevine@process-innovations.net</t>
  </si>
  <si>
    <t>1-970-266-8551</t>
  </si>
  <si>
    <t>DiNapoli</t>
  </si>
  <si>
    <t>Kimberly</t>
  </si>
  <si>
    <t>kim.dinapoli@transcore.com</t>
  </si>
  <si>
    <t>IntelliTrans</t>
  </si>
  <si>
    <t>404-2908-8423</t>
  </si>
  <si>
    <t>Salmon</t>
  </si>
  <si>
    <t>Kiernan</t>
  </si>
  <si>
    <t>kmsalmon@ad3.ucdavis.edu</t>
  </si>
  <si>
    <t>UC Davis </t>
  </si>
  <si>
    <t>Ng</t>
  </si>
  <si>
    <t>Wes </t>
  </si>
  <si>
    <t>wng@sfwater.org</t>
  </si>
  <si>
    <t>415-920-4952</t>
  </si>
  <si>
    <t>Kirt</t>
  </si>
  <si>
    <t>kanderson@stonetek.com</t>
  </si>
  <si>
    <t>Coon Rapids</t>
  </si>
  <si>
    <t>Dangermond</t>
  </si>
  <si>
    <t>jdangermond@esri.com</t>
  </si>
  <si>
    <t>Corporate</t>
  </si>
  <si>
    <t>keynote</t>
  </si>
  <si>
    <t>Zach</t>
  </si>
  <si>
    <t>zbirming@portofsandiego.org</t>
  </si>
  <si>
    <t>Port of San diego</t>
  </si>
  <si>
    <t>San Diego </t>
  </si>
  <si>
    <t>(619) 686-6404</t>
  </si>
  <si>
    <t>(619) 405-7836</t>
  </si>
  <si>
    <t>Executive/Management</t>
  </si>
  <si>
    <t>Staff</t>
  </si>
  <si>
    <t>Menear</t>
  </si>
  <si>
    <t>robert.menear@gapac.com</t>
  </si>
  <si>
    <t>Dixie Consumer Products LLC</t>
  </si>
  <si>
    <t>Easton</t>
  </si>
  <si>
    <t>610 250-1417</t>
  </si>
  <si>
    <t>Plant Engineer</t>
  </si>
  <si>
    <t>Junk</t>
  </si>
  <si>
    <t>alexander-junk@uiowa.edu</t>
  </si>
  <si>
    <t>319-384-3629</t>
  </si>
  <si>
    <t>Kammerer</t>
  </si>
  <si>
    <t>roger.kammerer@casne.com</t>
  </si>
  <si>
    <t>(425) 629-2976</t>
  </si>
  <si>
    <t>(206) 979-7459</t>
  </si>
  <si>
    <t>Utilities, Oil &amp; Gas, Chemical,Transportation, Aerospace, Mining/Metals, Data Centers, Water, Waste Water, Pulp &amp; Paper</t>
  </si>
  <si>
    <t>Sales &amp; Marketing director</t>
  </si>
  <si>
    <t>I am a former OSIsoft Account Manager and Regional Manager</t>
  </si>
  <si>
    <t>UC0314EXP1</t>
  </si>
  <si>
    <t>Savoie</t>
  </si>
  <si>
    <t>steve.savoie@gapac.com</t>
  </si>
  <si>
    <t>920 438-2736</t>
  </si>
  <si>
    <t>920 265-9030</t>
  </si>
  <si>
    <t>DeJesus</t>
  </si>
  <si>
    <t>michael.dejesus@ihs.com</t>
  </si>
  <si>
    <t>IHS, Inc.</t>
  </si>
  <si>
    <t>617-866-5187</t>
  </si>
  <si>
    <t>Analytics</t>
  </si>
  <si>
    <t>Industry Research &amp; Consulting</t>
  </si>
  <si>
    <t>New product development partnering opportunties</t>
  </si>
  <si>
    <t>Truong</t>
  </si>
  <si>
    <t>dtruong@sfwater.org</t>
  </si>
  <si>
    <t>CCSF</t>
  </si>
  <si>
    <t>(415) 554-2415</t>
  </si>
  <si>
    <t>(415) 312-5984</t>
  </si>
  <si>
    <t>mrcorcoran@rocktenn.com</t>
  </si>
  <si>
    <t>423-266-7381</t>
  </si>
  <si>
    <t>423-596-4057</t>
  </si>
  <si>
    <t>Waring</t>
  </si>
  <si>
    <t>James (Jim)</t>
  </si>
  <si>
    <t>marthac@cleantechsandiego.org</t>
  </si>
  <si>
    <t>CleanTECH San Diego</t>
  </si>
  <si>
    <t>non-profit </t>
  </si>
  <si>
    <t>Dave Roberts</t>
  </si>
  <si>
    <t>wesley.smith@pnm.com</t>
  </si>
  <si>
    <t>Public Service Company of New Mexico</t>
  </si>
  <si>
    <t>Waterflow</t>
  </si>
  <si>
    <t>New Mexico</t>
  </si>
  <si>
    <t>505-598-7676</t>
  </si>
  <si>
    <t>510-449-9321</t>
  </si>
  <si>
    <t>Whitworth</t>
  </si>
  <si>
    <t>Seth</t>
  </si>
  <si>
    <t>seth.whitworth@xcelenergy.com</t>
  </si>
  <si>
    <t>806-257-7018</t>
  </si>
  <si>
    <t>806-523-8529</t>
  </si>
  <si>
    <t>Terrones Hernandez</t>
  </si>
  <si>
    <t>Javier</t>
  </si>
  <si>
    <t>javier_terrones@penoles.com.mx</t>
  </si>
  <si>
    <t>Servicios Administrativos Peñoles S.A de C.V</t>
  </si>
  <si>
    <t>Torreon</t>
  </si>
  <si>
    <t>wtaylor@nisource.com</t>
  </si>
  <si>
    <t>304-357-2070</t>
  </si>
  <si>
    <t>Andres</t>
  </si>
  <si>
    <t>dandres@gasnatural.com</t>
  </si>
  <si>
    <t>Gas Natural Fenosa</t>
  </si>
  <si>
    <t>Madrid</t>
  </si>
  <si>
    <t>0034 626310196</t>
  </si>
  <si>
    <t>EAD0314GNC</t>
  </si>
  <si>
    <t>swreynolds@suncoke.com</t>
  </si>
  <si>
    <t>630-824-1944</t>
  </si>
  <si>
    <t>Kavanaugh</t>
  </si>
  <si>
    <t>david.kavanaugh@bayer.com</t>
  </si>
  <si>
    <t> Bayer HealthCare</t>
  </si>
  <si>
    <t>510-705-4598</t>
  </si>
  <si>
    <t>I spec our PCS systems</t>
  </si>
  <si>
    <t>qcm-service.formation@arcelormittal.com</t>
  </si>
  <si>
    <t>ArcelorMIttal</t>
  </si>
  <si>
    <t>jonathan.fox@metrixvibration.com</t>
  </si>
  <si>
    <t>775-552-3116</t>
  </si>
  <si>
    <t>Langley</t>
  </si>
  <si>
    <t>andrew.langley@ipaper.com</t>
  </si>
  <si>
    <t>901-419-1504</t>
  </si>
  <si>
    <t>901-496-2879</t>
  </si>
  <si>
    <t>Mathis</t>
  </si>
  <si>
    <t>Lori</t>
  </si>
  <si>
    <t>lorraine.mathis@abbvie.com</t>
  </si>
  <si>
    <t>Massachusetts</t>
  </si>
  <si>
    <t>508-688-3051</t>
  </si>
  <si>
    <t>Martin</t>
  </si>
  <si>
    <t>EPRI</t>
  </si>
  <si>
    <t>PS0314SD8</t>
  </si>
  <si>
    <t>Salvesen</t>
  </si>
  <si>
    <t>Bjorn</t>
  </si>
  <si>
    <t>bjornsal@microsoft.com</t>
  </si>
  <si>
    <t>Lane</t>
  </si>
  <si>
    <t>Robert_A_Lane@rl.gov</t>
  </si>
  <si>
    <t>Washington River Protection Solutions (WRPS)</t>
  </si>
  <si>
    <t>Richland</t>
  </si>
  <si>
    <t>509-373-4748</t>
  </si>
  <si>
    <t>208-818-6976</t>
  </si>
  <si>
    <t>Windham</t>
  </si>
  <si>
    <t>jwindham@rocktenn.com</t>
  </si>
  <si>
    <t>904-330-3172</t>
  </si>
  <si>
    <t>904-238-1941</t>
  </si>
  <si>
    <t>Noffke</t>
  </si>
  <si>
    <t>steven.noffke@amway.com</t>
  </si>
  <si>
    <t>616-787-4624</t>
  </si>
  <si>
    <t>616-340-7681</t>
  </si>
  <si>
    <t>jhill@nobleenergyinc.com</t>
  </si>
  <si>
    <t>Frederick</t>
  </si>
  <si>
    <t>Thomason</t>
  </si>
  <si>
    <t>mthomason@eastman.com</t>
  </si>
  <si>
    <t>Kingsport</t>
  </si>
  <si>
    <t>Tennessee</t>
  </si>
  <si>
    <t>DJKing1@uss.com</t>
  </si>
  <si>
    <t>United States Steel Corperation</t>
  </si>
  <si>
    <t>Irwin</t>
  </si>
  <si>
    <t>Clarence</t>
  </si>
  <si>
    <t>clarence.pa@ladwp.com</t>
  </si>
  <si>
    <t>Los Angeles Dept of Water and Power</t>
  </si>
  <si>
    <t>213-367-2178</t>
  </si>
  <si>
    <t>323-896-4679</t>
  </si>
  <si>
    <t>Wormus</t>
  </si>
  <si>
    <t>cwormus@alaska.edu</t>
  </si>
  <si>
    <t>907-474-5610</t>
  </si>
  <si>
    <t>907-322-8312</t>
  </si>
  <si>
    <t>Walker</t>
  </si>
  <si>
    <t>steve.walker@sas.com</t>
  </si>
  <si>
    <t>SAS Institute, Inc.</t>
  </si>
  <si>
    <t>919 531 0211</t>
  </si>
  <si>
    <t>Paterson</t>
  </si>
  <si>
    <t>george-r-paterson@uiowa.edu</t>
  </si>
  <si>
    <t>319-335-5139</t>
  </si>
  <si>
    <t>319-330-4578</t>
  </si>
  <si>
    <t>Presenter</t>
  </si>
  <si>
    <t>Chakrabortty</t>
  </si>
  <si>
    <t>Aranya</t>
  </si>
  <si>
    <t>achakra2@ncsu.edu</t>
  </si>
  <si>
    <t>North Carolina State University</t>
  </si>
  <si>
    <t>Langer</t>
  </si>
  <si>
    <t>Gilad</t>
  </si>
  <si>
    <t>gidl@nnepharmaplan.com</t>
  </si>
  <si>
    <t>McAhon</t>
  </si>
  <si>
    <t>Robin</t>
  </si>
  <si>
    <t>robin.mcahon@kapstonepaper.com</t>
  </si>
  <si>
    <t>Kapstone Paper and Packaging</t>
  </si>
  <si>
    <t>843-745-3648</t>
  </si>
  <si>
    <t>843-834-1340</t>
  </si>
  <si>
    <t>Orrison</t>
  </si>
  <si>
    <t>aorrison@nisource.com</t>
  </si>
  <si>
    <t>Scott Depot</t>
  </si>
  <si>
    <t>Al Teneiji</t>
  </si>
  <si>
    <t>Saif</t>
  </si>
  <si>
    <t>saif.altunaiji@dolphinenergy.com</t>
  </si>
  <si>
    <t>Abu Dhabi</t>
  </si>
  <si>
    <t>Puess</t>
  </si>
  <si>
    <t>Paula</t>
  </si>
  <si>
    <t>pdpuess@ra.rockwell.com</t>
  </si>
  <si>
    <t>Industrial Automation</t>
  </si>
  <si>
    <t>Juna</t>
  </si>
  <si>
    <t>john.juna@comed.com</t>
  </si>
  <si>
    <t>Oakbrook Terrace</t>
  </si>
  <si>
    <t>630-437-2755</t>
  </si>
  <si>
    <t>630-650-0071</t>
  </si>
  <si>
    <t>Azam</t>
  </si>
  <si>
    <t>Farooq</t>
  </si>
  <si>
    <t>farooq.azam@sap.com</t>
  </si>
  <si>
    <t>Scottsdale</t>
  </si>
  <si>
    <t>480-308-2439</t>
  </si>
  <si>
    <t>480-265-6838</t>
  </si>
  <si>
    <t>Delesalle</t>
  </si>
  <si>
    <t>Hervé</t>
  </si>
  <si>
    <t>herve.delesalle@total.com</t>
  </si>
  <si>
    <t>TOTAL</t>
  </si>
  <si>
    <t>PAU</t>
  </si>
  <si>
    <t>Aquitaine</t>
  </si>
  <si>
    <t>+33 559 83 68 51</t>
  </si>
  <si>
    <t>+66 646 44 03 81</t>
  </si>
  <si>
    <t>Frow</t>
  </si>
  <si>
    <t>rich.frow@cat.com</t>
  </si>
  <si>
    <t>Peoria</t>
  </si>
  <si>
    <t>309-494-3948</t>
  </si>
  <si>
    <t>309-363-6908</t>
  </si>
  <si>
    <t>djacob@esri.com</t>
  </si>
  <si>
    <t>210-241-5185</t>
  </si>
  <si>
    <t>Solution Engineer</t>
  </si>
  <si>
    <t>Wipf</t>
  </si>
  <si>
    <t>Tyler.Wipf@poet.com</t>
  </si>
  <si>
    <t>605-965-6428</t>
  </si>
  <si>
    <t>Senquiz</t>
  </si>
  <si>
    <t>Juan </t>
  </si>
  <si>
    <t>jsenquiz@jcapr.com</t>
  </si>
  <si>
    <t>JC Automation, Corp.</t>
  </si>
  <si>
    <t>Humacao</t>
  </si>
  <si>
    <t>787-716-4872</t>
  </si>
  <si>
    <t>787-316-7583</t>
  </si>
  <si>
    <t>Esquivel</t>
  </si>
  <si>
    <t>resquivel@amway.com</t>
  </si>
  <si>
    <t>buena Park</t>
  </si>
  <si>
    <t>714-837-6696</t>
  </si>
  <si>
    <t>Desrumaux</t>
  </si>
  <si>
    <t>Sebastien</t>
  </si>
  <si>
    <t>sebastien.desrumaux@yahoo.fr</t>
  </si>
  <si>
    <t>AQUITAINE</t>
  </si>
  <si>
    <t>Schaefer</t>
  </si>
  <si>
    <t>eschaefer@stonetek.com</t>
  </si>
  <si>
    <t>636-256-7666</t>
  </si>
  <si>
    <t>314-616-1165</t>
  </si>
  <si>
    <t>Linda.Stevens@pepcoholdings.com</t>
  </si>
  <si>
    <t>De</t>
  </si>
  <si>
    <t>Taj</t>
  </si>
  <si>
    <t>Uzma</t>
  </si>
  <si>
    <t>Uzma.Taj@exeloncorp.com</t>
  </si>
  <si>
    <t>West Windsor</t>
  </si>
  <si>
    <t>551-265-0214</t>
  </si>
  <si>
    <t>O'Shea</t>
  </si>
  <si>
    <t>john.o'shea@schneider-electric.com</t>
  </si>
  <si>
    <t>Farrow</t>
  </si>
  <si>
    <t>michael.farrow@biogenidec.com</t>
  </si>
  <si>
    <t>Research Triangle Park</t>
  </si>
  <si>
    <t>919-993-1478</t>
  </si>
  <si>
    <t>Melvin</t>
  </si>
  <si>
    <t>M6CE@pge.com</t>
  </si>
  <si>
    <t>925-244-4600</t>
  </si>
  <si>
    <t>415-542-6115</t>
  </si>
  <si>
    <t>Doshi</t>
  </si>
  <si>
    <t>Bijel</t>
  </si>
  <si>
    <t>bkdoshi@gmail.com</t>
  </si>
  <si>
    <t>ccch@pge.com</t>
  </si>
  <si>
    <t>Co-Speaker of the industry day</t>
  </si>
  <si>
    <t>Lai</t>
  </si>
  <si>
    <t>Zung</t>
  </si>
  <si>
    <t>ZLai@semprautilities.com</t>
  </si>
  <si>
    <t>619-725-8603 </t>
  </si>
  <si>
    <t>858-472-7387 </t>
  </si>
  <si>
    <t>Boudreaux</t>
  </si>
  <si>
    <t>trent.boudreaux@cse-icon.com</t>
  </si>
  <si>
    <t>CSE ICON</t>
  </si>
  <si>
    <t>Thorson</t>
  </si>
  <si>
    <t>nthorson@process-innovations.net</t>
  </si>
  <si>
    <t>Gogolinski</t>
  </si>
  <si>
    <t>kg05387@syncrude.com</t>
  </si>
  <si>
    <t>Baldwin</t>
  </si>
  <si>
    <t>tom_baldwin@datawatch.com</t>
  </si>
  <si>
    <t>Chelmsford</t>
  </si>
  <si>
    <t>978-275-8295</t>
  </si>
  <si>
    <t>978-460-4967</t>
  </si>
  <si>
    <t>Working with OSIsoft Richard Beeson</t>
  </si>
  <si>
    <t>Konat</t>
  </si>
  <si>
    <t>byih@chevron.com</t>
  </si>
  <si>
    <t>661-292-3902</t>
  </si>
  <si>
    <t>Sanford</t>
  </si>
  <si>
    <t>wcsa@chevron.com</t>
  </si>
  <si>
    <t>510-242-4864</t>
  </si>
  <si>
    <t>DeBiase</t>
  </si>
  <si>
    <t>anthony.debiase@regeneron.com</t>
  </si>
  <si>
    <t>Regeneron Pharmaceuticals Inc</t>
  </si>
  <si>
    <t>De Villiers</t>
  </si>
  <si>
    <t>Johan</t>
  </si>
  <si>
    <t>JohanDV@drasa.co.za</t>
  </si>
  <si>
    <t>Sunninghill</t>
  </si>
  <si>
    <t>+27 11 518 4069</t>
  </si>
  <si>
    <t>+27 82 069 0147</t>
  </si>
  <si>
    <t>Business Unit Developer</t>
  </si>
  <si>
    <t>Heritage</t>
  </si>
  <si>
    <t>Brian.Heritage@streamlinecontrol.com</t>
  </si>
  <si>
    <t>Streamline Control Solutions</t>
  </si>
  <si>
    <t>403-651-7311</t>
  </si>
  <si>
    <t>Smits</t>
  </si>
  <si>
    <t>Eduard</t>
  </si>
  <si>
    <t>eduard.smits@accenture.com</t>
  </si>
  <si>
    <t>Amsterdam</t>
  </si>
  <si>
    <t>Netherlands</t>
  </si>
  <si>
    <t>Youri</t>
  </si>
  <si>
    <t>John.Youri@sap.com</t>
  </si>
  <si>
    <t>Arlington Heights</t>
  </si>
  <si>
    <t>650-451-8508</t>
  </si>
  <si>
    <t>Bonfiglio</t>
  </si>
  <si>
    <t>mbonfiglio@coloradoenergy.com</t>
  </si>
  <si>
    <t>Boisse</t>
  </si>
  <si>
    <t>Roger </t>
  </si>
  <si>
    <t>rboisse@wm.com</t>
  </si>
  <si>
    <t>603-929-3235</t>
  </si>
  <si>
    <t>wbcrosby@chevron.com</t>
  </si>
  <si>
    <t>832-854-5652</t>
  </si>
  <si>
    <t>Watson</t>
  </si>
  <si>
    <t>stuart.watson@everpack.com</t>
  </si>
  <si>
    <t>901-821-2219</t>
  </si>
  <si>
    <t>901-491-3055</t>
  </si>
  <si>
    <t>Hartwell</t>
  </si>
  <si>
    <t>phartwell@esri.com</t>
  </si>
  <si>
    <t>703-629-6375</t>
  </si>
  <si>
    <t>eric.johnson2@gapac.com</t>
  </si>
  <si>
    <t>Rincon</t>
  </si>
  <si>
    <t>I can request purchases for my site but it has to be vetted and managed by the corporate contract group.</t>
  </si>
  <si>
    <t>Valbrun</t>
  </si>
  <si>
    <t>anthony.valbrun@bms.com</t>
  </si>
  <si>
    <t>732-227-7736</t>
  </si>
  <si>
    <t>EAD0314BMS</t>
  </si>
  <si>
    <t>Kohli</t>
  </si>
  <si>
    <t>Guneet Singh</t>
  </si>
  <si>
    <t>guneetsingh.kohli@genzyme.com</t>
  </si>
  <si>
    <t>Framingham</t>
  </si>
  <si>
    <t>Jose</t>
  </si>
  <si>
    <t>Jose_B_Sanchez@dell.com</t>
  </si>
  <si>
    <t>Plano</t>
  </si>
  <si>
    <t>Rao</t>
  </si>
  <si>
    <t>Jagdish</t>
  </si>
  <si>
    <t>j.rao@chevron.com</t>
  </si>
  <si>
    <t>AvalonDev</t>
  </si>
  <si>
    <t>Eriksen</t>
  </si>
  <si>
    <t>Leif</t>
  </si>
  <si>
    <t>leif.eriksen@gartner.com</t>
  </si>
  <si>
    <t>617-574-5289</t>
  </si>
  <si>
    <t>Energy &amp; Utilities research team</t>
  </si>
  <si>
    <t>Been going for many years</t>
  </si>
  <si>
    <t>IT analyst</t>
  </si>
  <si>
    <t>kpipe@humaware.com</t>
  </si>
  <si>
    <t>Maeda</t>
  </si>
  <si>
    <t>Takashi</t>
  </si>
  <si>
    <t>takashi.maeda.ax@hitachi-systems.com</t>
  </si>
  <si>
    <t>Hitachi systems, Ltd.</t>
  </si>
  <si>
    <t>Intoroduced by CEO of Japan OSIsoft</t>
  </si>
  <si>
    <t>Ramirez</t>
  </si>
  <si>
    <t>victordaniel.ramirez@cemex.com</t>
  </si>
  <si>
    <t>(52)8183283373</t>
  </si>
  <si>
    <t>Fallejo</t>
  </si>
  <si>
    <t>fallejo2@llnl.gov</t>
  </si>
  <si>
    <t>Lawrence Livermore National Lab</t>
  </si>
  <si>
    <t>925-422-9164</t>
  </si>
  <si>
    <t>SDG0314LLNL</t>
  </si>
  <si>
    <t>Rose</t>
  </si>
  <si>
    <t>sprose@ra.rockwell.com</t>
  </si>
  <si>
    <t>Rancho Cordova</t>
  </si>
  <si>
    <t>Kwangjae</t>
  </si>
  <si>
    <t>kwang-jae.yi@doosan.com</t>
  </si>
  <si>
    <t>Doosan I&amp;C</t>
  </si>
  <si>
    <t>Changwon</t>
  </si>
  <si>
    <t>Gyeongsangnam-do</t>
  </si>
  <si>
    <t>UC0314Park2013</t>
  </si>
  <si>
    <t>Berendes</t>
  </si>
  <si>
    <t>zachb@m-is-t.com</t>
  </si>
  <si>
    <t>401-405-1002</t>
  </si>
  <si>
    <t>MIchelle</t>
  </si>
  <si>
    <t>Michelle.Smith@dvn.com</t>
  </si>
  <si>
    <t>Norman</t>
  </si>
  <si>
    <t>405-552-4558</t>
  </si>
  <si>
    <t>405-831-5023</t>
  </si>
  <si>
    <t>Bourne</t>
  </si>
  <si>
    <t>Cyndi</t>
  </si>
  <si>
    <t>cyndi.bourne@shell.com</t>
  </si>
  <si>
    <t>Shell PI Center of Excellence</t>
  </si>
  <si>
    <t>Kerans</t>
  </si>
  <si>
    <t>terry_kerans@datawatch.com</t>
  </si>
  <si>
    <t>Marrichi</t>
  </si>
  <si>
    <t>paul.marrichi@exeloncorp.com</t>
  </si>
  <si>
    <t>Binkley</t>
  </si>
  <si>
    <t>chuck_m_binkley@fpl.com</t>
  </si>
  <si>
    <t>Florida Power &amp; Light</t>
  </si>
  <si>
    <t>561-691-2896</t>
  </si>
  <si>
    <t>561-358-1625</t>
  </si>
  <si>
    <t>LaForme</t>
  </si>
  <si>
    <t>william_laforme@natureworksllc.com</t>
  </si>
  <si>
    <t>NatureWorks LLC</t>
  </si>
  <si>
    <t>Blair</t>
  </si>
  <si>
    <t>Douglas_richard_d@cat.com</t>
  </si>
  <si>
    <t>(309) 675-5699</t>
  </si>
  <si>
    <t>(309) 256-4754</t>
  </si>
  <si>
    <t>Holcombe</t>
  </si>
  <si>
    <t>Fort</t>
  </si>
  <si>
    <t>fort.holcombe@pgn.com</t>
  </si>
  <si>
    <t>PGE</t>
  </si>
  <si>
    <t>Soldat</t>
  </si>
  <si>
    <t>bill.soldat@triencon.com</t>
  </si>
  <si>
    <t>817-785-0091</t>
  </si>
  <si>
    <t>Kasper</t>
  </si>
  <si>
    <t>joseph_kasper@fmi.com</t>
  </si>
  <si>
    <t>McMorrow</t>
  </si>
  <si>
    <t>Clyde</t>
  </si>
  <si>
    <t>cmcmorrow@calwater.com</t>
  </si>
  <si>
    <t>408-367-8318</t>
  </si>
  <si>
    <t>408-590-8102</t>
  </si>
  <si>
    <t>Technical evaluation and compatibility with SCADA masterplan</t>
  </si>
  <si>
    <t>Rosauro</t>
  </si>
  <si>
    <t>Grizzel</t>
  </si>
  <si>
    <t>Gscf@pge.com</t>
  </si>
  <si>
    <t>San ramon</t>
  </si>
  <si>
    <t>St-Onge</t>
  </si>
  <si>
    <t>Jean-Yves</t>
  </si>
  <si>
    <t>jean-yves.st-onge@arcelormittal.com</t>
  </si>
  <si>
    <t>450 392-3469</t>
  </si>
  <si>
    <t>514 823-3273</t>
  </si>
  <si>
    <t>Vitali</t>
  </si>
  <si>
    <t>dave.vitali@kellogg.com</t>
  </si>
  <si>
    <t>Kellogg </t>
  </si>
  <si>
    <t>BATTLE CREEK</t>
  </si>
  <si>
    <t>FOOD AND BEVERAGE</t>
  </si>
  <si>
    <t>tyler.evans@fluke.com</t>
  </si>
  <si>
    <t>Danaher</t>
  </si>
  <si>
    <t>Everett</t>
  </si>
  <si>
    <t>425 760-9623</t>
  </si>
  <si>
    <t>Kiefer</t>
  </si>
  <si>
    <t>mkiefer@exele.com</t>
  </si>
  <si>
    <t>Huggins</t>
  </si>
  <si>
    <t>rohug@microsoft.com</t>
  </si>
  <si>
    <t>Northlake</t>
  </si>
  <si>
    <t>425-705-9406</t>
  </si>
  <si>
    <t>Nakhaee</t>
  </si>
  <si>
    <t>Roozbeh</t>
  </si>
  <si>
    <t>r1nd@pge.com</t>
  </si>
  <si>
    <t>775-815-5287</t>
  </si>
  <si>
    <t>Farrant</t>
  </si>
  <si>
    <t>Nick.Farrant@o-sys.com</t>
  </si>
  <si>
    <t>703-946-2190 </t>
  </si>
  <si>
    <t>Steeves</t>
  </si>
  <si>
    <t>gary.steeves@bms.com</t>
  </si>
  <si>
    <t>315-432-2821</t>
  </si>
  <si>
    <t>Ascazubi</t>
  </si>
  <si>
    <t>mascazubi@gmail.com</t>
  </si>
  <si>
    <t>CUNY Building Performance Lab</t>
  </si>
  <si>
    <t>Ridgewood</t>
  </si>
  <si>
    <t>Godin</t>
  </si>
  <si>
    <t>danny.godin@glencore-ca.com</t>
  </si>
  <si>
    <t>Glencore</t>
  </si>
  <si>
    <t>Belledune</t>
  </si>
  <si>
    <t>New Brunswick </t>
  </si>
  <si>
    <t>506-522-7459</t>
  </si>
  <si>
    <t>506-545-5794</t>
  </si>
  <si>
    <t>davejohnson@nisource.com</t>
  </si>
  <si>
    <t>304-357-2034</t>
  </si>
  <si>
    <t>Holden</t>
  </si>
  <si>
    <t>ronald.holden@servelec-controls.com</t>
  </si>
  <si>
    <t>Servelec Controls</t>
  </si>
  <si>
    <t>Operations</t>
  </si>
  <si>
    <t>deliver presentation</t>
  </si>
  <si>
    <t>Moncarz</t>
  </si>
  <si>
    <t>Piotr</t>
  </si>
  <si>
    <t>moncarz@exponent.com</t>
  </si>
  <si>
    <t>650 208 8249</t>
  </si>
  <si>
    <t>Dr. Pat Kennedy</t>
  </si>
  <si>
    <t>Habib</t>
  </si>
  <si>
    <t>mohammed.mb.murad@pdo.co.om</t>
  </si>
  <si>
    <t>PDO</t>
  </si>
  <si>
    <t>Mina AlFahal</t>
  </si>
  <si>
    <t>Muscat</t>
  </si>
  <si>
    <t>Oman</t>
  </si>
  <si>
    <t>Bordin Junior</t>
  </si>
  <si>
    <t>Airton</t>
  </si>
  <si>
    <t>airton.junior@pti.org.br</t>
  </si>
  <si>
    <t>ITAIPU Technological Park</t>
  </si>
  <si>
    <t>Parana</t>
  </si>
  <si>
    <t>Mexia</t>
  </si>
  <si>
    <t>mexia_daniel@allergan.com</t>
  </si>
  <si>
    <t>714-246-2443</t>
  </si>
  <si>
    <t>Morrison</t>
  </si>
  <si>
    <t>jimm@litsanleandro.com</t>
  </si>
  <si>
    <t>Lit San Leandro</t>
  </si>
  <si>
    <t>925-260-9260</t>
  </si>
  <si>
    <t>Telecom</t>
  </si>
  <si>
    <t>McCray</t>
  </si>
  <si>
    <t>james.mccray@navigant.com</t>
  </si>
  <si>
    <t>Navigant Research</t>
  </si>
  <si>
    <t>415-867-3495</t>
  </si>
  <si>
    <t>Industry Analyst</t>
  </si>
  <si>
    <t>Kant</t>
  </si>
  <si>
    <t>Krishna</t>
  </si>
  <si>
    <t>kkant@temple.edu</t>
  </si>
  <si>
    <t>Temple University</t>
  </si>
  <si>
    <t>Cherry Hill</t>
  </si>
  <si>
    <t>New Jersey</t>
  </si>
  <si>
    <t>215-204-9654</t>
  </si>
  <si>
    <t>703-309-5386</t>
  </si>
  <si>
    <t>Weiss</t>
  </si>
  <si>
    <t>Darrol</t>
  </si>
  <si>
    <t>darrol.weiss@calgary.ca</t>
  </si>
  <si>
    <t>City of Calgary</t>
  </si>
  <si>
    <t>Corrigan</t>
  </si>
  <si>
    <t>Kiara</t>
  </si>
  <si>
    <t>kiara.corrigan@hp.com</t>
  </si>
  <si>
    <t>scott.king@uinet.com</t>
  </si>
  <si>
    <t>United Illuminating Company</t>
  </si>
  <si>
    <t>Orange</t>
  </si>
  <si>
    <t>203-926-4504</t>
  </si>
  <si>
    <t>203-361-8996</t>
  </si>
  <si>
    <t>Lasternas</t>
  </si>
  <si>
    <t>Bertrand</t>
  </si>
  <si>
    <t>Blastern@andrew.cmu.edu</t>
  </si>
  <si>
    <t>stelee@microsoft.com</t>
  </si>
  <si>
    <t>408-256-3720</t>
  </si>
  <si>
    <t>BD &amp; Evangelism</t>
  </si>
  <si>
    <t>Alexiades</t>
  </si>
  <si>
    <t>nicholas.alexiades@genzyme.com</t>
  </si>
  <si>
    <t>Boylston</t>
  </si>
  <si>
    <t>508-271-9816</t>
  </si>
  <si>
    <t>201-446-8150</t>
  </si>
  <si>
    <t>Linares</t>
  </si>
  <si>
    <t>roberto.linares@pimsoftinc.com</t>
  </si>
  <si>
    <t>Scoggin</t>
  </si>
  <si>
    <t>wesley_scoggin@oxy.com</t>
  </si>
  <si>
    <t>bakersfield</t>
  </si>
  <si>
    <t>Owen</t>
  </si>
  <si>
    <t>jeffowen@automatedresults.com</t>
  </si>
  <si>
    <t>919-436-4101</t>
  </si>
  <si>
    <t>828-243-5931</t>
  </si>
  <si>
    <t>jcox@invenergyllc.com</t>
  </si>
  <si>
    <t>Emilio </t>
  </si>
  <si>
    <t>gborromeo@sfwater.org</t>
  </si>
  <si>
    <t>415-554-0750</t>
  </si>
  <si>
    <t>Zardini</t>
  </si>
  <si>
    <t>alzardini@suncoke.com</t>
  </si>
  <si>
    <t>Carin</t>
  </si>
  <si>
    <t>carin.meyer@markwest.com</t>
  </si>
  <si>
    <t>Barham</t>
  </si>
  <si>
    <t>Michael.D.Barham@tsocorp.com</t>
  </si>
  <si>
    <t>210-626-4002</t>
  </si>
  <si>
    <t>Carolynn</t>
  </si>
  <si>
    <t>carolynn.parker@dvn.com</t>
  </si>
  <si>
    <t>Oklahoma CIty</t>
  </si>
  <si>
    <t>Engineering Data Governance Coordinator</t>
  </si>
  <si>
    <t>Noble</t>
  </si>
  <si>
    <t>jnoble@microsoft.com</t>
  </si>
  <si>
    <t>Mountain View</t>
  </si>
  <si>
    <t>650-693-3015</t>
  </si>
  <si>
    <t>Hirsch</t>
  </si>
  <si>
    <t>CHirsch@semprautilities.com</t>
  </si>
  <si>
    <t>858-361-9235</t>
  </si>
  <si>
    <t>Faeth</t>
  </si>
  <si>
    <t>Nicky</t>
  </si>
  <si>
    <t>nickyf@bigspeak.com</t>
  </si>
  <si>
    <t>BigSpeak</t>
  </si>
  <si>
    <t>Santa Barbara</t>
  </si>
  <si>
    <t>805-965-1400</t>
  </si>
  <si>
    <t>310-913-3471</t>
  </si>
  <si>
    <t>Speaker Agent</t>
  </si>
  <si>
    <t>Martin Jette</t>
  </si>
  <si>
    <t>Colvin</t>
  </si>
  <si>
    <t>Rich</t>
  </si>
  <si>
    <t>richard.colvin@abbott.com</t>
  </si>
  <si>
    <t>312-246-3445</t>
  </si>
  <si>
    <t>Our OSI rep.</t>
  </si>
  <si>
    <t>Strother</t>
  </si>
  <si>
    <t>Bstrother@nisource.com</t>
  </si>
  <si>
    <t>Dicharry</t>
  </si>
  <si>
    <t>keith.dicharry@basf.com</t>
  </si>
  <si>
    <t>Geismar</t>
  </si>
  <si>
    <t>225-339-7093</t>
  </si>
  <si>
    <t>225-993-2495</t>
  </si>
  <si>
    <t>dstout@nisource.com</t>
  </si>
  <si>
    <t>ken.jones@gapac.com</t>
  </si>
  <si>
    <t>843-398-3292</t>
  </si>
  <si>
    <t>843-230-8152</t>
  </si>
  <si>
    <t>Calder</t>
  </si>
  <si>
    <t>Alan</t>
  </si>
  <si>
    <t>acalder@deseretpower.com</t>
  </si>
  <si>
    <t>Deseret Power</t>
  </si>
  <si>
    <t>Vernal</t>
  </si>
  <si>
    <t>435-781-5719</t>
  </si>
  <si>
    <t>Ball</t>
  </si>
  <si>
    <t>joseph.ball@itron.com</t>
  </si>
  <si>
    <t>Partner Manager, Stewart Young</t>
  </si>
  <si>
    <t>jdouglas@packagingcorp.com</t>
  </si>
  <si>
    <t>229 559-2298</t>
  </si>
  <si>
    <t>229 460-5030</t>
  </si>
  <si>
    <t>Jonathan.Moretti@adm.com</t>
  </si>
  <si>
    <t>We purchased an EA that was obtained without my involvement, so I don't foresee us making any more purchasing decisions besides renewing the EA</t>
  </si>
  <si>
    <t>Chang Hyun</t>
  </si>
  <si>
    <t>changhyun.lee@doosan.com</t>
  </si>
  <si>
    <t>Doosan Corporation Information &amp; Communication</t>
  </si>
  <si>
    <t>Gyeongnam</t>
  </si>
  <si>
    <t>82-55-278-3481</t>
  </si>
  <si>
    <t>82-10-2625-0531</t>
  </si>
  <si>
    <t>Qi</t>
  </si>
  <si>
    <t>Sylvia</t>
  </si>
  <si>
    <t>umidragon@gmail.com</t>
  </si>
  <si>
    <t>(510)928-0019</t>
  </si>
  <si>
    <t>gdumas@dstcontrols.com</t>
  </si>
  <si>
    <t>408-835-3794</t>
  </si>
  <si>
    <t>Branch</t>
  </si>
  <si>
    <t>jhbranch@suncoke.com</t>
  </si>
  <si>
    <t>630-824-1905</t>
  </si>
  <si>
    <t>630-432-5415</t>
  </si>
  <si>
    <t>Commercial Operations/Power</t>
  </si>
  <si>
    <t>Travers</t>
  </si>
  <si>
    <t>mtravers@mainsaver.com</t>
  </si>
  <si>
    <t>Mainsaver Software</t>
  </si>
  <si>
    <t>858 674-8702</t>
  </si>
  <si>
    <t>duane.bush@novartis.com</t>
  </si>
  <si>
    <t>Novartis</t>
  </si>
  <si>
    <t>EAD0314NVPharma</t>
  </si>
  <si>
    <t>Dao</t>
  </si>
  <si>
    <t>Huy </t>
  </si>
  <si>
    <t>hdao@sfwater.org</t>
  </si>
  <si>
    <t>415-920-450</t>
  </si>
  <si>
    <t>Cavalli</t>
  </si>
  <si>
    <t>Sean</t>
  </si>
  <si>
    <t>scvl@chevron.com</t>
  </si>
  <si>
    <t>925-827-7045</t>
  </si>
  <si>
    <t>Bolger</t>
  </si>
  <si>
    <t>kbolger@esri.com</t>
  </si>
  <si>
    <t>313-510-1345</t>
  </si>
  <si>
    <t>Cory.True@MHPowerSystems.com</t>
  </si>
  <si>
    <t>407-562-0539</t>
  </si>
  <si>
    <t>richard.tremblay@keops.com</t>
  </si>
  <si>
    <t>quebec</t>
  </si>
  <si>
    <t>514 833 0863</t>
  </si>
  <si>
    <t>Tischleder</t>
  </si>
  <si>
    <t>Jessika</t>
  </si>
  <si>
    <t>Jessika_Tischleder@cargill.com</t>
  </si>
  <si>
    <t>Waconia</t>
  </si>
  <si>
    <t>952-442-8532</t>
  </si>
  <si>
    <t>Plant Operations</t>
  </si>
  <si>
    <t>Agriculture or Food/Beverage</t>
  </si>
  <si>
    <t>IT Project Manager</t>
  </si>
  <si>
    <t>Soll</t>
  </si>
  <si>
    <t>dsoll@omicron.com</t>
  </si>
  <si>
    <t>609-330-7147</t>
  </si>
  <si>
    <t>Imura</t>
  </si>
  <si>
    <t>Tsutomu</t>
  </si>
  <si>
    <t>tsutomu.imura.do@hitachi-systems.com</t>
  </si>
  <si>
    <t>Samuel</t>
  </si>
  <si>
    <t>sapurvis@gapac.com</t>
  </si>
  <si>
    <t>Hawkinsville</t>
  </si>
  <si>
    <t>(404) 652-5637</t>
  </si>
  <si>
    <t>(478) 867-2996</t>
  </si>
  <si>
    <t>Shahidehpour</t>
  </si>
  <si>
    <t>Mohammad</t>
  </si>
  <si>
    <t>ms@iit.edu</t>
  </si>
  <si>
    <t>Illinois Institute of Technology</t>
  </si>
  <si>
    <t>Vo</t>
  </si>
  <si>
    <t>Khoa</t>
  </si>
  <si>
    <t>kvo@semprautilities.com</t>
  </si>
  <si>
    <t>619-725-8652</t>
  </si>
  <si>
    <t>619-778-2524</t>
  </si>
  <si>
    <t>Jaris</t>
  </si>
  <si>
    <t>craig@alphachitech.com</t>
  </si>
  <si>
    <t>Alpha Chi Technology</t>
  </si>
  <si>
    <t>North Hollywood</t>
  </si>
  <si>
    <t>512-694-0902</t>
  </si>
  <si>
    <t>Tousha</t>
  </si>
  <si>
    <t>robert.tousha@bp.com</t>
  </si>
  <si>
    <t>Downey</t>
  </si>
  <si>
    <t>kdow@chevron.com</t>
  </si>
  <si>
    <t>510 242 2692</t>
  </si>
  <si>
    <t>Santucci</t>
  </si>
  <si>
    <t>pattond@ecg-inc.com</t>
  </si>
  <si>
    <t>330-869-9949</t>
  </si>
  <si>
    <t>drodrig8@its.jnj.com</t>
  </si>
  <si>
    <t>Las Piedras</t>
  </si>
  <si>
    <t>787-733-1000</t>
  </si>
  <si>
    <t>787-409-5174</t>
  </si>
  <si>
    <t>Part of JnJ Standard for Historian Platform</t>
  </si>
  <si>
    <t>Selzer</t>
  </si>
  <si>
    <t>bill.selzer@amway.com</t>
  </si>
  <si>
    <t>Maggio</t>
  </si>
  <si>
    <t>tony.m.maggio@tsocorp.com</t>
  </si>
  <si>
    <t>Anacortes</t>
  </si>
  <si>
    <t>(360) 293-9168</t>
  </si>
  <si>
    <t>Briere</t>
  </si>
  <si>
    <t>michel.briere@mwgroup.net</t>
  </si>
  <si>
    <t>M+W Automation</t>
  </si>
  <si>
    <t>Panama City Beach</t>
  </si>
  <si>
    <t>1-317-409-9947</t>
  </si>
  <si>
    <t>Lang</t>
  </si>
  <si>
    <t>melang@marathonpetroleum.com</t>
  </si>
  <si>
    <t>419-421-4486</t>
  </si>
  <si>
    <t>Bellows-Parks</t>
  </si>
  <si>
    <t>Donna</t>
  </si>
  <si>
    <t>dparks@csu.org</t>
  </si>
  <si>
    <t>colorado springs</t>
  </si>
  <si>
    <t>co</t>
  </si>
  <si>
    <t>Yoo</t>
  </si>
  <si>
    <t>Jae Yeong</t>
  </si>
  <si>
    <t>joeyoo@xeonet.co.kr</t>
  </si>
  <si>
    <t>SEONG NAM</t>
  </si>
  <si>
    <t>GYEONGGI-DO</t>
  </si>
  <si>
    <t>82-70-4360-9805</t>
  </si>
  <si>
    <t>82-10-4418-2789</t>
  </si>
  <si>
    <t>Reddy</t>
  </si>
  <si>
    <t>Sanjay</t>
  </si>
  <si>
    <t>skreddy@suncoke.com</t>
  </si>
  <si>
    <t>Griswold</t>
  </si>
  <si>
    <t>dane.griswold@everpack.com</t>
  </si>
  <si>
    <t>828-6462849</t>
  </si>
  <si>
    <t>870-489-3705</t>
  </si>
  <si>
    <t>Teh</t>
  </si>
  <si>
    <t>Chin Hong</t>
  </si>
  <si>
    <t>chteh@growth-rts.com</t>
  </si>
  <si>
    <t>Growth RTS Sdn Bhd</t>
  </si>
  <si>
    <t>Petaling Jaya</t>
  </si>
  <si>
    <t>Selangor</t>
  </si>
  <si>
    <t>+603 78869620</t>
  </si>
  <si>
    <t>+6012 3248396</t>
  </si>
  <si>
    <t>Na</t>
  </si>
  <si>
    <t>allen.na@exeloncorp.com</t>
  </si>
  <si>
    <t>Kennett Square</t>
  </si>
  <si>
    <t>Leoncio</t>
  </si>
  <si>
    <t>leon_mtz@yahoo.com</t>
  </si>
  <si>
    <t>5281-83283720</t>
  </si>
  <si>
    <t>Schumacher</t>
  </si>
  <si>
    <t>walt.schumacher@chevron.com</t>
  </si>
  <si>
    <t>Chevron Products Co.</t>
  </si>
  <si>
    <t>310-615-5521</t>
  </si>
  <si>
    <t>Weng</t>
  </si>
  <si>
    <t>dweng@bmrn.com</t>
  </si>
  <si>
    <t>415-506-3594</t>
  </si>
  <si>
    <t>mike.boudreaux@emerson.com</t>
  </si>
  <si>
    <t>512-832-3547</t>
  </si>
  <si>
    <t>General management</t>
  </si>
  <si>
    <t>Smieszny</t>
  </si>
  <si>
    <t>jerry.smieszny@biogenidec.com</t>
  </si>
  <si>
    <t>Specify PI Systems and other features.</t>
  </si>
  <si>
    <t>charlie.sanchez@sas.com</t>
  </si>
  <si>
    <t>919-531-9686</t>
  </si>
  <si>
    <t>Lewis-Martin</t>
  </si>
  <si>
    <t>Claire</t>
  </si>
  <si>
    <t>claire.lewis-martin@alstom.com</t>
  </si>
  <si>
    <t>Alstom</t>
  </si>
  <si>
    <t>425-516-9402</t>
  </si>
  <si>
    <t>rob.horton@lonza.com</t>
  </si>
  <si>
    <t>Lonza Biologics</t>
  </si>
  <si>
    <t>Portsmouth</t>
  </si>
  <si>
    <t>Crocker</t>
  </si>
  <si>
    <t>jcrocker@tibco.com</t>
  </si>
  <si>
    <t>TIBCO spotfire</t>
  </si>
  <si>
    <t>210-378-1274</t>
  </si>
  <si>
    <t>Technical Sales</t>
  </si>
  <si>
    <t>Internal </t>
  </si>
  <si>
    <t>Partner Exhibit</t>
  </si>
  <si>
    <t>Pham</t>
  </si>
  <si>
    <t>brandon.pham@boehringer-ingelheim.com</t>
  </si>
  <si>
    <t>kiara.groves@gmail.com</t>
  </si>
  <si>
    <t>Sower</t>
  </si>
  <si>
    <t>Bryan.Sower@DowCorning.Com</t>
  </si>
  <si>
    <t>Carrollton</t>
  </si>
  <si>
    <t>502-732-2543</t>
  </si>
  <si>
    <t>502-682-8070</t>
  </si>
  <si>
    <t>Sakata</t>
  </si>
  <si>
    <t>Takaaki</t>
  </si>
  <si>
    <t>takaaki.sakata.pq@hitachi-systems.com</t>
  </si>
  <si>
    <t>Daffron</t>
  </si>
  <si>
    <t>bdaffron@tecsystemsgroup.com</t>
  </si>
  <si>
    <t>TEC Systems Group</t>
  </si>
  <si>
    <t>316-201-4461</t>
  </si>
  <si>
    <t>316-619-4108</t>
  </si>
  <si>
    <t>Cona</t>
  </si>
  <si>
    <t>Pete</t>
  </si>
  <si>
    <t>pcona@versify.com</t>
  </si>
  <si>
    <t>pa</t>
  </si>
  <si>
    <t>484-845-7001</t>
  </si>
  <si>
    <t>610-329-6400</t>
  </si>
  <si>
    <t>Petroski</t>
  </si>
  <si>
    <t>kpetroski@symboticware.com</t>
  </si>
  <si>
    <t>Symboticware Incorporated</t>
  </si>
  <si>
    <t>Sudbury</t>
  </si>
  <si>
    <t>Bravo</t>
  </si>
  <si>
    <t>luis.bravo@omnicon.cc</t>
  </si>
  <si>
    <t>Lynch</t>
  </si>
  <si>
    <t>jlynch@Intergen.com</t>
  </si>
  <si>
    <t>InterGen</t>
  </si>
  <si>
    <t>QLD</t>
  </si>
  <si>
    <t>+61 7 3001 7106</t>
  </si>
  <si>
    <t>+61 418 750 605</t>
  </si>
  <si>
    <t>Toh</t>
  </si>
  <si>
    <t>Hoon Chew</t>
  </si>
  <si>
    <t>hoon_chew@w-industries.com</t>
  </si>
  <si>
    <t>Spring</t>
  </si>
  <si>
    <t>832 571 6029</t>
  </si>
  <si>
    <t>Cote</t>
  </si>
  <si>
    <t>Alexandre</t>
  </si>
  <si>
    <t>alexandre.cote@mwgroup.net</t>
  </si>
  <si>
    <t>Tang</t>
  </si>
  <si>
    <t>Stewart</t>
  </si>
  <si>
    <t>stt1@pge.com</t>
  </si>
  <si>
    <t>Ca </t>
  </si>
  <si>
    <t>925-415-6408</t>
  </si>
  <si>
    <t>925-550-2452</t>
  </si>
  <si>
    <t>Abrashoff</t>
  </si>
  <si>
    <t>matt@damelionetwork.com</t>
  </si>
  <si>
    <t>Grassroots Leadership</t>
  </si>
  <si>
    <t>Stamford</t>
  </si>
  <si>
    <t>(202) 812-1635</t>
  </si>
  <si>
    <t>I am invited to speak at the event</t>
  </si>
  <si>
    <t>N/!</t>
  </si>
  <si>
    <t>Speaker for the 2014 Conference in San Francisco</t>
  </si>
  <si>
    <t>Hanley</t>
  </si>
  <si>
    <t>r4hp@pge.com</t>
  </si>
  <si>
    <t>415-973-3159</t>
  </si>
  <si>
    <t>Fuller</t>
  </si>
  <si>
    <t>bfuller@ra.rockwell.com</t>
  </si>
  <si>
    <t>edmonton</t>
  </si>
  <si>
    <t>s.rodriguez@barrick.com</t>
  </si>
  <si>
    <t>Puich</t>
  </si>
  <si>
    <t>Marc</t>
  </si>
  <si>
    <t>marc.puich@werum.com</t>
  </si>
  <si>
    <t>Werum Software &amp; Systems</t>
  </si>
  <si>
    <t>415-738-7990</t>
  </si>
  <si>
    <t>415-290-4580</t>
  </si>
  <si>
    <t>Our software integrates closely with OSI. Want to learn about general OSI business, and present a use case of our system with OSI at Amgen (Industry Day)</t>
  </si>
  <si>
    <t>Lockhart</t>
  </si>
  <si>
    <t>scott.lockhart@ihs.com</t>
  </si>
  <si>
    <t>Tempe</t>
  </si>
  <si>
    <t>480-346-5559</t>
  </si>
  <si>
    <t>602-317-0258</t>
  </si>
  <si>
    <t>Operational Excellence &amp; Risk Management</t>
  </si>
  <si>
    <t>Judy</t>
  </si>
  <si>
    <t>jwalker@sanleandro.org</t>
  </si>
  <si>
    <t>510-577-3437</t>
  </si>
  <si>
    <t>510-506-3615</t>
  </si>
  <si>
    <t>PI Admin</t>
  </si>
  <si>
    <t>Kiviniemi</t>
  </si>
  <si>
    <t>Teemu</t>
  </si>
  <si>
    <t>teemu.kiviniemi@metso.com</t>
  </si>
  <si>
    <t>Sabin</t>
  </si>
  <si>
    <t>steve.sabin@metrixvibration.com</t>
  </si>
  <si>
    <t>775-901-2437</t>
  </si>
  <si>
    <t>Condition Monitoring</t>
  </si>
  <si>
    <t>jason@alphachitech.com</t>
  </si>
  <si>
    <t>661-695-0770</t>
  </si>
  <si>
    <t>818-625-8134</t>
  </si>
  <si>
    <t>Bonitz</t>
  </si>
  <si>
    <t>pbonitz@sfwater.org</t>
  </si>
  <si>
    <t>414-554-1615</t>
  </si>
  <si>
    <t>nfiresto@my.smccd.edu</t>
  </si>
  <si>
    <t>Uludogan</t>
  </si>
  <si>
    <t>Murat</t>
  </si>
  <si>
    <t>muludogan@peakrc.com</t>
  </si>
  <si>
    <t>970 776 5578</t>
  </si>
  <si>
    <t>801 664 1401</t>
  </si>
  <si>
    <t>dave.miller@ipleanware.com</t>
  </si>
  <si>
    <t>Madison</t>
  </si>
  <si>
    <t>920 787-7754</t>
  </si>
  <si>
    <t>425 985-0157</t>
  </si>
  <si>
    <t>Hoover</t>
  </si>
  <si>
    <t>dhoover2@its.jnj.com</t>
  </si>
  <si>
    <t>Swanson</t>
  </si>
  <si>
    <t>bruceswanson@boiseinc.com</t>
  </si>
  <si>
    <t>Boise Inc.</t>
  </si>
  <si>
    <t>Boise</t>
  </si>
  <si>
    <t>ID</t>
  </si>
  <si>
    <t>208-384-7502</t>
  </si>
  <si>
    <t>Sherrod</t>
  </si>
  <si>
    <t>denise_sherrod@oxy.com</t>
  </si>
  <si>
    <t>Waller</t>
  </si>
  <si>
    <t>713-366-5968</t>
  </si>
  <si>
    <t>281-948-5967</t>
  </si>
  <si>
    <t>Fraser</t>
  </si>
  <si>
    <t>lfraser@microsoft.com</t>
  </si>
  <si>
    <t>206 790-6472</t>
  </si>
  <si>
    <t>All industries</t>
  </si>
  <si>
    <t>Devore</t>
  </si>
  <si>
    <t>Kirby</t>
  </si>
  <si>
    <t>devore@wapa.gov</t>
  </si>
  <si>
    <t>WAPA</t>
  </si>
  <si>
    <t>602-605-2950</t>
  </si>
  <si>
    <t>Seguin</t>
  </si>
  <si>
    <t>frank.seguin@glencore-ca.com</t>
  </si>
  <si>
    <t>Glencore Canada</t>
  </si>
  <si>
    <t>Timmins</t>
  </si>
  <si>
    <t>705-267-8777</t>
  </si>
  <si>
    <t>705-266-4221</t>
  </si>
  <si>
    <t>Setiono</t>
  </si>
  <si>
    <t>Sekti</t>
  </si>
  <si>
    <t>ssetion@chevron.com</t>
  </si>
  <si>
    <t>Sue</t>
  </si>
  <si>
    <t>sue.hamilton@alcoa.com</t>
  </si>
  <si>
    <t>Rockdale </t>
  </si>
  <si>
    <t>Texas </t>
  </si>
  <si>
    <t>512-446-8494</t>
  </si>
  <si>
    <t>512-657-0292</t>
  </si>
  <si>
    <t>Brikovich</t>
  </si>
  <si>
    <t>brik@chevron.com</t>
  </si>
  <si>
    <t>Pamel</t>
  </si>
  <si>
    <t>Stanley</t>
  </si>
  <si>
    <t>stan_pamel@cargill.com</t>
  </si>
  <si>
    <t>607-533-3735</t>
  </si>
  <si>
    <t>Alvidrez</t>
  </si>
  <si>
    <t>alvidrez@eastman.com</t>
  </si>
  <si>
    <t>903-237-5181</t>
  </si>
  <si>
    <t>Matthews</t>
  </si>
  <si>
    <t>matthewskl@corning.com</t>
  </si>
  <si>
    <t>607-974-1639</t>
  </si>
  <si>
    <t>607-346-1276</t>
  </si>
  <si>
    <t>Morrow</t>
  </si>
  <si>
    <t>matthew.morrow@bms.com</t>
  </si>
  <si>
    <t>I'm part of the Product Robustness group and along with my manager specify the future direction for how the company will deploy OSIsoft technologies.</t>
  </si>
  <si>
    <t>Ippolito</t>
  </si>
  <si>
    <t>dippolito@versify.com</t>
  </si>
  <si>
    <t>484-845-7004</t>
  </si>
  <si>
    <t>610-742-2499</t>
  </si>
  <si>
    <t>Duffy</t>
  </si>
  <si>
    <t>Kelsey</t>
  </si>
  <si>
    <t>kelsey.duffy@arkema.com</t>
  </si>
  <si>
    <t>West Chester</t>
  </si>
  <si>
    <t>610-344-2129</t>
  </si>
  <si>
    <t>Baldus</t>
  </si>
  <si>
    <t>rbaldus@capstonetechnology.com</t>
  </si>
  <si>
    <t>Capstone Technology</t>
  </si>
  <si>
    <t>Wa</t>
  </si>
  <si>
    <t>360-6190-5010</t>
  </si>
  <si>
    <t>360-921-7301</t>
  </si>
  <si>
    <t>Whiddett</t>
  </si>
  <si>
    <t>Andrew </t>
  </si>
  <si>
    <t>andrew@alphachitech.com</t>
  </si>
  <si>
    <t>Hayes</t>
  </si>
  <si>
    <t>jhayes@misoenergy.org</t>
  </si>
  <si>
    <t>MISO</t>
  </si>
  <si>
    <t>Brownsburg</t>
  </si>
  <si>
    <t>317-249-5252</t>
  </si>
  <si>
    <t>Priestley-Wright</t>
  </si>
  <si>
    <t>peter.wright@dexcent.com</t>
  </si>
  <si>
    <t>Dexcent</t>
  </si>
  <si>
    <t>780-232-3955</t>
  </si>
  <si>
    <t>Shaffer</t>
  </si>
  <si>
    <t>lshaffer@nisource.com</t>
  </si>
  <si>
    <t>304-357-2191</t>
  </si>
  <si>
    <t>Hou</t>
  </si>
  <si>
    <t>Daqing</t>
  </si>
  <si>
    <t>dhou@clarkson.edu</t>
  </si>
  <si>
    <t>315-2687675</t>
  </si>
  <si>
    <t>Byrne</t>
  </si>
  <si>
    <t>tamara.byrne@umetrics.com</t>
  </si>
  <si>
    <t>Birkett</t>
  </si>
  <si>
    <t>Adrian</t>
  </si>
  <si>
    <t>Scheibe</t>
  </si>
  <si>
    <t>Jocelyn</t>
  </si>
  <si>
    <t>jocelyn.scheibe@gmail.com</t>
  </si>
  <si>
    <t>JS Associates</t>
  </si>
  <si>
    <t>Program Management</t>
  </si>
  <si>
    <t>Martin Otterson</t>
  </si>
  <si>
    <t>Sirmon</t>
  </si>
  <si>
    <t>johnsi@microsoft.com</t>
  </si>
  <si>
    <t>Clover</t>
  </si>
  <si>
    <t>704-756-7299</t>
  </si>
  <si>
    <t>I am a Program Manager at Microsoft</t>
  </si>
  <si>
    <t>Assisting with keynote presentation</t>
  </si>
  <si>
    <t>J</t>
  </si>
  <si>
    <t>steve.rawson@ncpa.com</t>
  </si>
  <si>
    <t>NCPA</t>
  </si>
  <si>
    <t>US_CA</t>
  </si>
  <si>
    <t>916-781-4285</t>
  </si>
  <si>
    <t>916-712-7913</t>
  </si>
  <si>
    <t>Nardecchia</t>
  </si>
  <si>
    <t>cnardecc@amgen.com</t>
  </si>
  <si>
    <t>Amgen, Inc.</t>
  </si>
  <si>
    <t>805-447-5782</t>
  </si>
  <si>
    <t>Received invitation from Ted Gorrie.</t>
  </si>
  <si>
    <t>Snelders</t>
  </si>
  <si>
    <t>john.snelders@alyeska-pipeline.com</t>
  </si>
  <si>
    <t>Alyeska Pipeline Service Company</t>
  </si>
  <si>
    <t>Anchorage</t>
  </si>
  <si>
    <t>907-787-3838</t>
  </si>
  <si>
    <t>linda.chan@sfmta.com</t>
  </si>
  <si>
    <t>MTA</t>
  </si>
  <si>
    <t>Adminstrative</t>
  </si>
  <si>
    <t>Attending to learn more about product</t>
  </si>
  <si>
    <t>curious about product</t>
  </si>
  <si>
    <t>Brill</t>
  </si>
  <si>
    <t>BrillDJ@bv.com</t>
  </si>
  <si>
    <t>913-458-2232</t>
  </si>
  <si>
    <t>913-707-0640</t>
  </si>
  <si>
    <t>Krenek</t>
  </si>
  <si>
    <t>krenek_david@cat.com</t>
  </si>
  <si>
    <t>713-329-2221</t>
  </si>
  <si>
    <t>281-798-5155</t>
  </si>
  <si>
    <t>Marketing Requirements and Development</t>
  </si>
  <si>
    <t>Silverman</t>
  </si>
  <si>
    <t>randy.silverman@am.sony.com</t>
  </si>
  <si>
    <t>Sony Electronics</t>
  </si>
  <si>
    <t>408-352-4279</t>
  </si>
  <si>
    <t>Giancola</t>
  </si>
  <si>
    <t>Brandon </t>
  </si>
  <si>
    <t>Brandon.Giancola@tateandlyle.com</t>
  </si>
  <si>
    <t>West Lafayette</t>
  </si>
  <si>
    <t>Corn Wetmilling, manufacturing</t>
  </si>
</sst>
</file>

<file path=xl/styles.xml><?xml version="1.0" encoding="utf-8"?>
<styleSheet xmlns="http://schemas.openxmlformats.org/spreadsheetml/2006/main">
  <numFmts count="3">
    <numFmt formatCode="GENERAL" numFmtId="164"/>
    <numFmt formatCode="M/D/YYYY" numFmtId="165"/>
    <numFmt formatCode="GENERAL" numFmtId="166"/>
  </numFmts>
  <fonts count="4">
    <font>
      <name val="Calibri"/>
      <charset val="1"/>
      <family val="2"/>
      <color rgb="00000000"/>
      <sz val="11"/>
    </font>
    <font>
      <name val="Arial"/>
      <family val="0"/>
      <sz val="10"/>
    </font>
    <font>
      <name val="Arial"/>
      <family val="0"/>
      <sz val="10"/>
    </font>
    <font>
      <name val="Arial"/>
      <family val="0"/>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
    <xf applyAlignment="false" applyBorder="false" applyFont="false" applyProtection="false" borderId="0" fillId="0" fontId="0" numFmtId="164" xfId="0"/>
    <xf applyAlignment="true" applyBorder="false" applyFont="true" applyProtection="false" borderId="0" fillId="0" fontId="0" numFmtId="164" xfId="0">
      <alignment horizontal="general" indent="0" shrinkToFit="false" textRotation="0" vertical="bottom" wrapText="true"/>
    </xf>
    <xf applyAlignment="false" applyBorder="false" applyFont="false" applyProtection="false" borderId="0" fillId="0" fontId="0" numFmtId="165" xfId="0"/>
    <xf applyAlignment="false" applyBorder="false" applyFont="false" applyProtection="false" borderId="0" fillId="0" fontId="0" numFmtId="166" xfId="0"/>
    <xf applyAlignment="false" applyBorder="false" applyFont="false" applyProtection="false" borderId="0" fillId="0"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1" activeCellId="0" pane="topLeft" sqref="C:C"/>
    </sheetView>
  </sheetViews>
  <cols>
    <col collapsed="false" hidden="false" max="3" min="1" style="0" width="8.56862745098039"/>
    <col collapsed="false" hidden="false" max="4" min="4" style="0" width="10.878431372549"/>
    <col collapsed="false" hidden="false" max="5" min="5" style="0" width="23.0039215686274"/>
    <col collapsed="false" hidden="false" max="1025" min="6" style="0" width="8.56862745098039"/>
  </cols>
  <sheetData>
    <row collapsed="false" customFormat="false" customHeight="true" hidden="false" ht="15" outlineLevel="0" r="1">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18</v>
      </c>
      <c r="U1" s="0" t="s">
        <v>19</v>
      </c>
      <c r="V1" s="0" t="s">
        <v>20</v>
      </c>
      <c r="W1" s="0" t="s">
        <v>21</v>
      </c>
      <c r="X1" s="0" t="s">
        <v>21</v>
      </c>
      <c r="Y1" s="1" t="s">
        <v>22</v>
      </c>
      <c r="Z1" s="0" t="s">
        <v>23</v>
      </c>
      <c r="AA1" s="0" t="s">
        <v>24</v>
      </c>
      <c r="AB1" s="0" t="s">
        <v>24</v>
      </c>
      <c r="AC1" s="0" t="s">
        <v>25</v>
      </c>
      <c r="AD1" s="0" t="s">
        <v>25</v>
      </c>
      <c r="AE1" s="0" t="s">
        <v>26</v>
      </c>
      <c r="AF1" s="0" t="s">
        <v>27</v>
      </c>
      <c r="AG1" s="1" t="s">
        <v>28</v>
      </c>
      <c r="AH1" s="0" t="s">
        <v>29</v>
      </c>
      <c r="AI1" s="0" t="s">
        <v>30</v>
      </c>
      <c r="AJ1" s="0" t="s">
        <v>31</v>
      </c>
      <c r="AK1" s="0" t="s">
        <v>32</v>
      </c>
    </row>
    <row collapsed="false" customFormat="false" customHeight="true" hidden="false" ht="15" outlineLevel="0" r="2">
      <c r="A2" s="0" t="s">
        <v>33</v>
      </c>
      <c r="B2" s="0" t="s">
        <v>34</v>
      </c>
      <c r="C2" s="0" t="s">
        <v>35</v>
      </c>
      <c r="D2" s="2" t="n">
        <v>41703</v>
      </c>
      <c r="E2" s="0" t="s">
        <v>36</v>
      </c>
      <c r="F2" s="0" t="s">
        <v>37</v>
      </c>
      <c r="G2" s="0" t="s">
        <v>38</v>
      </c>
      <c r="I2" s="0" t="s">
        <v>39</v>
      </c>
      <c r="J2" s="0" t="s">
        <v>40</v>
      </c>
      <c r="K2" s="0" t="n">
        <v>4087584760</v>
      </c>
      <c r="M2" s="0" t="s">
        <v>41</v>
      </c>
      <c r="N2" s="0" t="s">
        <v>42</v>
      </c>
      <c r="O2" s="0" t="s">
        <v>43</v>
      </c>
      <c r="P2" s="0" t="s">
        <v>44</v>
      </c>
      <c r="R2" s="0" t="s">
        <v>43</v>
      </c>
      <c r="S2" s="0" t="s">
        <v>45</v>
      </c>
      <c r="U2" s="0" t="s">
        <v>46</v>
      </c>
      <c r="W2" s="0" t="s">
        <v>47</v>
      </c>
      <c r="X2" s="0" t="s">
        <v>48</v>
      </c>
      <c r="Y2" s="0" t="s">
        <v>49</v>
      </c>
      <c r="AA2" s="0" t="s">
        <v>50</v>
      </c>
      <c r="AB2" s="0" t="s">
        <v>51</v>
      </c>
      <c r="AC2" s="0" t="s">
        <v>52</v>
      </c>
      <c r="AE2" s="0" t="s">
        <v>53</v>
      </c>
      <c r="AG2" s="0" t="s">
        <v>54</v>
      </c>
      <c r="AH2" s="0" t="s">
        <v>55</v>
      </c>
      <c r="AI2" s="0" t="s">
        <v>55</v>
      </c>
      <c r="AJ2" s="0" t="s">
        <v>55</v>
      </c>
    </row>
    <row collapsed="false" customFormat="false" customHeight="true" hidden="false" ht="15" outlineLevel="0" r="3">
      <c r="A3" s="0" t="s">
        <v>56</v>
      </c>
      <c r="B3" s="0" t="s">
        <v>57</v>
      </c>
      <c r="C3" s="0" t="s">
        <v>58</v>
      </c>
      <c r="D3" s="2" t="n">
        <v>41674</v>
      </c>
      <c r="E3" s="0" t="s">
        <v>59</v>
      </c>
      <c r="F3" s="0" t="s">
        <v>60</v>
      </c>
      <c r="G3" s="0" t="s">
        <v>61</v>
      </c>
      <c r="I3" s="0" t="s">
        <v>62</v>
      </c>
      <c r="J3" s="0" t="s">
        <v>40</v>
      </c>
      <c r="K3" s="0" t="s">
        <v>63</v>
      </c>
      <c r="L3" s="0" t="s">
        <v>64</v>
      </c>
      <c r="M3" s="0" t="s">
        <v>41</v>
      </c>
      <c r="N3" s="0" t="s">
        <v>42</v>
      </c>
      <c r="O3" s="0" t="s">
        <v>42</v>
      </c>
      <c r="P3" s="0" t="s">
        <v>65</v>
      </c>
      <c r="R3" s="0" t="s">
        <v>42</v>
      </c>
      <c r="T3" s="0" t="s">
        <v>66</v>
      </c>
      <c r="U3" s="0" t="s">
        <v>46</v>
      </c>
      <c r="W3" s="0" t="s">
        <v>67</v>
      </c>
      <c r="Y3" s="0" t="s">
        <v>49</v>
      </c>
      <c r="AA3" s="0" t="s">
        <v>68</v>
      </c>
      <c r="AC3" s="0" t="s">
        <v>69</v>
      </c>
      <c r="AE3" s="0" t="s">
        <v>70</v>
      </c>
      <c r="AG3" s="0" t="s">
        <v>54</v>
      </c>
      <c r="AH3" s="0" t="s">
        <v>55</v>
      </c>
      <c r="AI3" s="0" t="s">
        <v>55</v>
      </c>
      <c r="AJ3" s="0" t="s">
        <v>55</v>
      </c>
      <c r="AK3" s="0" t="s">
        <v>71</v>
      </c>
    </row>
    <row collapsed="false" customFormat="false" customHeight="true" hidden="false" ht="15" outlineLevel="0" r="4">
      <c r="A4" s="0" t="s">
        <v>72</v>
      </c>
      <c r="B4" s="0" t="s">
        <v>73</v>
      </c>
      <c r="C4" s="0" t="s">
        <v>74</v>
      </c>
      <c r="D4" s="2" t="n">
        <v>41656</v>
      </c>
      <c r="E4" s="0" t="s">
        <v>75</v>
      </c>
      <c r="F4" s="0" t="s">
        <v>76</v>
      </c>
      <c r="G4" s="0" t="s">
        <v>77</v>
      </c>
      <c r="I4" s="0" t="s">
        <v>78</v>
      </c>
      <c r="J4" s="0" t="s">
        <v>40</v>
      </c>
      <c r="K4" s="0" t="s">
        <v>79</v>
      </c>
      <c r="M4" s="0" t="s">
        <v>41</v>
      </c>
      <c r="N4" s="0" t="s">
        <v>42</v>
      </c>
      <c r="O4" s="0" t="s">
        <v>42</v>
      </c>
      <c r="P4" s="0" t="s">
        <v>65</v>
      </c>
      <c r="R4" s="0" t="s">
        <v>42</v>
      </c>
      <c r="T4" s="0" t="s">
        <v>80</v>
      </c>
      <c r="U4" s="0" t="s">
        <v>81</v>
      </c>
      <c r="W4" s="0" t="s">
        <v>82</v>
      </c>
      <c r="Y4" s="0" t="s">
        <v>83</v>
      </c>
      <c r="AA4" s="0" t="s">
        <v>84</v>
      </c>
      <c r="AC4" s="0" t="s">
        <v>85</v>
      </c>
      <c r="AE4" s="0" t="s">
        <v>70</v>
      </c>
      <c r="AG4" s="0" t="s">
        <v>81</v>
      </c>
      <c r="AH4" s="0" t="s">
        <v>55</v>
      </c>
      <c r="AI4" s="0" t="s">
        <v>55</v>
      </c>
      <c r="AJ4" s="0" t="s">
        <v>55</v>
      </c>
      <c r="AK4" s="0" t="s">
        <v>86</v>
      </c>
    </row>
    <row collapsed="false" customFormat="false" customHeight="true" hidden="false" ht="15" outlineLevel="0" r="5">
      <c r="A5" s="0" t="s">
        <v>56</v>
      </c>
      <c r="B5" s="0" t="s">
        <v>87</v>
      </c>
      <c r="C5" s="0" t="s">
        <v>88</v>
      </c>
      <c r="D5" s="2" t="n">
        <v>41703</v>
      </c>
      <c r="E5" s="0" t="s">
        <v>89</v>
      </c>
      <c r="F5" s="0" t="s">
        <v>90</v>
      </c>
      <c r="G5" s="0" t="s">
        <v>91</v>
      </c>
      <c r="I5" s="0" t="s">
        <v>92</v>
      </c>
      <c r="J5" s="0" t="s">
        <v>40</v>
      </c>
      <c r="K5" s="0" t="s">
        <v>93</v>
      </c>
      <c r="L5" s="0" t="s">
        <v>94</v>
      </c>
      <c r="M5" s="0" t="s">
        <v>41</v>
      </c>
      <c r="N5" s="0" t="s">
        <v>42</v>
      </c>
      <c r="O5" s="0" t="s">
        <v>42</v>
      </c>
      <c r="P5" s="0" t="s">
        <v>65</v>
      </c>
      <c r="R5" s="0" t="s">
        <v>42</v>
      </c>
      <c r="T5" s="0" t="s">
        <v>80</v>
      </c>
      <c r="U5" s="0" t="s">
        <v>46</v>
      </c>
      <c r="W5" s="0" t="s">
        <v>82</v>
      </c>
      <c r="Y5" s="0" t="s">
        <v>49</v>
      </c>
      <c r="AA5" s="0" t="s">
        <v>50</v>
      </c>
      <c r="AB5" s="0" t="s">
        <v>95</v>
      </c>
      <c r="AC5" s="0" t="s">
        <v>85</v>
      </c>
      <c r="AE5" s="0" t="s">
        <v>53</v>
      </c>
      <c r="AG5" s="0" t="s">
        <v>96</v>
      </c>
      <c r="AH5" s="0" t="s">
        <v>55</v>
      </c>
      <c r="AI5" s="0" t="s">
        <v>55</v>
      </c>
      <c r="AJ5" s="0" t="s">
        <v>55</v>
      </c>
      <c r="AK5" s="0" t="s">
        <v>97</v>
      </c>
    </row>
    <row collapsed="false" customFormat="false" customHeight="true" hidden="false" ht="15" outlineLevel="0" r="6">
      <c r="A6" s="0" t="s">
        <v>98</v>
      </c>
      <c r="B6" s="0" t="s">
        <v>99</v>
      </c>
      <c r="C6" s="0" t="s">
        <v>100</v>
      </c>
      <c r="D6" s="2" t="n">
        <v>41723</v>
      </c>
      <c r="E6" s="0" t="s">
        <v>101</v>
      </c>
      <c r="F6" s="0" t="s">
        <v>102</v>
      </c>
      <c r="G6" s="0" t="s">
        <v>103</v>
      </c>
      <c r="I6" s="0" t="s">
        <v>104</v>
      </c>
      <c r="J6" s="0" t="s">
        <v>40</v>
      </c>
      <c r="K6" s="0" t="s">
        <v>105</v>
      </c>
      <c r="L6" s="0" t="s">
        <v>105</v>
      </c>
      <c r="M6" s="0" t="s">
        <v>41</v>
      </c>
      <c r="N6" s="0" t="s">
        <v>42</v>
      </c>
      <c r="O6" s="0" t="s">
        <v>43</v>
      </c>
      <c r="P6" s="0" t="s">
        <v>65</v>
      </c>
      <c r="R6" s="0" t="s">
        <v>43</v>
      </c>
      <c r="S6" s="0" t="s">
        <v>45</v>
      </c>
      <c r="U6" s="0" t="s">
        <v>106</v>
      </c>
      <c r="W6" s="0" t="s">
        <v>82</v>
      </c>
      <c r="Y6" s="0" t="s">
        <v>107</v>
      </c>
      <c r="AA6" s="0" t="s">
        <v>108</v>
      </c>
      <c r="AC6" s="0" t="s">
        <v>85</v>
      </c>
      <c r="AE6" s="0" t="s">
        <v>70</v>
      </c>
      <c r="AG6" s="0" t="s">
        <v>96</v>
      </c>
      <c r="AH6" s="0" t="s">
        <v>55</v>
      </c>
      <c r="AI6" s="0" t="s">
        <v>55</v>
      </c>
      <c r="AJ6" s="0" t="s">
        <v>55</v>
      </c>
      <c r="AK6" s="0" t="s">
        <v>109</v>
      </c>
    </row>
    <row collapsed="false" customFormat="false" customHeight="true" hidden="false" ht="15" outlineLevel="0" r="7">
      <c r="A7" s="0" t="s">
        <v>110</v>
      </c>
      <c r="B7" s="0" t="s">
        <v>111</v>
      </c>
      <c r="C7" s="0" t="s">
        <v>112</v>
      </c>
      <c r="D7" s="2" t="n">
        <v>41703</v>
      </c>
      <c r="E7" s="0" t="s">
        <v>113</v>
      </c>
      <c r="F7" s="0" t="s">
        <v>114</v>
      </c>
      <c r="G7" s="0" t="s">
        <v>115</v>
      </c>
      <c r="I7" s="0" t="s">
        <v>116</v>
      </c>
      <c r="J7" s="0" t="s">
        <v>117</v>
      </c>
      <c r="K7" s="0" t="s">
        <v>118</v>
      </c>
      <c r="L7" s="0" t="s">
        <v>119</v>
      </c>
      <c r="M7" s="0" t="s">
        <v>120</v>
      </c>
      <c r="N7" s="0" t="s">
        <v>42</v>
      </c>
      <c r="O7" s="0" t="s">
        <v>42</v>
      </c>
      <c r="P7" s="0" t="s">
        <v>50</v>
      </c>
      <c r="Q7" s="0" t="s">
        <v>121</v>
      </c>
      <c r="R7" s="0" t="s">
        <v>42</v>
      </c>
      <c r="T7" s="0" t="s">
        <v>66</v>
      </c>
      <c r="U7" s="0" t="s">
        <v>46</v>
      </c>
      <c r="W7" s="0" t="s">
        <v>67</v>
      </c>
      <c r="Y7" s="0" t="s">
        <v>49</v>
      </c>
      <c r="AA7" s="0" t="s">
        <v>122</v>
      </c>
      <c r="AC7" s="0" t="s">
        <v>123</v>
      </c>
      <c r="AE7" s="0" t="s">
        <v>124</v>
      </c>
      <c r="AG7" s="0" t="s">
        <v>54</v>
      </c>
      <c r="AK7" s="0" t="s">
        <v>125</v>
      </c>
    </row>
    <row collapsed="false" customFormat="false" customHeight="true" hidden="false" ht="15" outlineLevel="0" r="8">
      <c r="A8" s="0" t="s">
        <v>126</v>
      </c>
      <c r="B8" s="0" t="s">
        <v>127</v>
      </c>
      <c r="C8" s="0" t="s">
        <v>128</v>
      </c>
      <c r="D8" s="2" t="n">
        <v>41624</v>
      </c>
      <c r="E8" s="0" t="s">
        <v>129</v>
      </c>
      <c r="F8" s="0" t="s">
        <v>130</v>
      </c>
      <c r="G8" s="0" t="s">
        <v>131</v>
      </c>
      <c r="I8" s="0" t="s">
        <v>131</v>
      </c>
      <c r="J8" s="0" t="s">
        <v>40</v>
      </c>
      <c r="K8" s="0" t="n">
        <v>9177901974</v>
      </c>
      <c r="L8" s="0" t="n">
        <v>9177832292</v>
      </c>
      <c r="M8" s="0" t="s">
        <v>41</v>
      </c>
      <c r="N8" s="0" t="s">
        <v>42</v>
      </c>
      <c r="O8" s="0" t="s">
        <v>42</v>
      </c>
      <c r="P8" s="0" t="s">
        <v>132</v>
      </c>
      <c r="R8" s="0" t="s">
        <v>42</v>
      </c>
      <c r="T8" s="0" t="s">
        <v>133</v>
      </c>
      <c r="U8" s="0" t="s">
        <v>134</v>
      </c>
      <c r="W8" s="0" t="s">
        <v>82</v>
      </c>
      <c r="Y8" s="0" t="s">
        <v>49</v>
      </c>
      <c r="AA8" s="0" t="s">
        <v>68</v>
      </c>
      <c r="AC8" s="0" t="s">
        <v>69</v>
      </c>
      <c r="AE8" s="0" t="s">
        <v>53</v>
      </c>
      <c r="AG8" s="0" t="s">
        <v>135</v>
      </c>
      <c r="AK8" s="0" t="s">
        <v>136</v>
      </c>
    </row>
    <row collapsed="false" customFormat="false" customHeight="true" hidden="false" ht="15" outlineLevel="0" r="9">
      <c r="A9" s="0" t="s">
        <v>137</v>
      </c>
      <c r="B9" s="0" t="s">
        <v>138</v>
      </c>
      <c r="C9" s="0" t="s">
        <v>139</v>
      </c>
      <c r="D9" s="2" t="n">
        <v>41718</v>
      </c>
      <c r="E9" s="0" t="s">
        <v>140</v>
      </c>
      <c r="F9" s="0" t="s">
        <v>141</v>
      </c>
      <c r="G9" s="0" t="s">
        <v>142</v>
      </c>
      <c r="I9" s="0" t="s">
        <v>78</v>
      </c>
      <c r="J9" s="0" t="s">
        <v>40</v>
      </c>
      <c r="K9" s="0" t="s">
        <v>143</v>
      </c>
      <c r="L9" s="0" t="s">
        <v>144</v>
      </c>
      <c r="AA9" s="0" t="s">
        <v>50</v>
      </c>
      <c r="AB9" s="0" t="s">
        <v>145</v>
      </c>
      <c r="AC9" s="0" t="s">
        <v>50</v>
      </c>
      <c r="AD9" s="0" t="s">
        <v>146</v>
      </c>
      <c r="AE9" s="0" t="s">
        <v>147</v>
      </c>
    </row>
    <row collapsed="false" customFormat="false" customHeight="true" hidden="false" ht="15" outlineLevel="0" r="10">
      <c r="A10" s="0" t="s">
        <v>56</v>
      </c>
      <c r="B10" s="0" t="s">
        <v>148</v>
      </c>
      <c r="C10" s="0" t="s">
        <v>149</v>
      </c>
      <c r="D10" s="2" t="n">
        <v>41664</v>
      </c>
      <c r="E10" s="0" t="s">
        <v>150</v>
      </c>
      <c r="F10" s="0" t="s">
        <v>151</v>
      </c>
      <c r="G10" s="0" t="s">
        <v>91</v>
      </c>
      <c r="I10" s="0" t="s">
        <v>152</v>
      </c>
      <c r="J10" s="0" t="s">
        <v>40</v>
      </c>
      <c r="K10" s="0" t="n">
        <v>7132419339</v>
      </c>
      <c r="M10" s="0" t="s">
        <v>41</v>
      </c>
      <c r="N10" s="0" t="s">
        <v>42</v>
      </c>
      <c r="O10" s="0" t="s">
        <v>42</v>
      </c>
      <c r="P10" s="0" t="s">
        <v>153</v>
      </c>
      <c r="R10" s="0" t="s">
        <v>43</v>
      </c>
      <c r="S10" s="0" t="s">
        <v>45</v>
      </c>
      <c r="U10" s="0" t="s">
        <v>46</v>
      </c>
      <c r="W10" s="0" t="s">
        <v>154</v>
      </c>
      <c r="Y10" s="0" t="s">
        <v>50</v>
      </c>
      <c r="Z10" s="0" t="s">
        <v>155</v>
      </c>
      <c r="AA10" s="0" t="s">
        <v>84</v>
      </c>
      <c r="AC10" s="0" t="s">
        <v>85</v>
      </c>
      <c r="AE10" s="0" t="s">
        <v>70</v>
      </c>
      <c r="AG10" s="0" t="s">
        <v>54</v>
      </c>
      <c r="AH10" s="0" t="s">
        <v>156</v>
      </c>
      <c r="AI10" s="0" t="s">
        <v>157</v>
      </c>
      <c r="AJ10" s="0" t="s">
        <v>55</v>
      </c>
      <c r="AK10" s="0" t="s">
        <v>158</v>
      </c>
    </row>
    <row collapsed="false" customFormat="false" customHeight="true" hidden="false" ht="15" outlineLevel="0" r="11">
      <c r="A11" s="0" t="s">
        <v>56</v>
      </c>
      <c r="B11" s="0" t="s">
        <v>159</v>
      </c>
      <c r="C11" s="0" t="s">
        <v>160</v>
      </c>
      <c r="D11" s="2" t="n">
        <v>41705</v>
      </c>
      <c r="E11" s="0" t="s">
        <v>161</v>
      </c>
      <c r="F11" s="0" t="s">
        <v>162</v>
      </c>
      <c r="G11" s="0" t="s">
        <v>163</v>
      </c>
      <c r="I11" s="0" t="s">
        <v>78</v>
      </c>
      <c r="J11" s="0" t="s">
        <v>40</v>
      </c>
      <c r="K11" s="0" t="s">
        <v>164</v>
      </c>
      <c r="M11" s="0" t="s">
        <v>41</v>
      </c>
      <c r="N11" s="0" t="s">
        <v>42</v>
      </c>
      <c r="O11" s="0" t="s">
        <v>42</v>
      </c>
      <c r="P11" s="0" t="s">
        <v>65</v>
      </c>
      <c r="R11" s="0" t="s">
        <v>42</v>
      </c>
      <c r="T11" s="0" t="s">
        <v>80</v>
      </c>
      <c r="U11" s="0" t="s">
        <v>46</v>
      </c>
      <c r="W11" s="0" t="s">
        <v>82</v>
      </c>
      <c r="Y11" s="0" t="s">
        <v>107</v>
      </c>
      <c r="AA11" s="0" t="s">
        <v>122</v>
      </c>
      <c r="AC11" s="0" t="s">
        <v>52</v>
      </c>
      <c r="AE11" s="0" t="s">
        <v>165</v>
      </c>
      <c r="AG11" s="0" t="s">
        <v>54</v>
      </c>
      <c r="AH11" s="0" t="s">
        <v>55</v>
      </c>
      <c r="AI11" s="0" t="s">
        <v>55</v>
      </c>
      <c r="AJ11" s="0" t="s">
        <v>55</v>
      </c>
      <c r="AK11" s="0" t="s">
        <v>166</v>
      </c>
    </row>
    <row collapsed="false" customFormat="false" customHeight="true" hidden="false" ht="15" outlineLevel="0" r="12">
      <c r="A12" s="0" t="s">
        <v>126</v>
      </c>
      <c r="B12" s="0" t="s">
        <v>167</v>
      </c>
      <c r="C12" s="0" t="s">
        <v>35</v>
      </c>
      <c r="D12" s="2" t="n">
        <v>41638</v>
      </c>
      <c r="E12" s="0" t="s">
        <v>168</v>
      </c>
      <c r="F12" s="0" t="s">
        <v>169</v>
      </c>
      <c r="G12" s="0" t="s">
        <v>170</v>
      </c>
      <c r="I12" s="0" t="s">
        <v>171</v>
      </c>
      <c r="J12" s="0" t="s">
        <v>40</v>
      </c>
      <c r="K12" s="0" t="n">
        <v>8599856806</v>
      </c>
      <c r="M12" s="0" t="s">
        <v>41</v>
      </c>
      <c r="N12" s="0" t="s">
        <v>42</v>
      </c>
      <c r="O12" s="0" t="s">
        <v>42</v>
      </c>
      <c r="P12" s="0" t="s">
        <v>65</v>
      </c>
      <c r="R12" s="0" t="s">
        <v>42</v>
      </c>
      <c r="T12" s="0" t="s">
        <v>66</v>
      </c>
      <c r="U12" s="0" t="s">
        <v>172</v>
      </c>
      <c r="W12" s="0" t="s">
        <v>82</v>
      </c>
      <c r="Y12" s="0" t="s">
        <v>107</v>
      </c>
      <c r="AA12" s="0" t="s">
        <v>173</v>
      </c>
      <c r="AC12" s="0" t="s">
        <v>69</v>
      </c>
      <c r="AE12" s="0" t="s">
        <v>165</v>
      </c>
      <c r="AG12" s="0" t="s">
        <v>174</v>
      </c>
    </row>
    <row collapsed="false" customFormat="false" customHeight="true" hidden="false" ht="15" outlineLevel="0" r="13">
      <c r="A13" s="0" t="s">
        <v>56</v>
      </c>
      <c r="B13" s="0" t="s">
        <v>175</v>
      </c>
      <c r="C13" s="0" t="s">
        <v>176</v>
      </c>
      <c r="D13" s="2" t="n">
        <v>41654</v>
      </c>
      <c r="E13" s="0" t="s">
        <v>177</v>
      </c>
      <c r="F13" s="0" t="s">
        <v>178</v>
      </c>
      <c r="G13" s="0" t="s">
        <v>179</v>
      </c>
      <c r="I13" s="0" t="s">
        <v>152</v>
      </c>
      <c r="J13" s="0" t="s">
        <v>40</v>
      </c>
      <c r="K13" s="0" t="s">
        <v>180</v>
      </c>
      <c r="L13" s="0" t="s">
        <v>181</v>
      </c>
      <c r="M13" s="0" t="s">
        <v>41</v>
      </c>
      <c r="N13" s="0" t="s">
        <v>42</v>
      </c>
      <c r="O13" s="0" t="s">
        <v>42</v>
      </c>
      <c r="P13" s="0" t="s">
        <v>65</v>
      </c>
      <c r="R13" s="0" t="s">
        <v>42</v>
      </c>
      <c r="T13" s="0" t="s">
        <v>80</v>
      </c>
      <c r="U13" s="0" t="s">
        <v>46</v>
      </c>
      <c r="W13" s="0" t="s">
        <v>82</v>
      </c>
      <c r="Y13" s="0" t="s">
        <v>107</v>
      </c>
      <c r="AA13" s="0" t="s">
        <v>108</v>
      </c>
      <c r="AC13" s="0" t="s">
        <v>85</v>
      </c>
      <c r="AE13" s="0" t="s">
        <v>70</v>
      </c>
      <c r="AG13" s="0" t="s">
        <v>54</v>
      </c>
      <c r="AH13" s="0" t="s">
        <v>55</v>
      </c>
      <c r="AI13" s="0" t="s">
        <v>55</v>
      </c>
      <c r="AJ13" s="0" t="s">
        <v>55</v>
      </c>
      <c r="AK13" s="0" t="s">
        <v>182</v>
      </c>
    </row>
    <row collapsed="false" customFormat="false" customHeight="true" hidden="false" ht="15" outlineLevel="0" r="14">
      <c r="A14" s="0" t="s">
        <v>33</v>
      </c>
      <c r="B14" s="0" t="s">
        <v>183</v>
      </c>
      <c r="C14" s="0" t="s">
        <v>184</v>
      </c>
      <c r="D14" s="2" t="n">
        <v>41717</v>
      </c>
      <c r="E14" s="0" t="s">
        <v>185</v>
      </c>
      <c r="F14" s="0" t="s">
        <v>186</v>
      </c>
      <c r="G14" s="0" t="s">
        <v>187</v>
      </c>
      <c r="I14" s="0" t="s">
        <v>39</v>
      </c>
      <c r="J14" s="0" t="s">
        <v>40</v>
      </c>
      <c r="K14" s="0" t="s">
        <v>188</v>
      </c>
      <c r="M14" s="0" t="s">
        <v>41</v>
      </c>
      <c r="N14" s="0" t="s">
        <v>43</v>
      </c>
      <c r="O14" s="0" t="s">
        <v>43</v>
      </c>
      <c r="P14" s="0" t="s">
        <v>65</v>
      </c>
      <c r="R14" s="0" t="s">
        <v>43</v>
      </c>
      <c r="S14" s="0" t="s">
        <v>45</v>
      </c>
      <c r="U14" s="0" t="s">
        <v>81</v>
      </c>
      <c r="W14" s="0" t="s">
        <v>154</v>
      </c>
      <c r="Y14" s="0" t="s">
        <v>107</v>
      </c>
      <c r="AA14" s="0" t="s">
        <v>122</v>
      </c>
      <c r="AC14" s="0" t="s">
        <v>85</v>
      </c>
      <c r="AE14" s="0" t="s">
        <v>50</v>
      </c>
      <c r="AF14" s="0" t="s">
        <v>189</v>
      </c>
      <c r="AG14" s="0" t="s">
        <v>135</v>
      </c>
      <c r="AH14" s="0" t="s">
        <v>55</v>
      </c>
      <c r="AI14" s="0" t="s">
        <v>55</v>
      </c>
      <c r="AJ14" s="0" t="s">
        <v>55</v>
      </c>
      <c r="AK14" s="0" t="s">
        <v>190</v>
      </c>
    </row>
    <row collapsed="false" customFormat="false" customHeight="true" hidden="false" ht="15" outlineLevel="0" r="15">
      <c r="A15" s="0" t="s">
        <v>126</v>
      </c>
      <c r="B15" s="0" t="s">
        <v>191</v>
      </c>
      <c r="C15" s="0" t="s">
        <v>192</v>
      </c>
      <c r="D15" s="2" t="n">
        <v>41648</v>
      </c>
      <c r="E15" s="0" t="s">
        <v>193</v>
      </c>
      <c r="F15" s="0" t="s">
        <v>194</v>
      </c>
      <c r="G15" s="0" t="s">
        <v>195</v>
      </c>
      <c r="I15" s="0" t="s">
        <v>196</v>
      </c>
      <c r="J15" s="0" t="s">
        <v>40</v>
      </c>
      <c r="K15" s="0" t="s">
        <v>197</v>
      </c>
      <c r="M15" s="0" t="s">
        <v>41</v>
      </c>
      <c r="N15" s="0" t="s">
        <v>42</v>
      </c>
      <c r="O15" s="0" t="s">
        <v>42</v>
      </c>
      <c r="P15" s="0" t="s">
        <v>65</v>
      </c>
      <c r="R15" s="0" t="s">
        <v>42</v>
      </c>
      <c r="T15" s="0" t="s">
        <v>80</v>
      </c>
      <c r="U15" s="0" t="s">
        <v>81</v>
      </c>
      <c r="W15" s="0" t="s">
        <v>82</v>
      </c>
      <c r="Y15" s="0" t="s">
        <v>83</v>
      </c>
      <c r="AA15" s="0" t="s">
        <v>173</v>
      </c>
      <c r="AC15" s="0" t="s">
        <v>85</v>
      </c>
      <c r="AE15" s="0" t="s">
        <v>165</v>
      </c>
      <c r="AG15" s="0" t="s">
        <v>135</v>
      </c>
    </row>
    <row collapsed="false" customFormat="false" customHeight="true" hidden="false" ht="15" outlineLevel="0" r="16">
      <c r="A16" s="0" t="s">
        <v>198</v>
      </c>
      <c r="B16" s="0" t="s">
        <v>199</v>
      </c>
      <c r="C16" s="0" t="s">
        <v>200</v>
      </c>
      <c r="D16" s="2" t="n">
        <v>41698</v>
      </c>
      <c r="E16" s="0" t="s">
        <v>201</v>
      </c>
      <c r="F16" s="0" t="s">
        <v>202</v>
      </c>
      <c r="G16" s="0" t="s">
        <v>203</v>
      </c>
      <c r="I16" s="0" t="s">
        <v>204</v>
      </c>
      <c r="J16" s="0" t="s">
        <v>205</v>
      </c>
      <c r="K16" s="0" t="s">
        <v>206</v>
      </c>
      <c r="M16" s="0" t="s">
        <v>120</v>
      </c>
      <c r="N16" s="0" t="s">
        <v>42</v>
      </c>
      <c r="O16" s="0" t="s">
        <v>42</v>
      </c>
      <c r="P16" s="0" t="s">
        <v>65</v>
      </c>
      <c r="R16" s="0" t="s">
        <v>42</v>
      </c>
      <c r="T16" s="0" t="s">
        <v>80</v>
      </c>
      <c r="U16" s="0" t="s">
        <v>46</v>
      </c>
      <c r="W16" s="0" t="s">
        <v>82</v>
      </c>
      <c r="Y16" s="0" t="s">
        <v>107</v>
      </c>
      <c r="AA16" s="0" t="s">
        <v>108</v>
      </c>
      <c r="AC16" s="0" t="s">
        <v>85</v>
      </c>
      <c r="AE16" s="0" t="s">
        <v>165</v>
      </c>
      <c r="AG16" s="0" t="s">
        <v>54</v>
      </c>
      <c r="AH16" s="0" t="s">
        <v>55</v>
      </c>
      <c r="AI16" s="0" t="s">
        <v>55</v>
      </c>
      <c r="AJ16" s="0" t="s">
        <v>55</v>
      </c>
      <c r="AK16" s="0" t="s">
        <v>207</v>
      </c>
    </row>
    <row collapsed="false" customFormat="false" customHeight="true" hidden="false" ht="15" outlineLevel="0" r="17">
      <c r="A17" s="0" t="s">
        <v>56</v>
      </c>
      <c r="B17" s="0" t="s">
        <v>208</v>
      </c>
      <c r="C17" s="0" t="s">
        <v>209</v>
      </c>
      <c r="D17" s="2" t="n">
        <v>41710</v>
      </c>
      <c r="E17" s="0" t="s">
        <v>210</v>
      </c>
      <c r="F17" s="0" t="s">
        <v>211</v>
      </c>
      <c r="G17" s="0" t="s">
        <v>212</v>
      </c>
      <c r="I17" s="0" t="s">
        <v>213</v>
      </c>
      <c r="J17" s="0" t="s">
        <v>214</v>
      </c>
      <c r="K17" s="0" t="s">
        <v>215</v>
      </c>
      <c r="L17" s="0" t="s">
        <v>216</v>
      </c>
      <c r="M17" s="0" t="s">
        <v>217</v>
      </c>
      <c r="N17" s="0" t="s">
        <v>42</v>
      </c>
      <c r="O17" s="0" t="s">
        <v>42</v>
      </c>
      <c r="P17" s="0" t="s">
        <v>65</v>
      </c>
      <c r="R17" s="0" t="s">
        <v>43</v>
      </c>
      <c r="S17" s="0" t="s">
        <v>45</v>
      </c>
      <c r="U17" s="0" t="s">
        <v>134</v>
      </c>
      <c r="W17" s="0" t="s">
        <v>82</v>
      </c>
      <c r="Y17" s="0" t="s">
        <v>218</v>
      </c>
      <c r="AA17" s="0" t="s">
        <v>84</v>
      </c>
      <c r="AC17" s="0" t="s">
        <v>85</v>
      </c>
      <c r="AE17" s="0" t="s">
        <v>53</v>
      </c>
      <c r="AG17" s="0" t="s">
        <v>81</v>
      </c>
      <c r="AH17" s="0" t="s">
        <v>219</v>
      </c>
      <c r="AJ17" s="0" t="s">
        <v>220</v>
      </c>
      <c r="AK17" s="0" t="s">
        <v>221</v>
      </c>
    </row>
    <row collapsed="false" customFormat="false" customHeight="true" hidden="false" ht="15" outlineLevel="0" r="18">
      <c r="A18" s="0" t="s">
        <v>56</v>
      </c>
      <c r="B18" s="0" t="s">
        <v>222</v>
      </c>
      <c r="C18" s="0" t="s">
        <v>223</v>
      </c>
      <c r="D18" s="2" t="n">
        <v>41653</v>
      </c>
      <c r="E18" s="0" t="s">
        <v>224</v>
      </c>
      <c r="F18" s="0" t="s">
        <v>225</v>
      </c>
      <c r="G18" s="0" t="s">
        <v>226</v>
      </c>
      <c r="I18" s="0" t="s">
        <v>227</v>
      </c>
      <c r="J18" s="0" t="s">
        <v>40</v>
      </c>
      <c r="K18" s="0" t="s">
        <v>228</v>
      </c>
      <c r="M18" s="0" t="s">
        <v>41</v>
      </c>
      <c r="N18" s="0" t="s">
        <v>42</v>
      </c>
      <c r="O18" s="0" t="s">
        <v>42</v>
      </c>
      <c r="P18" s="0" t="s">
        <v>65</v>
      </c>
      <c r="R18" s="0" t="s">
        <v>42</v>
      </c>
      <c r="T18" s="0" t="s">
        <v>80</v>
      </c>
      <c r="U18" s="0" t="s">
        <v>229</v>
      </c>
      <c r="W18" s="0" t="s">
        <v>82</v>
      </c>
      <c r="Y18" s="0" t="s">
        <v>218</v>
      </c>
      <c r="AA18" s="0" t="s">
        <v>108</v>
      </c>
      <c r="AC18" s="0" t="s">
        <v>69</v>
      </c>
      <c r="AE18" s="0" t="s">
        <v>53</v>
      </c>
      <c r="AG18" s="0" t="s">
        <v>135</v>
      </c>
      <c r="AH18" s="0" t="s">
        <v>55</v>
      </c>
      <c r="AI18" s="0" t="s">
        <v>55</v>
      </c>
      <c r="AJ18" s="0" t="s">
        <v>55</v>
      </c>
      <c r="AK18" s="0" t="s">
        <v>230</v>
      </c>
    </row>
    <row collapsed="false" customFormat="false" customHeight="true" hidden="false" ht="15" outlineLevel="0" r="19">
      <c r="A19" s="0" t="s">
        <v>98</v>
      </c>
      <c r="B19" s="0" t="s">
        <v>231</v>
      </c>
      <c r="C19" s="0" t="s">
        <v>232</v>
      </c>
      <c r="D19" s="2" t="n">
        <v>41722</v>
      </c>
      <c r="E19" s="0" t="s">
        <v>233</v>
      </c>
      <c r="F19" s="0" t="s">
        <v>234</v>
      </c>
      <c r="G19" s="0" t="s">
        <v>235</v>
      </c>
      <c r="I19" s="0" t="s">
        <v>78</v>
      </c>
      <c r="J19" s="0" t="s">
        <v>40</v>
      </c>
      <c r="K19" s="0" t="s">
        <v>236</v>
      </c>
      <c r="M19" s="0" t="s">
        <v>41</v>
      </c>
      <c r="N19" s="0" t="s">
        <v>43</v>
      </c>
      <c r="O19" s="0" t="s">
        <v>43</v>
      </c>
      <c r="P19" s="0" t="s">
        <v>50</v>
      </c>
      <c r="Q19" s="0" t="s">
        <v>237</v>
      </c>
      <c r="R19" s="0" t="s">
        <v>43</v>
      </c>
      <c r="S19" s="0" t="s">
        <v>45</v>
      </c>
      <c r="U19" s="0" t="s">
        <v>50</v>
      </c>
      <c r="V19" s="0" t="s">
        <v>238</v>
      </c>
      <c r="W19" s="0" t="s">
        <v>154</v>
      </c>
      <c r="Y19" s="0" t="s">
        <v>50</v>
      </c>
      <c r="Z19" s="0" t="s">
        <v>239</v>
      </c>
      <c r="AA19" s="0" t="s">
        <v>50</v>
      </c>
      <c r="AB19" s="0" t="s">
        <v>240</v>
      </c>
      <c r="AC19" s="0" t="s">
        <v>50</v>
      </c>
      <c r="AD19" s="0" t="s">
        <v>241</v>
      </c>
      <c r="AE19" s="0" t="s">
        <v>242</v>
      </c>
      <c r="AG19" s="0" t="s">
        <v>106</v>
      </c>
      <c r="AH19" s="0" t="s">
        <v>55</v>
      </c>
      <c r="AI19" s="0" t="s">
        <v>55</v>
      </c>
      <c r="AJ19" s="0" t="s">
        <v>55</v>
      </c>
      <c r="AK19" s="0" t="s">
        <v>125</v>
      </c>
    </row>
    <row collapsed="false" customFormat="false" customHeight="true" hidden="false" ht="15" outlineLevel="0" r="20">
      <c r="A20" s="0" t="s">
        <v>72</v>
      </c>
      <c r="B20" s="0" t="s">
        <v>243</v>
      </c>
      <c r="C20" s="0" t="s">
        <v>244</v>
      </c>
      <c r="D20" s="2" t="n">
        <v>41719</v>
      </c>
      <c r="E20" s="0" t="s">
        <v>245</v>
      </c>
      <c r="F20" s="0" t="s">
        <v>246</v>
      </c>
      <c r="G20" s="0" t="s">
        <v>103</v>
      </c>
      <c r="I20" s="0" t="s">
        <v>78</v>
      </c>
      <c r="J20" s="0" t="s">
        <v>40</v>
      </c>
      <c r="K20" s="0" t="s">
        <v>247</v>
      </c>
      <c r="M20" s="0" t="s">
        <v>41</v>
      </c>
      <c r="N20" s="0" t="s">
        <v>42</v>
      </c>
      <c r="O20" s="0" t="s">
        <v>42</v>
      </c>
      <c r="P20" s="0" t="s">
        <v>153</v>
      </c>
      <c r="R20" s="0" t="s">
        <v>42</v>
      </c>
      <c r="T20" s="0" t="s">
        <v>133</v>
      </c>
      <c r="U20" s="0" t="s">
        <v>81</v>
      </c>
      <c r="W20" s="0" t="s">
        <v>154</v>
      </c>
      <c r="Y20" s="0" t="s">
        <v>218</v>
      </c>
      <c r="AA20" s="0" t="s">
        <v>108</v>
      </c>
      <c r="AC20" s="0" t="s">
        <v>85</v>
      </c>
      <c r="AE20" s="0" t="s">
        <v>70</v>
      </c>
      <c r="AG20" s="0" t="s">
        <v>81</v>
      </c>
      <c r="AH20" s="0" t="s">
        <v>55</v>
      </c>
      <c r="AI20" s="0" t="s">
        <v>55</v>
      </c>
      <c r="AJ20" s="0" t="s">
        <v>55</v>
      </c>
      <c r="AK20" s="0" t="s">
        <v>248</v>
      </c>
    </row>
    <row collapsed="false" customFormat="false" customHeight="true" hidden="false" ht="15" outlineLevel="0" r="21">
      <c r="A21" s="0" t="s">
        <v>33</v>
      </c>
      <c r="B21" s="0" t="s">
        <v>167</v>
      </c>
      <c r="C21" s="0" t="s">
        <v>249</v>
      </c>
      <c r="D21" s="2" t="n">
        <v>41681</v>
      </c>
      <c r="E21" s="0" t="s">
        <v>250</v>
      </c>
      <c r="F21" s="0" t="s">
        <v>251</v>
      </c>
      <c r="G21" s="0" t="s">
        <v>91</v>
      </c>
      <c r="I21" s="0" t="s">
        <v>152</v>
      </c>
      <c r="J21" s="0" t="s">
        <v>40</v>
      </c>
      <c r="K21" s="0" t="s">
        <v>252</v>
      </c>
      <c r="M21" s="0" t="s">
        <v>41</v>
      </c>
      <c r="N21" s="0" t="s">
        <v>42</v>
      </c>
      <c r="O21" s="0" t="s">
        <v>42</v>
      </c>
      <c r="P21" s="0" t="s">
        <v>65</v>
      </c>
      <c r="R21" s="0" t="s">
        <v>42</v>
      </c>
      <c r="T21" s="0" t="s">
        <v>80</v>
      </c>
      <c r="U21" s="0" t="s">
        <v>46</v>
      </c>
      <c r="W21" s="0" t="s">
        <v>82</v>
      </c>
      <c r="Y21" s="0" t="s">
        <v>107</v>
      </c>
      <c r="AA21" s="0" t="s">
        <v>108</v>
      </c>
      <c r="AC21" s="0" t="s">
        <v>69</v>
      </c>
      <c r="AE21" s="0" t="s">
        <v>165</v>
      </c>
      <c r="AG21" s="0" t="s">
        <v>54</v>
      </c>
      <c r="AH21" s="0" t="s">
        <v>156</v>
      </c>
      <c r="AI21" s="0" t="s">
        <v>253</v>
      </c>
      <c r="AJ21" s="0" t="s">
        <v>55</v>
      </c>
    </row>
    <row collapsed="false" customFormat="false" customHeight="true" hidden="false" ht="15" outlineLevel="0" r="22">
      <c r="A22" s="0" t="s">
        <v>198</v>
      </c>
      <c r="B22" s="0" t="s">
        <v>254</v>
      </c>
      <c r="C22" s="0" t="s">
        <v>255</v>
      </c>
      <c r="D22" s="2" t="n">
        <v>41705</v>
      </c>
      <c r="E22" s="0" t="s">
        <v>256</v>
      </c>
      <c r="F22" s="0" t="s">
        <v>257</v>
      </c>
      <c r="G22" s="0" t="s">
        <v>258</v>
      </c>
      <c r="I22" s="0" t="s">
        <v>259</v>
      </c>
      <c r="J22" s="0" t="s">
        <v>40</v>
      </c>
      <c r="K22" s="0" t="s">
        <v>260</v>
      </c>
      <c r="L22" s="0" t="s">
        <v>261</v>
      </c>
      <c r="AA22" s="0" t="s">
        <v>68</v>
      </c>
      <c r="AC22" s="0" t="s">
        <v>123</v>
      </c>
      <c r="AE22" s="0" t="s">
        <v>165</v>
      </c>
      <c r="AK22" s="0" t="s">
        <v>262</v>
      </c>
    </row>
    <row collapsed="false" customFormat="false" customHeight="true" hidden="false" ht="15" outlineLevel="0" r="23">
      <c r="A23" s="0" t="s">
        <v>56</v>
      </c>
      <c r="B23" s="0" t="s">
        <v>263</v>
      </c>
      <c r="C23" s="0" t="s">
        <v>264</v>
      </c>
      <c r="D23" s="2" t="n">
        <v>41698</v>
      </c>
      <c r="E23" s="0" t="s">
        <v>265</v>
      </c>
      <c r="F23" s="0" t="s">
        <v>266</v>
      </c>
      <c r="G23" s="0" t="s">
        <v>226</v>
      </c>
      <c r="I23" s="0" t="s">
        <v>267</v>
      </c>
      <c r="J23" s="0" t="s">
        <v>40</v>
      </c>
      <c r="K23" s="0" t="s">
        <v>268</v>
      </c>
      <c r="M23" s="0" t="s">
        <v>41</v>
      </c>
      <c r="N23" s="0" t="s">
        <v>269</v>
      </c>
      <c r="O23" s="0" t="s">
        <v>42</v>
      </c>
      <c r="P23" s="0" t="s">
        <v>65</v>
      </c>
      <c r="R23" s="0" t="s">
        <v>42</v>
      </c>
      <c r="T23" s="0" t="s">
        <v>80</v>
      </c>
      <c r="U23" s="0" t="s">
        <v>50</v>
      </c>
      <c r="V23" s="0" t="s">
        <v>270</v>
      </c>
      <c r="W23" s="0" t="s">
        <v>82</v>
      </c>
      <c r="Y23" s="0" t="s">
        <v>218</v>
      </c>
      <c r="AA23" s="0" t="s">
        <v>68</v>
      </c>
      <c r="AC23" s="0" t="s">
        <v>123</v>
      </c>
      <c r="AE23" s="0" t="s">
        <v>53</v>
      </c>
      <c r="AG23" s="0" t="s">
        <v>54</v>
      </c>
      <c r="AH23" s="0" t="s">
        <v>55</v>
      </c>
      <c r="AI23" s="0" t="s">
        <v>55</v>
      </c>
      <c r="AJ23" s="0" t="s">
        <v>55</v>
      </c>
      <c r="AK23" s="0" t="s">
        <v>71</v>
      </c>
    </row>
    <row collapsed="false" customFormat="false" customHeight="true" hidden="false" ht="15" outlineLevel="0" r="24">
      <c r="A24" s="0" t="s">
        <v>56</v>
      </c>
      <c r="B24" s="0" t="s">
        <v>271</v>
      </c>
      <c r="C24" s="0" t="s">
        <v>272</v>
      </c>
      <c r="D24" s="2" t="n">
        <v>41683</v>
      </c>
      <c r="E24" s="0" t="s">
        <v>273</v>
      </c>
      <c r="F24" s="0" t="s">
        <v>274</v>
      </c>
      <c r="G24" s="0" t="s">
        <v>275</v>
      </c>
      <c r="I24" s="0" t="s">
        <v>276</v>
      </c>
      <c r="J24" s="0" t="s">
        <v>277</v>
      </c>
      <c r="K24" s="0" t="s">
        <v>278</v>
      </c>
      <c r="M24" s="0" t="s">
        <v>120</v>
      </c>
      <c r="N24" s="0" t="s">
        <v>42</v>
      </c>
      <c r="O24" s="0" t="s">
        <v>42</v>
      </c>
      <c r="P24" s="0" t="s">
        <v>279</v>
      </c>
      <c r="R24" s="0" t="s">
        <v>42</v>
      </c>
      <c r="T24" s="0" t="s">
        <v>280</v>
      </c>
      <c r="U24" s="0" t="s">
        <v>81</v>
      </c>
      <c r="W24" s="0" t="s">
        <v>67</v>
      </c>
      <c r="Y24" s="0" t="s">
        <v>281</v>
      </c>
      <c r="AA24" s="0" t="s">
        <v>68</v>
      </c>
      <c r="AC24" s="0" t="s">
        <v>123</v>
      </c>
      <c r="AE24" s="0" t="s">
        <v>53</v>
      </c>
      <c r="AG24" s="0" t="s">
        <v>135</v>
      </c>
      <c r="AH24" s="0" t="s">
        <v>55</v>
      </c>
      <c r="AI24" s="0" t="s">
        <v>55</v>
      </c>
      <c r="AJ24" s="0" t="s">
        <v>55</v>
      </c>
      <c r="AK24" s="0" t="s">
        <v>282</v>
      </c>
    </row>
    <row collapsed="false" customFormat="false" customHeight="true" hidden="false" ht="15" outlineLevel="0" r="25">
      <c r="A25" s="0" t="s">
        <v>72</v>
      </c>
      <c r="B25" s="0" t="s">
        <v>283</v>
      </c>
      <c r="C25" s="0" t="s">
        <v>160</v>
      </c>
      <c r="D25" s="2" t="n">
        <v>41694</v>
      </c>
      <c r="E25" s="0" t="s">
        <v>284</v>
      </c>
      <c r="F25" s="0" t="s">
        <v>285</v>
      </c>
      <c r="G25" s="0" t="s">
        <v>286</v>
      </c>
      <c r="I25" s="0" t="s">
        <v>78</v>
      </c>
      <c r="J25" s="0" t="s">
        <v>40</v>
      </c>
      <c r="K25" s="0" t="s">
        <v>287</v>
      </c>
      <c r="M25" s="0" t="s">
        <v>41</v>
      </c>
      <c r="N25" s="0" t="s">
        <v>269</v>
      </c>
      <c r="O25" s="0" t="s">
        <v>43</v>
      </c>
      <c r="P25" s="0" t="s">
        <v>50</v>
      </c>
      <c r="Q25" s="0" t="s">
        <v>288</v>
      </c>
      <c r="R25" s="0" t="s">
        <v>43</v>
      </c>
      <c r="S25" s="0" t="s">
        <v>45</v>
      </c>
      <c r="U25" s="0" t="s">
        <v>50</v>
      </c>
      <c r="V25" s="0" t="s">
        <v>289</v>
      </c>
      <c r="W25" s="0" t="s">
        <v>154</v>
      </c>
      <c r="Y25" s="0" t="s">
        <v>50</v>
      </c>
      <c r="Z25" s="0" t="s">
        <v>290</v>
      </c>
      <c r="AA25" s="0" t="s">
        <v>122</v>
      </c>
      <c r="AC25" s="0" t="s">
        <v>85</v>
      </c>
      <c r="AE25" s="0" t="s">
        <v>50</v>
      </c>
      <c r="AF25" s="0" t="s">
        <v>291</v>
      </c>
      <c r="AG25" s="0" t="s">
        <v>96</v>
      </c>
      <c r="AH25" s="0" t="s">
        <v>55</v>
      </c>
      <c r="AI25" s="0" t="s">
        <v>55</v>
      </c>
      <c r="AJ25" s="0" t="s">
        <v>55</v>
      </c>
      <c r="AK25" s="0" t="s">
        <v>292</v>
      </c>
    </row>
    <row collapsed="false" customFormat="false" customHeight="true" hidden="false" ht="15" outlineLevel="0" r="26">
      <c r="A26" s="0" t="s">
        <v>56</v>
      </c>
      <c r="B26" s="0" t="s">
        <v>293</v>
      </c>
      <c r="C26" s="0" t="s">
        <v>294</v>
      </c>
      <c r="D26" s="2" t="n">
        <v>41681</v>
      </c>
      <c r="E26" s="0" t="s">
        <v>295</v>
      </c>
      <c r="F26" s="0" t="s">
        <v>296</v>
      </c>
      <c r="G26" s="0" t="s">
        <v>297</v>
      </c>
      <c r="I26" s="0" t="s">
        <v>298</v>
      </c>
      <c r="J26" s="0" t="s">
        <v>40</v>
      </c>
      <c r="K26" s="0" t="s">
        <v>299</v>
      </c>
      <c r="L26" s="0" t="s">
        <v>300</v>
      </c>
      <c r="M26" s="0" t="s">
        <v>41</v>
      </c>
      <c r="N26" s="0" t="s">
        <v>42</v>
      </c>
      <c r="O26" s="0" t="s">
        <v>42</v>
      </c>
      <c r="P26" s="0" t="s">
        <v>65</v>
      </c>
      <c r="R26" s="0" t="s">
        <v>42</v>
      </c>
      <c r="T26" s="0" t="s">
        <v>80</v>
      </c>
      <c r="U26" s="0" t="s">
        <v>301</v>
      </c>
      <c r="W26" s="0" t="s">
        <v>67</v>
      </c>
      <c r="Y26" s="0" t="s">
        <v>49</v>
      </c>
      <c r="AA26" s="0" t="s">
        <v>173</v>
      </c>
      <c r="AC26" s="0" t="s">
        <v>69</v>
      </c>
      <c r="AE26" s="0" t="s">
        <v>165</v>
      </c>
      <c r="AG26" s="0" t="s">
        <v>302</v>
      </c>
      <c r="AH26" s="0" t="s">
        <v>220</v>
      </c>
      <c r="AI26" s="0" t="s">
        <v>253</v>
      </c>
      <c r="AJ26" s="0" t="s">
        <v>303</v>
      </c>
    </row>
    <row collapsed="false" customFormat="false" customHeight="true" hidden="false" ht="15" outlineLevel="0" r="27">
      <c r="A27" s="0" t="s">
        <v>56</v>
      </c>
      <c r="B27" s="0" t="s">
        <v>304</v>
      </c>
      <c r="C27" s="0" t="s">
        <v>305</v>
      </c>
      <c r="D27" s="2" t="n">
        <v>41703</v>
      </c>
      <c r="E27" s="0" t="s">
        <v>306</v>
      </c>
      <c r="F27" s="0" t="s">
        <v>307</v>
      </c>
      <c r="G27" s="0" t="s">
        <v>308</v>
      </c>
      <c r="I27" s="0" t="s">
        <v>78</v>
      </c>
      <c r="J27" s="0" t="s">
        <v>40</v>
      </c>
      <c r="K27" s="0" t="n">
        <v>7076373298</v>
      </c>
      <c r="L27" s="0" t="n">
        <v>7076373298</v>
      </c>
      <c r="M27" s="0" t="s">
        <v>41</v>
      </c>
      <c r="N27" s="0" t="s">
        <v>43</v>
      </c>
      <c r="O27" s="0" t="s">
        <v>43</v>
      </c>
      <c r="P27" s="0" t="s">
        <v>65</v>
      </c>
      <c r="R27" s="0" t="s">
        <v>42</v>
      </c>
      <c r="T27" s="0" t="s">
        <v>80</v>
      </c>
      <c r="U27" s="0" t="s">
        <v>229</v>
      </c>
      <c r="W27" s="0" t="s">
        <v>82</v>
      </c>
      <c r="Y27" s="0" t="s">
        <v>49</v>
      </c>
      <c r="AA27" s="0" t="s">
        <v>50</v>
      </c>
      <c r="AB27" s="0" t="s">
        <v>309</v>
      </c>
      <c r="AC27" s="0" t="s">
        <v>69</v>
      </c>
      <c r="AE27" s="0" t="s">
        <v>53</v>
      </c>
      <c r="AG27" s="0" t="s">
        <v>135</v>
      </c>
      <c r="AH27" s="0" t="s">
        <v>55</v>
      </c>
      <c r="AI27" s="0" t="s">
        <v>55</v>
      </c>
      <c r="AJ27" s="0" t="s">
        <v>55</v>
      </c>
      <c r="AK27" s="0" t="s">
        <v>310</v>
      </c>
    </row>
    <row collapsed="false" customFormat="false" customHeight="true" hidden="false" ht="15" outlineLevel="0" r="28">
      <c r="A28" s="0" t="s">
        <v>72</v>
      </c>
      <c r="B28" s="0" t="s">
        <v>311</v>
      </c>
      <c r="C28" s="0" t="s">
        <v>312</v>
      </c>
      <c r="D28" s="2" t="n">
        <v>41703</v>
      </c>
      <c r="E28" s="0" t="s">
        <v>313</v>
      </c>
      <c r="F28" s="0" t="s">
        <v>314</v>
      </c>
      <c r="G28" s="0" t="s">
        <v>315</v>
      </c>
      <c r="I28" s="0" t="s">
        <v>78</v>
      </c>
      <c r="J28" s="0" t="s">
        <v>40</v>
      </c>
      <c r="K28" s="0" t="s">
        <v>316</v>
      </c>
      <c r="M28" s="0" t="s">
        <v>41</v>
      </c>
      <c r="N28" s="0" t="s">
        <v>42</v>
      </c>
      <c r="O28" s="0" t="s">
        <v>42</v>
      </c>
      <c r="P28" s="0" t="s">
        <v>132</v>
      </c>
      <c r="R28" s="0" t="s">
        <v>42</v>
      </c>
      <c r="T28" s="0" t="s">
        <v>80</v>
      </c>
      <c r="U28" s="0" t="s">
        <v>317</v>
      </c>
      <c r="W28" s="0" t="s">
        <v>82</v>
      </c>
      <c r="Y28" s="0" t="s">
        <v>107</v>
      </c>
      <c r="AA28" s="0" t="s">
        <v>50</v>
      </c>
      <c r="AB28" s="0" t="s">
        <v>318</v>
      </c>
      <c r="AC28" s="0" t="s">
        <v>69</v>
      </c>
      <c r="AE28" s="0" t="s">
        <v>165</v>
      </c>
      <c r="AG28" s="0" t="s">
        <v>302</v>
      </c>
      <c r="AH28" s="0" t="s">
        <v>55</v>
      </c>
      <c r="AI28" s="0" t="s">
        <v>55</v>
      </c>
      <c r="AJ28" s="0" t="s">
        <v>55</v>
      </c>
      <c r="AK28" s="0" t="s">
        <v>262</v>
      </c>
    </row>
    <row collapsed="false" customFormat="false" customHeight="true" hidden="false" ht="15" outlineLevel="0" r="29">
      <c r="A29" s="0" t="s">
        <v>56</v>
      </c>
      <c r="B29" s="0" t="s">
        <v>319</v>
      </c>
      <c r="C29" s="0" t="s">
        <v>320</v>
      </c>
      <c r="D29" s="2" t="n">
        <v>41722</v>
      </c>
      <c r="E29" s="0" t="s">
        <v>321</v>
      </c>
      <c r="F29" s="0" t="s">
        <v>322</v>
      </c>
      <c r="G29" s="0" t="s">
        <v>323</v>
      </c>
      <c r="I29" s="0" t="s">
        <v>78</v>
      </c>
      <c r="J29" s="0" t="s">
        <v>40</v>
      </c>
      <c r="K29" s="0" t="s">
        <v>324</v>
      </c>
      <c r="L29" s="0" t="s">
        <v>325</v>
      </c>
      <c r="M29" s="0" t="s">
        <v>41</v>
      </c>
      <c r="N29" s="0" t="s">
        <v>42</v>
      </c>
      <c r="O29" s="0" t="s">
        <v>42</v>
      </c>
      <c r="P29" s="0" t="s">
        <v>153</v>
      </c>
      <c r="R29" s="0" t="s">
        <v>42</v>
      </c>
      <c r="T29" s="0" t="s">
        <v>80</v>
      </c>
      <c r="U29" s="0" t="s">
        <v>46</v>
      </c>
      <c r="W29" s="0" t="s">
        <v>82</v>
      </c>
      <c r="Y29" s="0" t="s">
        <v>49</v>
      </c>
      <c r="AA29" s="0" t="s">
        <v>50</v>
      </c>
      <c r="AB29" s="0" t="s">
        <v>326</v>
      </c>
      <c r="AC29" s="0" t="s">
        <v>69</v>
      </c>
      <c r="AE29" s="0" t="s">
        <v>165</v>
      </c>
      <c r="AG29" s="0" t="s">
        <v>54</v>
      </c>
    </row>
    <row collapsed="false" customFormat="false" customHeight="true" hidden="false" ht="15" outlineLevel="0" r="30">
      <c r="A30" s="0" t="s">
        <v>126</v>
      </c>
      <c r="B30" s="0" t="s">
        <v>327</v>
      </c>
      <c r="C30" s="0" t="s">
        <v>328</v>
      </c>
      <c r="D30" s="2" t="n">
        <v>41646</v>
      </c>
      <c r="E30" s="0" t="s">
        <v>329</v>
      </c>
      <c r="F30" s="0" t="s">
        <v>330</v>
      </c>
      <c r="G30" s="0" t="s">
        <v>331</v>
      </c>
      <c r="I30" s="0" t="s">
        <v>332</v>
      </c>
      <c r="J30" s="0" t="s">
        <v>40</v>
      </c>
      <c r="K30" s="0" t="s">
        <v>333</v>
      </c>
      <c r="M30" s="0" t="s">
        <v>41</v>
      </c>
      <c r="N30" s="0" t="s">
        <v>42</v>
      </c>
      <c r="O30" s="0" t="s">
        <v>42</v>
      </c>
      <c r="P30" s="0" t="s">
        <v>153</v>
      </c>
      <c r="R30" s="0" t="s">
        <v>42</v>
      </c>
      <c r="T30" s="0" t="s">
        <v>280</v>
      </c>
      <c r="U30" s="0" t="s">
        <v>46</v>
      </c>
      <c r="W30" s="0" t="s">
        <v>154</v>
      </c>
      <c r="Y30" s="0" t="s">
        <v>218</v>
      </c>
      <c r="AA30" s="0" t="s">
        <v>108</v>
      </c>
      <c r="AC30" s="0" t="s">
        <v>85</v>
      </c>
      <c r="AE30" s="0" t="s">
        <v>70</v>
      </c>
      <c r="AG30" s="0" t="s">
        <v>96</v>
      </c>
      <c r="AH30" s="0" t="s">
        <v>55</v>
      </c>
      <c r="AI30" s="0" t="s">
        <v>55</v>
      </c>
      <c r="AJ30" s="0" t="s">
        <v>55</v>
      </c>
      <c r="AK30" s="0" t="s">
        <v>334</v>
      </c>
    </row>
    <row collapsed="false" customFormat="false" customHeight="true" hidden="false" ht="15" outlineLevel="0" r="31">
      <c r="A31" s="0" t="s">
        <v>56</v>
      </c>
      <c r="B31" s="0" t="s">
        <v>335</v>
      </c>
      <c r="C31" s="0" t="s">
        <v>336</v>
      </c>
      <c r="D31" s="2" t="n">
        <v>41675</v>
      </c>
      <c r="E31" s="0" t="s">
        <v>337</v>
      </c>
      <c r="F31" s="0" t="s">
        <v>338</v>
      </c>
      <c r="G31" s="0" t="s">
        <v>91</v>
      </c>
      <c r="I31" s="0" t="s">
        <v>152</v>
      </c>
      <c r="J31" s="0" t="s">
        <v>40</v>
      </c>
      <c r="K31" s="0" t="s">
        <v>339</v>
      </c>
      <c r="M31" s="0" t="s">
        <v>41</v>
      </c>
      <c r="N31" s="0" t="s">
        <v>42</v>
      </c>
      <c r="O31" s="0" t="s">
        <v>42</v>
      </c>
      <c r="P31" s="0" t="s">
        <v>153</v>
      </c>
      <c r="R31" s="0" t="s">
        <v>43</v>
      </c>
      <c r="S31" s="0" t="s">
        <v>45</v>
      </c>
      <c r="U31" s="0" t="s">
        <v>46</v>
      </c>
      <c r="W31" s="0" t="s">
        <v>82</v>
      </c>
      <c r="Y31" s="0" t="s">
        <v>49</v>
      </c>
      <c r="AA31" s="0" t="s">
        <v>68</v>
      </c>
      <c r="AC31" s="0" t="s">
        <v>85</v>
      </c>
      <c r="AE31" s="0" t="s">
        <v>165</v>
      </c>
      <c r="AG31" s="0" t="s">
        <v>54</v>
      </c>
      <c r="AH31" s="0" t="s">
        <v>55</v>
      </c>
      <c r="AI31" s="0" t="s">
        <v>55</v>
      </c>
      <c r="AJ31" s="0" t="s">
        <v>55</v>
      </c>
      <c r="AK31" s="0" t="s">
        <v>292</v>
      </c>
    </row>
    <row collapsed="false" customFormat="false" customHeight="true" hidden="false" ht="15" outlineLevel="0" r="32">
      <c r="A32" s="0" t="s">
        <v>72</v>
      </c>
      <c r="B32" s="0" t="s">
        <v>340</v>
      </c>
      <c r="C32" s="0" t="s">
        <v>341</v>
      </c>
      <c r="D32" s="2" t="n">
        <v>41703</v>
      </c>
      <c r="E32" s="0" t="s">
        <v>342</v>
      </c>
      <c r="F32" s="0" t="s">
        <v>343</v>
      </c>
      <c r="G32" s="0" t="s">
        <v>344</v>
      </c>
      <c r="I32" s="0" t="s">
        <v>78</v>
      </c>
      <c r="J32" s="0" t="s">
        <v>40</v>
      </c>
      <c r="K32" s="0" t="s">
        <v>345</v>
      </c>
      <c r="M32" s="0" t="s">
        <v>41</v>
      </c>
      <c r="N32" s="0" t="s">
        <v>42</v>
      </c>
      <c r="O32" s="0" t="s">
        <v>42</v>
      </c>
      <c r="P32" s="0" t="s">
        <v>65</v>
      </c>
      <c r="R32" s="0" t="s">
        <v>42</v>
      </c>
      <c r="T32" s="0" t="s">
        <v>66</v>
      </c>
      <c r="U32" s="0" t="s">
        <v>317</v>
      </c>
      <c r="W32" s="0" t="s">
        <v>82</v>
      </c>
      <c r="Y32" s="0" t="s">
        <v>218</v>
      </c>
      <c r="AA32" s="0" t="s">
        <v>68</v>
      </c>
      <c r="AC32" s="0" t="s">
        <v>69</v>
      </c>
      <c r="AE32" s="0" t="s">
        <v>70</v>
      </c>
      <c r="AG32" s="0" t="s">
        <v>302</v>
      </c>
      <c r="AH32" s="0" t="s">
        <v>55</v>
      </c>
      <c r="AI32" s="0" t="s">
        <v>55</v>
      </c>
      <c r="AJ32" s="0" t="s">
        <v>55</v>
      </c>
      <c r="AK32" s="0" t="s">
        <v>346</v>
      </c>
    </row>
    <row collapsed="false" customFormat="false" customHeight="true" hidden="false" ht="15" outlineLevel="0" r="33">
      <c r="A33" s="0" t="s">
        <v>56</v>
      </c>
      <c r="B33" s="0" t="s">
        <v>347</v>
      </c>
      <c r="C33" s="0" t="s">
        <v>348</v>
      </c>
      <c r="D33" s="2" t="n">
        <v>41709</v>
      </c>
      <c r="E33" s="0" t="s">
        <v>349</v>
      </c>
      <c r="F33" s="0" t="s">
        <v>350</v>
      </c>
      <c r="G33" s="0" t="s">
        <v>351</v>
      </c>
      <c r="I33" s="0" t="s">
        <v>352</v>
      </c>
      <c r="J33" s="0" t="s">
        <v>40</v>
      </c>
      <c r="K33" s="0" t="s">
        <v>353</v>
      </c>
      <c r="M33" s="0" t="s">
        <v>41</v>
      </c>
      <c r="N33" s="0" t="s">
        <v>42</v>
      </c>
      <c r="O33" s="0" t="s">
        <v>42</v>
      </c>
      <c r="P33" s="0" t="s">
        <v>65</v>
      </c>
      <c r="R33" s="0" t="s">
        <v>42</v>
      </c>
      <c r="T33" s="0" t="s">
        <v>80</v>
      </c>
      <c r="U33" s="0" t="s">
        <v>81</v>
      </c>
      <c r="W33" s="0" t="s">
        <v>82</v>
      </c>
      <c r="Y33" s="0" t="s">
        <v>107</v>
      </c>
      <c r="AA33" s="0" t="s">
        <v>84</v>
      </c>
      <c r="AC33" s="0" t="s">
        <v>69</v>
      </c>
      <c r="AE33" s="0" t="s">
        <v>70</v>
      </c>
      <c r="AG33" s="0" t="s">
        <v>81</v>
      </c>
      <c r="AH33" s="0" t="s">
        <v>55</v>
      </c>
      <c r="AI33" s="0" t="s">
        <v>55</v>
      </c>
      <c r="AJ33" s="0" t="s">
        <v>55</v>
      </c>
      <c r="AK33" s="0" t="s">
        <v>354</v>
      </c>
    </row>
    <row collapsed="false" customFormat="false" customHeight="true" hidden="false" ht="15" outlineLevel="0" r="34">
      <c r="A34" s="0" t="s">
        <v>72</v>
      </c>
      <c r="B34" s="0" t="s">
        <v>355</v>
      </c>
      <c r="C34" s="0" t="s">
        <v>356</v>
      </c>
      <c r="D34" s="2" t="n">
        <v>41715</v>
      </c>
      <c r="E34" s="0" t="s">
        <v>357</v>
      </c>
      <c r="F34" s="0" t="s">
        <v>358</v>
      </c>
      <c r="G34" s="0" t="s">
        <v>103</v>
      </c>
      <c r="I34" s="0" t="s">
        <v>78</v>
      </c>
      <c r="J34" s="0" t="s">
        <v>40</v>
      </c>
      <c r="K34" s="0" t="s">
        <v>359</v>
      </c>
      <c r="M34" s="0" t="s">
        <v>41</v>
      </c>
      <c r="N34" s="0" t="s">
        <v>42</v>
      </c>
      <c r="O34" s="0" t="s">
        <v>43</v>
      </c>
      <c r="P34" s="0" t="s">
        <v>153</v>
      </c>
      <c r="R34" s="0" t="s">
        <v>43</v>
      </c>
      <c r="S34" s="0" t="s">
        <v>45</v>
      </c>
      <c r="U34" s="0" t="s">
        <v>46</v>
      </c>
      <c r="W34" s="0" t="s">
        <v>82</v>
      </c>
      <c r="Y34" s="0" t="s">
        <v>50</v>
      </c>
      <c r="Z34" s="0" t="s">
        <v>360</v>
      </c>
      <c r="AA34" s="0" t="s">
        <v>108</v>
      </c>
      <c r="AC34" s="0" t="s">
        <v>69</v>
      </c>
      <c r="AE34" s="0" t="s">
        <v>147</v>
      </c>
      <c r="AG34" s="0" t="s">
        <v>106</v>
      </c>
      <c r="AH34" s="0" t="s">
        <v>55</v>
      </c>
      <c r="AI34" s="0" t="s">
        <v>55</v>
      </c>
      <c r="AJ34" s="0" t="s">
        <v>55</v>
      </c>
      <c r="AK34" s="0" t="s">
        <v>109</v>
      </c>
    </row>
    <row collapsed="false" customFormat="false" customHeight="true" hidden="false" ht="15" outlineLevel="0" r="35">
      <c r="A35" s="0" t="s">
        <v>126</v>
      </c>
      <c r="B35" s="0" t="s">
        <v>361</v>
      </c>
      <c r="C35" s="0" t="s">
        <v>362</v>
      </c>
      <c r="D35" s="2" t="n">
        <v>41646</v>
      </c>
      <c r="E35" s="0" t="s">
        <v>363</v>
      </c>
      <c r="F35" s="0" t="s">
        <v>330</v>
      </c>
      <c r="G35" s="0" t="s">
        <v>331</v>
      </c>
      <c r="I35" s="0" t="s">
        <v>364</v>
      </c>
      <c r="J35" s="0" t="s">
        <v>40</v>
      </c>
      <c r="K35" s="0" t="s">
        <v>365</v>
      </c>
      <c r="L35" s="0" t="s">
        <v>366</v>
      </c>
      <c r="M35" s="0" t="s">
        <v>41</v>
      </c>
      <c r="N35" s="0" t="s">
        <v>42</v>
      </c>
      <c r="O35" s="0" t="s">
        <v>42</v>
      </c>
      <c r="P35" s="0" t="s">
        <v>153</v>
      </c>
      <c r="R35" s="0" t="s">
        <v>42</v>
      </c>
      <c r="T35" s="0" t="s">
        <v>133</v>
      </c>
      <c r="U35" s="0" t="s">
        <v>46</v>
      </c>
      <c r="W35" s="0" t="s">
        <v>154</v>
      </c>
      <c r="Y35" s="0" t="s">
        <v>218</v>
      </c>
      <c r="AA35" s="0" t="s">
        <v>108</v>
      </c>
      <c r="AC35" s="0" t="s">
        <v>85</v>
      </c>
      <c r="AE35" s="0" t="s">
        <v>70</v>
      </c>
      <c r="AG35" s="0" t="s">
        <v>54</v>
      </c>
      <c r="AK35" s="0" t="s">
        <v>334</v>
      </c>
    </row>
    <row collapsed="false" customFormat="false" customHeight="true" hidden="false" ht="15" outlineLevel="0" r="36">
      <c r="A36" s="0" t="s">
        <v>56</v>
      </c>
      <c r="B36" s="0" t="s">
        <v>367</v>
      </c>
      <c r="C36" s="0" t="s">
        <v>192</v>
      </c>
      <c r="D36" s="2" t="n">
        <v>41717</v>
      </c>
      <c r="E36" s="0" t="s">
        <v>368</v>
      </c>
      <c r="F36" s="0" t="s">
        <v>369</v>
      </c>
      <c r="G36" s="0" t="s">
        <v>370</v>
      </c>
      <c r="I36" s="0" t="s">
        <v>78</v>
      </c>
      <c r="J36" s="0" t="s">
        <v>40</v>
      </c>
      <c r="K36" s="0" t="s">
        <v>371</v>
      </c>
      <c r="M36" s="0" t="s">
        <v>41</v>
      </c>
      <c r="N36" s="0" t="s">
        <v>43</v>
      </c>
      <c r="O36" s="0" t="s">
        <v>43</v>
      </c>
      <c r="P36" s="0" t="s">
        <v>279</v>
      </c>
      <c r="R36" s="0" t="s">
        <v>43</v>
      </c>
      <c r="S36" s="0" t="s">
        <v>45</v>
      </c>
      <c r="U36" s="0" t="s">
        <v>50</v>
      </c>
      <c r="V36" s="0" t="s">
        <v>372</v>
      </c>
      <c r="W36" s="0" t="s">
        <v>154</v>
      </c>
      <c r="Y36" s="0" t="s">
        <v>49</v>
      </c>
      <c r="AA36" s="0" t="s">
        <v>122</v>
      </c>
      <c r="AC36" s="0" t="s">
        <v>85</v>
      </c>
      <c r="AE36" s="0" t="s">
        <v>50</v>
      </c>
      <c r="AF36" s="0" t="s">
        <v>373</v>
      </c>
      <c r="AG36" s="0" t="s">
        <v>96</v>
      </c>
      <c r="AH36" s="0" t="s">
        <v>55</v>
      </c>
      <c r="AI36" s="0" t="s">
        <v>55</v>
      </c>
      <c r="AJ36" s="0" t="s">
        <v>55</v>
      </c>
      <c r="AK36" s="0" t="s">
        <v>374</v>
      </c>
    </row>
    <row collapsed="false" customFormat="false" customHeight="true" hidden="false" ht="15" outlineLevel="0" r="37">
      <c r="A37" s="0" t="s">
        <v>72</v>
      </c>
      <c r="B37" s="0" t="s">
        <v>375</v>
      </c>
      <c r="C37" s="0" t="s">
        <v>376</v>
      </c>
      <c r="D37" s="2" t="n">
        <v>41701</v>
      </c>
      <c r="E37" s="0" t="s">
        <v>377</v>
      </c>
      <c r="F37" s="0" t="s">
        <v>151</v>
      </c>
      <c r="G37" s="0" t="s">
        <v>378</v>
      </c>
      <c r="I37" s="0" t="s">
        <v>78</v>
      </c>
      <c r="J37" s="0" t="s">
        <v>40</v>
      </c>
      <c r="K37" s="0" t="s">
        <v>379</v>
      </c>
      <c r="M37" s="0" t="s">
        <v>41</v>
      </c>
      <c r="N37" s="0" t="s">
        <v>42</v>
      </c>
      <c r="O37" s="0" t="s">
        <v>42</v>
      </c>
      <c r="P37" s="0" t="s">
        <v>153</v>
      </c>
      <c r="R37" s="0" t="s">
        <v>43</v>
      </c>
      <c r="S37" s="0" t="s">
        <v>45</v>
      </c>
      <c r="U37" s="0" t="s">
        <v>46</v>
      </c>
      <c r="W37" s="0" t="s">
        <v>154</v>
      </c>
      <c r="Y37" s="0" t="s">
        <v>49</v>
      </c>
      <c r="AA37" s="0" t="s">
        <v>68</v>
      </c>
      <c r="AC37" s="0" t="s">
        <v>69</v>
      </c>
      <c r="AE37" s="0" t="s">
        <v>70</v>
      </c>
      <c r="AG37" s="0" t="s">
        <v>54</v>
      </c>
      <c r="AH37" s="0" t="s">
        <v>55</v>
      </c>
      <c r="AI37" s="0" t="s">
        <v>55</v>
      </c>
      <c r="AJ37" s="0" t="s">
        <v>55</v>
      </c>
      <c r="AK37" s="0" t="s">
        <v>380</v>
      </c>
    </row>
    <row collapsed="false" customFormat="false" customHeight="true" hidden="false" ht="15" outlineLevel="0" r="38">
      <c r="A38" s="0" t="s">
        <v>56</v>
      </c>
      <c r="B38" s="0" t="s">
        <v>381</v>
      </c>
      <c r="C38" s="0" t="s">
        <v>382</v>
      </c>
      <c r="D38" s="2" t="n">
        <v>41663</v>
      </c>
      <c r="E38" s="0" t="s">
        <v>383</v>
      </c>
      <c r="F38" s="0" t="s">
        <v>384</v>
      </c>
      <c r="G38" s="0" t="s">
        <v>385</v>
      </c>
      <c r="I38" s="0" t="s">
        <v>386</v>
      </c>
      <c r="J38" s="0" t="s">
        <v>40</v>
      </c>
      <c r="K38" s="0" t="s">
        <v>387</v>
      </c>
      <c r="L38" s="0" t="s">
        <v>388</v>
      </c>
      <c r="M38" s="0" t="s">
        <v>41</v>
      </c>
      <c r="N38" s="0" t="s">
        <v>42</v>
      </c>
      <c r="O38" s="0" t="s">
        <v>42</v>
      </c>
      <c r="P38" s="0" t="s">
        <v>153</v>
      </c>
      <c r="R38" s="0" t="s">
        <v>42</v>
      </c>
      <c r="T38" s="0" t="s">
        <v>280</v>
      </c>
      <c r="U38" s="0" t="s">
        <v>389</v>
      </c>
      <c r="W38" s="0" t="s">
        <v>82</v>
      </c>
      <c r="Y38" s="0" t="s">
        <v>107</v>
      </c>
      <c r="AA38" s="0" t="s">
        <v>108</v>
      </c>
      <c r="AC38" s="0" t="s">
        <v>85</v>
      </c>
      <c r="AE38" s="0" t="s">
        <v>124</v>
      </c>
      <c r="AG38" s="0" t="s">
        <v>174</v>
      </c>
      <c r="AH38" s="0" t="s">
        <v>220</v>
      </c>
      <c r="AI38" s="0" t="s">
        <v>157</v>
      </c>
      <c r="AJ38" s="0" t="s">
        <v>55</v>
      </c>
      <c r="AK38" s="0" t="s">
        <v>390</v>
      </c>
    </row>
    <row collapsed="false" customFormat="false" customHeight="true" hidden="false" ht="15" outlineLevel="0" r="39">
      <c r="A39" s="0" t="s">
        <v>72</v>
      </c>
      <c r="B39" s="0" t="s">
        <v>391</v>
      </c>
      <c r="C39" s="0" t="s">
        <v>392</v>
      </c>
      <c r="D39" s="2" t="n">
        <v>41691</v>
      </c>
      <c r="E39" s="0" t="s">
        <v>393</v>
      </c>
      <c r="F39" s="0" t="s">
        <v>394</v>
      </c>
      <c r="G39" s="0" t="s">
        <v>395</v>
      </c>
      <c r="I39" s="0" t="s">
        <v>396</v>
      </c>
      <c r="J39" s="0" t="s">
        <v>40</v>
      </c>
      <c r="K39" s="0" t="s">
        <v>397</v>
      </c>
      <c r="M39" s="0" t="s">
        <v>41</v>
      </c>
      <c r="N39" s="0" t="s">
        <v>42</v>
      </c>
      <c r="O39" s="0" t="s">
        <v>42</v>
      </c>
      <c r="P39" s="0" t="s">
        <v>65</v>
      </c>
      <c r="R39" s="0" t="s">
        <v>43</v>
      </c>
      <c r="S39" s="0" t="s">
        <v>45</v>
      </c>
      <c r="U39" s="0" t="s">
        <v>172</v>
      </c>
      <c r="W39" s="0" t="s">
        <v>154</v>
      </c>
      <c r="Y39" s="0" t="s">
        <v>107</v>
      </c>
      <c r="AA39" s="0" t="s">
        <v>108</v>
      </c>
      <c r="AC39" s="0" t="s">
        <v>85</v>
      </c>
      <c r="AE39" s="0" t="s">
        <v>70</v>
      </c>
      <c r="AG39" s="0" t="s">
        <v>302</v>
      </c>
      <c r="AH39" s="0" t="s">
        <v>55</v>
      </c>
      <c r="AI39" s="0" t="s">
        <v>55</v>
      </c>
      <c r="AJ39" s="0" t="s">
        <v>55</v>
      </c>
      <c r="AK39" s="0" t="s">
        <v>398</v>
      </c>
    </row>
    <row collapsed="false" customFormat="false" customHeight="true" hidden="false" ht="15" outlineLevel="0" r="40">
      <c r="A40" s="0" t="s">
        <v>33</v>
      </c>
      <c r="B40" s="0" t="s">
        <v>399</v>
      </c>
      <c r="C40" s="0" t="s">
        <v>400</v>
      </c>
      <c r="D40" s="2" t="n">
        <v>41723</v>
      </c>
      <c r="E40" s="0" t="s">
        <v>401</v>
      </c>
      <c r="F40" s="0" t="s">
        <v>402</v>
      </c>
      <c r="G40" s="0" t="s">
        <v>403</v>
      </c>
      <c r="I40" s="0" t="s">
        <v>78</v>
      </c>
      <c r="J40" s="0" t="s">
        <v>40</v>
      </c>
      <c r="K40" s="0" t="s">
        <v>404</v>
      </c>
      <c r="M40" s="0" t="s">
        <v>41</v>
      </c>
      <c r="N40" s="0" t="s">
        <v>42</v>
      </c>
      <c r="O40" s="0" t="s">
        <v>43</v>
      </c>
      <c r="P40" s="0" t="s">
        <v>65</v>
      </c>
      <c r="R40" s="0" t="s">
        <v>43</v>
      </c>
      <c r="S40" s="0" t="s">
        <v>45</v>
      </c>
      <c r="U40" s="0" t="s">
        <v>317</v>
      </c>
      <c r="W40" s="0" t="s">
        <v>82</v>
      </c>
      <c r="Y40" s="0" t="s">
        <v>107</v>
      </c>
      <c r="AA40" s="0" t="s">
        <v>108</v>
      </c>
      <c r="AC40" s="0" t="s">
        <v>52</v>
      </c>
      <c r="AE40" s="0" t="s">
        <v>165</v>
      </c>
      <c r="AG40" s="0" t="s">
        <v>302</v>
      </c>
      <c r="AH40" s="0" t="s">
        <v>55</v>
      </c>
      <c r="AI40" s="0" t="s">
        <v>55</v>
      </c>
      <c r="AJ40" s="0" t="s">
        <v>55</v>
      </c>
      <c r="AK40" s="0" t="s">
        <v>190</v>
      </c>
    </row>
    <row collapsed="false" customFormat="false" customHeight="true" hidden="false" ht="15" outlineLevel="0" r="41">
      <c r="A41" s="0" t="s">
        <v>126</v>
      </c>
      <c r="B41" s="0" t="s">
        <v>405</v>
      </c>
      <c r="C41" s="0" t="s">
        <v>406</v>
      </c>
      <c r="D41" s="2" t="n">
        <v>41625</v>
      </c>
      <c r="E41" s="0" t="s">
        <v>407</v>
      </c>
      <c r="F41" s="0" t="s">
        <v>408</v>
      </c>
      <c r="G41" s="0" t="s">
        <v>409</v>
      </c>
      <c r="I41" s="0" t="s">
        <v>410</v>
      </c>
      <c r="J41" s="0" t="s">
        <v>411</v>
      </c>
      <c r="K41" s="0" t="s">
        <v>412</v>
      </c>
      <c r="L41" s="0" t="s">
        <v>413</v>
      </c>
      <c r="M41" s="0" t="s">
        <v>41</v>
      </c>
      <c r="N41" s="0" t="s">
        <v>43</v>
      </c>
      <c r="O41" s="0" t="s">
        <v>42</v>
      </c>
      <c r="P41" s="0" t="s">
        <v>153</v>
      </c>
      <c r="R41" s="0" t="s">
        <v>42</v>
      </c>
      <c r="T41" s="0" t="s">
        <v>80</v>
      </c>
      <c r="U41" s="0" t="s">
        <v>46</v>
      </c>
      <c r="W41" s="0" t="s">
        <v>82</v>
      </c>
      <c r="Y41" s="0" t="s">
        <v>107</v>
      </c>
      <c r="AA41" s="0" t="s">
        <v>108</v>
      </c>
      <c r="AC41" s="0" t="s">
        <v>69</v>
      </c>
      <c r="AE41" s="0" t="s">
        <v>165</v>
      </c>
      <c r="AG41" s="0" t="s">
        <v>54</v>
      </c>
    </row>
    <row collapsed="false" customFormat="false" customHeight="true" hidden="false" ht="15" outlineLevel="0" r="42">
      <c r="A42" s="0" t="s">
        <v>56</v>
      </c>
      <c r="B42" s="0" t="s">
        <v>414</v>
      </c>
      <c r="C42" s="0" t="s">
        <v>232</v>
      </c>
      <c r="D42" s="2" t="n">
        <v>41690</v>
      </c>
      <c r="E42" s="0" t="s">
        <v>415</v>
      </c>
      <c r="F42" s="0" t="s">
        <v>416</v>
      </c>
      <c r="G42" s="0" t="s">
        <v>417</v>
      </c>
      <c r="I42" s="0" t="s">
        <v>418</v>
      </c>
      <c r="J42" s="0" t="s">
        <v>40</v>
      </c>
      <c r="K42" s="0" t="s">
        <v>419</v>
      </c>
      <c r="L42" s="0" t="s">
        <v>420</v>
      </c>
      <c r="M42" s="0" t="s">
        <v>41</v>
      </c>
      <c r="N42" s="0" t="s">
        <v>42</v>
      </c>
      <c r="O42" s="0" t="s">
        <v>42</v>
      </c>
      <c r="P42" s="0" t="s">
        <v>65</v>
      </c>
      <c r="R42" s="0" t="s">
        <v>42</v>
      </c>
      <c r="T42" s="0" t="s">
        <v>80</v>
      </c>
      <c r="U42" s="0" t="s">
        <v>81</v>
      </c>
      <c r="W42" s="0" t="s">
        <v>82</v>
      </c>
      <c r="Y42" s="0" t="s">
        <v>107</v>
      </c>
      <c r="AA42" s="0" t="s">
        <v>84</v>
      </c>
      <c r="AC42" s="0" t="s">
        <v>69</v>
      </c>
      <c r="AE42" s="0" t="s">
        <v>165</v>
      </c>
      <c r="AG42" s="0" t="s">
        <v>81</v>
      </c>
      <c r="AH42" s="0" t="s">
        <v>55</v>
      </c>
      <c r="AI42" s="0" t="s">
        <v>55</v>
      </c>
      <c r="AJ42" s="0" t="s">
        <v>55</v>
      </c>
    </row>
    <row collapsed="false" customFormat="false" customHeight="true" hidden="false" ht="15" outlineLevel="0" r="43">
      <c r="A43" s="0" t="s">
        <v>56</v>
      </c>
      <c r="B43" s="0" t="s">
        <v>421</v>
      </c>
      <c r="C43" s="0" t="s">
        <v>422</v>
      </c>
      <c r="D43" s="2" t="n">
        <v>41709</v>
      </c>
      <c r="E43" s="0" t="s">
        <v>423</v>
      </c>
      <c r="F43" s="0" t="s">
        <v>424</v>
      </c>
      <c r="G43" s="0" t="s">
        <v>425</v>
      </c>
      <c r="I43" s="0" t="s">
        <v>426</v>
      </c>
      <c r="J43" s="0" t="s">
        <v>427</v>
      </c>
      <c r="K43" s="0" t="n">
        <v>528188631500</v>
      </c>
      <c r="M43" s="0" t="s">
        <v>120</v>
      </c>
      <c r="N43" s="0" t="s">
        <v>42</v>
      </c>
      <c r="O43" s="0" t="s">
        <v>42</v>
      </c>
      <c r="P43" s="0" t="s">
        <v>153</v>
      </c>
      <c r="R43" s="0" t="s">
        <v>42</v>
      </c>
      <c r="T43" s="0" t="s">
        <v>66</v>
      </c>
      <c r="U43" s="0" t="s">
        <v>50</v>
      </c>
      <c r="V43" s="0" t="s">
        <v>428</v>
      </c>
      <c r="W43" s="0" t="s">
        <v>82</v>
      </c>
      <c r="Y43" s="0" t="s">
        <v>49</v>
      </c>
      <c r="AA43" s="0" t="s">
        <v>68</v>
      </c>
      <c r="AC43" s="0" t="s">
        <v>69</v>
      </c>
      <c r="AE43" s="0" t="s">
        <v>165</v>
      </c>
      <c r="AG43" s="0" t="s">
        <v>302</v>
      </c>
      <c r="AH43" s="0" t="s">
        <v>55</v>
      </c>
      <c r="AI43" s="0" t="s">
        <v>55</v>
      </c>
      <c r="AJ43" s="0" t="s">
        <v>55</v>
      </c>
      <c r="AK43" s="0" t="s">
        <v>292</v>
      </c>
    </row>
    <row collapsed="false" customFormat="false" customHeight="true" hidden="false" ht="15" outlineLevel="0" r="44">
      <c r="A44" s="0" t="s">
        <v>72</v>
      </c>
      <c r="B44" s="0" t="s">
        <v>429</v>
      </c>
      <c r="C44" s="0" t="s">
        <v>430</v>
      </c>
      <c r="D44" s="2" t="n">
        <v>41717</v>
      </c>
      <c r="E44" s="0" t="s">
        <v>431</v>
      </c>
      <c r="F44" s="0" t="s">
        <v>432</v>
      </c>
      <c r="G44" s="0" t="s">
        <v>433</v>
      </c>
      <c r="I44" s="0" t="s">
        <v>78</v>
      </c>
      <c r="J44" s="0" t="s">
        <v>40</v>
      </c>
      <c r="K44" s="0" t="n">
        <v>5109910960</v>
      </c>
      <c r="L44" s="0" t="n">
        <v>5103262951</v>
      </c>
      <c r="M44" s="0" t="s">
        <v>41</v>
      </c>
      <c r="N44" s="0" t="s">
        <v>43</v>
      </c>
      <c r="O44" s="0" t="s">
        <v>42</v>
      </c>
      <c r="P44" s="0" t="s">
        <v>65</v>
      </c>
      <c r="R44" s="0" t="s">
        <v>42</v>
      </c>
      <c r="T44" s="0" t="s">
        <v>80</v>
      </c>
      <c r="U44" s="0" t="s">
        <v>81</v>
      </c>
      <c r="W44" s="0" t="s">
        <v>67</v>
      </c>
      <c r="Y44" s="0" t="s">
        <v>281</v>
      </c>
      <c r="AA44" s="0" t="s">
        <v>122</v>
      </c>
      <c r="AC44" s="0" t="s">
        <v>69</v>
      </c>
      <c r="AE44" s="0" t="s">
        <v>53</v>
      </c>
      <c r="AG44" s="0" t="s">
        <v>81</v>
      </c>
      <c r="AH44" s="0" t="s">
        <v>55</v>
      </c>
      <c r="AI44" s="0" t="s">
        <v>55</v>
      </c>
      <c r="AJ44" s="0" t="s">
        <v>55</v>
      </c>
      <c r="AK44" s="0" t="s">
        <v>262</v>
      </c>
    </row>
    <row collapsed="false" customFormat="false" customHeight="true" hidden="false" ht="15" outlineLevel="0" r="45">
      <c r="A45" s="0" t="s">
        <v>33</v>
      </c>
      <c r="B45" s="0" t="s">
        <v>434</v>
      </c>
      <c r="C45" s="0" t="s">
        <v>435</v>
      </c>
      <c r="D45" s="2" t="n">
        <v>41711</v>
      </c>
      <c r="E45" s="0" t="s">
        <v>436</v>
      </c>
      <c r="F45" s="0" t="s">
        <v>437</v>
      </c>
      <c r="G45" s="0" t="s">
        <v>77</v>
      </c>
      <c r="I45" s="0" t="s">
        <v>78</v>
      </c>
      <c r="J45" s="0" t="s">
        <v>40</v>
      </c>
      <c r="K45" s="0" t="n">
        <v>4153567128</v>
      </c>
      <c r="M45" s="0" t="s">
        <v>41</v>
      </c>
      <c r="N45" s="0" t="s">
        <v>42</v>
      </c>
      <c r="O45" s="0" t="s">
        <v>43</v>
      </c>
      <c r="P45" s="0" t="s">
        <v>65</v>
      </c>
      <c r="R45" s="0" t="s">
        <v>43</v>
      </c>
      <c r="S45" s="0" t="s">
        <v>45</v>
      </c>
      <c r="U45" s="0" t="s">
        <v>229</v>
      </c>
      <c r="W45" s="0" t="s">
        <v>82</v>
      </c>
      <c r="Y45" s="0" t="s">
        <v>49</v>
      </c>
      <c r="AA45" s="0" t="s">
        <v>108</v>
      </c>
      <c r="AC45" s="0" t="s">
        <v>69</v>
      </c>
      <c r="AE45" s="0" t="s">
        <v>242</v>
      </c>
      <c r="AG45" s="0" t="s">
        <v>135</v>
      </c>
      <c r="AH45" s="0" t="s">
        <v>55</v>
      </c>
      <c r="AI45" s="0" t="s">
        <v>55</v>
      </c>
      <c r="AJ45" s="0" t="s">
        <v>55</v>
      </c>
      <c r="AK45" s="0" t="s">
        <v>190</v>
      </c>
    </row>
    <row collapsed="false" customFormat="false" customHeight="true" hidden="false" ht="15" outlineLevel="0" r="46">
      <c r="A46" s="0" t="s">
        <v>126</v>
      </c>
      <c r="B46" s="0" t="s">
        <v>438</v>
      </c>
      <c r="C46" s="0" t="s">
        <v>439</v>
      </c>
      <c r="D46" s="2" t="n">
        <v>41648</v>
      </c>
      <c r="E46" s="0" t="s">
        <v>440</v>
      </c>
      <c r="F46" s="0" t="s">
        <v>441</v>
      </c>
      <c r="G46" s="0" t="s">
        <v>442</v>
      </c>
      <c r="I46" s="0" t="s">
        <v>152</v>
      </c>
      <c r="J46" s="0" t="s">
        <v>40</v>
      </c>
      <c r="K46" s="0" t="s">
        <v>443</v>
      </c>
      <c r="M46" s="0" t="s">
        <v>41</v>
      </c>
      <c r="N46" s="0" t="s">
        <v>42</v>
      </c>
      <c r="O46" s="0" t="s">
        <v>42</v>
      </c>
      <c r="P46" s="0" t="s">
        <v>153</v>
      </c>
      <c r="R46" s="0" t="s">
        <v>42</v>
      </c>
      <c r="T46" s="0" t="s">
        <v>80</v>
      </c>
      <c r="U46" s="0" t="s">
        <v>81</v>
      </c>
      <c r="W46" s="0" t="s">
        <v>82</v>
      </c>
      <c r="Y46" s="0" t="s">
        <v>218</v>
      </c>
      <c r="AA46" s="0" t="s">
        <v>122</v>
      </c>
      <c r="AC46" s="0" t="s">
        <v>123</v>
      </c>
      <c r="AE46" s="0" t="s">
        <v>70</v>
      </c>
      <c r="AG46" s="0" t="s">
        <v>81</v>
      </c>
    </row>
    <row collapsed="false" customFormat="false" customHeight="true" hidden="false" ht="15" outlineLevel="0" r="47">
      <c r="A47" s="0" t="s">
        <v>56</v>
      </c>
      <c r="B47" s="0" t="s">
        <v>444</v>
      </c>
      <c r="C47" s="0" t="s">
        <v>445</v>
      </c>
      <c r="D47" s="2" t="n">
        <v>41668</v>
      </c>
      <c r="E47" s="0" t="s">
        <v>446</v>
      </c>
      <c r="F47" s="0" t="s">
        <v>447</v>
      </c>
      <c r="G47" s="0" t="s">
        <v>61</v>
      </c>
      <c r="I47" s="0" t="s">
        <v>62</v>
      </c>
      <c r="J47" s="0" t="s">
        <v>40</v>
      </c>
      <c r="K47" s="0" t="s">
        <v>448</v>
      </c>
      <c r="L47" s="0" t="s">
        <v>449</v>
      </c>
      <c r="M47" s="0" t="s">
        <v>41</v>
      </c>
      <c r="N47" s="0" t="s">
        <v>42</v>
      </c>
      <c r="O47" s="0" t="s">
        <v>42</v>
      </c>
      <c r="P47" s="0" t="s">
        <v>153</v>
      </c>
      <c r="R47" s="0" t="s">
        <v>42</v>
      </c>
      <c r="T47" s="0" t="s">
        <v>80</v>
      </c>
      <c r="U47" s="0" t="s">
        <v>46</v>
      </c>
      <c r="W47" s="0" t="s">
        <v>82</v>
      </c>
      <c r="Y47" s="0" t="s">
        <v>218</v>
      </c>
      <c r="AA47" s="0" t="s">
        <v>84</v>
      </c>
      <c r="AC47" s="0" t="s">
        <v>123</v>
      </c>
      <c r="AE47" s="0" t="s">
        <v>70</v>
      </c>
      <c r="AG47" s="0" t="s">
        <v>54</v>
      </c>
      <c r="AH47" s="0" t="s">
        <v>55</v>
      </c>
      <c r="AI47" s="0" t="s">
        <v>55</v>
      </c>
      <c r="AJ47" s="0" t="s">
        <v>55</v>
      </c>
      <c r="AK47" s="0" t="s">
        <v>71</v>
      </c>
    </row>
    <row collapsed="false" customFormat="false" customHeight="true" hidden="false" ht="15" outlineLevel="0" r="48">
      <c r="A48" s="0" t="s">
        <v>56</v>
      </c>
      <c r="B48" s="0" t="s">
        <v>450</v>
      </c>
      <c r="C48" s="0" t="s">
        <v>451</v>
      </c>
      <c r="D48" s="2" t="n">
        <v>41681</v>
      </c>
      <c r="E48" s="0" t="s">
        <v>452</v>
      </c>
      <c r="F48" s="0" t="s">
        <v>453</v>
      </c>
      <c r="G48" s="0" t="s">
        <v>425</v>
      </c>
      <c r="I48" s="0" t="s">
        <v>426</v>
      </c>
      <c r="J48" s="0" t="s">
        <v>427</v>
      </c>
      <c r="K48" s="0" t="n">
        <v>528183287138</v>
      </c>
      <c r="L48" s="0" t="n">
        <v>5218182878804</v>
      </c>
      <c r="M48" s="0" t="s">
        <v>41</v>
      </c>
      <c r="N48" s="0" t="s">
        <v>42</v>
      </c>
      <c r="O48" s="0" t="s">
        <v>42</v>
      </c>
      <c r="P48" s="0" t="s">
        <v>153</v>
      </c>
      <c r="R48" s="0" t="s">
        <v>42</v>
      </c>
      <c r="T48" s="0" t="s">
        <v>80</v>
      </c>
      <c r="U48" s="0" t="s">
        <v>389</v>
      </c>
      <c r="W48" s="0" t="s">
        <v>47</v>
      </c>
      <c r="X48" s="0" t="s">
        <v>454</v>
      </c>
      <c r="Y48" s="0" t="s">
        <v>281</v>
      </c>
      <c r="AA48" s="0" t="s">
        <v>122</v>
      </c>
      <c r="AC48" s="0" t="s">
        <v>123</v>
      </c>
      <c r="AE48" s="0" t="s">
        <v>70</v>
      </c>
      <c r="AG48" s="0" t="s">
        <v>54</v>
      </c>
      <c r="AH48" s="0" t="s">
        <v>55</v>
      </c>
      <c r="AI48" s="0" t="s">
        <v>55</v>
      </c>
      <c r="AJ48" s="0" t="s">
        <v>55</v>
      </c>
      <c r="AK48" s="0" t="s">
        <v>455</v>
      </c>
    </row>
    <row collapsed="false" customFormat="false" customHeight="true" hidden="false" ht="15" outlineLevel="0" r="49">
      <c r="A49" s="0" t="s">
        <v>56</v>
      </c>
      <c r="B49" s="0" t="s">
        <v>456</v>
      </c>
      <c r="C49" s="0" t="s">
        <v>348</v>
      </c>
      <c r="D49" s="2" t="n">
        <v>41694</v>
      </c>
      <c r="E49" s="0" t="s">
        <v>457</v>
      </c>
      <c r="F49" s="0" t="s">
        <v>458</v>
      </c>
      <c r="G49" s="0" t="s">
        <v>459</v>
      </c>
      <c r="I49" s="0" t="s">
        <v>460</v>
      </c>
      <c r="J49" s="0" t="s">
        <v>40</v>
      </c>
      <c r="K49" s="0" t="s">
        <v>461</v>
      </c>
      <c r="L49" s="0" t="s">
        <v>462</v>
      </c>
      <c r="M49" s="0" t="s">
        <v>41</v>
      </c>
      <c r="N49" s="0" t="s">
        <v>42</v>
      </c>
      <c r="O49" s="0" t="s">
        <v>42</v>
      </c>
      <c r="P49" s="0" t="s">
        <v>65</v>
      </c>
      <c r="R49" s="0" t="s">
        <v>43</v>
      </c>
      <c r="S49" s="0" t="s">
        <v>45</v>
      </c>
      <c r="U49" s="0" t="s">
        <v>46</v>
      </c>
      <c r="W49" s="0" t="s">
        <v>82</v>
      </c>
      <c r="Y49" s="0" t="s">
        <v>49</v>
      </c>
      <c r="AA49" s="0" t="s">
        <v>108</v>
      </c>
      <c r="AC49" s="0" t="s">
        <v>85</v>
      </c>
      <c r="AE49" s="0" t="s">
        <v>70</v>
      </c>
      <c r="AG49" s="0" t="s">
        <v>54</v>
      </c>
      <c r="AH49" s="0" t="s">
        <v>55</v>
      </c>
      <c r="AI49" s="0" t="s">
        <v>55</v>
      </c>
      <c r="AJ49" s="0" t="s">
        <v>55</v>
      </c>
      <c r="AK49" s="0" t="s">
        <v>463</v>
      </c>
    </row>
    <row collapsed="false" customFormat="false" customHeight="true" hidden="false" ht="15" outlineLevel="0" r="50">
      <c r="A50" s="0" t="s">
        <v>56</v>
      </c>
      <c r="B50" s="0" t="s">
        <v>464</v>
      </c>
      <c r="C50" s="0" t="s">
        <v>465</v>
      </c>
      <c r="D50" s="2" t="n">
        <v>41669</v>
      </c>
      <c r="E50" s="0" t="s">
        <v>466</v>
      </c>
      <c r="F50" s="0" t="s">
        <v>467</v>
      </c>
      <c r="G50" s="0" t="s">
        <v>468</v>
      </c>
      <c r="I50" s="0" t="s">
        <v>469</v>
      </c>
      <c r="J50" s="0" t="s">
        <v>411</v>
      </c>
      <c r="K50" s="0" t="s">
        <v>470</v>
      </c>
      <c r="M50" s="0" t="s">
        <v>41</v>
      </c>
      <c r="N50" s="0" t="s">
        <v>42</v>
      </c>
      <c r="O50" s="0" t="s">
        <v>42</v>
      </c>
      <c r="P50" s="0" t="s">
        <v>279</v>
      </c>
      <c r="R50" s="0" t="s">
        <v>42</v>
      </c>
      <c r="T50" s="0" t="s">
        <v>66</v>
      </c>
      <c r="U50" s="0" t="s">
        <v>134</v>
      </c>
      <c r="W50" s="0" t="s">
        <v>154</v>
      </c>
      <c r="Y50" s="0" t="s">
        <v>49</v>
      </c>
      <c r="AA50" s="0" t="s">
        <v>50</v>
      </c>
      <c r="AB50" s="0" t="s">
        <v>53</v>
      </c>
      <c r="AC50" s="0" t="s">
        <v>50</v>
      </c>
      <c r="AD50" s="0" t="s">
        <v>471</v>
      </c>
      <c r="AE50" s="0" t="s">
        <v>53</v>
      </c>
      <c r="AG50" s="0" t="s">
        <v>54</v>
      </c>
      <c r="AH50" s="0" t="s">
        <v>55</v>
      </c>
      <c r="AI50" s="0" t="s">
        <v>55</v>
      </c>
      <c r="AJ50" s="0" t="s">
        <v>55</v>
      </c>
      <c r="AK50" s="0" t="s">
        <v>472</v>
      </c>
    </row>
    <row collapsed="false" customFormat="false" customHeight="true" hidden="false" ht="15" outlineLevel="0" r="51">
      <c r="A51" s="0" t="s">
        <v>33</v>
      </c>
      <c r="B51" s="0" t="s">
        <v>473</v>
      </c>
      <c r="C51" s="0" t="s">
        <v>474</v>
      </c>
      <c r="D51" s="2" t="n">
        <v>41701</v>
      </c>
      <c r="E51" s="0" t="s">
        <v>475</v>
      </c>
      <c r="F51" s="0" t="s">
        <v>476</v>
      </c>
      <c r="G51" s="0" t="s">
        <v>254</v>
      </c>
      <c r="I51" s="0" t="s">
        <v>78</v>
      </c>
      <c r="J51" s="0" t="s">
        <v>40</v>
      </c>
      <c r="K51" s="0" t="n">
        <v>5305742750</v>
      </c>
      <c r="L51" s="0" t="n">
        <v>5305742750</v>
      </c>
      <c r="M51" s="0" t="s">
        <v>41</v>
      </c>
      <c r="N51" s="0" t="s">
        <v>42</v>
      </c>
      <c r="O51" s="0" t="s">
        <v>42</v>
      </c>
      <c r="P51" s="0" t="s">
        <v>132</v>
      </c>
      <c r="R51" s="0" t="s">
        <v>43</v>
      </c>
      <c r="S51" s="0" t="s">
        <v>45</v>
      </c>
      <c r="U51" s="0" t="s">
        <v>477</v>
      </c>
      <c r="W51" s="0" t="s">
        <v>82</v>
      </c>
      <c r="Y51" s="0" t="s">
        <v>218</v>
      </c>
      <c r="AA51" s="0" t="s">
        <v>108</v>
      </c>
      <c r="AC51" s="0" t="s">
        <v>85</v>
      </c>
      <c r="AE51" s="0" t="s">
        <v>147</v>
      </c>
      <c r="AG51" s="0" t="s">
        <v>81</v>
      </c>
      <c r="AH51" s="0" t="s">
        <v>55</v>
      </c>
      <c r="AI51" s="0" t="s">
        <v>55</v>
      </c>
      <c r="AJ51" s="0" t="s">
        <v>55</v>
      </c>
      <c r="AK51" s="0" t="s">
        <v>190</v>
      </c>
    </row>
    <row collapsed="false" customFormat="false" customHeight="true" hidden="false" ht="15" outlineLevel="0" r="52">
      <c r="A52" s="0" t="s">
        <v>137</v>
      </c>
      <c r="B52" s="0" t="s">
        <v>478</v>
      </c>
      <c r="C52" s="0" t="s">
        <v>479</v>
      </c>
      <c r="D52" s="2" t="n">
        <v>41712</v>
      </c>
      <c r="E52" s="0" t="s">
        <v>480</v>
      </c>
      <c r="F52" s="0" t="s">
        <v>481</v>
      </c>
      <c r="G52" s="0" t="s">
        <v>370</v>
      </c>
      <c r="I52" s="0" t="s">
        <v>78</v>
      </c>
      <c r="J52" s="0" t="s">
        <v>40</v>
      </c>
      <c r="K52" s="0" t="n">
        <v>6195315533</v>
      </c>
      <c r="L52" s="0" t="n">
        <v>8587759241</v>
      </c>
      <c r="AA52" s="0" t="s">
        <v>108</v>
      </c>
      <c r="AC52" s="0" t="s">
        <v>85</v>
      </c>
      <c r="AE52" s="0" t="s">
        <v>147</v>
      </c>
      <c r="AK52" s="0" t="s">
        <v>248</v>
      </c>
    </row>
    <row collapsed="false" customFormat="false" customHeight="true" hidden="false" ht="15" outlineLevel="0" r="53">
      <c r="A53" s="0" t="s">
        <v>72</v>
      </c>
      <c r="B53" s="0" t="s">
        <v>482</v>
      </c>
      <c r="C53" s="0" t="s">
        <v>483</v>
      </c>
      <c r="D53" s="2" t="n">
        <v>41708</v>
      </c>
      <c r="E53" s="0" t="s">
        <v>484</v>
      </c>
      <c r="F53" s="0" t="s">
        <v>485</v>
      </c>
      <c r="G53" s="0" t="s">
        <v>486</v>
      </c>
      <c r="I53" s="0" t="s">
        <v>487</v>
      </c>
      <c r="J53" s="0" t="s">
        <v>488</v>
      </c>
      <c r="K53" s="0" t="n">
        <v>554535203995</v>
      </c>
      <c r="M53" s="0" t="s">
        <v>120</v>
      </c>
      <c r="N53" s="0" t="s">
        <v>42</v>
      </c>
      <c r="O53" s="0" t="s">
        <v>42</v>
      </c>
      <c r="P53" s="0" t="s">
        <v>65</v>
      </c>
      <c r="R53" s="0" t="s">
        <v>42</v>
      </c>
      <c r="T53" s="0" t="s">
        <v>133</v>
      </c>
      <c r="U53" s="0" t="s">
        <v>81</v>
      </c>
      <c r="W53" s="0" t="s">
        <v>82</v>
      </c>
      <c r="Y53" s="0" t="s">
        <v>107</v>
      </c>
      <c r="AA53" s="0" t="s">
        <v>68</v>
      </c>
      <c r="AC53" s="0" t="s">
        <v>69</v>
      </c>
      <c r="AE53" s="0" t="s">
        <v>70</v>
      </c>
      <c r="AG53" s="0" t="s">
        <v>81</v>
      </c>
      <c r="AH53" s="0" t="s">
        <v>55</v>
      </c>
      <c r="AI53" s="0" t="s">
        <v>55</v>
      </c>
      <c r="AJ53" s="0" t="s">
        <v>55</v>
      </c>
      <c r="AK53" s="0" t="s">
        <v>489</v>
      </c>
    </row>
    <row collapsed="false" customFormat="false" customHeight="true" hidden="false" ht="15" outlineLevel="0" r="54">
      <c r="A54" s="0" t="s">
        <v>56</v>
      </c>
      <c r="B54" s="0" t="s">
        <v>490</v>
      </c>
      <c r="C54" s="0" t="s">
        <v>491</v>
      </c>
      <c r="D54" s="2" t="n">
        <v>41717</v>
      </c>
      <c r="E54" s="0" t="s">
        <v>492</v>
      </c>
      <c r="F54" s="0" t="s">
        <v>493</v>
      </c>
      <c r="G54" s="0" t="s">
        <v>494</v>
      </c>
      <c r="I54" s="0" t="s">
        <v>78</v>
      </c>
      <c r="J54" s="0" t="s">
        <v>40</v>
      </c>
      <c r="K54" s="0" t="s">
        <v>495</v>
      </c>
      <c r="L54" s="0" t="s">
        <v>496</v>
      </c>
      <c r="M54" s="0" t="s">
        <v>41</v>
      </c>
      <c r="N54" s="0" t="s">
        <v>42</v>
      </c>
      <c r="O54" s="0" t="s">
        <v>42</v>
      </c>
      <c r="P54" s="0" t="s">
        <v>153</v>
      </c>
      <c r="R54" s="0" t="s">
        <v>42</v>
      </c>
      <c r="T54" s="0" t="s">
        <v>80</v>
      </c>
      <c r="U54" s="0" t="s">
        <v>229</v>
      </c>
      <c r="W54" s="0" t="s">
        <v>82</v>
      </c>
      <c r="Y54" s="0" t="s">
        <v>107</v>
      </c>
      <c r="AA54" s="0" t="s">
        <v>68</v>
      </c>
      <c r="AC54" s="0" t="s">
        <v>123</v>
      </c>
      <c r="AE54" s="0" t="s">
        <v>70</v>
      </c>
      <c r="AG54" s="0" t="s">
        <v>96</v>
      </c>
      <c r="AH54" s="0" t="s">
        <v>55</v>
      </c>
      <c r="AI54" s="0" t="s">
        <v>55</v>
      </c>
      <c r="AJ54" s="0" t="s">
        <v>55</v>
      </c>
      <c r="AK54" s="0" t="s">
        <v>497</v>
      </c>
    </row>
    <row collapsed="false" customFormat="false" customHeight="true" hidden="false" ht="15" outlineLevel="0" r="55">
      <c r="A55" s="0" t="s">
        <v>56</v>
      </c>
      <c r="B55" s="0" t="s">
        <v>498</v>
      </c>
      <c r="C55" s="0" t="s">
        <v>499</v>
      </c>
      <c r="D55" s="2" t="n">
        <v>41683</v>
      </c>
      <c r="E55" s="0" t="s">
        <v>500</v>
      </c>
      <c r="F55" s="0" t="s">
        <v>501</v>
      </c>
      <c r="G55" s="0" t="s">
        <v>502</v>
      </c>
      <c r="I55" s="0" t="s">
        <v>152</v>
      </c>
      <c r="J55" s="0" t="s">
        <v>40</v>
      </c>
      <c r="K55" s="0" t="s">
        <v>503</v>
      </c>
      <c r="L55" s="0" t="s">
        <v>503</v>
      </c>
      <c r="M55" s="0" t="s">
        <v>41</v>
      </c>
      <c r="N55" s="0" t="s">
        <v>43</v>
      </c>
      <c r="O55" s="0" t="s">
        <v>42</v>
      </c>
      <c r="P55" s="0" t="s">
        <v>50</v>
      </c>
      <c r="Q55" s="0" t="s">
        <v>504</v>
      </c>
      <c r="R55" s="0" t="s">
        <v>42</v>
      </c>
      <c r="T55" s="0" t="s">
        <v>280</v>
      </c>
      <c r="U55" s="0" t="s">
        <v>229</v>
      </c>
      <c r="W55" s="0" t="s">
        <v>82</v>
      </c>
      <c r="Y55" s="0" t="s">
        <v>281</v>
      </c>
      <c r="AA55" s="0" t="s">
        <v>122</v>
      </c>
      <c r="AC55" s="0" t="s">
        <v>50</v>
      </c>
      <c r="AD55" s="0" t="s">
        <v>505</v>
      </c>
      <c r="AE55" s="0" t="s">
        <v>53</v>
      </c>
      <c r="AG55" s="0" t="s">
        <v>96</v>
      </c>
      <c r="AH55" s="0" t="s">
        <v>55</v>
      </c>
      <c r="AI55" s="0" t="s">
        <v>55</v>
      </c>
      <c r="AJ55" s="0" t="s">
        <v>55</v>
      </c>
      <c r="AK55" s="0" t="s">
        <v>136</v>
      </c>
    </row>
    <row collapsed="false" customFormat="false" customHeight="true" hidden="false" ht="15" outlineLevel="0" r="56">
      <c r="A56" s="0" t="s">
        <v>126</v>
      </c>
      <c r="B56" s="0" t="s">
        <v>506</v>
      </c>
      <c r="C56" s="0" t="s">
        <v>507</v>
      </c>
      <c r="D56" s="2" t="n">
        <v>41627</v>
      </c>
      <c r="E56" s="0" t="s">
        <v>508</v>
      </c>
      <c r="F56" s="0" t="s">
        <v>509</v>
      </c>
      <c r="G56" s="0" t="s">
        <v>510</v>
      </c>
      <c r="I56" s="0" t="s">
        <v>511</v>
      </c>
      <c r="J56" s="0" t="s">
        <v>40</v>
      </c>
      <c r="K56" s="0" t="n">
        <v>4015297289</v>
      </c>
      <c r="L56" s="0" t="n">
        <v>4015297289</v>
      </c>
      <c r="M56" s="0" t="s">
        <v>41</v>
      </c>
      <c r="N56" s="0" t="s">
        <v>42</v>
      </c>
      <c r="O56" s="0" t="s">
        <v>42</v>
      </c>
      <c r="P56" s="0" t="s">
        <v>65</v>
      </c>
      <c r="R56" s="0" t="s">
        <v>42</v>
      </c>
      <c r="T56" s="0" t="s">
        <v>80</v>
      </c>
      <c r="U56" s="0" t="s">
        <v>46</v>
      </c>
      <c r="W56" s="0" t="s">
        <v>67</v>
      </c>
      <c r="Y56" s="0" t="s">
        <v>49</v>
      </c>
      <c r="AA56" s="0" t="s">
        <v>68</v>
      </c>
      <c r="AC56" s="0" t="s">
        <v>123</v>
      </c>
      <c r="AE56" s="0" t="s">
        <v>53</v>
      </c>
      <c r="AG56" s="0" t="s">
        <v>54</v>
      </c>
      <c r="AK56" s="0" t="s">
        <v>136</v>
      </c>
    </row>
    <row collapsed="false" customFormat="false" customHeight="true" hidden="false" ht="15" outlineLevel="0" r="57">
      <c r="A57" s="0" t="s">
        <v>126</v>
      </c>
      <c r="B57" s="0" t="s">
        <v>512</v>
      </c>
      <c r="C57" s="0" t="s">
        <v>513</v>
      </c>
      <c r="D57" s="2" t="n">
        <v>41649</v>
      </c>
      <c r="E57" s="0" t="s">
        <v>514</v>
      </c>
      <c r="F57" s="0" t="s">
        <v>515</v>
      </c>
      <c r="G57" s="0" t="s">
        <v>516</v>
      </c>
      <c r="I57" s="0" t="s">
        <v>517</v>
      </c>
      <c r="J57" s="0" t="s">
        <v>40</v>
      </c>
      <c r="K57" s="0" t="s">
        <v>518</v>
      </c>
      <c r="L57" s="0" t="s">
        <v>519</v>
      </c>
      <c r="M57" s="0" t="s">
        <v>41</v>
      </c>
      <c r="N57" s="0" t="s">
        <v>42</v>
      </c>
      <c r="O57" s="0" t="s">
        <v>42</v>
      </c>
      <c r="P57" s="0" t="s">
        <v>65</v>
      </c>
      <c r="R57" s="0" t="s">
        <v>42</v>
      </c>
      <c r="T57" s="0" t="s">
        <v>80</v>
      </c>
      <c r="U57" s="0" t="s">
        <v>81</v>
      </c>
      <c r="W57" s="0" t="s">
        <v>67</v>
      </c>
      <c r="Y57" s="0" t="s">
        <v>107</v>
      </c>
      <c r="AA57" s="0" t="s">
        <v>122</v>
      </c>
      <c r="AC57" s="0" t="s">
        <v>69</v>
      </c>
      <c r="AE57" s="0" t="s">
        <v>165</v>
      </c>
      <c r="AG57" s="0" t="s">
        <v>81</v>
      </c>
      <c r="AH57" s="0" t="s">
        <v>156</v>
      </c>
      <c r="AI57" s="0" t="s">
        <v>520</v>
      </c>
      <c r="AJ57" s="0" t="s">
        <v>521</v>
      </c>
    </row>
    <row collapsed="false" customFormat="false" customHeight="true" hidden="false" ht="15" outlineLevel="0" r="58">
      <c r="A58" s="0" t="s">
        <v>126</v>
      </c>
      <c r="B58" s="0" t="s">
        <v>522</v>
      </c>
      <c r="C58" s="0" t="s">
        <v>523</v>
      </c>
      <c r="D58" s="2" t="n">
        <v>41647</v>
      </c>
      <c r="E58" s="0" t="s">
        <v>524</v>
      </c>
      <c r="F58" s="0" t="s">
        <v>525</v>
      </c>
      <c r="G58" s="0" t="s">
        <v>526</v>
      </c>
      <c r="I58" s="0" t="s">
        <v>469</v>
      </c>
      <c r="J58" s="0" t="s">
        <v>411</v>
      </c>
      <c r="K58" s="0" t="n">
        <v>4164198493</v>
      </c>
      <c r="M58" s="0" t="s">
        <v>41</v>
      </c>
      <c r="N58" s="0" t="s">
        <v>43</v>
      </c>
      <c r="O58" s="0" t="s">
        <v>42</v>
      </c>
      <c r="P58" s="0" t="s">
        <v>65</v>
      </c>
      <c r="R58" s="0" t="s">
        <v>42</v>
      </c>
      <c r="T58" s="0" t="s">
        <v>80</v>
      </c>
      <c r="U58" s="0" t="s">
        <v>229</v>
      </c>
      <c r="W58" s="0" t="s">
        <v>82</v>
      </c>
      <c r="Y58" s="0" t="s">
        <v>49</v>
      </c>
      <c r="AA58" s="0" t="s">
        <v>84</v>
      </c>
      <c r="AC58" s="0" t="s">
        <v>69</v>
      </c>
      <c r="AE58" s="0" t="s">
        <v>165</v>
      </c>
      <c r="AG58" s="0" t="s">
        <v>135</v>
      </c>
      <c r="AK58" s="0" t="s">
        <v>262</v>
      </c>
    </row>
    <row collapsed="false" customFormat="false" customHeight="true" hidden="false" ht="15" outlineLevel="0" r="59">
      <c r="A59" s="0" t="s">
        <v>56</v>
      </c>
      <c r="B59" s="0" t="s">
        <v>527</v>
      </c>
      <c r="C59" s="0" t="s">
        <v>528</v>
      </c>
      <c r="D59" s="2" t="n">
        <v>41677</v>
      </c>
      <c r="E59" s="0" t="s">
        <v>529</v>
      </c>
      <c r="F59" s="0" t="s">
        <v>530</v>
      </c>
      <c r="G59" s="0" t="s">
        <v>531</v>
      </c>
      <c r="I59" s="0" t="s">
        <v>532</v>
      </c>
      <c r="J59" s="0" t="s">
        <v>40</v>
      </c>
      <c r="K59" s="0" t="s">
        <v>533</v>
      </c>
      <c r="L59" s="0" t="s">
        <v>534</v>
      </c>
      <c r="M59" s="0" t="s">
        <v>41</v>
      </c>
      <c r="N59" s="0" t="s">
        <v>42</v>
      </c>
      <c r="O59" s="0" t="s">
        <v>42</v>
      </c>
      <c r="P59" s="0" t="s">
        <v>153</v>
      </c>
      <c r="R59" s="0" t="s">
        <v>42</v>
      </c>
      <c r="T59" s="0" t="s">
        <v>80</v>
      </c>
      <c r="U59" s="0" t="s">
        <v>317</v>
      </c>
      <c r="W59" s="0" t="s">
        <v>82</v>
      </c>
      <c r="Y59" s="0" t="s">
        <v>107</v>
      </c>
      <c r="AA59" s="0" t="s">
        <v>68</v>
      </c>
      <c r="AC59" s="0" t="s">
        <v>69</v>
      </c>
      <c r="AE59" s="0" t="s">
        <v>70</v>
      </c>
      <c r="AG59" s="0" t="s">
        <v>302</v>
      </c>
      <c r="AH59" s="0" t="s">
        <v>55</v>
      </c>
      <c r="AI59" s="0" t="s">
        <v>55</v>
      </c>
      <c r="AJ59" s="0" t="s">
        <v>55</v>
      </c>
      <c r="AK59" s="0" t="s">
        <v>535</v>
      </c>
    </row>
    <row collapsed="false" customFormat="false" customHeight="true" hidden="false" ht="15" outlineLevel="0" r="60">
      <c r="A60" s="0" t="s">
        <v>126</v>
      </c>
      <c r="B60" s="0" t="s">
        <v>536</v>
      </c>
      <c r="C60" s="0" t="s">
        <v>537</v>
      </c>
      <c r="D60" s="2" t="n">
        <v>41648</v>
      </c>
      <c r="E60" s="0" t="s">
        <v>538</v>
      </c>
      <c r="F60" s="0" t="s">
        <v>539</v>
      </c>
      <c r="G60" s="0" t="s">
        <v>540</v>
      </c>
      <c r="I60" s="0" t="s">
        <v>541</v>
      </c>
      <c r="J60" s="0" t="s">
        <v>40</v>
      </c>
      <c r="K60" s="0" t="n">
        <v>2692171623</v>
      </c>
      <c r="L60" s="0" t="n">
        <v>6166771129</v>
      </c>
      <c r="M60" s="0" t="s">
        <v>41</v>
      </c>
      <c r="N60" s="0" t="s">
        <v>42</v>
      </c>
      <c r="O60" s="0" t="s">
        <v>42</v>
      </c>
      <c r="P60" s="0" t="s">
        <v>65</v>
      </c>
      <c r="R60" s="0" t="s">
        <v>42</v>
      </c>
      <c r="T60" s="0" t="s">
        <v>80</v>
      </c>
      <c r="U60" s="0" t="s">
        <v>542</v>
      </c>
      <c r="W60" s="0" t="s">
        <v>82</v>
      </c>
      <c r="Y60" s="0" t="s">
        <v>107</v>
      </c>
      <c r="AA60" s="0" t="s">
        <v>122</v>
      </c>
      <c r="AC60" s="0" t="s">
        <v>69</v>
      </c>
      <c r="AE60" s="0" t="s">
        <v>70</v>
      </c>
      <c r="AG60" s="0" t="s">
        <v>543</v>
      </c>
      <c r="AH60" s="0" t="s">
        <v>55</v>
      </c>
      <c r="AI60" s="0" t="s">
        <v>55</v>
      </c>
      <c r="AJ60" s="0" t="s">
        <v>55</v>
      </c>
      <c r="AK60" s="0" t="s">
        <v>544</v>
      </c>
    </row>
    <row collapsed="false" customFormat="false" customHeight="true" hidden="false" ht="15" outlineLevel="0" r="61">
      <c r="A61" s="0" t="s">
        <v>56</v>
      </c>
      <c r="B61" s="0" t="s">
        <v>545</v>
      </c>
      <c r="C61" s="0" t="s">
        <v>546</v>
      </c>
      <c r="D61" s="2" t="n">
        <v>41711</v>
      </c>
      <c r="E61" s="0" t="s">
        <v>547</v>
      </c>
      <c r="F61" s="0" t="s">
        <v>548</v>
      </c>
      <c r="G61" s="0" t="s">
        <v>549</v>
      </c>
      <c r="I61" s="0" t="s">
        <v>78</v>
      </c>
      <c r="J61" s="0" t="s">
        <v>40</v>
      </c>
      <c r="K61" s="0" t="n">
        <v>4087502907</v>
      </c>
      <c r="L61" s="0" t="n">
        <v>4083986895</v>
      </c>
      <c r="M61" s="0" t="s">
        <v>41</v>
      </c>
      <c r="N61" s="0" t="s">
        <v>43</v>
      </c>
      <c r="O61" s="0" t="s">
        <v>43</v>
      </c>
      <c r="P61" s="0" t="s">
        <v>65</v>
      </c>
      <c r="R61" s="0" t="s">
        <v>43</v>
      </c>
      <c r="S61" s="0" t="s">
        <v>45</v>
      </c>
      <c r="U61" s="0" t="s">
        <v>317</v>
      </c>
      <c r="W61" s="0" t="s">
        <v>67</v>
      </c>
      <c r="Y61" s="0" t="s">
        <v>281</v>
      </c>
      <c r="AA61" s="0" t="s">
        <v>68</v>
      </c>
      <c r="AC61" s="0" t="s">
        <v>69</v>
      </c>
      <c r="AE61" s="0" t="s">
        <v>53</v>
      </c>
      <c r="AG61" s="0" t="s">
        <v>302</v>
      </c>
      <c r="AH61" s="0" t="s">
        <v>55</v>
      </c>
      <c r="AI61" s="0" t="s">
        <v>55</v>
      </c>
      <c r="AJ61" s="0" t="s">
        <v>55</v>
      </c>
      <c r="AK61" s="0" t="s">
        <v>550</v>
      </c>
    </row>
    <row collapsed="false" customFormat="false" customHeight="true" hidden="false" ht="15" outlineLevel="0" r="62">
      <c r="A62" s="0" t="s">
        <v>33</v>
      </c>
      <c r="B62" s="0" t="s">
        <v>551</v>
      </c>
      <c r="C62" s="0" t="s">
        <v>552</v>
      </c>
      <c r="D62" s="2" t="n">
        <v>41720</v>
      </c>
      <c r="E62" s="0" t="s">
        <v>553</v>
      </c>
      <c r="F62" s="0" t="s">
        <v>554</v>
      </c>
      <c r="G62" s="0" t="s">
        <v>142</v>
      </c>
      <c r="I62" s="0" t="s">
        <v>78</v>
      </c>
      <c r="J62" s="0" t="s">
        <v>40</v>
      </c>
      <c r="K62" s="0" t="s">
        <v>555</v>
      </c>
      <c r="M62" s="0" t="s">
        <v>41</v>
      </c>
      <c r="N62" s="0" t="s">
        <v>269</v>
      </c>
      <c r="O62" s="0" t="s">
        <v>43</v>
      </c>
      <c r="P62" s="0" t="s">
        <v>50</v>
      </c>
      <c r="Q62" s="0" t="s">
        <v>556</v>
      </c>
      <c r="R62" s="0" t="s">
        <v>43</v>
      </c>
      <c r="S62" s="0" t="s">
        <v>45</v>
      </c>
      <c r="U62" s="0" t="s">
        <v>50</v>
      </c>
      <c r="V62" s="0" t="s">
        <v>556</v>
      </c>
      <c r="W62" s="0" t="s">
        <v>154</v>
      </c>
      <c r="Y62" s="0" t="s">
        <v>50</v>
      </c>
      <c r="Z62" s="0" t="s">
        <v>556</v>
      </c>
      <c r="AA62" s="0" t="s">
        <v>122</v>
      </c>
      <c r="AC62" s="0" t="s">
        <v>50</v>
      </c>
      <c r="AD62" s="0" t="s">
        <v>557</v>
      </c>
      <c r="AE62" s="0" t="s">
        <v>50</v>
      </c>
      <c r="AG62" s="0" t="s">
        <v>558</v>
      </c>
      <c r="AH62" s="0" t="s">
        <v>55</v>
      </c>
      <c r="AI62" s="0" t="s">
        <v>55</v>
      </c>
      <c r="AJ62" s="0" t="s">
        <v>55</v>
      </c>
      <c r="AK62" s="0" t="s">
        <v>190</v>
      </c>
    </row>
    <row collapsed="false" customFormat="false" customHeight="true" hidden="false" ht="15" outlineLevel="0" r="63">
      <c r="A63" s="0" t="s">
        <v>72</v>
      </c>
      <c r="B63" s="0" t="s">
        <v>559</v>
      </c>
      <c r="C63" s="0" t="s">
        <v>528</v>
      </c>
      <c r="D63" s="2" t="n">
        <v>41719</v>
      </c>
      <c r="E63" s="0" t="s">
        <v>560</v>
      </c>
      <c r="F63" s="0" t="s">
        <v>561</v>
      </c>
      <c r="G63" s="0" t="s">
        <v>562</v>
      </c>
      <c r="I63" s="0" t="s">
        <v>563</v>
      </c>
      <c r="J63" s="0" t="s">
        <v>40</v>
      </c>
      <c r="K63" s="0" t="s">
        <v>564</v>
      </c>
      <c r="M63" s="0" t="s">
        <v>41</v>
      </c>
      <c r="N63" s="0" t="s">
        <v>269</v>
      </c>
      <c r="O63" s="0" t="s">
        <v>43</v>
      </c>
      <c r="P63" s="0" t="s">
        <v>279</v>
      </c>
      <c r="R63" s="0" t="s">
        <v>43</v>
      </c>
      <c r="S63" s="0" t="s">
        <v>45</v>
      </c>
      <c r="U63" s="0" t="s">
        <v>46</v>
      </c>
      <c r="W63" s="0" t="s">
        <v>154</v>
      </c>
      <c r="Y63" s="0" t="s">
        <v>50</v>
      </c>
      <c r="Z63" s="0" t="s">
        <v>53</v>
      </c>
      <c r="AA63" s="0" t="s">
        <v>108</v>
      </c>
      <c r="AC63" s="0" t="s">
        <v>50</v>
      </c>
      <c r="AD63" s="0" t="s">
        <v>565</v>
      </c>
      <c r="AE63" s="0" t="s">
        <v>53</v>
      </c>
      <c r="AG63" s="0" t="s">
        <v>96</v>
      </c>
      <c r="AH63" s="0" t="s">
        <v>55</v>
      </c>
      <c r="AI63" s="0" t="s">
        <v>55</v>
      </c>
      <c r="AJ63" s="0" t="s">
        <v>55</v>
      </c>
      <c r="AK63" s="0" t="s">
        <v>136</v>
      </c>
    </row>
    <row collapsed="false" customFormat="false" customHeight="true" hidden="false" ht="15" outlineLevel="0" r="64">
      <c r="A64" s="0" t="s">
        <v>566</v>
      </c>
      <c r="B64" s="0" t="s">
        <v>567</v>
      </c>
      <c r="C64" s="0" t="s">
        <v>184</v>
      </c>
      <c r="D64" s="2" t="n">
        <v>41724</v>
      </c>
      <c r="E64" s="0" t="s">
        <v>568</v>
      </c>
      <c r="G64" s="0" t="s">
        <v>433</v>
      </c>
      <c r="I64" s="0" t="s">
        <v>78</v>
      </c>
      <c r="J64" s="0" t="s">
        <v>40</v>
      </c>
      <c r="K64" s="0" t="s">
        <v>569</v>
      </c>
      <c r="AA64" s="0" t="s">
        <v>108</v>
      </c>
      <c r="AC64" s="0" t="s">
        <v>85</v>
      </c>
      <c r="AE64" s="0" t="s">
        <v>147</v>
      </c>
    </row>
    <row collapsed="false" customFormat="false" customHeight="true" hidden="false" ht="15" outlineLevel="0" r="65">
      <c r="A65" s="0" t="s">
        <v>137</v>
      </c>
      <c r="B65" s="0" t="s">
        <v>570</v>
      </c>
      <c r="C65" s="0" t="s">
        <v>571</v>
      </c>
      <c r="D65" s="2" t="n">
        <v>41720</v>
      </c>
      <c r="E65" s="0" t="s">
        <v>572</v>
      </c>
      <c r="F65" s="0" t="s">
        <v>573</v>
      </c>
      <c r="AE65" s="0" t="s">
        <v>147</v>
      </c>
    </row>
    <row collapsed="false" customFormat="false" customHeight="true" hidden="false" ht="15" outlineLevel="0" r="66">
      <c r="A66" s="0" t="s">
        <v>56</v>
      </c>
      <c r="B66" s="0" t="s">
        <v>574</v>
      </c>
      <c r="C66" s="0" t="s">
        <v>575</v>
      </c>
      <c r="D66" s="2" t="n">
        <v>41702</v>
      </c>
      <c r="E66" s="0" t="s">
        <v>576</v>
      </c>
      <c r="F66" s="0" t="s">
        <v>548</v>
      </c>
      <c r="G66" s="0" t="s">
        <v>577</v>
      </c>
      <c r="I66" s="0" t="s">
        <v>578</v>
      </c>
      <c r="J66" s="0" t="s">
        <v>578</v>
      </c>
      <c r="K66" s="0" t="n">
        <v>46736824842</v>
      </c>
      <c r="M66" s="0" t="s">
        <v>579</v>
      </c>
      <c r="N66" s="0" t="s">
        <v>43</v>
      </c>
      <c r="O66" s="0" t="s">
        <v>42</v>
      </c>
      <c r="P66" s="0" t="s">
        <v>132</v>
      </c>
      <c r="R66" s="0" t="s">
        <v>42</v>
      </c>
      <c r="T66" s="0" t="s">
        <v>280</v>
      </c>
      <c r="U66" s="0" t="s">
        <v>50</v>
      </c>
      <c r="V66" s="0" t="s">
        <v>580</v>
      </c>
      <c r="W66" s="0" t="s">
        <v>154</v>
      </c>
      <c r="Y66" s="0" t="s">
        <v>49</v>
      </c>
      <c r="AA66" s="0" t="s">
        <v>50</v>
      </c>
      <c r="AB66" s="0" t="s">
        <v>581</v>
      </c>
      <c r="AC66" s="0" t="s">
        <v>69</v>
      </c>
      <c r="AE66" s="0" t="s">
        <v>53</v>
      </c>
      <c r="AG66" s="0" t="s">
        <v>302</v>
      </c>
      <c r="AH66" s="0" t="s">
        <v>55</v>
      </c>
      <c r="AI66" s="0" t="s">
        <v>156</v>
      </c>
      <c r="AJ66" s="0" t="s">
        <v>220</v>
      </c>
      <c r="AK66" s="0" t="s">
        <v>550</v>
      </c>
    </row>
    <row collapsed="false" customFormat="false" customHeight="true" hidden="false" ht="15" outlineLevel="0" r="67">
      <c r="A67" s="0" t="s">
        <v>33</v>
      </c>
      <c r="B67" s="0" t="s">
        <v>582</v>
      </c>
      <c r="C67" s="0" t="s">
        <v>583</v>
      </c>
      <c r="D67" s="2" t="n">
        <v>41722</v>
      </c>
      <c r="E67" s="0" t="s">
        <v>584</v>
      </c>
      <c r="F67" s="0" t="s">
        <v>585</v>
      </c>
      <c r="G67" s="0" t="s">
        <v>586</v>
      </c>
      <c r="I67" s="0" t="s">
        <v>587</v>
      </c>
      <c r="J67" s="0" t="s">
        <v>588</v>
      </c>
      <c r="K67" s="0" t="n">
        <v>27112343000</v>
      </c>
      <c r="L67" s="0" t="n">
        <v>27837001112</v>
      </c>
      <c r="M67" s="0" t="s">
        <v>579</v>
      </c>
      <c r="N67" s="0" t="s">
        <v>43</v>
      </c>
      <c r="O67" s="0" t="s">
        <v>43</v>
      </c>
      <c r="P67" s="0" t="s">
        <v>65</v>
      </c>
      <c r="R67" s="0" t="s">
        <v>43</v>
      </c>
      <c r="S67" s="0" t="s">
        <v>45</v>
      </c>
      <c r="U67" s="0" t="s">
        <v>389</v>
      </c>
      <c r="W67" s="0" t="s">
        <v>154</v>
      </c>
      <c r="Y67" s="0" t="s">
        <v>281</v>
      </c>
      <c r="AA67" s="0" t="s">
        <v>108</v>
      </c>
      <c r="AC67" s="0" t="s">
        <v>50</v>
      </c>
      <c r="AD67" s="0" t="s">
        <v>589</v>
      </c>
      <c r="AE67" s="0" t="s">
        <v>50</v>
      </c>
      <c r="AF67" s="0" t="s">
        <v>590</v>
      </c>
      <c r="AG67" s="0" t="s">
        <v>174</v>
      </c>
      <c r="AH67" s="0" t="s">
        <v>55</v>
      </c>
      <c r="AI67" s="0" t="s">
        <v>55</v>
      </c>
      <c r="AJ67" s="0" t="s">
        <v>55</v>
      </c>
    </row>
    <row collapsed="false" customFormat="false" customHeight="true" hidden="false" ht="15" outlineLevel="0" r="68">
      <c r="A68" s="0" t="s">
        <v>56</v>
      </c>
      <c r="B68" s="0" t="s">
        <v>591</v>
      </c>
      <c r="C68" s="0" t="s">
        <v>592</v>
      </c>
      <c r="D68" s="2" t="n">
        <v>41652</v>
      </c>
      <c r="E68" s="0" t="s">
        <v>593</v>
      </c>
      <c r="F68" s="0" t="s">
        <v>594</v>
      </c>
      <c r="G68" s="0" t="s">
        <v>595</v>
      </c>
      <c r="I68" s="0" t="s">
        <v>596</v>
      </c>
      <c r="J68" s="0" t="s">
        <v>597</v>
      </c>
      <c r="K68" s="0" t="n">
        <v>3952059094</v>
      </c>
      <c r="M68" s="0" t="s">
        <v>579</v>
      </c>
      <c r="N68" s="0" t="s">
        <v>42</v>
      </c>
      <c r="O68" s="0" t="s">
        <v>42</v>
      </c>
      <c r="P68" s="0" t="s">
        <v>153</v>
      </c>
      <c r="R68" s="0" t="s">
        <v>42</v>
      </c>
      <c r="T68" s="0" t="s">
        <v>66</v>
      </c>
      <c r="U68" s="0" t="s">
        <v>46</v>
      </c>
      <c r="W68" s="0" t="s">
        <v>82</v>
      </c>
      <c r="Y68" s="0" t="s">
        <v>49</v>
      </c>
      <c r="AA68" s="0" t="s">
        <v>84</v>
      </c>
      <c r="AC68" s="0" t="s">
        <v>69</v>
      </c>
      <c r="AE68" s="0" t="s">
        <v>124</v>
      </c>
      <c r="AG68" s="0" t="s">
        <v>54</v>
      </c>
      <c r="AH68" s="0" t="s">
        <v>55</v>
      </c>
      <c r="AI68" s="0" t="s">
        <v>55</v>
      </c>
      <c r="AJ68" s="0" t="s">
        <v>55</v>
      </c>
    </row>
    <row collapsed="false" customFormat="false" customHeight="true" hidden="false" ht="15" outlineLevel="0" r="69">
      <c r="A69" s="0" t="s">
        <v>598</v>
      </c>
      <c r="B69" s="0" t="s">
        <v>599</v>
      </c>
      <c r="C69" s="0" t="s">
        <v>600</v>
      </c>
      <c r="D69" s="2" t="n">
        <v>41705</v>
      </c>
      <c r="E69" s="0" t="s">
        <v>601</v>
      </c>
      <c r="F69" s="0" t="s">
        <v>602</v>
      </c>
      <c r="G69" s="0" t="s">
        <v>603</v>
      </c>
      <c r="I69" s="0" t="s">
        <v>603</v>
      </c>
      <c r="J69" s="0" t="s">
        <v>604</v>
      </c>
      <c r="K69" s="0" t="n">
        <v>819038147442</v>
      </c>
      <c r="M69" s="0" t="s">
        <v>217</v>
      </c>
      <c r="N69" s="0" t="s">
        <v>42</v>
      </c>
      <c r="O69" s="0" t="s">
        <v>42</v>
      </c>
      <c r="P69" s="0" t="s">
        <v>132</v>
      </c>
      <c r="R69" s="0" t="s">
        <v>43</v>
      </c>
      <c r="S69" s="0" t="s">
        <v>45</v>
      </c>
      <c r="U69" s="0" t="s">
        <v>134</v>
      </c>
      <c r="W69" s="0" t="s">
        <v>82</v>
      </c>
      <c r="Y69" s="0" t="s">
        <v>49</v>
      </c>
      <c r="AA69" s="0" t="s">
        <v>68</v>
      </c>
      <c r="AC69" s="0" t="s">
        <v>69</v>
      </c>
      <c r="AE69" s="0" t="s">
        <v>53</v>
      </c>
      <c r="AK69" s="0" t="s">
        <v>489</v>
      </c>
    </row>
    <row collapsed="false" customFormat="false" customHeight="true" hidden="false" ht="15" outlineLevel="0" r="70">
      <c r="A70" s="0" t="s">
        <v>605</v>
      </c>
      <c r="B70" s="0" t="s">
        <v>606</v>
      </c>
      <c r="C70" s="0" t="s">
        <v>607</v>
      </c>
      <c r="D70" s="2" t="n">
        <v>41684</v>
      </c>
      <c r="E70" s="0" t="s">
        <v>608</v>
      </c>
      <c r="F70" s="0" t="s">
        <v>609</v>
      </c>
      <c r="G70" s="0" t="s">
        <v>203</v>
      </c>
      <c r="I70" s="0" t="s">
        <v>610</v>
      </c>
      <c r="J70" s="0" t="s">
        <v>205</v>
      </c>
      <c r="K70" s="0" t="s">
        <v>611</v>
      </c>
      <c r="L70" s="0" t="s">
        <v>612</v>
      </c>
      <c r="M70" s="0" t="s">
        <v>120</v>
      </c>
      <c r="N70" s="0" t="s">
        <v>42</v>
      </c>
      <c r="O70" s="0" t="s">
        <v>42</v>
      </c>
      <c r="P70" s="0" t="s">
        <v>65</v>
      </c>
      <c r="R70" s="0" t="s">
        <v>42</v>
      </c>
      <c r="T70" s="0" t="s">
        <v>80</v>
      </c>
      <c r="U70" s="0" t="s">
        <v>389</v>
      </c>
      <c r="W70" s="0" t="s">
        <v>154</v>
      </c>
      <c r="Y70" s="0" t="s">
        <v>107</v>
      </c>
      <c r="AA70" s="0" t="s">
        <v>108</v>
      </c>
      <c r="AC70" s="0" t="s">
        <v>85</v>
      </c>
      <c r="AE70" s="0" t="s">
        <v>70</v>
      </c>
      <c r="AH70" s="0" t="s">
        <v>55</v>
      </c>
      <c r="AI70" s="0" t="s">
        <v>55</v>
      </c>
      <c r="AJ70" s="0" t="s">
        <v>55</v>
      </c>
      <c r="AK70" s="0" t="s">
        <v>455</v>
      </c>
    </row>
    <row collapsed="false" customFormat="false" customHeight="true" hidden="false" ht="15" outlineLevel="0" r="71">
      <c r="A71" s="0" t="s">
        <v>126</v>
      </c>
      <c r="B71" s="0" t="s">
        <v>613</v>
      </c>
      <c r="C71" s="0" t="s">
        <v>614</v>
      </c>
      <c r="D71" s="2" t="n">
        <v>41649</v>
      </c>
      <c r="E71" s="0" t="s">
        <v>615</v>
      </c>
      <c r="F71" s="0" t="s">
        <v>616</v>
      </c>
      <c r="G71" s="0" t="s">
        <v>617</v>
      </c>
      <c r="I71" s="0" t="s">
        <v>541</v>
      </c>
      <c r="J71" s="0" t="s">
        <v>40</v>
      </c>
      <c r="K71" s="0" t="s">
        <v>618</v>
      </c>
      <c r="M71" s="0" t="s">
        <v>41</v>
      </c>
      <c r="N71" s="0" t="s">
        <v>43</v>
      </c>
      <c r="O71" s="0" t="s">
        <v>43</v>
      </c>
      <c r="P71" s="0" t="s">
        <v>153</v>
      </c>
      <c r="R71" s="0" t="s">
        <v>43</v>
      </c>
      <c r="S71" s="0" t="s">
        <v>45</v>
      </c>
      <c r="U71" s="0" t="s">
        <v>81</v>
      </c>
      <c r="W71" s="0" t="s">
        <v>82</v>
      </c>
      <c r="Y71" s="0" t="s">
        <v>49</v>
      </c>
      <c r="AA71" s="0" t="s">
        <v>108</v>
      </c>
      <c r="AC71" s="0" t="s">
        <v>69</v>
      </c>
      <c r="AE71" s="0" t="s">
        <v>53</v>
      </c>
      <c r="AG71" s="0" t="s">
        <v>96</v>
      </c>
      <c r="AH71" s="0" t="s">
        <v>55</v>
      </c>
      <c r="AI71" s="0" t="s">
        <v>55</v>
      </c>
      <c r="AJ71" s="0" t="s">
        <v>55</v>
      </c>
    </row>
    <row collapsed="false" customFormat="false" customHeight="true" hidden="false" ht="15" outlineLevel="0" r="72">
      <c r="A72" s="0" t="s">
        <v>56</v>
      </c>
      <c r="B72" s="0" t="s">
        <v>619</v>
      </c>
      <c r="C72" s="0" t="s">
        <v>620</v>
      </c>
      <c r="D72" s="2" t="n">
        <v>41662</v>
      </c>
      <c r="E72" s="0" t="s">
        <v>621</v>
      </c>
      <c r="F72" s="0" t="s">
        <v>151</v>
      </c>
      <c r="G72" s="0" t="s">
        <v>622</v>
      </c>
      <c r="I72" s="0" t="s">
        <v>622</v>
      </c>
      <c r="J72" s="0" t="s">
        <v>623</v>
      </c>
      <c r="K72" s="0" t="n">
        <v>494063247360</v>
      </c>
      <c r="L72" s="0" t="n">
        <v>491773601549</v>
      </c>
      <c r="M72" s="0" t="s">
        <v>579</v>
      </c>
      <c r="N72" s="0" t="s">
        <v>42</v>
      </c>
      <c r="O72" s="0" t="s">
        <v>42</v>
      </c>
      <c r="P72" s="0" t="s">
        <v>153</v>
      </c>
      <c r="R72" s="0" t="s">
        <v>43</v>
      </c>
      <c r="S72" s="0" t="s">
        <v>45</v>
      </c>
      <c r="U72" s="0" t="s">
        <v>46</v>
      </c>
      <c r="W72" s="0" t="s">
        <v>82</v>
      </c>
      <c r="Y72" s="0" t="s">
        <v>50</v>
      </c>
      <c r="Z72" s="0" t="s">
        <v>624</v>
      </c>
      <c r="AA72" s="0" t="s">
        <v>84</v>
      </c>
      <c r="AC72" s="0" t="s">
        <v>69</v>
      </c>
      <c r="AE72" s="0" t="s">
        <v>70</v>
      </c>
      <c r="AG72" s="0" t="s">
        <v>54</v>
      </c>
      <c r="AH72" s="0" t="s">
        <v>220</v>
      </c>
      <c r="AI72" s="0" t="s">
        <v>156</v>
      </c>
      <c r="AJ72" s="0" t="s">
        <v>625</v>
      </c>
      <c r="AK72" s="0" t="s">
        <v>158</v>
      </c>
    </row>
    <row collapsed="false" customFormat="false" customHeight="true" hidden="false" ht="15" outlineLevel="0" r="73">
      <c r="A73" s="0" t="s">
        <v>56</v>
      </c>
      <c r="B73" s="0" t="s">
        <v>626</v>
      </c>
      <c r="C73" s="0" t="s">
        <v>627</v>
      </c>
      <c r="D73" s="2" t="n">
        <v>41684</v>
      </c>
      <c r="E73" s="0" t="s">
        <v>628</v>
      </c>
      <c r="F73" s="0" t="s">
        <v>629</v>
      </c>
      <c r="G73" s="0" t="s">
        <v>630</v>
      </c>
      <c r="I73" s="0" t="s">
        <v>631</v>
      </c>
      <c r="J73" s="0" t="s">
        <v>40</v>
      </c>
      <c r="K73" s="0" t="s">
        <v>632</v>
      </c>
      <c r="M73" s="0" t="s">
        <v>41</v>
      </c>
      <c r="N73" s="0" t="s">
        <v>42</v>
      </c>
      <c r="O73" s="0" t="s">
        <v>42</v>
      </c>
      <c r="P73" s="0" t="s">
        <v>153</v>
      </c>
      <c r="R73" s="0" t="s">
        <v>42</v>
      </c>
      <c r="T73" s="0" t="s">
        <v>80</v>
      </c>
      <c r="U73" s="0" t="s">
        <v>46</v>
      </c>
      <c r="W73" s="0" t="s">
        <v>82</v>
      </c>
      <c r="Y73" s="0" t="s">
        <v>218</v>
      </c>
      <c r="AA73" s="0" t="s">
        <v>108</v>
      </c>
      <c r="AC73" s="0" t="s">
        <v>69</v>
      </c>
      <c r="AE73" s="0" t="s">
        <v>53</v>
      </c>
      <c r="AG73" s="0" t="s">
        <v>54</v>
      </c>
      <c r="AH73" s="0" t="s">
        <v>55</v>
      </c>
      <c r="AI73" s="0" t="s">
        <v>55</v>
      </c>
      <c r="AJ73" s="0" t="s">
        <v>55</v>
      </c>
      <c r="AK73" s="0" t="s">
        <v>633</v>
      </c>
    </row>
    <row collapsed="false" customFormat="false" customHeight="true" hidden="false" ht="15" outlineLevel="0" r="74">
      <c r="A74" s="0" t="s">
        <v>56</v>
      </c>
      <c r="B74" s="0" t="s">
        <v>634</v>
      </c>
      <c r="C74" s="0" t="s">
        <v>491</v>
      </c>
      <c r="D74" s="2" t="n">
        <v>41688</v>
      </c>
      <c r="E74" s="0" t="s">
        <v>635</v>
      </c>
      <c r="F74" s="0" t="s">
        <v>636</v>
      </c>
      <c r="G74" s="0" t="s">
        <v>637</v>
      </c>
      <c r="I74" s="0" t="s">
        <v>517</v>
      </c>
      <c r="J74" s="0" t="s">
        <v>40</v>
      </c>
      <c r="K74" s="0" t="s">
        <v>638</v>
      </c>
      <c r="M74" s="0" t="s">
        <v>41</v>
      </c>
      <c r="N74" s="0" t="s">
        <v>42</v>
      </c>
      <c r="O74" s="0" t="s">
        <v>42</v>
      </c>
      <c r="P74" s="0" t="s">
        <v>65</v>
      </c>
      <c r="R74" s="0" t="s">
        <v>42</v>
      </c>
      <c r="T74" s="0" t="s">
        <v>80</v>
      </c>
      <c r="U74" s="0" t="s">
        <v>81</v>
      </c>
      <c r="W74" s="0" t="s">
        <v>82</v>
      </c>
      <c r="Y74" s="0" t="s">
        <v>107</v>
      </c>
      <c r="AA74" s="0" t="s">
        <v>108</v>
      </c>
      <c r="AC74" s="0" t="s">
        <v>123</v>
      </c>
      <c r="AE74" s="0" t="s">
        <v>165</v>
      </c>
      <c r="AG74" s="0" t="s">
        <v>81</v>
      </c>
      <c r="AH74" s="0" t="s">
        <v>157</v>
      </c>
      <c r="AI74" s="0" t="s">
        <v>55</v>
      </c>
      <c r="AJ74" s="0" t="s">
        <v>303</v>
      </c>
      <c r="AK74" s="0" t="s">
        <v>639</v>
      </c>
    </row>
    <row collapsed="false" customFormat="false" customHeight="true" hidden="false" ht="15" outlineLevel="0" r="75">
      <c r="A75" s="0" t="s">
        <v>56</v>
      </c>
      <c r="B75" s="0" t="s">
        <v>640</v>
      </c>
      <c r="C75" s="0" t="s">
        <v>641</v>
      </c>
      <c r="D75" s="2" t="n">
        <v>41705</v>
      </c>
      <c r="E75" s="0" t="s">
        <v>642</v>
      </c>
      <c r="F75" s="0" t="s">
        <v>643</v>
      </c>
      <c r="G75" s="0" t="s">
        <v>91</v>
      </c>
      <c r="I75" s="0" t="s">
        <v>152</v>
      </c>
      <c r="J75" s="0" t="s">
        <v>40</v>
      </c>
      <c r="K75" s="0" t="s">
        <v>644</v>
      </c>
      <c r="L75" s="0" t="s">
        <v>645</v>
      </c>
      <c r="M75" s="0" t="s">
        <v>41</v>
      </c>
      <c r="N75" s="0" t="s">
        <v>43</v>
      </c>
      <c r="O75" s="0" t="s">
        <v>43</v>
      </c>
      <c r="P75" s="0" t="s">
        <v>153</v>
      </c>
      <c r="R75" s="0" t="s">
        <v>43</v>
      </c>
      <c r="S75" s="0" t="s">
        <v>45</v>
      </c>
      <c r="U75" s="0" t="s">
        <v>646</v>
      </c>
      <c r="W75" s="0" t="s">
        <v>82</v>
      </c>
      <c r="Y75" s="0" t="s">
        <v>218</v>
      </c>
      <c r="AA75" s="0" t="s">
        <v>68</v>
      </c>
      <c r="AC75" s="0" t="s">
        <v>69</v>
      </c>
      <c r="AE75" s="0" t="s">
        <v>53</v>
      </c>
      <c r="AG75" s="0" t="s">
        <v>54</v>
      </c>
      <c r="AH75" s="0" t="s">
        <v>55</v>
      </c>
      <c r="AI75" s="0" t="s">
        <v>55</v>
      </c>
      <c r="AJ75" s="0" t="s">
        <v>55</v>
      </c>
      <c r="AK75" s="0" t="s">
        <v>136</v>
      </c>
    </row>
    <row collapsed="false" customFormat="false" customHeight="true" hidden="false" ht="15" outlineLevel="0" r="76">
      <c r="A76" s="0" t="s">
        <v>56</v>
      </c>
      <c r="B76" s="0" t="s">
        <v>647</v>
      </c>
      <c r="C76" s="0" t="s">
        <v>528</v>
      </c>
      <c r="D76" s="2" t="n">
        <v>41694</v>
      </c>
      <c r="E76" s="0" t="s">
        <v>648</v>
      </c>
      <c r="F76" s="0" t="s">
        <v>394</v>
      </c>
      <c r="G76" s="0" t="s">
        <v>649</v>
      </c>
      <c r="I76" s="0" t="s">
        <v>650</v>
      </c>
      <c r="J76" s="0" t="s">
        <v>40</v>
      </c>
      <c r="K76" s="0" t="s">
        <v>651</v>
      </c>
      <c r="L76" s="0" t="s">
        <v>652</v>
      </c>
      <c r="M76" s="0" t="s">
        <v>41</v>
      </c>
      <c r="N76" s="0" t="s">
        <v>42</v>
      </c>
      <c r="O76" s="0" t="s">
        <v>42</v>
      </c>
      <c r="P76" s="0" t="s">
        <v>65</v>
      </c>
      <c r="R76" s="0" t="s">
        <v>42</v>
      </c>
      <c r="T76" s="0" t="s">
        <v>66</v>
      </c>
      <c r="U76" s="0" t="s">
        <v>50</v>
      </c>
      <c r="V76" s="0" t="s">
        <v>653</v>
      </c>
      <c r="W76" s="0" t="s">
        <v>67</v>
      </c>
      <c r="Y76" s="0" t="s">
        <v>49</v>
      </c>
      <c r="AA76" s="0" t="s">
        <v>68</v>
      </c>
      <c r="AC76" s="0" t="s">
        <v>85</v>
      </c>
      <c r="AE76" s="0" t="s">
        <v>70</v>
      </c>
      <c r="AG76" s="0" t="s">
        <v>302</v>
      </c>
      <c r="AH76" s="0" t="s">
        <v>156</v>
      </c>
      <c r="AI76" s="0" t="s">
        <v>253</v>
      </c>
      <c r="AJ76" s="0" t="s">
        <v>303</v>
      </c>
      <c r="AK76" s="0" t="s">
        <v>654</v>
      </c>
    </row>
    <row collapsed="false" customFormat="false" customHeight="true" hidden="false" ht="15" outlineLevel="0" r="77">
      <c r="A77" s="0" t="s">
        <v>655</v>
      </c>
      <c r="B77" s="0" t="s">
        <v>656</v>
      </c>
      <c r="C77" s="0" t="s">
        <v>657</v>
      </c>
      <c r="D77" s="2" t="n">
        <v>41649</v>
      </c>
      <c r="E77" s="0" t="s">
        <v>658</v>
      </c>
      <c r="F77" s="0" t="s">
        <v>76</v>
      </c>
      <c r="G77" s="0" t="s">
        <v>103</v>
      </c>
      <c r="I77" s="0" t="s">
        <v>78</v>
      </c>
      <c r="J77" s="0" t="s">
        <v>40</v>
      </c>
      <c r="K77" s="0" t="n">
        <v>9254156299</v>
      </c>
      <c r="L77" s="0" t="n">
        <v>9255491045</v>
      </c>
      <c r="M77" s="0" t="s">
        <v>41</v>
      </c>
      <c r="N77" s="0" t="s">
        <v>42</v>
      </c>
      <c r="O77" s="0" t="s">
        <v>42</v>
      </c>
      <c r="P77" s="0" t="s">
        <v>153</v>
      </c>
      <c r="R77" s="0" t="s">
        <v>42</v>
      </c>
      <c r="T77" s="0" t="s">
        <v>80</v>
      </c>
      <c r="U77" s="0" t="s">
        <v>81</v>
      </c>
      <c r="W77" s="0" t="s">
        <v>82</v>
      </c>
      <c r="Y77" s="0" t="s">
        <v>107</v>
      </c>
      <c r="AA77" s="0" t="s">
        <v>122</v>
      </c>
      <c r="AC77" s="0" t="s">
        <v>52</v>
      </c>
      <c r="AE77" s="0" t="s">
        <v>70</v>
      </c>
      <c r="AG77" s="0" t="s">
        <v>81</v>
      </c>
      <c r="AH77" s="0" t="s">
        <v>55</v>
      </c>
      <c r="AI77" s="0" t="s">
        <v>55</v>
      </c>
      <c r="AJ77" s="0" t="s">
        <v>55</v>
      </c>
      <c r="AK77" s="0" t="s">
        <v>86</v>
      </c>
    </row>
    <row collapsed="false" customFormat="false" customHeight="true" hidden="false" ht="15" outlineLevel="0" r="78">
      <c r="A78" s="0" t="s">
        <v>72</v>
      </c>
      <c r="B78" s="0" t="s">
        <v>659</v>
      </c>
      <c r="C78" s="0" t="s">
        <v>294</v>
      </c>
      <c r="D78" s="2" t="n">
        <v>41655</v>
      </c>
      <c r="E78" s="0" t="s">
        <v>660</v>
      </c>
      <c r="F78" s="0" t="s">
        <v>661</v>
      </c>
      <c r="G78" s="0" t="s">
        <v>662</v>
      </c>
      <c r="I78" s="0" t="s">
        <v>663</v>
      </c>
      <c r="J78" s="0" t="s">
        <v>664</v>
      </c>
      <c r="K78" s="3" t="n">
        <f aca="false">972-3-9003700</f>
        <v>-9002731</v>
      </c>
      <c r="M78" s="0" t="s">
        <v>41</v>
      </c>
      <c r="N78" s="0" t="s">
        <v>43</v>
      </c>
      <c r="O78" s="0" t="s">
        <v>42</v>
      </c>
      <c r="P78" s="0" t="s">
        <v>279</v>
      </c>
      <c r="R78" s="0" t="s">
        <v>43</v>
      </c>
      <c r="S78" s="0" t="s">
        <v>45</v>
      </c>
      <c r="U78" s="0" t="s">
        <v>134</v>
      </c>
      <c r="W78" s="0" t="s">
        <v>154</v>
      </c>
      <c r="Y78" s="0" t="s">
        <v>49</v>
      </c>
      <c r="AA78" s="0" t="s">
        <v>84</v>
      </c>
      <c r="AC78" s="0" t="s">
        <v>69</v>
      </c>
      <c r="AE78" s="0" t="s">
        <v>53</v>
      </c>
      <c r="AG78" s="0" t="s">
        <v>96</v>
      </c>
      <c r="AH78" s="0" t="s">
        <v>55</v>
      </c>
      <c r="AI78" s="0" t="s">
        <v>55</v>
      </c>
      <c r="AJ78" s="0" t="s">
        <v>55</v>
      </c>
      <c r="AK78" s="0" t="s">
        <v>550</v>
      </c>
    </row>
    <row collapsed="false" customFormat="false" customHeight="true" hidden="false" ht="15" outlineLevel="0" r="79">
      <c r="A79" s="0" t="s">
        <v>72</v>
      </c>
      <c r="B79" s="0" t="s">
        <v>665</v>
      </c>
      <c r="C79" s="0" t="s">
        <v>666</v>
      </c>
      <c r="D79" s="2" t="n">
        <v>41718</v>
      </c>
      <c r="E79" s="0" t="s">
        <v>667</v>
      </c>
      <c r="F79" s="0" t="s">
        <v>668</v>
      </c>
      <c r="G79" s="0" t="s">
        <v>77</v>
      </c>
      <c r="I79" s="0" t="s">
        <v>78</v>
      </c>
      <c r="J79" s="0" t="s">
        <v>40</v>
      </c>
      <c r="K79" s="0" t="s">
        <v>669</v>
      </c>
      <c r="L79" s="0" t="n">
        <v>4158619661</v>
      </c>
      <c r="M79" s="0" t="s">
        <v>41</v>
      </c>
      <c r="N79" s="0" t="s">
        <v>43</v>
      </c>
      <c r="O79" s="0" t="s">
        <v>42</v>
      </c>
      <c r="P79" s="0" t="s">
        <v>65</v>
      </c>
      <c r="R79" s="0" t="s">
        <v>42</v>
      </c>
      <c r="T79" s="0" t="s">
        <v>80</v>
      </c>
      <c r="U79" s="0" t="s">
        <v>81</v>
      </c>
      <c r="W79" s="0" t="s">
        <v>82</v>
      </c>
      <c r="Y79" s="0" t="s">
        <v>281</v>
      </c>
      <c r="AA79" s="0" t="s">
        <v>68</v>
      </c>
      <c r="AC79" s="0" t="s">
        <v>69</v>
      </c>
      <c r="AE79" s="0" t="s">
        <v>165</v>
      </c>
      <c r="AG79" s="0" t="s">
        <v>81</v>
      </c>
      <c r="AH79" s="0" t="s">
        <v>55</v>
      </c>
      <c r="AI79" s="0" t="s">
        <v>55</v>
      </c>
      <c r="AJ79" s="0" t="s">
        <v>55</v>
      </c>
      <c r="AK79" s="0" t="s">
        <v>248</v>
      </c>
    </row>
    <row collapsed="false" customFormat="false" customHeight="true" hidden="false" ht="15" outlineLevel="0" r="80">
      <c r="A80" s="0" t="s">
        <v>126</v>
      </c>
      <c r="B80" s="0" t="s">
        <v>670</v>
      </c>
      <c r="C80" s="0" t="s">
        <v>671</v>
      </c>
      <c r="D80" s="2" t="n">
        <v>41633</v>
      </c>
      <c r="E80" s="0" t="s">
        <v>672</v>
      </c>
      <c r="F80" s="0" t="s">
        <v>673</v>
      </c>
      <c r="G80" s="0" t="s">
        <v>674</v>
      </c>
      <c r="I80" s="0" t="s">
        <v>675</v>
      </c>
      <c r="J80" s="0" t="s">
        <v>623</v>
      </c>
      <c r="K80" s="0" t="s">
        <v>676</v>
      </c>
      <c r="L80" s="0" t="s">
        <v>677</v>
      </c>
      <c r="M80" s="0" t="s">
        <v>579</v>
      </c>
      <c r="N80" s="0" t="s">
        <v>43</v>
      </c>
      <c r="O80" s="0" t="s">
        <v>42</v>
      </c>
      <c r="P80" s="0" t="s">
        <v>153</v>
      </c>
      <c r="R80" s="0" t="s">
        <v>42</v>
      </c>
      <c r="T80" s="0" t="s">
        <v>133</v>
      </c>
      <c r="U80" s="0" t="s">
        <v>134</v>
      </c>
      <c r="W80" s="0" t="s">
        <v>154</v>
      </c>
      <c r="Y80" s="0" t="s">
        <v>49</v>
      </c>
      <c r="AA80" s="0" t="s">
        <v>173</v>
      </c>
      <c r="AC80" s="0" t="s">
        <v>85</v>
      </c>
      <c r="AE80" s="0" t="s">
        <v>53</v>
      </c>
      <c r="AG80" s="0" t="s">
        <v>96</v>
      </c>
    </row>
    <row collapsed="false" customFormat="false" customHeight="true" hidden="false" ht="15" outlineLevel="0" r="81">
      <c r="A81" s="0" t="s">
        <v>33</v>
      </c>
      <c r="B81" s="0" t="s">
        <v>678</v>
      </c>
      <c r="C81" s="0" t="s">
        <v>232</v>
      </c>
      <c r="D81" s="2" t="n">
        <v>41718</v>
      </c>
      <c r="E81" s="0" t="s">
        <v>679</v>
      </c>
      <c r="F81" s="0" t="s">
        <v>680</v>
      </c>
      <c r="G81" s="0" t="s">
        <v>681</v>
      </c>
      <c r="I81" s="0" t="s">
        <v>78</v>
      </c>
      <c r="J81" s="0" t="s">
        <v>40</v>
      </c>
      <c r="K81" s="0" t="n">
        <v>5105868718</v>
      </c>
      <c r="L81" s="0" t="n">
        <v>5105868718</v>
      </c>
      <c r="M81" s="0" t="s">
        <v>41</v>
      </c>
      <c r="N81" s="0" t="s">
        <v>42</v>
      </c>
      <c r="O81" s="0" t="s">
        <v>42</v>
      </c>
      <c r="P81" s="0" t="s">
        <v>65</v>
      </c>
      <c r="R81" s="0" t="s">
        <v>42</v>
      </c>
      <c r="T81" s="0" t="s">
        <v>66</v>
      </c>
      <c r="U81" s="0" t="s">
        <v>317</v>
      </c>
      <c r="W81" s="0" t="s">
        <v>67</v>
      </c>
      <c r="Y81" s="0" t="s">
        <v>107</v>
      </c>
      <c r="AA81" s="0" t="s">
        <v>84</v>
      </c>
      <c r="AC81" s="0" t="s">
        <v>69</v>
      </c>
      <c r="AE81" s="0" t="s">
        <v>165</v>
      </c>
      <c r="AG81" s="0" t="s">
        <v>302</v>
      </c>
      <c r="AH81" s="0" t="s">
        <v>55</v>
      </c>
      <c r="AI81" s="0" t="s">
        <v>55</v>
      </c>
      <c r="AJ81" s="0" t="s">
        <v>55</v>
      </c>
      <c r="AK81" s="0" t="s">
        <v>190</v>
      </c>
    </row>
    <row collapsed="false" customFormat="false" customHeight="true" hidden="false" ht="15" outlineLevel="0" r="82">
      <c r="A82" s="0" t="s">
        <v>56</v>
      </c>
      <c r="B82" s="0" t="s">
        <v>682</v>
      </c>
      <c r="C82" s="0" t="s">
        <v>683</v>
      </c>
      <c r="D82" s="2" t="n">
        <v>41708</v>
      </c>
      <c r="E82" s="0" t="s">
        <v>684</v>
      </c>
      <c r="F82" s="0" t="s">
        <v>476</v>
      </c>
      <c r="G82" s="0" t="s">
        <v>254</v>
      </c>
      <c r="I82" s="0" t="s">
        <v>78</v>
      </c>
      <c r="J82" s="0" t="s">
        <v>40</v>
      </c>
      <c r="K82" s="0" t="s">
        <v>685</v>
      </c>
      <c r="M82" s="0" t="s">
        <v>41</v>
      </c>
      <c r="N82" s="0" t="s">
        <v>42</v>
      </c>
      <c r="O82" s="0" t="s">
        <v>42</v>
      </c>
      <c r="P82" s="0" t="s">
        <v>132</v>
      </c>
      <c r="R82" s="0" t="s">
        <v>43</v>
      </c>
      <c r="S82" s="0" t="s">
        <v>45</v>
      </c>
      <c r="U82" s="0" t="s">
        <v>477</v>
      </c>
      <c r="W82" s="0" t="s">
        <v>67</v>
      </c>
      <c r="Y82" s="0" t="s">
        <v>49</v>
      </c>
      <c r="AA82" s="0" t="s">
        <v>122</v>
      </c>
      <c r="AC82" s="0" t="s">
        <v>69</v>
      </c>
      <c r="AE82" s="0" t="s">
        <v>50</v>
      </c>
      <c r="AG82" s="0" t="s">
        <v>96</v>
      </c>
      <c r="AH82" s="0" t="s">
        <v>55</v>
      </c>
      <c r="AI82" s="0" t="s">
        <v>55</v>
      </c>
      <c r="AJ82" s="0" t="s">
        <v>55</v>
      </c>
      <c r="AK82" s="0" t="s">
        <v>248</v>
      </c>
    </row>
    <row collapsed="false" customFormat="false" customHeight="true" hidden="false" ht="15" outlineLevel="0" r="83">
      <c r="A83" s="0" t="s">
        <v>56</v>
      </c>
      <c r="B83" s="0" t="s">
        <v>686</v>
      </c>
      <c r="C83" s="0" t="s">
        <v>491</v>
      </c>
      <c r="D83" s="2" t="n">
        <v>41691</v>
      </c>
      <c r="E83" s="0" t="s">
        <v>687</v>
      </c>
      <c r="F83" s="0" t="s">
        <v>394</v>
      </c>
      <c r="G83" s="0" t="s">
        <v>395</v>
      </c>
      <c r="I83" s="0" t="s">
        <v>396</v>
      </c>
      <c r="J83" s="0" t="s">
        <v>40</v>
      </c>
      <c r="K83" s="0" t="s">
        <v>688</v>
      </c>
      <c r="L83" s="0" t="s">
        <v>689</v>
      </c>
      <c r="M83" s="0" t="s">
        <v>41</v>
      </c>
      <c r="N83" s="0" t="s">
        <v>42</v>
      </c>
      <c r="O83" s="0" t="s">
        <v>42</v>
      </c>
      <c r="P83" s="0" t="s">
        <v>65</v>
      </c>
      <c r="R83" s="0" t="s">
        <v>42</v>
      </c>
      <c r="T83" s="0" t="s">
        <v>80</v>
      </c>
      <c r="U83" s="0" t="s">
        <v>301</v>
      </c>
      <c r="W83" s="0" t="s">
        <v>82</v>
      </c>
      <c r="Y83" s="0" t="s">
        <v>107</v>
      </c>
      <c r="AA83" s="0" t="s">
        <v>108</v>
      </c>
      <c r="AC83" s="0" t="s">
        <v>85</v>
      </c>
      <c r="AE83" s="0" t="s">
        <v>70</v>
      </c>
      <c r="AG83" s="0" t="s">
        <v>302</v>
      </c>
      <c r="AH83" s="0" t="s">
        <v>156</v>
      </c>
      <c r="AI83" s="0" t="s">
        <v>253</v>
      </c>
      <c r="AJ83" s="0" t="s">
        <v>303</v>
      </c>
      <c r="AK83" s="0" t="s">
        <v>398</v>
      </c>
    </row>
    <row collapsed="false" customFormat="false" customHeight="true" hidden="false" ht="15" outlineLevel="0" r="84">
      <c r="A84" s="0" t="s">
        <v>690</v>
      </c>
      <c r="B84" s="0" t="s">
        <v>691</v>
      </c>
      <c r="C84" s="0" t="s">
        <v>692</v>
      </c>
      <c r="D84" s="2" t="n">
        <v>41676</v>
      </c>
      <c r="E84" s="0" t="s">
        <v>693</v>
      </c>
      <c r="F84" s="0" t="s">
        <v>694</v>
      </c>
      <c r="G84" s="0" t="s">
        <v>425</v>
      </c>
      <c r="I84" s="0" t="s">
        <v>426</v>
      </c>
      <c r="J84" s="0" t="s">
        <v>427</v>
      </c>
      <c r="K84" s="0" t="n">
        <v>528144440687</v>
      </c>
      <c r="M84" s="0" t="s">
        <v>120</v>
      </c>
      <c r="N84" s="0" t="s">
        <v>43</v>
      </c>
      <c r="O84" s="0" t="s">
        <v>43</v>
      </c>
      <c r="P84" s="0" t="s">
        <v>279</v>
      </c>
      <c r="R84" s="0" t="s">
        <v>43</v>
      </c>
      <c r="S84" s="0" t="s">
        <v>45</v>
      </c>
      <c r="U84" s="0" t="s">
        <v>172</v>
      </c>
      <c r="W84" s="0" t="s">
        <v>67</v>
      </c>
      <c r="Y84" s="0" t="s">
        <v>49</v>
      </c>
      <c r="AA84" s="0" t="s">
        <v>122</v>
      </c>
      <c r="AC84" s="0" t="s">
        <v>85</v>
      </c>
      <c r="AE84" s="0" t="s">
        <v>53</v>
      </c>
      <c r="AG84" s="0" t="s">
        <v>96</v>
      </c>
      <c r="AK84" s="0" t="s">
        <v>136</v>
      </c>
    </row>
    <row collapsed="false" customFormat="false" customHeight="true" hidden="false" ht="15" outlineLevel="0" r="85">
      <c r="A85" s="0" t="s">
        <v>56</v>
      </c>
      <c r="B85" s="0" t="s">
        <v>695</v>
      </c>
      <c r="C85" s="0" t="s">
        <v>696</v>
      </c>
      <c r="D85" s="2" t="n">
        <v>41659</v>
      </c>
      <c r="E85" s="0" t="s">
        <v>697</v>
      </c>
      <c r="F85" s="0" t="s">
        <v>698</v>
      </c>
      <c r="G85" s="0" t="s">
        <v>699</v>
      </c>
      <c r="I85" s="0" t="s">
        <v>700</v>
      </c>
      <c r="J85" s="0" t="s">
        <v>40</v>
      </c>
      <c r="K85" s="0" t="s">
        <v>701</v>
      </c>
      <c r="L85" s="0" t="s">
        <v>702</v>
      </c>
      <c r="M85" s="0" t="s">
        <v>41</v>
      </c>
      <c r="N85" s="0" t="s">
        <v>42</v>
      </c>
      <c r="O85" s="0" t="s">
        <v>42</v>
      </c>
      <c r="P85" s="0" t="s">
        <v>65</v>
      </c>
      <c r="R85" s="0" t="s">
        <v>42</v>
      </c>
      <c r="T85" s="0" t="s">
        <v>80</v>
      </c>
      <c r="U85" s="0" t="s">
        <v>542</v>
      </c>
      <c r="W85" s="0" t="s">
        <v>82</v>
      </c>
      <c r="Y85" s="0" t="s">
        <v>107</v>
      </c>
      <c r="AA85" s="0" t="s">
        <v>108</v>
      </c>
      <c r="AC85" s="0" t="s">
        <v>85</v>
      </c>
      <c r="AE85" s="0" t="s">
        <v>70</v>
      </c>
      <c r="AG85" s="0" t="s">
        <v>543</v>
      </c>
      <c r="AH85" s="0" t="s">
        <v>55</v>
      </c>
      <c r="AI85" s="0" t="s">
        <v>55</v>
      </c>
      <c r="AJ85" s="0" t="s">
        <v>55</v>
      </c>
      <c r="AK85" s="0" t="s">
        <v>544</v>
      </c>
    </row>
    <row collapsed="false" customFormat="false" customHeight="true" hidden="false" ht="15" outlineLevel="0" r="86">
      <c r="A86" s="0" t="s">
        <v>56</v>
      </c>
      <c r="B86" s="0" t="s">
        <v>703</v>
      </c>
      <c r="C86" s="0" t="s">
        <v>479</v>
      </c>
      <c r="D86" s="2" t="n">
        <v>41683</v>
      </c>
      <c r="E86" s="0" t="s">
        <v>704</v>
      </c>
      <c r="F86" s="0" t="s">
        <v>705</v>
      </c>
      <c r="G86" s="0" t="s">
        <v>395</v>
      </c>
      <c r="I86" s="0" t="s">
        <v>396</v>
      </c>
      <c r="J86" s="0" t="s">
        <v>40</v>
      </c>
      <c r="K86" s="0" t="n">
        <v>2174212777</v>
      </c>
      <c r="L86" s="0" t="n">
        <v>2174138663</v>
      </c>
      <c r="M86" s="0" t="s">
        <v>41</v>
      </c>
      <c r="N86" s="0" t="s">
        <v>42</v>
      </c>
      <c r="O86" s="0" t="s">
        <v>42</v>
      </c>
      <c r="P86" s="0" t="s">
        <v>65</v>
      </c>
      <c r="R86" s="0" t="s">
        <v>43</v>
      </c>
      <c r="S86" s="0" t="s">
        <v>45</v>
      </c>
      <c r="U86" s="0" t="s">
        <v>301</v>
      </c>
      <c r="W86" s="0" t="s">
        <v>82</v>
      </c>
      <c r="Y86" s="0" t="s">
        <v>49</v>
      </c>
      <c r="AA86" s="0" t="s">
        <v>68</v>
      </c>
      <c r="AC86" s="0" t="s">
        <v>85</v>
      </c>
      <c r="AE86" s="0" t="s">
        <v>165</v>
      </c>
      <c r="AG86" s="0" t="s">
        <v>302</v>
      </c>
      <c r="AH86" s="0" t="s">
        <v>55</v>
      </c>
      <c r="AI86" s="0" t="s">
        <v>55</v>
      </c>
      <c r="AJ86" s="0" t="s">
        <v>55</v>
      </c>
      <c r="AK86" s="0" t="s">
        <v>292</v>
      </c>
    </row>
    <row collapsed="false" customFormat="false" customHeight="true" hidden="false" ht="15" outlineLevel="0" r="87">
      <c r="A87" s="0" t="s">
        <v>198</v>
      </c>
      <c r="B87" s="0" t="s">
        <v>706</v>
      </c>
      <c r="C87" s="0" t="s">
        <v>707</v>
      </c>
      <c r="D87" s="2" t="n">
        <v>41705</v>
      </c>
      <c r="E87" s="0" t="s">
        <v>708</v>
      </c>
      <c r="F87" s="0" t="s">
        <v>709</v>
      </c>
      <c r="G87" s="0" t="s">
        <v>710</v>
      </c>
      <c r="I87" s="0" t="s">
        <v>541</v>
      </c>
      <c r="J87" s="0" t="s">
        <v>40</v>
      </c>
      <c r="K87" s="0" t="s">
        <v>711</v>
      </c>
      <c r="L87" s="0" t="s">
        <v>712</v>
      </c>
      <c r="M87" s="0" t="s">
        <v>41</v>
      </c>
      <c r="N87" s="0" t="s">
        <v>42</v>
      </c>
      <c r="O87" s="0" t="s">
        <v>42</v>
      </c>
      <c r="P87" s="0" t="s">
        <v>44</v>
      </c>
      <c r="R87" s="0" t="s">
        <v>42</v>
      </c>
      <c r="T87" s="0" t="s">
        <v>280</v>
      </c>
      <c r="U87" s="0" t="s">
        <v>713</v>
      </c>
      <c r="W87" s="0" t="s">
        <v>82</v>
      </c>
      <c r="Y87" s="0" t="s">
        <v>49</v>
      </c>
      <c r="AA87" s="0" t="s">
        <v>122</v>
      </c>
      <c r="AC87" s="0" t="s">
        <v>85</v>
      </c>
      <c r="AE87" s="0" t="s">
        <v>50</v>
      </c>
      <c r="AG87" s="0" t="s">
        <v>558</v>
      </c>
      <c r="AH87" s="0" t="s">
        <v>55</v>
      </c>
      <c r="AI87" s="0" t="s">
        <v>55</v>
      </c>
      <c r="AJ87" s="0" t="s">
        <v>55</v>
      </c>
      <c r="AK87" s="0" t="s">
        <v>262</v>
      </c>
    </row>
    <row collapsed="false" customFormat="false" customHeight="true" hidden="false" ht="15" outlineLevel="0" r="88">
      <c r="A88" s="0" t="s">
        <v>126</v>
      </c>
      <c r="B88" s="0" t="s">
        <v>714</v>
      </c>
      <c r="C88" s="0" t="s">
        <v>715</v>
      </c>
      <c r="D88" s="2" t="n">
        <v>41711</v>
      </c>
      <c r="E88" s="0" t="s">
        <v>716</v>
      </c>
      <c r="F88" s="0" t="s">
        <v>717</v>
      </c>
      <c r="G88" s="0" t="s">
        <v>718</v>
      </c>
      <c r="I88" s="0" t="s">
        <v>517</v>
      </c>
      <c r="J88" s="0" t="s">
        <v>40</v>
      </c>
      <c r="K88" s="0" t="s">
        <v>719</v>
      </c>
      <c r="M88" s="0" t="s">
        <v>41</v>
      </c>
      <c r="N88" s="0" t="s">
        <v>269</v>
      </c>
      <c r="O88" s="0" t="s">
        <v>42</v>
      </c>
      <c r="P88" s="0" t="s">
        <v>50</v>
      </c>
      <c r="Q88" s="0" t="s">
        <v>720</v>
      </c>
      <c r="R88" s="0" t="s">
        <v>43</v>
      </c>
      <c r="S88" s="0" t="s">
        <v>45</v>
      </c>
      <c r="U88" s="0" t="s">
        <v>106</v>
      </c>
      <c r="W88" s="0" t="s">
        <v>82</v>
      </c>
      <c r="Y88" s="0" t="s">
        <v>281</v>
      </c>
      <c r="AA88" s="0" t="s">
        <v>108</v>
      </c>
      <c r="AC88" s="0" t="s">
        <v>85</v>
      </c>
      <c r="AE88" s="0" t="s">
        <v>242</v>
      </c>
      <c r="AG88" s="0" t="s">
        <v>106</v>
      </c>
      <c r="AH88" s="0" t="s">
        <v>55</v>
      </c>
      <c r="AI88" s="0" t="s">
        <v>55</v>
      </c>
      <c r="AJ88" s="0" t="s">
        <v>55</v>
      </c>
    </row>
    <row collapsed="false" customFormat="false" customHeight="true" hidden="false" ht="15" outlineLevel="0" r="89">
      <c r="A89" s="0" t="s">
        <v>33</v>
      </c>
      <c r="B89" s="0" t="s">
        <v>721</v>
      </c>
      <c r="C89" s="0" t="s">
        <v>722</v>
      </c>
      <c r="D89" s="2" t="n">
        <v>41704</v>
      </c>
      <c r="E89" s="0" t="s">
        <v>723</v>
      </c>
      <c r="F89" s="0" t="s">
        <v>724</v>
      </c>
      <c r="G89" s="0" t="s">
        <v>725</v>
      </c>
      <c r="I89" s="0" t="s">
        <v>78</v>
      </c>
      <c r="J89" s="0" t="s">
        <v>40</v>
      </c>
      <c r="K89" s="0" t="n">
        <v>5302457016</v>
      </c>
      <c r="L89" s="0" t="n">
        <v>5305248849</v>
      </c>
      <c r="M89" s="0" t="s">
        <v>41</v>
      </c>
      <c r="N89" s="0" t="s">
        <v>43</v>
      </c>
      <c r="O89" s="0" t="s">
        <v>43</v>
      </c>
      <c r="P89" s="0" t="s">
        <v>65</v>
      </c>
      <c r="R89" s="0" t="s">
        <v>43</v>
      </c>
      <c r="S89" s="0" t="s">
        <v>45</v>
      </c>
      <c r="U89" s="0" t="s">
        <v>229</v>
      </c>
      <c r="W89" s="0" t="s">
        <v>82</v>
      </c>
      <c r="Y89" s="0" t="s">
        <v>49</v>
      </c>
      <c r="AA89" s="0" t="s">
        <v>68</v>
      </c>
      <c r="AC89" s="0" t="s">
        <v>85</v>
      </c>
      <c r="AE89" s="0" t="s">
        <v>124</v>
      </c>
      <c r="AG89" s="0" t="s">
        <v>135</v>
      </c>
      <c r="AH89" s="0" t="s">
        <v>55</v>
      </c>
      <c r="AI89" s="0" t="s">
        <v>55</v>
      </c>
      <c r="AJ89" s="0" t="s">
        <v>55</v>
      </c>
      <c r="AK89" s="0" t="s">
        <v>190</v>
      </c>
    </row>
    <row collapsed="false" customFormat="false" customHeight="true" hidden="false" ht="15" outlineLevel="0" r="90">
      <c r="A90" s="0" t="s">
        <v>56</v>
      </c>
      <c r="B90" s="0" t="s">
        <v>726</v>
      </c>
      <c r="C90" s="0" t="s">
        <v>727</v>
      </c>
      <c r="D90" s="2" t="n">
        <v>41668</v>
      </c>
      <c r="E90" s="0" t="s">
        <v>728</v>
      </c>
      <c r="F90" s="0" t="s">
        <v>729</v>
      </c>
      <c r="G90" s="0" t="s">
        <v>730</v>
      </c>
      <c r="I90" s="0" t="s">
        <v>152</v>
      </c>
      <c r="J90" s="0" t="s">
        <v>40</v>
      </c>
      <c r="K90" s="0" t="n">
        <v>5127350301</v>
      </c>
      <c r="M90" s="0" t="s">
        <v>41</v>
      </c>
      <c r="N90" s="0" t="s">
        <v>42</v>
      </c>
      <c r="O90" s="0" t="s">
        <v>43</v>
      </c>
      <c r="P90" s="0" t="s">
        <v>153</v>
      </c>
      <c r="R90" s="0" t="s">
        <v>42</v>
      </c>
      <c r="T90" s="0" t="s">
        <v>80</v>
      </c>
      <c r="U90" s="0" t="s">
        <v>81</v>
      </c>
      <c r="W90" s="0" t="s">
        <v>82</v>
      </c>
      <c r="Y90" s="0" t="s">
        <v>218</v>
      </c>
      <c r="AA90" s="0" t="s">
        <v>68</v>
      </c>
      <c r="AC90" s="0" t="s">
        <v>123</v>
      </c>
      <c r="AE90" s="0" t="s">
        <v>70</v>
      </c>
      <c r="AG90" s="0" t="s">
        <v>81</v>
      </c>
      <c r="AH90" s="0" t="s">
        <v>55</v>
      </c>
      <c r="AI90" s="0" t="s">
        <v>55</v>
      </c>
      <c r="AJ90" s="0" t="s">
        <v>55</v>
      </c>
      <c r="AK90" s="0" t="s">
        <v>731</v>
      </c>
    </row>
    <row collapsed="false" customFormat="false" customHeight="true" hidden="false" ht="15" outlineLevel="0" r="91">
      <c r="A91" s="0" t="s">
        <v>56</v>
      </c>
      <c r="B91" s="0" t="s">
        <v>732</v>
      </c>
      <c r="C91" s="0" t="s">
        <v>733</v>
      </c>
      <c r="D91" s="2" t="n">
        <v>41696</v>
      </c>
      <c r="E91" s="0" t="s">
        <v>734</v>
      </c>
      <c r="F91" s="0" t="s">
        <v>735</v>
      </c>
      <c r="G91" s="0" t="s">
        <v>736</v>
      </c>
      <c r="I91" s="0" t="s">
        <v>541</v>
      </c>
      <c r="J91" s="0" t="s">
        <v>40</v>
      </c>
      <c r="K91" s="0" t="s">
        <v>737</v>
      </c>
      <c r="L91" s="0" t="s">
        <v>738</v>
      </c>
      <c r="M91" s="0" t="s">
        <v>41</v>
      </c>
      <c r="N91" s="0" t="s">
        <v>42</v>
      </c>
      <c r="O91" s="0" t="s">
        <v>42</v>
      </c>
      <c r="P91" s="0" t="s">
        <v>153</v>
      </c>
      <c r="R91" s="0" t="s">
        <v>43</v>
      </c>
      <c r="S91" s="0" t="s">
        <v>45</v>
      </c>
      <c r="U91" s="0" t="s">
        <v>739</v>
      </c>
      <c r="W91" s="0" t="s">
        <v>82</v>
      </c>
      <c r="Y91" s="0" t="s">
        <v>49</v>
      </c>
      <c r="AA91" s="0" t="s">
        <v>108</v>
      </c>
      <c r="AC91" s="0" t="s">
        <v>85</v>
      </c>
      <c r="AE91" s="0" t="s">
        <v>165</v>
      </c>
      <c r="AG91" s="0" t="s">
        <v>135</v>
      </c>
      <c r="AH91" s="0" t="s">
        <v>220</v>
      </c>
      <c r="AI91" s="0" t="s">
        <v>157</v>
      </c>
      <c r="AJ91" s="0" t="s">
        <v>303</v>
      </c>
    </row>
    <row collapsed="false" customFormat="false" customHeight="true" hidden="false" ht="15" outlineLevel="0" r="92">
      <c r="A92" s="0" t="s">
        <v>56</v>
      </c>
      <c r="B92" s="0" t="s">
        <v>740</v>
      </c>
      <c r="C92" s="0" t="s">
        <v>58</v>
      </c>
      <c r="D92" s="2" t="n">
        <v>41667</v>
      </c>
      <c r="E92" s="0" t="s">
        <v>741</v>
      </c>
      <c r="F92" s="0" t="s">
        <v>742</v>
      </c>
      <c r="G92" s="0" t="s">
        <v>743</v>
      </c>
      <c r="I92" s="0" t="s">
        <v>92</v>
      </c>
      <c r="J92" s="0" t="s">
        <v>40</v>
      </c>
      <c r="K92" s="0" t="s">
        <v>744</v>
      </c>
      <c r="M92" s="0" t="s">
        <v>41</v>
      </c>
      <c r="N92" s="0" t="s">
        <v>42</v>
      </c>
      <c r="O92" s="0" t="s">
        <v>42</v>
      </c>
      <c r="P92" s="0" t="s">
        <v>279</v>
      </c>
      <c r="R92" s="0" t="s">
        <v>42</v>
      </c>
      <c r="T92" s="0" t="s">
        <v>80</v>
      </c>
      <c r="U92" s="0" t="s">
        <v>46</v>
      </c>
      <c r="W92" s="0" t="s">
        <v>82</v>
      </c>
      <c r="Y92" s="0" t="s">
        <v>49</v>
      </c>
      <c r="AA92" s="0" t="s">
        <v>68</v>
      </c>
      <c r="AC92" s="0" t="s">
        <v>123</v>
      </c>
      <c r="AE92" s="0" t="s">
        <v>70</v>
      </c>
      <c r="AG92" s="0" t="s">
        <v>54</v>
      </c>
      <c r="AH92" s="0" t="s">
        <v>55</v>
      </c>
      <c r="AI92" s="0" t="s">
        <v>55</v>
      </c>
      <c r="AJ92" s="0" t="s">
        <v>55</v>
      </c>
      <c r="AK92" s="0" t="s">
        <v>745</v>
      </c>
    </row>
    <row collapsed="false" customFormat="false" customHeight="true" hidden="false" ht="15" outlineLevel="0" r="93">
      <c r="A93" s="0" t="s">
        <v>137</v>
      </c>
      <c r="B93" s="0" t="s">
        <v>746</v>
      </c>
      <c r="C93" s="0" t="s">
        <v>747</v>
      </c>
      <c r="D93" s="2" t="n">
        <v>41708</v>
      </c>
      <c r="E93" s="0" t="s">
        <v>748</v>
      </c>
      <c r="F93" s="0" t="s">
        <v>749</v>
      </c>
      <c r="G93" s="0" t="s">
        <v>433</v>
      </c>
      <c r="I93" s="0" t="s">
        <v>78</v>
      </c>
      <c r="J93" s="0" t="s">
        <v>40</v>
      </c>
      <c r="K93" s="0" t="s">
        <v>750</v>
      </c>
      <c r="L93" s="0" t="s">
        <v>751</v>
      </c>
      <c r="AA93" s="0" t="s">
        <v>122</v>
      </c>
      <c r="AC93" s="0" t="s">
        <v>50</v>
      </c>
      <c r="AD93" s="0" t="s">
        <v>752</v>
      </c>
      <c r="AE93" s="0" t="s">
        <v>147</v>
      </c>
    </row>
    <row collapsed="false" customFormat="false" customHeight="true" hidden="false" ht="15" outlineLevel="0" r="94">
      <c r="A94" s="0" t="s">
        <v>33</v>
      </c>
      <c r="B94" s="0" t="s">
        <v>753</v>
      </c>
      <c r="C94" s="0" t="s">
        <v>754</v>
      </c>
      <c r="D94" s="2" t="n">
        <v>41712</v>
      </c>
      <c r="E94" s="0" t="s">
        <v>755</v>
      </c>
      <c r="F94" s="0" t="s">
        <v>756</v>
      </c>
      <c r="G94" s="0" t="s">
        <v>757</v>
      </c>
      <c r="I94" s="0" t="s">
        <v>39</v>
      </c>
      <c r="J94" s="0" t="s">
        <v>604</v>
      </c>
      <c r="K94" s="3" t="n">
        <f aca="false">81-3-6203-7552</f>
        <v>-13677</v>
      </c>
      <c r="L94" s="3" t="n">
        <f aca="false">81-80-3128-6279</f>
        <v>-9406</v>
      </c>
      <c r="M94" s="0" t="s">
        <v>217</v>
      </c>
      <c r="N94" s="0" t="s">
        <v>43</v>
      </c>
      <c r="O94" s="0" t="s">
        <v>42</v>
      </c>
      <c r="P94" s="0" t="s">
        <v>279</v>
      </c>
      <c r="R94" s="0" t="s">
        <v>42</v>
      </c>
      <c r="T94" s="0" t="s">
        <v>280</v>
      </c>
      <c r="U94" s="0" t="s">
        <v>81</v>
      </c>
      <c r="W94" s="0" t="s">
        <v>67</v>
      </c>
      <c r="Y94" s="0" t="s">
        <v>49</v>
      </c>
      <c r="AA94" s="0" t="s">
        <v>122</v>
      </c>
      <c r="AC94" s="0" t="s">
        <v>69</v>
      </c>
      <c r="AE94" s="0" t="s">
        <v>70</v>
      </c>
      <c r="AG94" s="0" t="s">
        <v>135</v>
      </c>
      <c r="AH94" s="0" t="s">
        <v>55</v>
      </c>
      <c r="AI94" s="0" t="s">
        <v>55</v>
      </c>
      <c r="AJ94" s="0" t="s">
        <v>55</v>
      </c>
      <c r="AK94" s="0" t="s">
        <v>758</v>
      </c>
    </row>
    <row collapsed="false" customFormat="false" customHeight="true" hidden="false" ht="15" outlineLevel="0" r="95">
      <c r="A95" s="0" t="s">
        <v>56</v>
      </c>
      <c r="B95" s="0" t="s">
        <v>759</v>
      </c>
      <c r="C95" s="0" t="s">
        <v>760</v>
      </c>
      <c r="D95" s="2" t="n">
        <v>41690</v>
      </c>
      <c r="E95" s="0" t="s">
        <v>761</v>
      </c>
      <c r="F95" s="0" t="s">
        <v>762</v>
      </c>
      <c r="G95" s="0" t="s">
        <v>763</v>
      </c>
      <c r="I95" s="0" t="s">
        <v>78</v>
      </c>
      <c r="J95" s="0" t="s">
        <v>40</v>
      </c>
      <c r="K95" s="0" t="s">
        <v>764</v>
      </c>
      <c r="L95" s="0" t="s">
        <v>765</v>
      </c>
      <c r="M95" s="0" t="s">
        <v>41</v>
      </c>
      <c r="N95" s="0" t="s">
        <v>42</v>
      </c>
      <c r="O95" s="0" t="s">
        <v>42</v>
      </c>
      <c r="P95" s="0" t="s">
        <v>65</v>
      </c>
      <c r="R95" s="0" t="s">
        <v>42</v>
      </c>
      <c r="T95" s="0" t="s">
        <v>80</v>
      </c>
      <c r="U95" s="0" t="s">
        <v>81</v>
      </c>
      <c r="W95" s="0" t="s">
        <v>47</v>
      </c>
      <c r="X95" s="0" t="s">
        <v>766</v>
      </c>
      <c r="Y95" s="0" t="s">
        <v>107</v>
      </c>
      <c r="AA95" s="0" t="s">
        <v>68</v>
      </c>
      <c r="AC95" s="0" t="s">
        <v>69</v>
      </c>
      <c r="AE95" s="0" t="s">
        <v>70</v>
      </c>
      <c r="AG95" s="0" t="s">
        <v>81</v>
      </c>
      <c r="AH95" s="0" t="s">
        <v>55</v>
      </c>
      <c r="AI95" s="0" t="s">
        <v>55</v>
      </c>
      <c r="AJ95" s="0" t="s">
        <v>55</v>
      </c>
      <c r="AK95" s="0" t="s">
        <v>767</v>
      </c>
    </row>
    <row collapsed="false" customFormat="false" customHeight="true" hidden="false" ht="15" outlineLevel="0" r="96">
      <c r="A96" s="0" t="s">
        <v>56</v>
      </c>
      <c r="B96" s="0" t="s">
        <v>768</v>
      </c>
      <c r="C96" s="0" t="s">
        <v>769</v>
      </c>
      <c r="D96" s="2" t="n">
        <v>41704</v>
      </c>
      <c r="E96" s="0" t="s">
        <v>770</v>
      </c>
      <c r="F96" s="0" t="s">
        <v>771</v>
      </c>
      <c r="G96" s="0" t="s">
        <v>772</v>
      </c>
      <c r="I96" s="0" t="s">
        <v>773</v>
      </c>
      <c r="J96" s="0" t="s">
        <v>604</v>
      </c>
      <c r="K96" s="3" t="n">
        <f aca="false">81-90-1808-450</f>
        <v>-2267</v>
      </c>
      <c r="M96" s="0" t="s">
        <v>217</v>
      </c>
      <c r="N96" s="0" t="s">
        <v>269</v>
      </c>
      <c r="O96" s="0" t="s">
        <v>43</v>
      </c>
      <c r="P96" s="0" t="s">
        <v>132</v>
      </c>
      <c r="R96" s="0" t="s">
        <v>43</v>
      </c>
      <c r="S96" s="0" t="s">
        <v>45</v>
      </c>
      <c r="U96" s="0" t="s">
        <v>134</v>
      </c>
      <c r="W96" s="0" t="s">
        <v>82</v>
      </c>
      <c r="Y96" s="0" t="s">
        <v>49</v>
      </c>
      <c r="AA96" s="0" t="s">
        <v>108</v>
      </c>
      <c r="AC96" s="0" t="s">
        <v>123</v>
      </c>
      <c r="AE96" s="0" t="s">
        <v>53</v>
      </c>
      <c r="AG96" s="0" t="s">
        <v>96</v>
      </c>
      <c r="AH96" s="0" t="s">
        <v>55</v>
      </c>
      <c r="AI96" s="0" t="s">
        <v>55</v>
      </c>
      <c r="AJ96" s="0" t="s">
        <v>55</v>
      </c>
      <c r="AK96" s="0" t="s">
        <v>489</v>
      </c>
    </row>
    <row collapsed="false" customFormat="false" customHeight="true" hidden="false" ht="15" outlineLevel="0" r="97">
      <c r="A97" s="0" t="s">
        <v>126</v>
      </c>
      <c r="B97" s="0" t="s">
        <v>774</v>
      </c>
      <c r="C97" s="0" t="s">
        <v>775</v>
      </c>
      <c r="D97" s="2" t="n">
        <v>41649</v>
      </c>
      <c r="E97" s="0" t="s">
        <v>776</v>
      </c>
      <c r="F97" s="0" t="s">
        <v>777</v>
      </c>
      <c r="G97" s="0" t="s">
        <v>778</v>
      </c>
      <c r="I97" s="0" t="s">
        <v>779</v>
      </c>
      <c r="J97" s="0" t="s">
        <v>411</v>
      </c>
      <c r="K97" s="0" t="s">
        <v>780</v>
      </c>
      <c r="M97" s="0" t="s">
        <v>41</v>
      </c>
      <c r="N97" s="0" t="s">
        <v>43</v>
      </c>
      <c r="O97" s="0" t="s">
        <v>42</v>
      </c>
      <c r="P97" s="0" t="s">
        <v>65</v>
      </c>
      <c r="R97" s="0" t="s">
        <v>43</v>
      </c>
      <c r="S97" s="0" t="s">
        <v>45</v>
      </c>
      <c r="U97" s="0" t="s">
        <v>81</v>
      </c>
      <c r="W97" s="0" t="s">
        <v>82</v>
      </c>
      <c r="Y97" s="0" t="s">
        <v>107</v>
      </c>
      <c r="AA97" s="0" t="s">
        <v>108</v>
      </c>
      <c r="AC97" s="0" t="s">
        <v>85</v>
      </c>
      <c r="AE97" s="0" t="s">
        <v>165</v>
      </c>
      <c r="AG97" s="0" t="s">
        <v>81</v>
      </c>
      <c r="AH97" s="0" t="s">
        <v>55</v>
      </c>
      <c r="AI97" s="0" t="s">
        <v>55</v>
      </c>
      <c r="AJ97" s="0" t="s">
        <v>55</v>
      </c>
    </row>
    <row collapsed="false" customFormat="false" customHeight="true" hidden="false" ht="15" outlineLevel="0" r="98">
      <c r="A98" s="0" t="s">
        <v>137</v>
      </c>
      <c r="B98" s="0" t="s">
        <v>781</v>
      </c>
      <c r="C98" s="0" t="s">
        <v>782</v>
      </c>
      <c r="D98" s="2" t="n">
        <v>41712</v>
      </c>
      <c r="E98" s="0" t="s">
        <v>783</v>
      </c>
      <c r="F98" s="0" t="s">
        <v>784</v>
      </c>
      <c r="G98" s="0" t="s">
        <v>370</v>
      </c>
      <c r="I98" s="0" t="s">
        <v>78</v>
      </c>
      <c r="J98" s="0" t="s">
        <v>40</v>
      </c>
      <c r="K98" s="0" t="s">
        <v>785</v>
      </c>
      <c r="L98" s="0" t="s">
        <v>786</v>
      </c>
      <c r="AA98" s="0" t="s">
        <v>122</v>
      </c>
      <c r="AC98" s="0" t="s">
        <v>50</v>
      </c>
      <c r="AD98" s="0" t="s">
        <v>787</v>
      </c>
      <c r="AE98" s="0" t="s">
        <v>147</v>
      </c>
    </row>
    <row collapsed="false" customFormat="false" customHeight="true" hidden="false" ht="15" outlineLevel="0" r="99">
      <c r="A99" s="0" t="s">
        <v>33</v>
      </c>
      <c r="B99" s="0" t="s">
        <v>788</v>
      </c>
      <c r="C99" s="0" t="s">
        <v>789</v>
      </c>
      <c r="D99" s="2" t="n">
        <v>41719</v>
      </c>
      <c r="E99" s="0" t="s">
        <v>790</v>
      </c>
      <c r="F99" s="0" t="s">
        <v>246</v>
      </c>
      <c r="G99" s="0" t="s">
        <v>103</v>
      </c>
      <c r="I99" s="0" t="s">
        <v>39</v>
      </c>
      <c r="J99" s="0" t="s">
        <v>40</v>
      </c>
      <c r="K99" s="0" t="s">
        <v>791</v>
      </c>
      <c r="M99" s="0" t="s">
        <v>41</v>
      </c>
      <c r="N99" s="0" t="s">
        <v>42</v>
      </c>
      <c r="O99" s="0" t="s">
        <v>42</v>
      </c>
      <c r="P99" s="0" t="s">
        <v>65</v>
      </c>
      <c r="R99" s="0" t="s">
        <v>42</v>
      </c>
      <c r="T99" s="0" t="s">
        <v>133</v>
      </c>
      <c r="U99" s="0" t="s">
        <v>46</v>
      </c>
      <c r="W99" s="0" t="s">
        <v>82</v>
      </c>
      <c r="Y99" s="0" t="s">
        <v>49</v>
      </c>
      <c r="AA99" s="0" t="s">
        <v>68</v>
      </c>
      <c r="AC99" s="0" t="s">
        <v>69</v>
      </c>
      <c r="AE99" s="0" t="s">
        <v>70</v>
      </c>
      <c r="AG99" s="0" t="s">
        <v>96</v>
      </c>
      <c r="AH99" s="0" t="s">
        <v>55</v>
      </c>
      <c r="AI99" s="0" t="s">
        <v>55</v>
      </c>
      <c r="AJ99" s="0" t="s">
        <v>55</v>
      </c>
      <c r="AK99" s="0" t="s">
        <v>190</v>
      </c>
    </row>
    <row collapsed="false" customFormat="false" customHeight="true" hidden="false" ht="15" outlineLevel="0" r="100">
      <c r="A100" s="0" t="s">
        <v>56</v>
      </c>
      <c r="B100" s="0" t="s">
        <v>414</v>
      </c>
      <c r="C100" s="0" t="s">
        <v>430</v>
      </c>
      <c r="D100" s="2" t="n">
        <v>41689</v>
      </c>
      <c r="E100" s="0" t="s">
        <v>792</v>
      </c>
      <c r="F100" s="0" t="s">
        <v>793</v>
      </c>
      <c r="G100" s="0" t="s">
        <v>743</v>
      </c>
      <c r="I100" s="0" t="s">
        <v>92</v>
      </c>
      <c r="J100" s="0" t="s">
        <v>40</v>
      </c>
      <c r="K100" s="0" t="n">
        <v>2812637983</v>
      </c>
      <c r="M100" s="0" t="s">
        <v>41</v>
      </c>
      <c r="N100" s="0" t="s">
        <v>42</v>
      </c>
      <c r="O100" s="0" t="s">
        <v>42</v>
      </c>
      <c r="P100" s="0" t="s">
        <v>65</v>
      </c>
      <c r="R100" s="0" t="s">
        <v>42</v>
      </c>
      <c r="T100" s="0" t="s">
        <v>66</v>
      </c>
      <c r="U100" s="0" t="s">
        <v>301</v>
      </c>
      <c r="W100" s="0" t="s">
        <v>47</v>
      </c>
      <c r="X100" s="0" t="s">
        <v>794</v>
      </c>
      <c r="Y100" s="0" t="s">
        <v>218</v>
      </c>
      <c r="AA100" s="0" t="s">
        <v>68</v>
      </c>
      <c r="AC100" s="0" t="s">
        <v>69</v>
      </c>
      <c r="AE100" s="0" t="s">
        <v>165</v>
      </c>
      <c r="AG100" s="0" t="s">
        <v>302</v>
      </c>
      <c r="AH100" s="0" t="s">
        <v>219</v>
      </c>
      <c r="AI100" s="0" t="s">
        <v>157</v>
      </c>
      <c r="AJ100" s="0" t="s">
        <v>303</v>
      </c>
      <c r="AK100" s="0" t="s">
        <v>489</v>
      </c>
    </row>
    <row collapsed="false" customFormat="false" customHeight="true" hidden="false" ht="15" outlineLevel="0" r="101">
      <c r="A101" s="0" t="s">
        <v>56</v>
      </c>
      <c r="B101" s="0" t="s">
        <v>795</v>
      </c>
      <c r="C101" s="0" t="s">
        <v>35</v>
      </c>
      <c r="D101" s="2" t="n">
        <v>41683</v>
      </c>
      <c r="E101" s="0" t="s">
        <v>796</v>
      </c>
      <c r="F101" s="0" t="s">
        <v>797</v>
      </c>
      <c r="G101" s="0" t="s">
        <v>370</v>
      </c>
      <c r="I101" s="0" t="s">
        <v>78</v>
      </c>
      <c r="J101" s="0" t="s">
        <v>40</v>
      </c>
      <c r="K101" s="0" t="s">
        <v>798</v>
      </c>
      <c r="M101" s="0" t="s">
        <v>41</v>
      </c>
      <c r="N101" s="0" t="s">
        <v>42</v>
      </c>
      <c r="O101" s="0" t="s">
        <v>42</v>
      </c>
      <c r="P101" s="0" t="s">
        <v>153</v>
      </c>
      <c r="R101" s="0" t="s">
        <v>42</v>
      </c>
      <c r="T101" s="0" t="s">
        <v>80</v>
      </c>
      <c r="U101" s="0" t="s">
        <v>81</v>
      </c>
      <c r="W101" s="0" t="s">
        <v>82</v>
      </c>
      <c r="Y101" s="0" t="s">
        <v>218</v>
      </c>
      <c r="AA101" s="0" t="s">
        <v>108</v>
      </c>
      <c r="AC101" s="0" t="s">
        <v>69</v>
      </c>
      <c r="AE101" s="0" t="s">
        <v>70</v>
      </c>
      <c r="AG101" s="0" t="s">
        <v>81</v>
      </c>
      <c r="AH101" s="0" t="s">
        <v>55</v>
      </c>
      <c r="AI101" s="0" t="s">
        <v>55</v>
      </c>
      <c r="AJ101" s="0" t="s">
        <v>55</v>
      </c>
      <c r="AK101" s="0" t="s">
        <v>799</v>
      </c>
    </row>
    <row collapsed="false" customFormat="false" customHeight="true" hidden="false" ht="15" outlineLevel="0" r="102">
      <c r="A102" s="0" t="s">
        <v>33</v>
      </c>
      <c r="B102" s="0" t="s">
        <v>800</v>
      </c>
      <c r="C102" s="0" t="s">
        <v>348</v>
      </c>
      <c r="D102" s="2" t="n">
        <v>41717</v>
      </c>
      <c r="E102" s="0" t="s">
        <v>801</v>
      </c>
      <c r="F102" s="0" t="s">
        <v>246</v>
      </c>
      <c r="G102" s="0" t="s">
        <v>77</v>
      </c>
      <c r="I102" s="0" t="s">
        <v>78</v>
      </c>
      <c r="J102" s="0" t="s">
        <v>40</v>
      </c>
      <c r="K102" s="0" t="s">
        <v>802</v>
      </c>
      <c r="M102" s="0" t="s">
        <v>41</v>
      </c>
      <c r="N102" s="0" t="s">
        <v>42</v>
      </c>
      <c r="O102" s="0" t="s">
        <v>42</v>
      </c>
      <c r="P102" s="0" t="s">
        <v>65</v>
      </c>
      <c r="R102" s="0" t="s">
        <v>42</v>
      </c>
      <c r="T102" s="0" t="s">
        <v>80</v>
      </c>
      <c r="U102" s="0" t="s">
        <v>81</v>
      </c>
      <c r="W102" s="0" t="s">
        <v>82</v>
      </c>
      <c r="Y102" s="0" t="s">
        <v>107</v>
      </c>
      <c r="AA102" s="0" t="s">
        <v>108</v>
      </c>
      <c r="AC102" s="0" t="s">
        <v>123</v>
      </c>
      <c r="AE102" s="0" t="s">
        <v>165</v>
      </c>
      <c r="AG102" s="0" t="s">
        <v>81</v>
      </c>
      <c r="AH102" s="0" t="s">
        <v>55</v>
      </c>
      <c r="AI102" s="0" t="s">
        <v>55</v>
      </c>
      <c r="AJ102" s="0" t="s">
        <v>55</v>
      </c>
      <c r="AK102" s="0" t="s">
        <v>190</v>
      </c>
    </row>
    <row collapsed="false" customFormat="false" customHeight="true" hidden="false" ht="15" outlineLevel="0" r="103">
      <c r="A103" s="0" t="s">
        <v>126</v>
      </c>
      <c r="B103" s="0" t="s">
        <v>803</v>
      </c>
      <c r="C103" s="0" t="s">
        <v>804</v>
      </c>
      <c r="D103" s="2" t="n">
        <v>41649</v>
      </c>
      <c r="E103" s="0" t="s">
        <v>805</v>
      </c>
      <c r="F103" s="0" t="s">
        <v>806</v>
      </c>
      <c r="G103" s="0" t="s">
        <v>807</v>
      </c>
      <c r="I103" s="0" t="s">
        <v>808</v>
      </c>
      <c r="J103" s="0" t="s">
        <v>40</v>
      </c>
      <c r="K103" s="0" t="s">
        <v>809</v>
      </c>
      <c r="L103" s="0" t="s">
        <v>810</v>
      </c>
      <c r="M103" s="0" t="s">
        <v>41</v>
      </c>
      <c r="N103" s="0" t="s">
        <v>42</v>
      </c>
      <c r="O103" s="0" t="s">
        <v>42</v>
      </c>
      <c r="P103" s="0" t="s">
        <v>153</v>
      </c>
      <c r="R103" s="0" t="s">
        <v>43</v>
      </c>
      <c r="S103" s="0" t="s">
        <v>45</v>
      </c>
      <c r="U103" s="0" t="s">
        <v>46</v>
      </c>
      <c r="W103" s="0" t="s">
        <v>82</v>
      </c>
      <c r="Y103" s="0" t="s">
        <v>50</v>
      </c>
      <c r="Z103" s="0" t="s">
        <v>811</v>
      </c>
      <c r="AA103" s="0" t="s">
        <v>68</v>
      </c>
      <c r="AC103" s="0" t="s">
        <v>85</v>
      </c>
      <c r="AE103" s="0" t="s">
        <v>165</v>
      </c>
      <c r="AG103" s="0" t="s">
        <v>54</v>
      </c>
      <c r="AH103" s="0" t="s">
        <v>55</v>
      </c>
      <c r="AI103" s="0" t="s">
        <v>55</v>
      </c>
      <c r="AJ103" s="0" t="s">
        <v>55</v>
      </c>
    </row>
    <row collapsed="false" customFormat="false" customHeight="true" hidden="false" ht="15" outlineLevel="0" r="104">
      <c r="A104" s="0" t="s">
        <v>126</v>
      </c>
      <c r="B104" s="0" t="s">
        <v>812</v>
      </c>
      <c r="C104" s="0" t="s">
        <v>813</v>
      </c>
      <c r="D104" s="2" t="n">
        <v>41649</v>
      </c>
      <c r="E104" s="0" t="s">
        <v>814</v>
      </c>
      <c r="F104" s="0" t="s">
        <v>806</v>
      </c>
      <c r="G104" s="0" t="s">
        <v>807</v>
      </c>
      <c r="I104" s="0" t="s">
        <v>364</v>
      </c>
      <c r="J104" s="0" t="s">
        <v>40</v>
      </c>
      <c r="K104" s="0" t="s">
        <v>815</v>
      </c>
      <c r="M104" s="0" t="s">
        <v>41</v>
      </c>
      <c r="N104" s="0" t="s">
        <v>42</v>
      </c>
      <c r="O104" s="0" t="s">
        <v>42</v>
      </c>
      <c r="P104" s="0" t="s">
        <v>153</v>
      </c>
      <c r="R104" s="0" t="s">
        <v>42</v>
      </c>
      <c r="T104" s="0" t="s">
        <v>66</v>
      </c>
      <c r="U104" s="0" t="s">
        <v>46</v>
      </c>
      <c r="W104" s="0" t="s">
        <v>82</v>
      </c>
      <c r="Y104" s="0" t="s">
        <v>107</v>
      </c>
      <c r="AA104" s="0" t="s">
        <v>68</v>
      </c>
      <c r="AC104" s="0" t="s">
        <v>85</v>
      </c>
      <c r="AE104" s="0" t="s">
        <v>165</v>
      </c>
      <c r="AG104" s="0" t="s">
        <v>54</v>
      </c>
      <c r="AH104" s="0" t="s">
        <v>55</v>
      </c>
      <c r="AI104" s="0" t="s">
        <v>157</v>
      </c>
      <c r="AJ104" s="0" t="s">
        <v>55</v>
      </c>
    </row>
    <row collapsed="false" customFormat="false" customHeight="true" hidden="false" ht="15" outlineLevel="0" r="105">
      <c r="A105" s="0" t="s">
        <v>56</v>
      </c>
      <c r="B105" s="0" t="s">
        <v>816</v>
      </c>
      <c r="C105" s="0" t="s">
        <v>817</v>
      </c>
      <c r="D105" s="2" t="n">
        <v>41712</v>
      </c>
      <c r="E105" s="0" t="s">
        <v>818</v>
      </c>
      <c r="F105" s="0" t="s">
        <v>819</v>
      </c>
      <c r="G105" s="0" t="s">
        <v>820</v>
      </c>
      <c r="I105" s="0" t="s">
        <v>39</v>
      </c>
      <c r="J105" s="0" t="s">
        <v>40</v>
      </c>
      <c r="K105" s="0" t="n">
        <v>6617065146</v>
      </c>
      <c r="M105" s="0" t="s">
        <v>41</v>
      </c>
      <c r="N105" s="0" t="s">
        <v>42</v>
      </c>
      <c r="O105" s="0" t="s">
        <v>42</v>
      </c>
      <c r="P105" s="0" t="s">
        <v>65</v>
      </c>
      <c r="R105" s="0" t="s">
        <v>42</v>
      </c>
      <c r="T105" s="0" t="s">
        <v>66</v>
      </c>
      <c r="U105" s="0" t="s">
        <v>46</v>
      </c>
      <c r="W105" s="0" t="s">
        <v>82</v>
      </c>
      <c r="Y105" s="0" t="s">
        <v>83</v>
      </c>
      <c r="AA105" s="0" t="s">
        <v>68</v>
      </c>
      <c r="AC105" s="0" t="s">
        <v>69</v>
      </c>
      <c r="AE105" s="0" t="s">
        <v>70</v>
      </c>
      <c r="AG105" s="0" t="s">
        <v>96</v>
      </c>
      <c r="AH105" s="0" t="s">
        <v>55</v>
      </c>
      <c r="AI105" s="0" t="s">
        <v>55</v>
      </c>
      <c r="AJ105" s="0" t="s">
        <v>55</v>
      </c>
      <c r="AK105" s="0" t="s">
        <v>821</v>
      </c>
    </row>
    <row collapsed="false" customFormat="false" customHeight="true" hidden="false" ht="15" outlineLevel="0" r="106">
      <c r="A106" s="0" t="s">
        <v>56</v>
      </c>
      <c r="B106" s="0" t="s">
        <v>822</v>
      </c>
      <c r="C106" s="0" t="s">
        <v>336</v>
      </c>
      <c r="D106" s="2" t="n">
        <v>41674</v>
      </c>
      <c r="E106" s="0" t="s">
        <v>823</v>
      </c>
      <c r="F106" s="0" t="s">
        <v>824</v>
      </c>
      <c r="G106" s="0" t="s">
        <v>825</v>
      </c>
      <c r="I106" s="0" t="s">
        <v>826</v>
      </c>
      <c r="J106" s="0" t="s">
        <v>40</v>
      </c>
      <c r="K106" s="0" t="s">
        <v>827</v>
      </c>
      <c r="L106" s="0" t="s">
        <v>828</v>
      </c>
      <c r="M106" s="0" t="s">
        <v>41</v>
      </c>
      <c r="N106" s="0" t="s">
        <v>42</v>
      </c>
      <c r="O106" s="0" t="s">
        <v>42</v>
      </c>
      <c r="P106" s="0" t="s">
        <v>153</v>
      </c>
      <c r="R106" s="0" t="s">
        <v>42</v>
      </c>
      <c r="T106" s="0" t="s">
        <v>66</v>
      </c>
      <c r="U106" s="0" t="s">
        <v>46</v>
      </c>
      <c r="W106" s="0" t="s">
        <v>82</v>
      </c>
      <c r="Y106" s="0" t="s">
        <v>107</v>
      </c>
      <c r="AA106" s="0" t="s">
        <v>122</v>
      </c>
      <c r="AC106" s="0" t="s">
        <v>69</v>
      </c>
      <c r="AE106" s="0" t="s">
        <v>165</v>
      </c>
      <c r="AG106" s="0" t="s">
        <v>54</v>
      </c>
      <c r="AH106" s="0" t="s">
        <v>55</v>
      </c>
      <c r="AI106" s="0" t="s">
        <v>55</v>
      </c>
      <c r="AJ106" s="0" t="s">
        <v>55</v>
      </c>
      <c r="AK106" s="0" t="s">
        <v>489</v>
      </c>
    </row>
    <row collapsed="false" customFormat="false" customHeight="true" hidden="false" ht="15" outlineLevel="0" r="107">
      <c r="A107" s="0" t="s">
        <v>98</v>
      </c>
      <c r="B107" s="0" t="s">
        <v>829</v>
      </c>
      <c r="C107" s="0" t="s">
        <v>830</v>
      </c>
      <c r="D107" s="2" t="n">
        <v>41724</v>
      </c>
      <c r="E107" s="0" t="s">
        <v>831</v>
      </c>
      <c r="F107" s="0" t="s">
        <v>832</v>
      </c>
      <c r="G107" s="0" t="s">
        <v>77</v>
      </c>
      <c r="I107" s="0" t="s">
        <v>78</v>
      </c>
      <c r="J107" s="0" t="s">
        <v>40</v>
      </c>
      <c r="K107" s="0" t="s">
        <v>833</v>
      </c>
      <c r="M107" s="0" t="s">
        <v>41</v>
      </c>
      <c r="N107" s="0" t="s">
        <v>42</v>
      </c>
      <c r="O107" s="0" t="s">
        <v>42</v>
      </c>
      <c r="P107" s="0" t="s">
        <v>65</v>
      </c>
      <c r="R107" s="0" t="s">
        <v>42</v>
      </c>
      <c r="T107" s="0" t="s">
        <v>133</v>
      </c>
      <c r="U107" s="0" t="s">
        <v>739</v>
      </c>
      <c r="W107" s="0" t="s">
        <v>154</v>
      </c>
      <c r="Y107" s="0" t="s">
        <v>83</v>
      </c>
      <c r="AA107" s="0" t="s">
        <v>108</v>
      </c>
      <c r="AC107" s="0" t="s">
        <v>123</v>
      </c>
      <c r="AE107" s="0" t="s">
        <v>165</v>
      </c>
      <c r="AG107" s="0" t="s">
        <v>96</v>
      </c>
      <c r="AH107" s="0" t="s">
        <v>55</v>
      </c>
      <c r="AI107" s="0" t="s">
        <v>55</v>
      </c>
      <c r="AJ107" s="0" t="s">
        <v>55</v>
      </c>
      <c r="AK107" s="0" t="s">
        <v>248</v>
      </c>
    </row>
    <row collapsed="false" customFormat="false" customHeight="true" hidden="false" ht="15" outlineLevel="0" r="108">
      <c r="A108" s="0" t="s">
        <v>56</v>
      </c>
      <c r="B108" s="0" t="s">
        <v>834</v>
      </c>
      <c r="C108" s="0" t="s">
        <v>528</v>
      </c>
      <c r="D108" s="2" t="n">
        <v>41709</v>
      </c>
      <c r="E108" s="0" t="s">
        <v>835</v>
      </c>
      <c r="F108" s="0" t="s">
        <v>836</v>
      </c>
      <c r="G108" s="0" t="s">
        <v>837</v>
      </c>
      <c r="I108" s="0" t="s">
        <v>396</v>
      </c>
      <c r="J108" s="0" t="s">
        <v>40</v>
      </c>
      <c r="K108" s="0" t="s">
        <v>838</v>
      </c>
      <c r="M108" s="0" t="s">
        <v>41</v>
      </c>
      <c r="N108" s="0" t="s">
        <v>42</v>
      </c>
      <c r="O108" s="0" t="s">
        <v>42</v>
      </c>
      <c r="P108" s="0" t="s">
        <v>65</v>
      </c>
      <c r="R108" s="0" t="s">
        <v>43</v>
      </c>
      <c r="S108" s="0" t="s">
        <v>45</v>
      </c>
      <c r="U108" s="0" t="s">
        <v>646</v>
      </c>
      <c r="W108" s="0" t="s">
        <v>82</v>
      </c>
      <c r="Y108" s="0" t="s">
        <v>218</v>
      </c>
      <c r="AA108" s="0" t="s">
        <v>108</v>
      </c>
      <c r="AC108" s="0" t="s">
        <v>85</v>
      </c>
      <c r="AE108" s="0" t="s">
        <v>165</v>
      </c>
      <c r="AG108" s="0" t="s">
        <v>81</v>
      </c>
      <c r="AH108" s="0" t="s">
        <v>55</v>
      </c>
      <c r="AI108" s="0" t="s">
        <v>55</v>
      </c>
      <c r="AJ108" s="0" t="s">
        <v>55</v>
      </c>
      <c r="AK108" s="0" t="s">
        <v>839</v>
      </c>
    </row>
    <row collapsed="false" customFormat="false" customHeight="true" hidden="false" ht="15" outlineLevel="0" r="109">
      <c r="A109" s="0" t="s">
        <v>98</v>
      </c>
      <c r="B109" s="0" t="s">
        <v>840</v>
      </c>
      <c r="C109" s="0" t="s">
        <v>841</v>
      </c>
      <c r="D109" s="2" t="n">
        <v>41722</v>
      </c>
      <c r="E109" s="0" t="s">
        <v>842</v>
      </c>
      <c r="F109" s="0" t="s">
        <v>843</v>
      </c>
      <c r="G109" s="0" t="s">
        <v>844</v>
      </c>
      <c r="I109" s="0" t="s">
        <v>78</v>
      </c>
      <c r="J109" s="0" t="s">
        <v>40</v>
      </c>
      <c r="K109" s="0" t="s">
        <v>845</v>
      </c>
      <c r="M109" s="0" t="s">
        <v>41</v>
      </c>
      <c r="N109" s="0" t="s">
        <v>43</v>
      </c>
      <c r="O109" s="0" t="s">
        <v>43</v>
      </c>
      <c r="P109" s="0" t="s">
        <v>132</v>
      </c>
      <c r="R109" s="0" t="s">
        <v>43</v>
      </c>
      <c r="S109" s="0" t="s">
        <v>45</v>
      </c>
      <c r="U109" s="0" t="s">
        <v>134</v>
      </c>
      <c r="W109" s="0" t="s">
        <v>154</v>
      </c>
      <c r="Y109" s="0" t="s">
        <v>281</v>
      </c>
      <c r="AA109" s="0" t="s">
        <v>68</v>
      </c>
      <c r="AC109" s="0" t="s">
        <v>85</v>
      </c>
      <c r="AE109" s="0" t="s">
        <v>53</v>
      </c>
      <c r="AG109" s="0" t="s">
        <v>96</v>
      </c>
      <c r="AH109" s="0" t="s">
        <v>55</v>
      </c>
      <c r="AI109" s="0" t="s">
        <v>55</v>
      </c>
      <c r="AJ109" s="0" t="s">
        <v>55</v>
      </c>
      <c r="AK109" s="0" t="s">
        <v>846</v>
      </c>
    </row>
    <row collapsed="false" customFormat="false" customHeight="true" hidden="false" ht="15" outlineLevel="0" r="110">
      <c r="A110" s="0" t="s">
        <v>56</v>
      </c>
      <c r="B110" s="0" t="s">
        <v>847</v>
      </c>
      <c r="C110" s="0" t="s">
        <v>848</v>
      </c>
      <c r="D110" s="2" t="n">
        <v>41684</v>
      </c>
      <c r="E110" s="0" t="s">
        <v>849</v>
      </c>
      <c r="F110" s="0" t="s">
        <v>850</v>
      </c>
      <c r="G110" s="0" t="s">
        <v>851</v>
      </c>
      <c r="I110" s="0" t="s">
        <v>852</v>
      </c>
      <c r="J110" s="0" t="s">
        <v>40</v>
      </c>
      <c r="K110" s="0" t="n">
        <v>3024544392</v>
      </c>
      <c r="M110" s="0" t="s">
        <v>41</v>
      </c>
      <c r="N110" s="0" t="s">
        <v>42</v>
      </c>
      <c r="O110" s="0" t="s">
        <v>42</v>
      </c>
      <c r="P110" s="0" t="s">
        <v>65</v>
      </c>
      <c r="R110" s="0" t="s">
        <v>42</v>
      </c>
      <c r="T110" s="0" t="s">
        <v>80</v>
      </c>
      <c r="U110" s="0" t="s">
        <v>229</v>
      </c>
      <c r="W110" s="0" t="s">
        <v>82</v>
      </c>
      <c r="Y110" s="0" t="s">
        <v>107</v>
      </c>
      <c r="AA110" s="0" t="s">
        <v>122</v>
      </c>
      <c r="AC110" s="0" t="s">
        <v>85</v>
      </c>
      <c r="AE110" s="0" t="s">
        <v>70</v>
      </c>
      <c r="AG110" s="0" t="s">
        <v>135</v>
      </c>
      <c r="AH110" s="0" t="s">
        <v>219</v>
      </c>
      <c r="AI110" s="0" t="s">
        <v>157</v>
      </c>
      <c r="AJ110" s="0" t="s">
        <v>521</v>
      </c>
      <c r="AK110" s="0" t="s">
        <v>853</v>
      </c>
    </row>
    <row collapsed="false" customFormat="false" customHeight="true" hidden="false" ht="15" outlineLevel="0" r="111">
      <c r="A111" s="0" t="s">
        <v>56</v>
      </c>
      <c r="B111" s="0" t="s">
        <v>854</v>
      </c>
      <c r="C111" s="0" t="s">
        <v>855</v>
      </c>
      <c r="D111" s="2" t="n">
        <v>41684</v>
      </c>
      <c r="E111" s="0" t="s">
        <v>856</v>
      </c>
      <c r="F111" s="0" t="s">
        <v>857</v>
      </c>
      <c r="G111" s="0" t="s">
        <v>858</v>
      </c>
      <c r="I111" s="0" t="s">
        <v>859</v>
      </c>
      <c r="J111" s="0" t="s">
        <v>40</v>
      </c>
      <c r="K111" s="0" t="s">
        <v>860</v>
      </c>
      <c r="L111" s="0" t="s">
        <v>861</v>
      </c>
      <c r="M111" s="0" t="s">
        <v>41</v>
      </c>
      <c r="N111" s="0" t="s">
        <v>42</v>
      </c>
      <c r="O111" s="0" t="s">
        <v>42</v>
      </c>
      <c r="P111" s="0" t="s">
        <v>153</v>
      </c>
      <c r="R111" s="0" t="s">
        <v>42</v>
      </c>
      <c r="T111" s="0" t="s">
        <v>80</v>
      </c>
      <c r="U111" s="0" t="s">
        <v>46</v>
      </c>
      <c r="W111" s="0" t="s">
        <v>82</v>
      </c>
      <c r="Y111" s="0" t="s">
        <v>107</v>
      </c>
      <c r="AA111" s="0" t="s">
        <v>68</v>
      </c>
      <c r="AC111" s="0" t="s">
        <v>123</v>
      </c>
      <c r="AE111" s="0" t="s">
        <v>70</v>
      </c>
      <c r="AG111" s="0" t="s">
        <v>96</v>
      </c>
      <c r="AH111" s="0" t="s">
        <v>55</v>
      </c>
      <c r="AI111" s="0" t="s">
        <v>55</v>
      </c>
      <c r="AJ111" s="0" t="s">
        <v>55</v>
      </c>
      <c r="AK111" s="0" t="s">
        <v>862</v>
      </c>
    </row>
    <row collapsed="false" customFormat="false" customHeight="true" hidden="false" ht="15" outlineLevel="0" r="112">
      <c r="A112" s="0" t="s">
        <v>72</v>
      </c>
      <c r="B112" s="0" t="s">
        <v>863</v>
      </c>
      <c r="C112" s="0" t="s">
        <v>864</v>
      </c>
      <c r="D112" s="2" t="n">
        <v>41718</v>
      </c>
      <c r="E112" s="0" t="s">
        <v>865</v>
      </c>
      <c r="F112" s="0" t="s">
        <v>307</v>
      </c>
      <c r="G112" s="0" t="s">
        <v>308</v>
      </c>
      <c r="I112" s="0" t="s">
        <v>78</v>
      </c>
      <c r="J112" s="0" t="s">
        <v>40</v>
      </c>
      <c r="K112" s="0" t="n">
        <v>7077485535</v>
      </c>
      <c r="L112" s="0" t="n">
        <v>8059755559</v>
      </c>
      <c r="M112" s="0" t="s">
        <v>41</v>
      </c>
      <c r="N112" s="0" t="s">
        <v>43</v>
      </c>
      <c r="O112" s="0" t="s">
        <v>42</v>
      </c>
      <c r="P112" s="0" t="s">
        <v>65</v>
      </c>
      <c r="R112" s="0" t="s">
        <v>42</v>
      </c>
      <c r="T112" s="0" t="s">
        <v>80</v>
      </c>
      <c r="U112" s="0" t="s">
        <v>646</v>
      </c>
      <c r="W112" s="0" t="s">
        <v>82</v>
      </c>
      <c r="Y112" s="0" t="s">
        <v>218</v>
      </c>
      <c r="AA112" s="0" t="s">
        <v>122</v>
      </c>
      <c r="AC112" s="0" t="s">
        <v>69</v>
      </c>
      <c r="AE112" s="0" t="s">
        <v>53</v>
      </c>
      <c r="AG112" s="0" t="s">
        <v>174</v>
      </c>
      <c r="AH112" s="0" t="s">
        <v>55</v>
      </c>
      <c r="AI112" s="0" t="s">
        <v>55</v>
      </c>
      <c r="AJ112" s="0" t="s">
        <v>55</v>
      </c>
      <c r="AK112" s="0" t="s">
        <v>248</v>
      </c>
    </row>
    <row collapsed="false" customFormat="false" customHeight="true" hidden="false" ht="15" outlineLevel="0" r="113">
      <c r="A113" s="0" t="s">
        <v>56</v>
      </c>
      <c r="B113" s="0" t="s">
        <v>866</v>
      </c>
      <c r="C113" s="0" t="s">
        <v>867</v>
      </c>
      <c r="D113" s="2" t="n">
        <v>41662</v>
      </c>
      <c r="E113" s="0" t="s">
        <v>868</v>
      </c>
      <c r="F113" s="0" t="s">
        <v>869</v>
      </c>
      <c r="G113" s="0" t="s">
        <v>870</v>
      </c>
      <c r="I113" s="0" t="s">
        <v>871</v>
      </c>
      <c r="J113" s="0" t="s">
        <v>40</v>
      </c>
      <c r="K113" s="0" t="s">
        <v>872</v>
      </c>
      <c r="M113" s="0" t="s">
        <v>41</v>
      </c>
      <c r="N113" s="0" t="s">
        <v>43</v>
      </c>
      <c r="O113" s="0" t="s">
        <v>43</v>
      </c>
      <c r="P113" s="0" t="s">
        <v>50</v>
      </c>
      <c r="Q113" s="0" t="s">
        <v>281</v>
      </c>
      <c r="R113" s="0" t="s">
        <v>43</v>
      </c>
      <c r="S113" s="0" t="s">
        <v>45</v>
      </c>
      <c r="U113" s="0" t="s">
        <v>50</v>
      </c>
      <c r="V113" s="0" t="s">
        <v>873</v>
      </c>
      <c r="W113" s="0" t="s">
        <v>154</v>
      </c>
      <c r="Y113" s="0" t="s">
        <v>281</v>
      </c>
      <c r="AA113" s="0" t="s">
        <v>84</v>
      </c>
      <c r="AC113" s="0" t="s">
        <v>85</v>
      </c>
      <c r="AE113" s="0" t="s">
        <v>50</v>
      </c>
      <c r="AG113" s="0" t="s">
        <v>54</v>
      </c>
      <c r="AH113" s="0" t="s">
        <v>55</v>
      </c>
      <c r="AI113" s="0" t="s">
        <v>55</v>
      </c>
      <c r="AJ113" s="0" t="s">
        <v>55</v>
      </c>
      <c r="AK113" s="0" t="s">
        <v>874</v>
      </c>
    </row>
    <row collapsed="false" customFormat="false" customHeight="true" hidden="false" ht="15" outlineLevel="0" r="114">
      <c r="A114" s="0" t="s">
        <v>56</v>
      </c>
      <c r="B114" s="0" t="s">
        <v>875</v>
      </c>
      <c r="C114" s="0" t="s">
        <v>876</v>
      </c>
      <c r="D114" s="2" t="n">
        <v>41695</v>
      </c>
      <c r="E114" s="0" t="s">
        <v>877</v>
      </c>
      <c r="F114" s="0" t="s">
        <v>878</v>
      </c>
      <c r="G114" s="0" t="s">
        <v>879</v>
      </c>
      <c r="I114" s="0" t="s">
        <v>563</v>
      </c>
      <c r="J114" s="0" t="s">
        <v>40</v>
      </c>
      <c r="K114" s="0" t="s">
        <v>880</v>
      </c>
      <c r="L114" s="0" t="s">
        <v>880</v>
      </c>
      <c r="M114" s="0" t="s">
        <v>41</v>
      </c>
      <c r="N114" s="0" t="s">
        <v>269</v>
      </c>
      <c r="O114" s="0" t="s">
        <v>43</v>
      </c>
      <c r="P114" s="0" t="s">
        <v>132</v>
      </c>
      <c r="R114" s="0" t="s">
        <v>43</v>
      </c>
      <c r="S114" s="0" t="s">
        <v>45</v>
      </c>
      <c r="U114" s="0" t="s">
        <v>477</v>
      </c>
      <c r="W114" s="0" t="s">
        <v>154</v>
      </c>
      <c r="Y114" s="0" t="s">
        <v>50</v>
      </c>
      <c r="Z114" s="0" t="s">
        <v>881</v>
      </c>
      <c r="AA114" s="0" t="s">
        <v>122</v>
      </c>
      <c r="AC114" s="0" t="s">
        <v>50</v>
      </c>
      <c r="AD114" s="0" t="s">
        <v>882</v>
      </c>
      <c r="AE114" s="0" t="s">
        <v>50</v>
      </c>
      <c r="AF114" s="0" t="s">
        <v>882</v>
      </c>
      <c r="AG114" s="0" t="s">
        <v>81</v>
      </c>
      <c r="AH114" s="0" t="s">
        <v>55</v>
      </c>
      <c r="AI114" s="0" t="s">
        <v>55</v>
      </c>
      <c r="AJ114" s="0" t="s">
        <v>55</v>
      </c>
      <c r="AK114" s="0" t="s">
        <v>654</v>
      </c>
    </row>
    <row collapsed="false" customFormat="false" customHeight="true" hidden="false" ht="15" outlineLevel="0" r="115">
      <c r="A115" s="0" t="s">
        <v>56</v>
      </c>
      <c r="B115" s="0" t="s">
        <v>883</v>
      </c>
      <c r="C115" s="0" t="s">
        <v>884</v>
      </c>
      <c r="D115" s="2" t="n">
        <v>41694</v>
      </c>
      <c r="E115" s="0" t="s">
        <v>885</v>
      </c>
      <c r="F115" s="0" t="s">
        <v>453</v>
      </c>
      <c r="G115" s="0" t="s">
        <v>425</v>
      </c>
      <c r="I115" s="0" t="s">
        <v>886</v>
      </c>
      <c r="J115" s="0" t="s">
        <v>427</v>
      </c>
      <c r="K115" s="0" t="s">
        <v>887</v>
      </c>
      <c r="L115" s="0" t="s">
        <v>888</v>
      </c>
      <c r="M115" s="0" t="s">
        <v>41</v>
      </c>
      <c r="N115" s="0" t="s">
        <v>42</v>
      </c>
      <c r="O115" s="0" t="s">
        <v>42</v>
      </c>
      <c r="P115" s="0" t="s">
        <v>153</v>
      </c>
      <c r="R115" s="0" t="s">
        <v>42</v>
      </c>
      <c r="T115" s="0" t="s">
        <v>80</v>
      </c>
      <c r="U115" s="0" t="s">
        <v>50</v>
      </c>
      <c r="V115" s="0" t="s">
        <v>889</v>
      </c>
      <c r="W115" s="0" t="s">
        <v>82</v>
      </c>
      <c r="Y115" s="0" t="s">
        <v>49</v>
      </c>
      <c r="AA115" s="0" t="s">
        <v>108</v>
      </c>
      <c r="AC115" s="0" t="s">
        <v>85</v>
      </c>
      <c r="AE115" s="0" t="s">
        <v>70</v>
      </c>
      <c r="AG115" s="0" t="s">
        <v>96</v>
      </c>
      <c r="AH115" s="0" t="s">
        <v>55</v>
      </c>
      <c r="AI115" s="0" t="s">
        <v>55</v>
      </c>
      <c r="AJ115" s="0" t="s">
        <v>55</v>
      </c>
      <c r="AK115" s="0" t="s">
        <v>455</v>
      </c>
    </row>
    <row collapsed="false" customFormat="false" customHeight="true" hidden="false" ht="15" outlineLevel="0" r="116">
      <c r="A116" s="0" t="s">
        <v>72</v>
      </c>
      <c r="B116" s="0" t="s">
        <v>890</v>
      </c>
      <c r="C116" s="0" t="s">
        <v>891</v>
      </c>
      <c r="D116" s="2" t="n">
        <v>41719</v>
      </c>
      <c r="E116" s="0" t="s">
        <v>892</v>
      </c>
      <c r="F116" s="0" t="s">
        <v>893</v>
      </c>
      <c r="G116" s="0" t="s">
        <v>894</v>
      </c>
      <c r="I116" s="0" t="s">
        <v>78</v>
      </c>
      <c r="J116" s="0" t="s">
        <v>40</v>
      </c>
      <c r="K116" s="0" t="s">
        <v>895</v>
      </c>
      <c r="M116" s="0" t="s">
        <v>41</v>
      </c>
      <c r="N116" s="0" t="s">
        <v>43</v>
      </c>
      <c r="O116" s="0" t="s">
        <v>43</v>
      </c>
      <c r="P116" s="0" t="s">
        <v>132</v>
      </c>
      <c r="R116" s="0" t="s">
        <v>43</v>
      </c>
      <c r="S116" s="0" t="s">
        <v>45</v>
      </c>
      <c r="U116" s="0" t="s">
        <v>46</v>
      </c>
      <c r="W116" s="0" t="s">
        <v>82</v>
      </c>
      <c r="Y116" s="0" t="s">
        <v>281</v>
      </c>
      <c r="AA116" s="0" t="s">
        <v>108</v>
      </c>
      <c r="AC116" s="0" t="s">
        <v>123</v>
      </c>
      <c r="AE116" s="0" t="s">
        <v>242</v>
      </c>
      <c r="AG116" s="0" t="s">
        <v>54</v>
      </c>
      <c r="AH116" s="0" t="s">
        <v>55</v>
      </c>
      <c r="AI116" s="0" t="s">
        <v>55</v>
      </c>
      <c r="AJ116" s="0" t="s">
        <v>55</v>
      </c>
      <c r="AK116" s="0" t="s">
        <v>896</v>
      </c>
    </row>
    <row collapsed="false" customFormat="false" customHeight="true" hidden="false" ht="15" outlineLevel="0" r="117">
      <c r="A117" s="0" t="s">
        <v>56</v>
      </c>
      <c r="B117" s="0" t="s">
        <v>897</v>
      </c>
      <c r="C117" s="0" t="s">
        <v>722</v>
      </c>
      <c r="D117" s="2" t="n">
        <v>41696</v>
      </c>
      <c r="E117" s="0" t="s">
        <v>898</v>
      </c>
      <c r="F117" s="0" t="s">
        <v>899</v>
      </c>
      <c r="G117" s="0" t="s">
        <v>900</v>
      </c>
      <c r="I117" s="0" t="s">
        <v>901</v>
      </c>
      <c r="J117" s="0" t="s">
        <v>40</v>
      </c>
      <c r="K117" s="0" t="s">
        <v>902</v>
      </c>
      <c r="L117" s="0" t="s">
        <v>903</v>
      </c>
      <c r="M117" s="0" t="s">
        <v>41</v>
      </c>
      <c r="N117" s="0" t="s">
        <v>42</v>
      </c>
      <c r="O117" s="0" t="s">
        <v>42</v>
      </c>
      <c r="P117" s="0" t="s">
        <v>65</v>
      </c>
      <c r="R117" s="0" t="s">
        <v>43</v>
      </c>
      <c r="S117" s="0" t="s">
        <v>45</v>
      </c>
      <c r="U117" s="0" t="s">
        <v>389</v>
      </c>
      <c r="W117" s="0" t="s">
        <v>82</v>
      </c>
      <c r="Y117" s="0" t="s">
        <v>107</v>
      </c>
      <c r="AA117" s="0" t="s">
        <v>108</v>
      </c>
      <c r="AC117" s="0" t="s">
        <v>85</v>
      </c>
      <c r="AE117" s="0" t="s">
        <v>124</v>
      </c>
      <c r="AG117" s="0" t="s">
        <v>174</v>
      </c>
      <c r="AH117" s="0" t="s">
        <v>55</v>
      </c>
      <c r="AI117" s="0" t="s">
        <v>157</v>
      </c>
      <c r="AJ117" s="0" t="s">
        <v>625</v>
      </c>
      <c r="AK117" s="0" t="s">
        <v>489</v>
      </c>
    </row>
    <row collapsed="false" customFormat="false" customHeight="true" hidden="false" ht="15" outlineLevel="0" r="118">
      <c r="A118" s="0" t="s">
        <v>56</v>
      </c>
      <c r="B118" s="0" t="s">
        <v>904</v>
      </c>
      <c r="C118" s="0" t="s">
        <v>715</v>
      </c>
      <c r="D118" s="2" t="n">
        <v>41674</v>
      </c>
      <c r="E118" s="0" t="s">
        <v>905</v>
      </c>
      <c r="F118" s="0" t="s">
        <v>906</v>
      </c>
      <c r="G118" s="0" t="s">
        <v>907</v>
      </c>
      <c r="I118" s="0" t="s">
        <v>908</v>
      </c>
      <c r="J118" s="0" t="s">
        <v>40</v>
      </c>
      <c r="K118" s="0" t="n">
        <v>2248130657</v>
      </c>
      <c r="L118" s="0" t="n">
        <v>2248130657</v>
      </c>
      <c r="M118" s="0" t="s">
        <v>41</v>
      </c>
      <c r="N118" s="0" t="s">
        <v>42</v>
      </c>
      <c r="O118" s="0" t="s">
        <v>42</v>
      </c>
      <c r="P118" s="0" t="s">
        <v>153</v>
      </c>
      <c r="R118" s="0" t="s">
        <v>43</v>
      </c>
      <c r="S118" s="0" t="s">
        <v>45</v>
      </c>
      <c r="U118" s="0" t="s">
        <v>646</v>
      </c>
      <c r="W118" s="0" t="s">
        <v>154</v>
      </c>
      <c r="Y118" s="0" t="s">
        <v>49</v>
      </c>
      <c r="AA118" s="0" t="s">
        <v>108</v>
      </c>
      <c r="AC118" s="0" t="s">
        <v>50</v>
      </c>
      <c r="AD118" s="0" t="s">
        <v>909</v>
      </c>
      <c r="AE118" s="0" t="s">
        <v>53</v>
      </c>
      <c r="AG118" s="0" t="s">
        <v>135</v>
      </c>
      <c r="AH118" s="0" t="s">
        <v>55</v>
      </c>
      <c r="AI118" s="0" t="s">
        <v>55</v>
      </c>
      <c r="AJ118" s="0" t="s">
        <v>55</v>
      </c>
    </row>
    <row collapsed="false" customFormat="false" customHeight="true" hidden="false" ht="15" outlineLevel="0" r="119">
      <c r="A119" s="0" t="s">
        <v>72</v>
      </c>
      <c r="B119" s="0" t="s">
        <v>910</v>
      </c>
      <c r="C119" s="0" t="s">
        <v>911</v>
      </c>
      <c r="D119" s="2" t="n">
        <v>41695</v>
      </c>
      <c r="E119" s="0" t="s">
        <v>912</v>
      </c>
      <c r="F119" s="0" t="s">
        <v>913</v>
      </c>
      <c r="G119" s="0" t="s">
        <v>914</v>
      </c>
      <c r="I119" s="0" t="s">
        <v>78</v>
      </c>
      <c r="J119" s="0" t="s">
        <v>40</v>
      </c>
      <c r="K119" s="0" t="s">
        <v>915</v>
      </c>
      <c r="M119" s="0" t="s">
        <v>41</v>
      </c>
      <c r="N119" s="0" t="s">
        <v>43</v>
      </c>
      <c r="O119" s="0" t="s">
        <v>42</v>
      </c>
      <c r="P119" s="0" t="s">
        <v>132</v>
      </c>
      <c r="R119" s="0" t="s">
        <v>42</v>
      </c>
      <c r="T119" s="0" t="s">
        <v>80</v>
      </c>
      <c r="U119" s="0" t="s">
        <v>301</v>
      </c>
      <c r="W119" s="0" t="s">
        <v>67</v>
      </c>
      <c r="Y119" s="0" t="s">
        <v>107</v>
      </c>
      <c r="AA119" s="0" t="s">
        <v>84</v>
      </c>
      <c r="AC119" s="0" t="s">
        <v>69</v>
      </c>
      <c r="AE119" s="0" t="s">
        <v>165</v>
      </c>
      <c r="AG119" s="0" t="s">
        <v>54</v>
      </c>
      <c r="AH119" s="0" t="s">
        <v>55</v>
      </c>
      <c r="AI119" s="0" t="s">
        <v>55</v>
      </c>
      <c r="AJ119" s="0" t="s">
        <v>55</v>
      </c>
      <c r="AK119" s="0" t="s">
        <v>248</v>
      </c>
    </row>
    <row collapsed="false" customFormat="false" customHeight="true" hidden="false" ht="15" outlineLevel="0" r="120">
      <c r="A120" s="0" t="s">
        <v>56</v>
      </c>
      <c r="B120" s="0" t="s">
        <v>916</v>
      </c>
      <c r="C120" s="0" t="s">
        <v>917</v>
      </c>
      <c r="D120" s="2" t="n">
        <v>41679</v>
      </c>
      <c r="E120" s="0" t="s">
        <v>918</v>
      </c>
      <c r="F120" s="0" t="s">
        <v>343</v>
      </c>
      <c r="G120" s="0" t="s">
        <v>919</v>
      </c>
      <c r="I120" s="0" t="s">
        <v>920</v>
      </c>
      <c r="J120" s="0" t="s">
        <v>921</v>
      </c>
      <c r="K120" s="0" t="n">
        <v>3214604730</v>
      </c>
      <c r="L120" s="0" t="n">
        <v>32474559049</v>
      </c>
      <c r="M120" s="0" t="s">
        <v>579</v>
      </c>
      <c r="N120" s="0" t="s">
        <v>42</v>
      </c>
      <c r="O120" s="0" t="s">
        <v>42</v>
      </c>
      <c r="P120" s="0" t="s">
        <v>153</v>
      </c>
      <c r="R120" s="0" t="s">
        <v>42</v>
      </c>
      <c r="T120" s="0" t="s">
        <v>280</v>
      </c>
      <c r="U120" s="0" t="s">
        <v>317</v>
      </c>
      <c r="W120" s="0" t="s">
        <v>67</v>
      </c>
      <c r="Y120" s="0" t="s">
        <v>49</v>
      </c>
      <c r="AA120" s="0" t="s">
        <v>68</v>
      </c>
      <c r="AC120" s="0" t="s">
        <v>69</v>
      </c>
      <c r="AE120" s="0" t="s">
        <v>70</v>
      </c>
      <c r="AG120" s="0" t="s">
        <v>302</v>
      </c>
      <c r="AH120" s="0" t="s">
        <v>55</v>
      </c>
      <c r="AI120" s="0" t="s">
        <v>55</v>
      </c>
      <c r="AJ120" s="0" t="s">
        <v>55</v>
      </c>
      <c r="AK120" s="0" t="s">
        <v>262</v>
      </c>
    </row>
    <row collapsed="false" customFormat="false" customHeight="true" hidden="false" ht="15" outlineLevel="0" r="121">
      <c r="A121" s="0" t="s">
        <v>126</v>
      </c>
      <c r="B121" s="0" t="s">
        <v>922</v>
      </c>
      <c r="C121" s="0" t="s">
        <v>923</v>
      </c>
      <c r="D121" s="2" t="n">
        <v>41647</v>
      </c>
      <c r="E121" s="0" t="s">
        <v>924</v>
      </c>
      <c r="F121" s="0" t="s">
        <v>330</v>
      </c>
      <c r="G121" s="0" t="s">
        <v>409</v>
      </c>
      <c r="I121" s="0" t="s">
        <v>925</v>
      </c>
      <c r="J121" s="0" t="s">
        <v>411</v>
      </c>
      <c r="K121" s="0" t="s">
        <v>926</v>
      </c>
      <c r="M121" s="0" t="s">
        <v>41</v>
      </c>
      <c r="N121" s="0" t="s">
        <v>42</v>
      </c>
      <c r="O121" s="0" t="s">
        <v>42</v>
      </c>
      <c r="P121" s="0" t="s">
        <v>153</v>
      </c>
      <c r="R121" s="0" t="s">
        <v>42</v>
      </c>
      <c r="T121" s="0" t="s">
        <v>80</v>
      </c>
      <c r="U121" s="0" t="s">
        <v>46</v>
      </c>
      <c r="W121" s="0" t="s">
        <v>82</v>
      </c>
      <c r="Y121" s="0" t="s">
        <v>50</v>
      </c>
      <c r="Z121" s="0" t="s">
        <v>927</v>
      </c>
      <c r="AA121" s="0" t="s">
        <v>68</v>
      </c>
      <c r="AC121" s="0" t="s">
        <v>85</v>
      </c>
      <c r="AE121" s="0" t="s">
        <v>70</v>
      </c>
      <c r="AG121" s="0" t="s">
        <v>54</v>
      </c>
      <c r="AK121" s="0" t="s">
        <v>334</v>
      </c>
    </row>
    <row collapsed="false" customFormat="false" customHeight="true" hidden="false" ht="15" outlineLevel="0" r="122">
      <c r="A122" s="0" t="s">
        <v>126</v>
      </c>
      <c r="B122" s="0" t="s">
        <v>928</v>
      </c>
      <c r="C122" s="0" t="s">
        <v>465</v>
      </c>
      <c r="D122" s="2" t="n">
        <v>41632</v>
      </c>
      <c r="E122" s="0" t="s">
        <v>929</v>
      </c>
      <c r="F122" s="0" t="s">
        <v>930</v>
      </c>
      <c r="G122" s="0" t="s">
        <v>931</v>
      </c>
      <c r="I122" s="0" t="s">
        <v>871</v>
      </c>
      <c r="J122" s="0" t="s">
        <v>40</v>
      </c>
      <c r="K122" s="0" t="s">
        <v>932</v>
      </c>
      <c r="M122" s="0" t="s">
        <v>41</v>
      </c>
      <c r="N122" s="0" t="s">
        <v>42</v>
      </c>
      <c r="O122" s="0" t="s">
        <v>42</v>
      </c>
      <c r="P122" s="0" t="s">
        <v>153</v>
      </c>
      <c r="R122" s="0" t="s">
        <v>42</v>
      </c>
      <c r="T122" s="0" t="s">
        <v>80</v>
      </c>
      <c r="U122" s="0" t="s">
        <v>229</v>
      </c>
      <c r="W122" s="0" t="s">
        <v>154</v>
      </c>
      <c r="Y122" s="0" t="s">
        <v>107</v>
      </c>
      <c r="AA122" s="0" t="s">
        <v>50</v>
      </c>
      <c r="AB122" s="0" t="s">
        <v>933</v>
      </c>
      <c r="AC122" s="0" t="s">
        <v>123</v>
      </c>
      <c r="AE122" s="0" t="s">
        <v>70</v>
      </c>
      <c r="AG122" s="0" t="s">
        <v>135</v>
      </c>
      <c r="AK122" s="0" t="s">
        <v>934</v>
      </c>
    </row>
    <row collapsed="false" customFormat="false" customHeight="true" hidden="false" ht="15" outlineLevel="0" r="123">
      <c r="A123" s="0" t="s">
        <v>56</v>
      </c>
      <c r="B123" s="0" t="s">
        <v>935</v>
      </c>
      <c r="C123" s="0" t="s">
        <v>936</v>
      </c>
      <c r="D123" s="2" t="n">
        <v>41684</v>
      </c>
      <c r="E123" s="0" t="s">
        <v>937</v>
      </c>
      <c r="F123" s="0" t="s">
        <v>938</v>
      </c>
      <c r="G123" s="0" t="s">
        <v>939</v>
      </c>
      <c r="I123" s="0" t="s">
        <v>940</v>
      </c>
      <c r="J123" s="0" t="s">
        <v>411</v>
      </c>
      <c r="K123" s="0" t="s">
        <v>941</v>
      </c>
      <c r="M123" s="0" t="s">
        <v>41</v>
      </c>
      <c r="N123" s="0" t="s">
        <v>42</v>
      </c>
      <c r="O123" s="0" t="s">
        <v>42</v>
      </c>
      <c r="P123" s="0" t="s">
        <v>153</v>
      </c>
      <c r="R123" s="0" t="s">
        <v>42</v>
      </c>
      <c r="T123" s="0" t="s">
        <v>80</v>
      </c>
      <c r="U123" s="0" t="s">
        <v>50</v>
      </c>
      <c r="V123" s="0" t="s">
        <v>942</v>
      </c>
      <c r="W123" s="0" t="s">
        <v>82</v>
      </c>
      <c r="Y123" s="0" t="s">
        <v>50</v>
      </c>
      <c r="Z123" s="0" t="s">
        <v>943</v>
      </c>
      <c r="AA123" s="0" t="s">
        <v>68</v>
      </c>
      <c r="AC123" s="0" t="s">
        <v>85</v>
      </c>
      <c r="AE123" s="0" t="s">
        <v>70</v>
      </c>
      <c r="AG123" s="0" t="s">
        <v>302</v>
      </c>
      <c r="AH123" s="0" t="s">
        <v>944</v>
      </c>
      <c r="AI123" s="0" t="s">
        <v>156</v>
      </c>
      <c r="AJ123" s="0" t="s">
        <v>625</v>
      </c>
      <c r="AK123" s="0" t="s">
        <v>945</v>
      </c>
    </row>
    <row collapsed="false" customFormat="false" customHeight="true" hidden="false" ht="15" outlineLevel="0" r="124">
      <c r="A124" s="0" t="s">
        <v>56</v>
      </c>
      <c r="B124" s="0" t="s">
        <v>946</v>
      </c>
      <c r="C124" s="0" t="s">
        <v>947</v>
      </c>
      <c r="D124" s="2" t="n">
        <v>41697</v>
      </c>
      <c r="E124" s="0" t="s">
        <v>948</v>
      </c>
      <c r="F124" s="0" t="s">
        <v>949</v>
      </c>
      <c r="G124" s="0" t="s">
        <v>950</v>
      </c>
      <c r="I124" s="0" t="s">
        <v>951</v>
      </c>
      <c r="J124" s="0" t="s">
        <v>411</v>
      </c>
      <c r="K124" s="0" t="s">
        <v>952</v>
      </c>
      <c r="M124" s="0" t="s">
        <v>41</v>
      </c>
      <c r="N124" s="0" t="s">
        <v>42</v>
      </c>
      <c r="O124" s="0" t="s">
        <v>42</v>
      </c>
      <c r="P124" s="0" t="s">
        <v>132</v>
      </c>
      <c r="R124" s="0" t="s">
        <v>42</v>
      </c>
      <c r="T124" s="0" t="s">
        <v>66</v>
      </c>
      <c r="U124" s="0" t="s">
        <v>229</v>
      </c>
      <c r="W124" s="0" t="s">
        <v>67</v>
      </c>
      <c r="Y124" s="0" t="s">
        <v>218</v>
      </c>
      <c r="AA124" s="0" t="s">
        <v>173</v>
      </c>
      <c r="AC124" s="0" t="s">
        <v>123</v>
      </c>
      <c r="AE124" s="0" t="s">
        <v>165</v>
      </c>
      <c r="AG124" s="0" t="s">
        <v>135</v>
      </c>
      <c r="AH124" s="0" t="s">
        <v>55</v>
      </c>
      <c r="AI124" s="0" t="s">
        <v>55</v>
      </c>
      <c r="AJ124" s="0" t="s">
        <v>55</v>
      </c>
      <c r="AK124" s="0" t="s">
        <v>125</v>
      </c>
    </row>
    <row collapsed="false" customFormat="false" customHeight="true" hidden="false" ht="15" outlineLevel="0" r="125">
      <c r="A125" s="0" t="s">
        <v>126</v>
      </c>
      <c r="B125" s="0" t="s">
        <v>953</v>
      </c>
      <c r="C125" s="0" t="s">
        <v>336</v>
      </c>
      <c r="D125" s="2" t="n">
        <v>41649</v>
      </c>
      <c r="E125" s="0" t="s">
        <v>954</v>
      </c>
      <c r="F125" s="0" t="s">
        <v>955</v>
      </c>
      <c r="G125" s="0" t="s">
        <v>956</v>
      </c>
      <c r="I125" s="0" t="s">
        <v>957</v>
      </c>
      <c r="J125" s="0" t="s">
        <v>40</v>
      </c>
      <c r="K125" s="0" t="n">
        <v>2079855474</v>
      </c>
      <c r="M125" s="0" t="s">
        <v>41</v>
      </c>
      <c r="N125" s="0" t="s">
        <v>42</v>
      </c>
      <c r="O125" s="0" t="s">
        <v>42</v>
      </c>
      <c r="P125" s="0" t="s">
        <v>65</v>
      </c>
      <c r="R125" s="0" t="s">
        <v>42</v>
      </c>
      <c r="T125" s="0" t="s">
        <v>80</v>
      </c>
      <c r="U125" s="0" t="s">
        <v>317</v>
      </c>
      <c r="W125" s="0" t="s">
        <v>82</v>
      </c>
      <c r="Y125" s="0" t="s">
        <v>107</v>
      </c>
      <c r="AA125" s="0" t="s">
        <v>108</v>
      </c>
      <c r="AC125" s="0" t="s">
        <v>85</v>
      </c>
      <c r="AE125" s="0" t="s">
        <v>165</v>
      </c>
      <c r="AG125" s="0" t="s">
        <v>302</v>
      </c>
      <c r="AH125" s="0" t="s">
        <v>156</v>
      </c>
      <c r="AI125" s="0" t="s">
        <v>253</v>
      </c>
      <c r="AJ125" s="0" t="s">
        <v>55</v>
      </c>
      <c r="AK125" s="0" t="s">
        <v>166</v>
      </c>
    </row>
    <row collapsed="false" customFormat="false" customHeight="true" hidden="false" ht="15" outlineLevel="0" r="126">
      <c r="A126" s="0" t="s">
        <v>126</v>
      </c>
      <c r="B126" s="0" t="s">
        <v>958</v>
      </c>
      <c r="C126" s="0" t="s">
        <v>959</v>
      </c>
      <c r="D126" s="2" t="n">
        <v>41649</v>
      </c>
      <c r="E126" s="0" t="s">
        <v>960</v>
      </c>
      <c r="F126" s="0" t="s">
        <v>961</v>
      </c>
      <c r="G126" s="0" t="s">
        <v>91</v>
      </c>
      <c r="I126" s="0" t="s">
        <v>152</v>
      </c>
      <c r="J126" s="0" t="s">
        <v>40</v>
      </c>
      <c r="K126" s="0" t="s">
        <v>962</v>
      </c>
      <c r="M126" s="0" t="s">
        <v>41</v>
      </c>
      <c r="N126" s="0" t="s">
        <v>42</v>
      </c>
      <c r="O126" s="0" t="s">
        <v>42</v>
      </c>
      <c r="P126" s="0" t="s">
        <v>65</v>
      </c>
      <c r="R126" s="0" t="s">
        <v>42</v>
      </c>
      <c r="T126" s="0" t="s">
        <v>66</v>
      </c>
      <c r="U126" s="0" t="s">
        <v>50</v>
      </c>
      <c r="V126" s="0" t="s">
        <v>961</v>
      </c>
      <c r="W126" s="0" t="s">
        <v>82</v>
      </c>
      <c r="Y126" s="0" t="s">
        <v>49</v>
      </c>
      <c r="AA126" s="0" t="s">
        <v>108</v>
      </c>
      <c r="AC126" s="0" t="s">
        <v>69</v>
      </c>
      <c r="AE126" s="0" t="s">
        <v>53</v>
      </c>
      <c r="AH126" s="0" t="s">
        <v>55</v>
      </c>
      <c r="AI126" s="0" t="s">
        <v>55</v>
      </c>
      <c r="AJ126" s="0" t="s">
        <v>55</v>
      </c>
      <c r="AK126" s="0" t="s">
        <v>633</v>
      </c>
    </row>
    <row collapsed="false" customFormat="false" customHeight="true" hidden="false" ht="15" outlineLevel="0" r="127">
      <c r="A127" s="0" t="s">
        <v>56</v>
      </c>
      <c r="B127" s="0" t="s">
        <v>963</v>
      </c>
      <c r="C127" s="0" t="s">
        <v>336</v>
      </c>
      <c r="D127" s="2" t="n">
        <v>41676</v>
      </c>
      <c r="E127" s="0" t="s">
        <v>964</v>
      </c>
      <c r="F127" s="0" t="s">
        <v>467</v>
      </c>
      <c r="G127" s="0" t="s">
        <v>637</v>
      </c>
      <c r="I127" s="0" t="s">
        <v>517</v>
      </c>
      <c r="J127" s="0" t="s">
        <v>40</v>
      </c>
      <c r="K127" s="0" t="s">
        <v>965</v>
      </c>
      <c r="L127" s="0" t="s">
        <v>965</v>
      </c>
      <c r="M127" s="0" t="s">
        <v>41</v>
      </c>
      <c r="N127" s="0" t="s">
        <v>42</v>
      </c>
      <c r="O127" s="0" t="s">
        <v>42</v>
      </c>
      <c r="P127" s="0" t="s">
        <v>279</v>
      </c>
      <c r="R127" s="0" t="s">
        <v>42</v>
      </c>
      <c r="T127" s="0" t="s">
        <v>66</v>
      </c>
      <c r="U127" s="0" t="s">
        <v>50</v>
      </c>
      <c r="V127" s="0" t="s">
        <v>966</v>
      </c>
      <c r="W127" s="0" t="s">
        <v>82</v>
      </c>
      <c r="Y127" s="0" t="s">
        <v>107</v>
      </c>
      <c r="AA127" s="0" t="s">
        <v>173</v>
      </c>
      <c r="AC127" s="0" t="s">
        <v>85</v>
      </c>
      <c r="AE127" s="0" t="s">
        <v>53</v>
      </c>
      <c r="AG127" s="0" t="s">
        <v>96</v>
      </c>
      <c r="AH127" s="0" t="s">
        <v>55</v>
      </c>
      <c r="AI127" s="0" t="s">
        <v>55</v>
      </c>
      <c r="AJ127" s="0" t="s">
        <v>55</v>
      </c>
      <c r="AK127" s="0" t="s">
        <v>472</v>
      </c>
    </row>
    <row collapsed="false" customFormat="false" customHeight="true" hidden="false" ht="15" outlineLevel="0" r="128">
      <c r="A128" s="0" t="s">
        <v>72</v>
      </c>
      <c r="B128" s="0" t="s">
        <v>967</v>
      </c>
      <c r="C128" s="0" t="s">
        <v>968</v>
      </c>
      <c r="D128" s="2" t="n">
        <v>41696</v>
      </c>
      <c r="E128" s="0" t="s">
        <v>969</v>
      </c>
      <c r="F128" s="0" t="s">
        <v>970</v>
      </c>
      <c r="G128" s="0" t="s">
        <v>971</v>
      </c>
      <c r="I128" s="0" t="s">
        <v>78</v>
      </c>
      <c r="J128" s="0" t="s">
        <v>40</v>
      </c>
      <c r="K128" s="0" t="s">
        <v>972</v>
      </c>
      <c r="M128" s="0" t="s">
        <v>41</v>
      </c>
      <c r="N128" s="0" t="s">
        <v>42</v>
      </c>
      <c r="O128" s="0" t="s">
        <v>42</v>
      </c>
      <c r="P128" s="0" t="s">
        <v>65</v>
      </c>
      <c r="R128" s="0" t="s">
        <v>42</v>
      </c>
      <c r="T128" s="0" t="s">
        <v>80</v>
      </c>
      <c r="U128" s="0" t="s">
        <v>46</v>
      </c>
      <c r="W128" s="0" t="s">
        <v>82</v>
      </c>
      <c r="Y128" s="0" t="s">
        <v>107</v>
      </c>
      <c r="AA128" s="0" t="s">
        <v>68</v>
      </c>
      <c r="AC128" s="0" t="s">
        <v>85</v>
      </c>
      <c r="AE128" s="0" t="s">
        <v>165</v>
      </c>
      <c r="AG128" s="0" t="s">
        <v>54</v>
      </c>
      <c r="AH128" s="0" t="s">
        <v>55</v>
      </c>
      <c r="AI128" s="0" t="s">
        <v>55</v>
      </c>
      <c r="AJ128" s="0" t="s">
        <v>55</v>
      </c>
      <c r="AK128" s="0" t="s">
        <v>248</v>
      </c>
    </row>
    <row collapsed="false" customFormat="false" customHeight="true" hidden="false" ht="15" outlineLevel="0" r="129">
      <c r="A129" s="0" t="s">
        <v>56</v>
      </c>
      <c r="B129" s="0" t="s">
        <v>973</v>
      </c>
      <c r="C129" s="0" t="s">
        <v>974</v>
      </c>
      <c r="D129" s="2" t="n">
        <v>41681</v>
      </c>
      <c r="E129" s="0" t="s">
        <v>975</v>
      </c>
      <c r="F129" s="0" t="s">
        <v>976</v>
      </c>
      <c r="G129" s="0" t="s">
        <v>370</v>
      </c>
      <c r="I129" s="0" t="s">
        <v>78</v>
      </c>
      <c r="J129" s="0" t="s">
        <v>40</v>
      </c>
      <c r="K129" s="0" t="s">
        <v>977</v>
      </c>
      <c r="M129" s="0" t="s">
        <v>41</v>
      </c>
      <c r="N129" s="0" t="s">
        <v>42</v>
      </c>
      <c r="O129" s="0" t="s">
        <v>42</v>
      </c>
      <c r="P129" s="0" t="s">
        <v>153</v>
      </c>
      <c r="R129" s="0" t="s">
        <v>42</v>
      </c>
      <c r="T129" s="0" t="s">
        <v>80</v>
      </c>
      <c r="U129" s="0" t="s">
        <v>81</v>
      </c>
      <c r="W129" s="0" t="s">
        <v>82</v>
      </c>
      <c r="Y129" s="0" t="s">
        <v>218</v>
      </c>
      <c r="AA129" s="0" t="s">
        <v>173</v>
      </c>
      <c r="AC129" s="0" t="s">
        <v>69</v>
      </c>
      <c r="AE129" s="0" t="s">
        <v>70</v>
      </c>
      <c r="AG129" s="0" t="s">
        <v>81</v>
      </c>
      <c r="AH129" s="0" t="s">
        <v>55</v>
      </c>
      <c r="AI129" s="0" t="s">
        <v>55</v>
      </c>
      <c r="AJ129" s="0" t="s">
        <v>55</v>
      </c>
      <c r="AK129" s="0" t="s">
        <v>799</v>
      </c>
    </row>
    <row collapsed="false" customFormat="false" customHeight="true" hidden="false" ht="15" outlineLevel="0" r="130">
      <c r="A130" s="0" t="s">
        <v>56</v>
      </c>
      <c r="B130" s="0" t="s">
        <v>978</v>
      </c>
      <c r="C130" s="0" t="s">
        <v>979</v>
      </c>
      <c r="D130" s="2" t="n">
        <v>41696</v>
      </c>
      <c r="E130" s="0" t="s">
        <v>980</v>
      </c>
      <c r="F130" s="0" t="s">
        <v>981</v>
      </c>
      <c r="G130" s="0" t="s">
        <v>982</v>
      </c>
      <c r="I130" s="0" t="s">
        <v>983</v>
      </c>
      <c r="J130" s="0" t="s">
        <v>40</v>
      </c>
      <c r="K130" s="0" t="s">
        <v>984</v>
      </c>
      <c r="M130" s="0" t="s">
        <v>41</v>
      </c>
      <c r="N130" s="0" t="s">
        <v>42</v>
      </c>
      <c r="O130" s="0" t="s">
        <v>43</v>
      </c>
      <c r="P130" s="0" t="s">
        <v>65</v>
      </c>
      <c r="R130" s="0" t="s">
        <v>43</v>
      </c>
      <c r="S130" s="0" t="s">
        <v>45</v>
      </c>
      <c r="U130" s="0" t="s">
        <v>389</v>
      </c>
      <c r="W130" s="0" t="s">
        <v>82</v>
      </c>
      <c r="Y130" s="0" t="s">
        <v>49</v>
      </c>
      <c r="AA130" s="0" t="s">
        <v>108</v>
      </c>
      <c r="AC130" s="0" t="s">
        <v>85</v>
      </c>
      <c r="AE130" s="0" t="s">
        <v>70</v>
      </c>
      <c r="AG130" s="0" t="s">
        <v>174</v>
      </c>
      <c r="AH130" s="0" t="s">
        <v>55</v>
      </c>
      <c r="AI130" s="0" t="s">
        <v>55</v>
      </c>
      <c r="AJ130" s="0" t="s">
        <v>55</v>
      </c>
      <c r="AK130" s="0" t="s">
        <v>985</v>
      </c>
    </row>
    <row collapsed="false" customFormat="false" customHeight="true" hidden="false" ht="15" outlineLevel="0" r="131">
      <c r="A131" s="0" t="s">
        <v>56</v>
      </c>
      <c r="B131" s="0" t="s">
        <v>986</v>
      </c>
      <c r="C131" s="0" t="s">
        <v>987</v>
      </c>
      <c r="D131" s="2" t="n">
        <v>41696</v>
      </c>
      <c r="E131" s="0" t="s">
        <v>988</v>
      </c>
      <c r="F131" s="0" t="s">
        <v>989</v>
      </c>
      <c r="G131" s="0" t="s">
        <v>275</v>
      </c>
      <c r="I131" s="0" t="s">
        <v>276</v>
      </c>
      <c r="J131" s="0" t="s">
        <v>277</v>
      </c>
      <c r="K131" s="0" t="s">
        <v>990</v>
      </c>
      <c r="L131" s="0" t="s">
        <v>991</v>
      </c>
      <c r="M131" s="0" t="s">
        <v>120</v>
      </c>
      <c r="N131" s="0" t="s">
        <v>42</v>
      </c>
      <c r="O131" s="0" t="s">
        <v>42</v>
      </c>
      <c r="P131" s="0" t="s">
        <v>65</v>
      </c>
      <c r="R131" s="0" t="s">
        <v>42</v>
      </c>
      <c r="T131" s="0" t="s">
        <v>80</v>
      </c>
      <c r="U131" s="0" t="s">
        <v>81</v>
      </c>
      <c r="W131" s="0" t="s">
        <v>82</v>
      </c>
      <c r="Y131" s="0" t="s">
        <v>218</v>
      </c>
      <c r="AA131" s="0" t="s">
        <v>68</v>
      </c>
      <c r="AC131" s="0" t="s">
        <v>52</v>
      </c>
      <c r="AE131" s="0" t="s">
        <v>165</v>
      </c>
      <c r="AG131" s="0" t="s">
        <v>135</v>
      </c>
      <c r="AH131" s="0" t="s">
        <v>55</v>
      </c>
      <c r="AI131" s="0" t="s">
        <v>55</v>
      </c>
      <c r="AJ131" s="0" t="s">
        <v>55</v>
      </c>
      <c r="AK131" s="0" t="s">
        <v>489</v>
      </c>
    </row>
    <row collapsed="false" customFormat="false" customHeight="true" hidden="false" ht="15" outlineLevel="0" r="132">
      <c r="A132" s="0" t="s">
        <v>126</v>
      </c>
      <c r="B132" s="0" t="s">
        <v>992</v>
      </c>
      <c r="C132" s="0" t="s">
        <v>35</v>
      </c>
      <c r="D132" s="2" t="n">
        <v>41665</v>
      </c>
      <c r="E132" s="0" t="s">
        <v>993</v>
      </c>
      <c r="F132" s="0" t="s">
        <v>994</v>
      </c>
      <c r="G132" s="0" t="s">
        <v>995</v>
      </c>
      <c r="I132" s="0" t="s">
        <v>996</v>
      </c>
      <c r="J132" s="0" t="s">
        <v>40</v>
      </c>
      <c r="K132" s="0" t="n">
        <v>6303352955</v>
      </c>
      <c r="L132" s="0" t="n">
        <v>6303352955</v>
      </c>
      <c r="M132" s="0" t="s">
        <v>41</v>
      </c>
      <c r="N132" s="0" t="s">
        <v>42</v>
      </c>
      <c r="O132" s="0" t="s">
        <v>42</v>
      </c>
      <c r="P132" s="0" t="s">
        <v>132</v>
      </c>
      <c r="R132" s="0" t="s">
        <v>42</v>
      </c>
      <c r="T132" s="0" t="s">
        <v>280</v>
      </c>
      <c r="U132" s="0" t="s">
        <v>46</v>
      </c>
      <c r="W132" s="0" t="s">
        <v>154</v>
      </c>
      <c r="Y132" s="0" t="s">
        <v>50</v>
      </c>
      <c r="Z132" s="0" t="s">
        <v>997</v>
      </c>
      <c r="AA132" s="0" t="s">
        <v>50</v>
      </c>
      <c r="AB132" s="0" t="s">
        <v>998</v>
      </c>
      <c r="AC132" s="0" t="s">
        <v>69</v>
      </c>
      <c r="AE132" s="0" t="s">
        <v>50</v>
      </c>
      <c r="AF132" s="0" t="s">
        <v>999</v>
      </c>
      <c r="AG132" s="0" t="s">
        <v>96</v>
      </c>
      <c r="AH132" s="0" t="s">
        <v>55</v>
      </c>
      <c r="AI132" s="0" t="s">
        <v>55</v>
      </c>
      <c r="AJ132" s="0" t="s">
        <v>55</v>
      </c>
    </row>
    <row collapsed="false" customFormat="false" customHeight="true" hidden="false" ht="15" outlineLevel="0" r="133">
      <c r="A133" s="0" t="s">
        <v>72</v>
      </c>
      <c r="B133" s="0" t="s">
        <v>1000</v>
      </c>
      <c r="C133" s="0" t="s">
        <v>722</v>
      </c>
      <c r="D133" s="2" t="n">
        <v>41666</v>
      </c>
      <c r="E133" s="0" t="s">
        <v>1001</v>
      </c>
      <c r="F133" s="0" t="s">
        <v>1002</v>
      </c>
      <c r="G133" s="0" t="s">
        <v>1003</v>
      </c>
      <c r="I133" s="0" t="s">
        <v>1004</v>
      </c>
      <c r="J133" s="0" t="s">
        <v>40</v>
      </c>
      <c r="K133" s="0" t="s">
        <v>1005</v>
      </c>
      <c r="L133" s="0" t="s">
        <v>1005</v>
      </c>
      <c r="M133" s="0" t="s">
        <v>41</v>
      </c>
      <c r="N133" s="0" t="s">
        <v>42</v>
      </c>
      <c r="O133" s="0" t="s">
        <v>42</v>
      </c>
      <c r="P133" s="0" t="s">
        <v>65</v>
      </c>
      <c r="R133" s="0" t="s">
        <v>42</v>
      </c>
      <c r="T133" s="0" t="s">
        <v>80</v>
      </c>
      <c r="U133" s="0" t="s">
        <v>542</v>
      </c>
      <c r="W133" s="0" t="s">
        <v>82</v>
      </c>
      <c r="Y133" s="0" t="s">
        <v>49</v>
      </c>
      <c r="AA133" s="0" t="s">
        <v>108</v>
      </c>
      <c r="AC133" s="0" t="s">
        <v>85</v>
      </c>
      <c r="AE133" s="0" t="s">
        <v>70</v>
      </c>
      <c r="AG133" s="0" t="s">
        <v>543</v>
      </c>
      <c r="AH133" s="0" t="s">
        <v>55</v>
      </c>
      <c r="AI133" s="0" t="s">
        <v>55</v>
      </c>
      <c r="AJ133" s="0" t="s">
        <v>55</v>
      </c>
      <c r="AK133" s="0" t="s">
        <v>1006</v>
      </c>
    </row>
    <row collapsed="false" customFormat="false" customHeight="true" hidden="false" ht="15" outlineLevel="0" r="134">
      <c r="A134" s="0" t="s">
        <v>56</v>
      </c>
      <c r="B134" s="0" t="s">
        <v>1007</v>
      </c>
      <c r="C134" s="0" t="s">
        <v>1008</v>
      </c>
      <c r="D134" s="2" t="n">
        <v>41694</v>
      </c>
      <c r="E134" s="0" t="s">
        <v>1009</v>
      </c>
      <c r="F134" s="0" t="s">
        <v>1010</v>
      </c>
      <c r="G134" s="0" t="s">
        <v>1011</v>
      </c>
      <c r="I134" s="0" t="s">
        <v>1012</v>
      </c>
      <c r="J134" s="0" t="s">
        <v>1013</v>
      </c>
      <c r="K134" s="3" t="n">
        <f aca="false">82-54-220-5613</f>
        <v>-5805</v>
      </c>
      <c r="L134" s="3" t="n">
        <f aca="false">82-10-9113-5613</f>
        <v>-14654</v>
      </c>
      <c r="M134" s="0" t="s">
        <v>217</v>
      </c>
      <c r="N134" s="0" t="s">
        <v>43</v>
      </c>
      <c r="O134" s="0" t="s">
        <v>43</v>
      </c>
      <c r="P134" s="0" t="s">
        <v>132</v>
      </c>
      <c r="R134" s="0" t="s">
        <v>43</v>
      </c>
      <c r="S134" s="0" t="s">
        <v>45</v>
      </c>
      <c r="U134" s="0" t="s">
        <v>389</v>
      </c>
      <c r="W134" s="0" t="s">
        <v>82</v>
      </c>
      <c r="Y134" s="0" t="s">
        <v>49</v>
      </c>
      <c r="AA134" s="0" t="s">
        <v>68</v>
      </c>
      <c r="AC134" s="0" t="s">
        <v>52</v>
      </c>
      <c r="AE134" s="0" t="s">
        <v>165</v>
      </c>
      <c r="AG134" s="0" t="s">
        <v>174</v>
      </c>
      <c r="AH134" s="0" t="s">
        <v>55</v>
      </c>
      <c r="AI134" s="0" t="s">
        <v>55</v>
      </c>
      <c r="AJ134" s="0" t="s">
        <v>55</v>
      </c>
    </row>
    <row collapsed="false" customFormat="false" customHeight="true" hidden="false" ht="15" outlineLevel="0" r="135">
      <c r="A135" s="0" t="s">
        <v>126</v>
      </c>
      <c r="B135" s="0" t="s">
        <v>1014</v>
      </c>
      <c r="C135" s="0" t="s">
        <v>491</v>
      </c>
      <c r="D135" s="2" t="n">
        <v>41649</v>
      </c>
      <c r="E135" s="0" t="s">
        <v>1015</v>
      </c>
      <c r="F135" s="0" t="s">
        <v>76</v>
      </c>
      <c r="G135" s="0" t="s">
        <v>77</v>
      </c>
      <c r="I135" s="0" t="s">
        <v>78</v>
      </c>
      <c r="J135" s="0" t="s">
        <v>40</v>
      </c>
      <c r="K135" s="0" t="s">
        <v>1016</v>
      </c>
      <c r="M135" s="0" t="s">
        <v>41</v>
      </c>
      <c r="N135" s="0" t="s">
        <v>42</v>
      </c>
      <c r="O135" s="0" t="s">
        <v>42</v>
      </c>
      <c r="P135" s="0" t="s">
        <v>153</v>
      </c>
      <c r="R135" s="0" t="s">
        <v>42</v>
      </c>
      <c r="T135" s="0" t="s">
        <v>280</v>
      </c>
      <c r="U135" s="0" t="s">
        <v>81</v>
      </c>
      <c r="W135" s="0" t="s">
        <v>82</v>
      </c>
      <c r="Y135" s="0" t="s">
        <v>49</v>
      </c>
      <c r="AA135" s="0" t="s">
        <v>68</v>
      </c>
      <c r="AC135" s="0" t="s">
        <v>69</v>
      </c>
      <c r="AE135" s="0" t="s">
        <v>70</v>
      </c>
      <c r="AG135" s="0" t="s">
        <v>81</v>
      </c>
      <c r="AH135" s="0" t="s">
        <v>55</v>
      </c>
      <c r="AI135" s="0" t="s">
        <v>55</v>
      </c>
      <c r="AJ135" s="0" t="s">
        <v>55</v>
      </c>
      <c r="AK135" s="0" t="s">
        <v>86</v>
      </c>
    </row>
    <row collapsed="false" customFormat="false" customHeight="true" hidden="false" ht="15" outlineLevel="0" r="136">
      <c r="A136" s="0" t="s">
        <v>72</v>
      </c>
      <c r="B136" s="0" t="s">
        <v>1017</v>
      </c>
      <c r="C136" s="0" t="s">
        <v>1018</v>
      </c>
      <c r="D136" s="2" t="n">
        <v>41715</v>
      </c>
      <c r="E136" s="0" t="s">
        <v>1019</v>
      </c>
      <c r="F136" s="0" t="s">
        <v>1020</v>
      </c>
      <c r="G136" s="0" t="s">
        <v>77</v>
      </c>
      <c r="I136" s="0" t="s">
        <v>39</v>
      </c>
      <c r="J136" s="0" t="s">
        <v>40</v>
      </c>
      <c r="K136" s="0" t="s">
        <v>1021</v>
      </c>
      <c r="L136" s="0" t="s">
        <v>1022</v>
      </c>
      <c r="M136" s="0" t="s">
        <v>41</v>
      </c>
      <c r="N136" s="0" t="s">
        <v>42</v>
      </c>
      <c r="O136" s="0" t="s">
        <v>42</v>
      </c>
      <c r="P136" s="0" t="s">
        <v>65</v>
      </c>
      <c r="R136" s="0" t="s">
        <v>42</v>
      </c>
      <c r="T136" s="0" t="s">
        <v>80</v>
      </c>
      <c r="U136" s="0" t="s">
        <v>1023</v>
      </c>
      <c r="W136" s="0" t="s">
        <v>82</v>
      </c>
      <c r="Y136" s="0" t="s">
        <v>49</v>
      </c>
      <c r="AA136" s="0" t="s">
        <v>122</v>
      </c>
      <c r="AC136" s="0" t="s">
        <v>123</v>
      </c>
      <c r="AE136" s="0" t="s">
        <v>165</v>
      </c>
      <c r="AG136" s="0" t="s">
        <v>96</v>
      </c>
      <c r="AH136" s="0" t="s">
        <v>55</v>
      </c>
      <c r="AI136" s="0" t="s">
        <v>55</v>
      </c>
      <c r="AJ136" s="0" t="s">
        <v>55</v>
      </c>
      <c r="AK136" s="0" t="s">
        <v>248</v>
      </c>
    </row>
    <row collapsed="false" customFormat="false" customHeight="true" hidden="false" ht="15" outlineLevel="0" r="137">
      <c r="A137" s="0" t="s">
        <v>56</v>
      </c>
      <c r="B137" s="0" t="s">
        <v>1024</v>
      </c>
      <c r="C137" s="0" t="s">
        <v>1025</v>
      </c>
      <c r="D137" s="2" t="n">
        <v>41705</v>
      </c>
      <c r="E137" s="0" t="s">
        <v>1026</v>
      </c>
      <c r="F137" s="0" t="s">
        <v>1027</v>
      </c>
      <c r="G137" s="0" t="s">
        <v>77</v>
      </c>
      <c r="I137" s="0" t="s">
        <v>78</v>
      </c>
      <c r="J137" s="0" t="s">
        <v>40</v>
      </c>
      <c r="K137" s="0" t="s">
        <v>1028</v>
      </c>
      <c r="M137" s="0" t="s">
        <v>41</v>
      </c>
      <c r="N137" s="0" t="s">
        <v>43</v>
      </c>
      <c r="O137" s="0" t="s">
        <v>43</v>
      </c>
      <c r="P137" s="0" t="s">
        <v>132</v>
      </c>
      <c r="R137" s="0" t="s">
        <v>43</v>
      </c>
      <c r="S137" s="0" t="s">
        <v>45</v>
      </c>
      <c r="U137" s="0" t="s">
        <v>1029</v>
      </c>
      <c r="W137" s="0" t="s">
        <v>154</v>
      </c>
      <c r="Y137" s="0" t="s">
        <v>83</v>
      </c>
      <c r="AA137" s="0" t="s">
        <v>108</v>
      </c>
      <c r="AC137" s="0" t="s">
        <v>85</v>
      </c>
      <c r="AE137" s="0" t="s">
        <v>50</v>
      </c>
      <c r="AG137" s="0" t="s">
        <v>54</v>
      </c>
      <c r="AH137" s="0" t="s">
        <v>55</v>
      </c>
      <c r="AI137" s="0" t="s">
        <v>55</v>
      </c>
      <c r="AJ137" s="0" t="s">
        <v>55</v>
      </c>
      <c r="AK137" s="0" t="s">
        <v>874</v>
      </c>
    </row>
    <row collapsed="false" customFormat="false" customHeight="true" hidden="false" ht="15" outlineLevel="0" r="138">
      <c r="A138" s="0" t="s">
        <v>33</v>
      </c>
      <c r="B138" s="0" t="s">
        <v>1030</v>
      </c>
      <c r="C138" s="0" t="s">
        <v>696</v>
      </c>
      <c r="D138" s="2" t="n">
        <v>41724</v>
      </c>
      <c r="E138" s="0" t="s">
        <v>1031</v>
      </c>
      <c r="F138" s="0" t="s">
        <v>432</v>
      </c>
      <c r="G138" s="0" t="s">
        <v>1032</v>
      </c>
      <c r="I138" s="0" t="s">
        <v>1033</v>
      </c>
      <c r="J138" s="0" t="s">
        <v>40</v>
      </c>
      <c r="K138" s="0" t="s">
        <v>1034</v>
      </c>
      <c r="M138" s="0" t="s">
        <v>41</v>
      </c>
      <c r="N138" s="0" t="s">
        <v>42</v>
      </c>
      <c r="O138" s="0" t="s">
        <v>42</v>
      </c>
      <c r="P138" s="0" t="s">
        <v>279</v>
      </c>
      <c r="R138" s="0" t="s">
        <v>42</v>
      </c>
      <c r="T138" s="0" t="s">
        <v>80</v>
      </c>
      <c r="U138" s="0" t="s">
        <v>229</v>
      </c>
      <c r="W138" s="0" t="s">
        <v>154</v>
      </c>
      <c r="Y138" s="0" t="s">
        <v>281</v>
      </c>
      <c r="AA138" s="0" t="s">
        <v>68</v>
      </c>
      <c r="AC138" s="0" t="s">
        <v>85</v>
      </c>
      <c r="AE138" s="0" t="s">
        <v>53</v>
      </c>
      <c r="AG138" s="0" t="s">
        <v>96</v>
      </c>
      <c r="AH138" s="0" t="s">
        <v>55</v>
      </c>
      <c r="AI138" s="0" t="s">
        <v>55</v>
      </c>
      <c r="AJ138" s="0" t="s">
        <v>55</v>
      </c>
      <c r="AK138" s="0" t="s">
        <v>190</v>
      </c>
    </row>
    <row collapsed="false" customFormat="false" customHeight="true" hidden="false" ht="15" outlineLevel="0" r="139">
      <c r="A139" s="0" t="s">
        <v>56</v>
      </c>
      <c r="B139" s="0" t="s">
        <v>1035</v>
      </c>
      <c r="C139" s="0" t="s">
        <v>1036</v>
      </c>
      <c r="D139" s="2" t="n">
        <v>41683</v>
      </c>
      <c r="E139" s="0" t="s">
        <v>1037</v>
      </c>
      <c r="F139" s="0" t="s">
        <v>1038</v>
      </c>
      <c r="G139" s="0" t="s">
        <v>1039</v>
      </c>
      <c r="I139" s="0" t="s">
        <v>1040</v>
      </c>
      <c r="J139" s="0" t="s">
        <v>40</v>
      </c>
      <c r="K139" s="0" t="s">
        <v>1041</v>
      </c>
      <c r="M139" s="0" t="s">
        <v>41</v>
      </c>
      <c r="N139" s="0" t="s">
        <v>42</v>
      </c>
      <c r="O139" s="0" t="s">
        <v>42</v>
      </c>
      <c r="P139" s="0" t="s">
        <v>153</v>
      </c>
      <c r="R139" s="0" t="s">
        <v>42</v>
      </c>
      <c r="T139" s="0" t="s">
        <v>80</v>
      </c>
      <c r="U139" s="0" t="s">
        <v>317</v>
      </c>
      <c r="W139" s="0" t="s">
        <v>82</v>
      </c>
      <c r="Y139" s="0" t="s">
        <v>50</v>
      </c>
      <c r="Z139" s="0" t="s">
        <v>1042</v>
      </c>
      <c r="AA139" s="0" t="s">
        <v>122</v>
      </c>
      <c r="AC139" s="0" t="s">
        <v>123</v>
      </c>
      <c r="AE139" s="0" t="s">
        <v>70</v>
      </c>
      <c r="AG139" s="0" t="s">
        <v>302</v>
      </c>
      <c r="AH139" s="0" t="s">
        <v>220</v>
      </c>
      <c r="AI139" s="0" t="s">
        <v>55</v>
      </c>
      <c r="AJ139" s="0" t="s">
        <v>55</v>
      </c>
      <c r="AK139" s="0" t="s">
        <v>158</v>
      </c>
    </row>
    <row collapsed="false" customFormat="false" customHeight="true" hidden="false" ht="15" outlineLevel="0" r="140">
      <c r="A140" s="0" t="s">
        <v>56</v>
      </c>
      <c r="B140" s="0" t="s">
        <v>1043</v>
      </c>
      <c r="C140" s="0" t="s">
        <v>1044</v>
      </c>
      <c r="D140" s="2" t="n">
        <v>41684</v>
      </c>
      <c r="E140" s="0" t="s">
        <v>1045</v>
      </c>
      <c r="F140" s="0" t="s">
        <v>938</v>
      </c>
      <c r="G140" s="0" t="s">
        <v>1046</v>
      </c>
      <c r="I140" s="0" t="s">
        <v>1047</v>
      </c>
      <c r="J140" s="0" t="s">
        <v>411</v>
      </c>
      <c r="K140" s="0" t="s">
        <v>1048</v>
      </c>
      <c r="L140" s="0" t="s">
        <v>1049</v>
      </c>
      <c r="M140" s="0" t="s">
        <v>41</v>
      </c>
      <c r="N140" s="0" t="s">
        <v>42</v>
      </c>
      <c r="O140" s="0" t="s">
        <v>42</v>
      </c>
      <c r="P140" s="0" t="s">
        <v>153</v>
      </c>
      <c r="R140" s="0" t="s">
        <v>42</v>
      </c>
      <c r="T140" s="0" t="s">
        <v>80</v>
      </c>
      <c r="U140" s="0" t="s">
        <v>50</v>
      </c>
      <c r="V140" s="0" t="s">
        <v>942</v>
      </c>
      <c r="W140" s="0" t="s">
        <v>154</v>
      </c>
      <c r="Y140" s="0" t="s">
        <v>218</v>
      </c>
      <c r="AA140" s="0" t="s">
        <v>68</v>
      </c>
      <c r="AC140" s="0" t="s">
        <v>69</v>
      </c>
      <c r="AE140" s="0" t="s">
        <v>70</v>
      </c>
      <c r="AG140" s="0" t="s">
        <v>302</v>
      </c>
      <c r="AH140" s="0" t="s">
        <v>944</v>
      </c>
      <c r="AI140" s="0" t="s">
        <v>520</v>
      </c>
      <c r="AJ140" s="0" t="s">
        <v>220</v>
      </c>
      <c r="AK140" s="0" t="s">
        <v>945</v>
      </c>
    </row>
    <row collapsed="false" customFormat="false" customHeight="true" hidden="false" ht="15" outlineLevel="0" r="141">
      <c r="A141" s="0" t="s">
        <v>126</v>
      </c>
      <c r="B141" s="0" t="s">
        <v>1050</v>
      </c>
      <c r="C141" s="0" t="s">
        <v>1051</v>
      </c>
      <c r="D141" s="2" t="n">
        <v>41638</v>
      </c>
      <c r="E141" s="0" t="s">
        <v>1052</v>
      </c>
      <c r="F141" s="0" t="s">
        <v>1053</v>
      </c>
      <c r="G141" s="0" t="s">
        <v>1054</v>
      </c>
      <c r="I141" s="0" t="s">
        <v>1054</v>
      </c>
      <c r="J141" s="0" t="s">
        <v>214</v>
      </c>
      <c r="K141" s="3" t="n">
        <f aca="false">82-32-830-6443</f>
        <v>-7223</v>
      </c>
      <c r="L141" s="3" t="n">
        <f aca="false">82-10-7587-6169</f>
        <v>-13684</v>
      </c>
      <c r="M141" s="0" t="s">
        <v>217</v>
      </c>
      <c r="N141" s="0" t="s">
        <v>43</v>
      </c>
      <c r="O141" s="0" t="s">
        <v>43</v>
      </c>
      <c r="P141" s="0" t="s">
        <v>153</v>
      </c>
      <c r="R141" s="0" t="s">
        <v>43</v>
      </c>
      <c r="S141" s="0" t="s">
        <v>45</v>
      </c>
      <c r="U141" s="0" t="s">
        <v>389</v>
      </c>
      <c r="W141" s="0" t="s">
        <v>82</v>
      </c>
      <c r="Y141" s="0" t="s">
        <v>49</v>
      </c>
      <c r="AA141" s="0" t="s">
        <v>68</v>
      </c>
      <c r="AC141" s="0" t="s">
        <v>123</v>
      </c>
      <c r="AE141" s="0" t="s">
        <v>165</v>
      </c>
      <c r="AG141" s="0" t="s">
        <v>174</v>
      </c>
      <c r="AH141" s="0" t="s">
        <v>55</v>
      </c>
      <c r="AI141" s="0" t="s">
        <v>55</v>
      </c>
      <c r="AJ141" s="0" t="s">
        <v>55</v>
      </c>
      <c r="AK141" s="0" t="s">
        <v>1055</v>
      </c>
    </row>
    <row collapsed="false" customFormat="false" customHeight="true" hidden="false" ht="15" outlineLevel="0" r="142">
      <c r="A142" s="0" t="s">
        <v>56</v>
      </c>
      <c r="B142" s="0" t="s">
        <v>1056</v>
      </c>
      <c r="C142" s="0" t="s">
        <v>715</v>
      </c>
      <c r="D142" s="2" t="n">
        <v>41704</v>
      </c>
      <c r="E142" s="0" t="s">
        <v>1057</v>
      </c>
      <c r="F142" s="0" t="s">
        <v>1058</v>
      </c>
      <c r="G142" s="0" t="s">
        <v>1059</v>
      </c>
      <c r="I142" s="0" t="s">
        <v>1060</v>
      </c>
      <c r="J142" s="0" t="s">
        <v>40</v>
      </c>
      <c r="K142" s="0" t="n">
        <v>8042574925</v>
      </c>
      <c r="M142" s="0" t="s">
        <v>41</v>
      </c>
      <c r="N142" s="0" t="s">
        <v>42</v>
      </c>
      <c r="O142" s="0" t="s">
        <v>42</v>
      </c>
      <c r="P142" s="0" t="s">
        <v>153</v>
      </c>
      <c r="R142" s="0" t="s">
        <v>42</v>
      </c>
      <c r="T142" s="0" t="s">
        <v>280</v>
      </c>
      <c r="U142" s="0" t="s">
        <v>229</v>
      </c>
      <c r="W142" s="0" t="s">
        <v>82</v>
      </c>
      <c r="Y142" s="0" t="s">
        <v>50</v>
      </c>
      <c r="Z142" s="0" t="s">
        <v>153</v>
      </c>
      <c r="AA142" s="0" t="s">
        <v>68</v>
      </c>
      <c r="AC142" s="0" t="s">
        <v>123</v>
      </c>
      <c r="AE142" s="0" t="s">
        <v>124</v>
      </c>
      <c r="AG142" s="0" t="s">
        <v>135</v>
      </c>
      <c r="AH142" s="0" t="s">
        <v>55</v>
      </c>
      <c r="AI142" s="0" t="s">
        <v>55</v>
      </c>
      <c r="AJ142" s="0" t="s">
        <v>55</v>
      </c>
      <c r="AK142" s="0" t="s">
        <v>292</v>
      </c>
    </row>
    <row collapsed="false" customFormat="false" customHeight="true" hidden="false" ht="15" outlineLevel="0" r="143">
      <c r="A143" s="0" t="s">
        <v>56</v>
      </c>
      <c r="B143" s="0" t="s">
        <v>1061</v>
      </c>
      <c r="C143" s="0" t="s">
        <v>537</v>
      </c>
      <c r="D143" s="2" t="n">
        <v>41684</v>
      </c>
      <c r="E143" s="0" t="s">
        <v>1062</v>
      </c>
      <c r="F143" s="0" t="s">
        <v>824</v>
      </c>
      <c r="G143" s="0" t="s">
        <v>825</v>
      </c>
      <c r="I143" s="0" t="s">
        <v>826</v>
      </c>
      <c r="J143" s="0" t="s">
        <v>40</v>
      </c>
      <c r="K143" s="0" t="s">
        <v>1063</v>
      </c>
      <c r="M143" s="0" t="s">
        <v>41</v>
      </c>
      <c r="N143" s="0" t="s">
        <v>42</v>
      </c>
      <c r="O143" s="0" t="s">
        <v>42</v>
      </c>
      <c r="P143" s="0" t="s">
        <v>153</v>
      </c>
      <c r="R143" s="0" t="s">
        <v>42</v>
      </c>
      <c r="T143" s="0" t="s">
        <v>133</v>
      </c>
      <c r="U143" s="0" t="s">
        <v>46</v>
      </c>
      <c r="W143" s="0" t="s">
        <v>82</v>
      </c>
      <c r="Y143" s="0" t="s">
        <v>49</v>
      </c>
      <c r="AA143" s="0" t="s">
        <v>108</v>
      </c>
      <c r="AC143" s="0" t="s">
        <v>123</v>
      </c>
      <c r="AE143" s="0" t="s">
        <v>124</v>
      </c>
      <c r="AG143" s="0" t="s">
        <v>54</v>
      </c>
      <c r="AH143" s="0" t="s">
        <v>55</v>
      </c>
      <c r="AI143" s="0" t="s">
        <v>55</v>
      </c>
      <c r="AJ143" s="0" t="s">
        <v>55</v>
      </c>
      <c r="AK143" s="0" t="s">
        <v>489</v>
      </c>
    </row>
    <row collapsed="false" customFormat="false" customHeight="true" hidden="false" ht="15" outlineLevel="0" r="144">
      <c r="A144" s="0" t="s">
        <v>56</v>
      </c>
      <c r="B144" s="0" t="s">
        <v>335</v>
      </c>
      <c r="C144" s="0" t="s">
        <v>1064</v>
      </c>
      <c r="D144" s="2" t="n">
        <v>41696</v>
      </c>
      <c r="E144" s="0" t="s">
        <v>1065</v>
      </c>
      <c r="F144" s="0" t="s">
        <v>1066</v>
      </c>
      <c r="G144" s="0" t="s">
        <v>1067</v>
      </c>
      <c r="I144" s="0" t="s">
        <v>1068</v>
      </c>
      <c r="J144" s="0" t="s">
        <v>411</v>
      </c>
      <c r="K144" s="0" t="n">
        <v>5198881001</v>
      </c>
      <c r="L144" s="0" t="n">
        <v>2269898527</v>
      </c>
      <c r="M144" s="0" t="s">
        <v>41</v>
      </c>
      <c r="N144" s="0" t="s">
        <v>42</v>
      </c>
      <c r="O144" s="0" t="s">
        <v>42</v>
      </c>
      <c r="P144" s="0" t="s">
        <v>132</v>
      </c>
      <c r="R144" s="0" t="s">
        <v>42</v>
      </c>
      <c r="T144" s="0" t="s">
        <v>66</v>
      </c>
      <c r="U144" s="0" t="s">
        <v>134</v>
      </c>
      <c r="W144" s="0" t="s">
        <v>154</v>
      </c>
      <c r="Y144" s="0" t="s">
        <v>49</v>
      </c>
      <c r="AA144" s="0" t="s">
        <v>122</v>
      </c>
      <c r="AC144" s="0" t="s">
        <v>69</v>
      </c>
      <c r="AE144" s="0" t="s">
        <v>53</v>
      </c>
      <c r="AG144" s="0" t="s">
        <v>96</v>
      </c>
      <c r="AH144" s="0" t="s">
        <v>55</v>
      </c>
      <c r="AI144" s="0" t="s">
        <v>55</v>
      </c>
      <c r="AJ144" s="0" t="s">
        <v>55</v>
      </c>
      <c r="AK144" s="0" t="s">
        <v>136</v>
      </c>
    </row>
    <row collapsed="false" customFormat="false" customHeight="true" hidden="false" ht="15" outlineLevel="0" r="145">
      <c r="A145" s="0" t="s">
        <v>56</v>
      </c>
      <c r="B145" s="0" t="s">
        <v>1069</v>
      </c>
      <c r="C145" s="0" t="s">
        <v>537</v>
      </c>
      <c r="D145" s="2" t="n">
        <v>41712</v>
      </c>
      <c r="E145" s="0" t="s">
        <v>1070</v>
      </c>
      <c r="F145" s="0" t="s">
        <v>1071</v>
      </c>
      <c r="G145" s="0" t="s">
        <v>1072</v>
      </c>
      <c r="I145" s="0" t="s">
        <v>541</v>
      </c>
      <c r="J145" s="0" t="s">
        <v>40</v>
      </c>
      <c r="K145" s="0" t="s">
        <v>1073</v>
      </c>
      <c r="M145" s="0" t="s">
        <v>41</v>
      </c>
      <c r="N145" s="0" t="s">
        <v>42</v>
      </c>
      <c r="O145" s="0" t="s">
        <v>42</v>
      </c>
      <c r="P145" s="0" t="s">
        <v>153</v>
      </c>
      <c r="R145" s="0" t="s">
        <v>42</v>
      </c>
      <c r="T145" s="0" t="s">
        <v>80</v>
      </c>
      <c r="U145" s="0" t="s">
        <v>229</v>
      </c>
      <c r="W145" s="0" t="s">
        <v>67</v>
      </c>
      <c r="Y145" s="0" t="s">
        <v>107</v>
      </c>
      <c r="AA145" s="0" t="s">
        <v>68</v>
      </c>
      <c r="AC145" s="0" t="s">
        <v>85</v>
      </c>
      <c r="AE145" s="0" t="s">
        <v>165</v>
      </c>
      <c r="AG145" s="0" t="s">
        <v>135</v>
      </c>
      <c r="AH145" s="0" t="s">
        <v>55</v>
      </c>
      <c r="AI145" s="0" t="s">
        <v>55</v>
      </c>
      <c r="AJ145" s="0" t="s">
        <v>55</v>
      </c>
      <c r="AK145" s="0" t="s">
        <v>758</v>
      </c>
    </row>
    <row collapsed="false" customFormat="false" customHeight="true" hidden="false" ht="15" outlineLevel="0" r="146">
      <c r="A146" s="0" t="s">
        <v>56</v>
      </c>
      <c r="B146" s="0" t="s">
        <v>1074</v>
      </c>
      <c r="C146" s="0" t="s">
        <v>1075</v>
      </c>
      <c r="D146" s="2" t="n">
        <v>41687</v>
      </c>
      <c r="E146" s="0" t="s">
        <v>1076</v>
      </c>
      <c r="F146" s="0" t="s">
        <v>1077</v>
      </c>
      <c r="G146" s="0" t="s">
        <v>1078</v>
      </c>
      <c r="I146" s="0" t="s">
        <v>1079</v>
      </c>
      <c r="J146" s="0" t="s">
        <v>40</v>
      </c>
      <c r="K146" s="0" t="s">
        <v>1080</v>
      </c>
      <c r="M146" s="0" t="s">
        <v>41</v>
      </c>
      <c r="N146" s="0" t="s">
        <v>43</v>
      </c>
      <c r="O146" s="0" t="s">
        <v>43</v>
      </c>
      <c r="P146" s="0" t="s">
        <v>153</v>
      </c>
      <c r="R146" s="0" t="s">
        <v>42</v>
      </c>
      <c r="T146" s="0" t="s">
        <v>280</v>
      </c>
      <c r="U146" s="0" t="s">
        <v>317</v>
      </c>
      <c r="W146" s="0" t="s">
        <v>82</v>
      </c>
      <c r="Y146" s="0" t="s">
        <v>49</v>
      </c>
      <c r="AA146" s="0" t="s">
        <v>122</v>
      </c>
      <c r="AC146" s="0" t="s">
        <v>123</v>
      </c>
      <c r="AE146" s="0" t="s">
        <v>50</v>
      </c>
      <c r="AG146" s="0" t="s">
        <v>302</v>
      </c>
      <c r="AH146" s="0" t="s">
        <v>55</v>
      </c>
      <c r="AI146" s="0" t="s">
        <v>55</v>
      </c>
      <c r="AJ146" s="0" t="s">
        <v>55</v>
      </c>
      <c r="AK146" s="0" t="s">
        <v>1081</v>
      </c>
    </row>
    <row collapsed="false" customFormat="false" customHeight="true" hidden="false" ht="15" outlineLevel="0" r="147">
      <c r="A147" s="0" t="s">
        <v>56</v>
      </c>
      <c r="B147" s="0" t="s">
        <v>1082</v>
      </c>
      <c r="C147" s="0" t="s">
        <v>537</v>
      </c>
      <c r="D147" s="2" t="n">
        <v>41704</v>
      </c>
      <c r="E147" s="0" t="s">
        <v>1083</v>
      </c>
      <c r="F147" s="0" t="s">
        <v>458</v>
      </c>
      <c r="G147" s="0" t="s">
        <v>459</v>
      </c>
      <c r="I147" s="0" t="s">
        <v>1084</v>
      </c>
      <c r="J147" s="0" t="s">
        <v>40</v>
      </c>
      <c r="K147" s="0" t="s">
        <v>1085</v>
      </c>
      <c r="M147" s="0" t="s">
        <v>41</v>
      </c>
      <c r="N147" s="0" t="s">
        <v>42</v>
      </c>
      <c r="O147" s="0" t="s">
        <v>42</v>
      </c>
      <c r="P147" s="0" t="s">
        <v>65</v>
      </c>
      <c r="R147" s="0" t="s">
        <v>42</v>
      </c>
      <c r="T147" s="0" t="s">
        <v>80</v>
      </c>
      <c r="U147" s="0" t="s">
        <v>81</v>
      </c>
      <c r="W147" s="0" t="s">
        <v>154</v>
      </c>
      <c r="Y147" s="0" t="s">
        <v>107</v>
      </c>
      <c r="AA147" s="0" t="s">
        <v>108</v>
      </c>
      <c r="AC147" s="0" t="s">
        <v>85</v>
      </c>
      <c r="AE147" s="0" t="s">
        <v>70</v>
      </c>
      <c r="AG147" s="0" t="s">
        <v>81</v>
      </c>
      <c r="AH147" s="0" t="s">
        <v>55</v>
      </c>
      <c r="AI147" s="0" t="s">
        <v>55</v>
      </c>
      <c r="AJ147" s="0" t="s">
        <v>55</v>
      </c>
      <c r="AK147" s="0" t="s">
        <v>463</v>
      </c>
    </row>
    <row collapsed="false" customFormat="false" customHeight="true" hidden="false" ht="15" outlineLevel="0" r="148">
      <c r="A148" s="0" t="s">
        <v>33</v>
      </c>
      <c r="B148" s="0" t="s">
        <v>1086</v>
      </c>
      <c r="C148" s="0" t="s">
        <v>1087</v>
      </c>
      <c r="D148" s="2" t="n">
        <v>41690</v>
      </c>
      <c r="E148" s="0" t="s">
        <v>1088</v>
      </c>
      <c r="F148" s="0" t="s">
        <v>343</v>
      </c>
      <c r="G148" s="0" t="s">
        <v>344</v>
      </c>
      <c r="I148" s="0" t="s">
        <v>78</v>
      </c>
      <c r="J148" s="0" t="s">
        <v>40</v>
      </c>
      <c r="K148" s="0" t="s">
        <v>1089</v>
      </c>
      <c r="M148" s="0" t="s">
        <v>41</v>
      </c>
      <c r="N148" s="0" t="s">
        <v>42</v>
      </c>
      <c r="O148" s="0" t="s">
        <v>42</v>
      </c>
      <c r="P148" s="0" t="s">
        <v>153</v>
      </c>
      <c r="R148" s="0" t="s">
        <v>43</v>
      </c>
      <c r="S148" s="0" t="s">
        <v>45</v>
      </c>
      <c r="U148" s="0" t="s">
        <v>317</v>
      </c>
      <c r="W148" s="0" t="s">
        <v>154</v>
      </c>
      <c r="Y148" s="0" t="s">
        <v>218</v>
      </c>
      <c r="AA148" s="0" t="s">
        <v>108</v>
      </c>
      <c r="AC148" s="0" t="s">
        <v>69</v>
      </c>
      <c r="AE148" s="0" t="s">
        <v>165</v>
      </c>
      <c r="AG148" s="0" t="s">
        <v>302</v>
      </c>
      <c r="AH148" s="0" t="s">
        <v>55</v>
      </c>
      <c r="AI148" s="0" t="s">
        <v>55</v>
      </c>
      <c r="AJ148" s="0" t="s">
        <v>55</v>
      </c>
    </row>
    <row collapsed="false" customFormat="false" customHeight="true" hidden="false" ht="15" outlineLevel="0" r="149">
      <c r="A149" s="0" t="s">
        <v>56</v>
      </c>
      <c r="B149" s="0" t="s">
        <v>1090</v>
      </c>
      <c r="C149" s="0" t="s">
        <v>1091</v>
      </c>
      <c r="D149" s="2" t="n">
        <v>41702</v>
      </c>
      <c r="E149" s="0" t="s">
        <v>1092</v>
      </c>
      <c r="F149" s="0" t="s">
        <v>1093</v>
      </c>
      <c r="G149" s="0" t="s">
        <v>1094</v>
      </c>
      <c r="I149" s="0" t="s">
        <v>1095</v>
      </c>
      <c r="J149" s="0" t="s">
        <v>40</v>
      </c>
      <c r="K149" s="0" t="n">
        <v>2402810090</v>
      </c>
      <c r="L149" s="0" t="n">
        <v>2402810090</v>
      </c>
      <c r="M149" s="0" t="s">
        <v>41</v>
      </c>
      <c r="N149" s="0" t="s">
        <v>43</v>
      </c>
      <c r="O149" s="0" t="s">
        <v>43</v>
      </c>
      <c r="P149" s="0" t="s">
        <v>50</v>
      </c>
      <c r="Q149" s="0" t="s">
        <v>1096</v>
      </c>
      <c r="R149" s="0" t="s">
        <v>43</v>
      </c>
      <c r="S149" s="0" t="s">
        <v>45</v>
      </c>
      <c r="U149" s="0" t="s">
        <v>134</v>
      </c>
      <c r="W149" s="0" t="s">
        <v>154</v>
      </c>
      <c r="Y149" s="0" t="s">
        <v>281</v>
      </c>
      <c r="AA149" s="0" t="s">
        <v>122</v>
      </c>
      <c r="AC149" s="0" t="s">
        <v>85</v>
      </c>
      <c r="AE149" s="0" t="s">
        <v>242</v>
      </c>
      <c r="AG149" s="0" t="s">
        <v>174</v>
      </c>
      <c r="AH149" s="0" t="s">
        <v>55</v>
      </c>
      <c r="AI149" s="0" t="s">
        <v>55</v>
      </c>
      <c r="AJ149" s="0" t="s">
        <v>55</v>
      </c>
      <c r="AK149" s="0" t="s">
        <v>262</v>
      </c>
    </row>
    <row collapsed="false" customFormat="false" customHeight="true" hidden="false" ht="15" outlineLevel="0" r="150">
      <c r="A150" s="0" t="s">
        <v>126</v>
      </c>
      <c r="B150" s="0" t="s">
        <v>1097</v>
      </c>
      <c r="C150" s="0" t="s">
        <v>1098</v>
      </c>
      <c r="D150" s="2" t="n">
        <v>41649</v>
      </c>
      <c r="E150" s="0" t="s">
        <v>1099</v>
      </c>
      <c r="F150" s="0" t="s">
        <v>961</v>
      </c>
      <c r="G150" s="0" t="s">
        <v>195</v>
      </c>
      <c r="I150" s="0" t="s">
        <v>196</v>
      </c>
      <c r="J150" s="0" t="s">
        <v>40</v>
      </c>
      <c r="K150" s="0" t="s">
        <v>1100</v>
      </c>
      <c r="M150" s="0" t="s">
        <v>41</v>
      </c>
      <c r="N150" s="0" t="s">
        <v>42</v>
      </c>
      <c r="O150" s="0" t="s">
        <v>42</v>
      </c>
      <c r="P150" s="0" t="s">
        <v>50</v>
      </c>
      <c r="Q150" s="0" t="s">
        <v>1101</v>
      </c>
      <c r="R150" s="0" t="s">
        <v>42</v>
      </c>
      <c r="T150" s="0" t="s">
        <v>280</v>
      </c>
      <c r="U150" s="0" t="s">
        <v>50</v>
      </c>
      <c r="V150" s="0" t="s">
        <v>1102</v>
      </c>
      <c r="W150" s="0" t="s">
        <v>67</v>
      </c>
      <c r="Y150" s="0" t="s">
        <v>281</v>
      </c>
      <c r="AA150" s="0" t="s">
        <v>108</v>
      </c>
      <c r="AC150" s="0" t="s">
        <v>69</v>
      </c>
      <c r="AE150" s="0" t="s">
        <v>53</v>
      </c>
      <c r="AH150" s="0" t="s">
        <v>55</v>
      </c>
      <c r="AI150" s="0" t="s">
        <v>55</v>
      </c>
      <c r="AJ150" s="0" t="s">
        <v>55</v>
      </c>
      <c r="AK150" s="0" t="s">
        <v>633</v>
      </c>
    </row>
    <row collapsed="false" customFormat="false" customHeight="true" hidden="false" ht="15" outlineLevel="0" r="151">
      <c r="A151" s="0" t="s">
        <v>126</v>
      </c>
      <c r="B151" s="0" t="s">
        <v>1103</v>
      </c>
      <c r="C151" s="0" t="s">
        <v>1104</v>
      </c>
      <c r="D151" s="2" t="n">
        <v>41637</v>
      </c>
      <c r="E151" s="0" t="s">
        <v>1105</v>
      </c>
      <c r="F151" s="0" t="s">
        <v>1106</v>
      </c>
      <c r="G151" s="0" t="s">
        <v>213</v>
      </c>
      <c r="I151" s="0" t="s">
        <v>213</v>
      </c>
      <c r="J151" s="0" t="s">
        <v>214</v>
      </c>
      <c r="K151" s="3" t="n">
        <f aca="false">82-2-6251-8001</f>
        <v>-14172</v>
      </c>
      <c r="L151" s="3" t="n">
        <f aca="false">82-10-8749-1625</f>
        <v>-10302</v>
      </c>
      <c r="M151" s="0" t="s">
        <v>217</v>
      </c>
      <c r="N151" s="0" t="s">
        <v>42</v>
      </c>
      <c r="O151" s="0" t="s">
        <v>43</v>
      </c>
      <c r="P151" s="0" t="s">
        <v>279</v>
      </c>
      <c r="R151" s="0" t="s">
        <v>42</v>
      </c>
      <c r="T151" s="0" t="s">
        <v>80</v>
      </c>
      <c r="U151" s="0" t="s">
        <v>646</v>
      </c>
      <c r="W151" s="0" t="s">
        <v>67</v>
      </c>
      <c r="Y151" s="0" t="s">
        <v>281</v>
      </c>
      <c r="AA151" s="0" t="s">
        <v>68</v>
      </c>
      <c r="AC151" s="0" t="s">
        <v>69</v>
      </c>
      <c r="AE151" s="0" t="s">
        <v>53</v>
      </c>
      <c r="AH151" s="0" t="s">
        <v>55</v>
      </c>
      <c r="AI151" s="0" t="s">
        <v>55</v>
      </c>
      <c r="AJ151" s="0" t="s">
        <v>55</v>
      </c>
      <c r="AK151" s="0" t="s">
        <v>1055</v>
      </c>
    </row>
    <row collapsed="false" customFormat="false" customHeight="true" hidden="false" ht="15" outlineLevel="0" r="152">
      <c r="B152" s="0" t="s">
        <v>1107</v>
      </c>
      <c r="C152" s="0" t="s">
        <v>911</v>
      </c>
      <c r="D152" s="2" t="n">
        <v>41649</v>
      </c>
      <c r="E152" s="0" t="s">
        <v>1108</v>
      </c>
      <c r="F152" s="0" t="s">
        <v>1109</v>
      </c>
      <c r="G152" s="0" t="s">
        <v>1110</v>
      </c>
      <c r="I152" s="0" t="s">
        <v>1111</v>
      </c>
      <c r="J152" s="0" t="s">
        <v>40</v>
      </c>
      <c r="K152" s="0" t="s">
        <v>1112</v>
      </c>
      <c r="M152" s="0" t="s">
        <v>41</v>
      </c>
      <c r="N152" s="0" t="s">
        <v>42</v>
      </c>
      <c r="O152" s="0" t="s">
        <v>42</v>
      </c>
      <c r="P152" s="0" t="s">
        <v>153</v>
      </c>
      <c r="R152" s="0" t="s">
        <v>42</v>
      </c>
      <c r="T152" s="0" t="s">
        <v>80</v>
      </c>
      <c r="U152" s="0" t="s">
        <v>542</v>
      </c>
      <c r="W152" s="0" t="s">
        <v>82</v>
      </c>
      <c r="Y152" s="0" t="s">
        <v>107</v>
      </c>
      <c r="AA152" s="0" t="s">
        <v>173</v>
      </c>
      <c r="AC152" s="0" t="s">
        <v>123</v>
      </c>
      <c r="AE152" s="0" t="s">
        <v>165</v>
      </c>
      <c r="AG152" s="0" t="s">
        <v>543</v>
      </c>
    </row>
    <row collapsed="false" customFormat="false" customHeight="true" hidden="false" ht="15" outlineLevel="0" r="153">
      <c r="A153" s="0" t="s">
        <v>126</v>
      </c>
      <c r="B153" s="0" t="s">
        <v>1113</v>
      </c>
      <c r="C153" s="0" t="s">
        <v>1114</v>
      </c>
      <c r="D153" s="2" t="n">
        <v>41638</v>
      </c>
      <c r="E153" s="0" t="s">
        <v>1115</v>
      </c>
      <c r="F153" s="0" t="s">
        <v>1116</v>
      </c>
      <c r="G153" s="0" t="s">
        <v>870</v>
      </c>
      <c r="I153" s="0" t="s">
        <v>78</v>
      </c>
      <c r="J153" s="0" t="s">
        <v>40</v>
      </c>
      <c r="K153" s="0" t="s">
        <v>1117</v>
      </c>
      <c r="L153" s="0" t="s">
        <v>1117</v>
      </c>
      <c r="M153" s="0" t="s">
        <v>41</v>
      </c>
      <c r="N153" s="0" t="s">
        <v>43</v>
      </c>
      <c r="O153" s="0" t="s">
        <v>42</v>
      </c>
      <c r="P153" s="0" t="s">
        <v>279</v>
      </c>
      <c r="R153" s="0" t="s">
        <v>42</v>
      </c>
      <c r="T153" s="0" t="s">
        <v>133</v>
      </c>
      <c r="U153" s="0" t="s">
        <v>134</v>
      </c>
      <c r="W153" s="0" t="s">
        <v>67</v>
      </c>
      <c r="Y153" s="0" t="s">
        <v>281</v>
      </c>
      <c r="AA153" s="0" t="s">
        <v>122</v>
      </c>
      <c r="AC153" s="0" t="s">
        <v>69</v>
      </c>
      <c r="AE153" s="0" t="s">
        <v>242</v>
      </c>
      <c r="AG153" s="0" t="s">
        <v>96</v>
      </c>
    </row>
    <row collapsed="false" customFormat="false" customHeight="true" hidden="false" ht="15" outlineLevel="0" r="154">
      <c r="A154" s="0" t="s">
        <v>198</v>
      </c>
      <c r="B154" s="0" t="s">
        <v>1118</v>
      </c>
      <c r="C154" s="0" t="s">
        <v>88</v>
      </c>
      <c r="D154" s="2" t="n">
        <v>41705</v>
      </c>
      <c r="E154" s="0" t="s">
        <v>1119</v>
      </c>
      <c r="F154" s="0" t="s">
        <v>257</v>
      </c>
      <c r="G154" s="0" t="s">
        <v>258</v>
      </c>
      <c r="I154" s="0" t="s">
        <v>78</v>
      </c>
      <c r="J154" s="0" t="s">
        <v>40</v>
      </c>
      <c r="K154" s="0" t="s">
        <v>260</v>
      </c>
      <c r="M154" s="0" t="s">
        <v>41</v>
      </c>
      <c r="N154" s="0" t="s">
        <v>43</v>
      </c>
      <c r="O154" s="0" t="s">
        <v>43</v>
      </c>
      <c r="P154" s="0" t="s">
        <v>65</v>
      </c>
      <c r="R154" s="0" t="s">
        <v>43</v>
      </c>
      <c r="S154" s="0" t="s">
        <v>45</v>
      </c>
      <c r="U154" s="0" t="s">
        <v>646</v>
      </c>
      <c r="W154" s="0" t="s">
        <v>82</v>
      </c>
      <c r="Y154" s="0" t="s">
        <v>49</v>
      </c>
      <c r="AA154" s="0" t="s">
        <v>68</v>
      </c>
      <c r="AC154" s="0" t="s">
        <v>85</v>
      </c>
      <c r="AE154" s="0" t="s">
        <v>53</v>
      </c>
      <c r="AG154" s="0" t="s">
        <v>96</v>
      </c>
      <c r="AH154" s="0" t="s">
        <v>55</v>
      </c>
      <c r="AI154" s="0" t="s">
        <v>55</v>
      </c>
      <c r="AJ154" s="0" t="s">
        <v>55</v>
      </c>
      <c r="AK154" s="0" t="s">
        <v>262</v>
      </c>
    </row>
    <row collapsed="false" customFormat="false" customHeight="true" hidden="false" ht="15" outlineLevel="0" r="155">
      <c r="A155" s="0" t="s">
        <v>72</v>
      </c>
      <c r="B155" s="0" t="s">
        <v>1120</v>
      </c>
      <c r="C155" s="0" t="s">
        <v>1121</v>
      </c>
      <c r="D155" s="2" t="n">
        <v>41696</v>
      </c>
      <c r="E155" s="0" t="s">
        <v>1122</v>
      </c>
      <c r="F155" s="0" t="s">
        <v>485</v>
      </c>
      <c r="G155" s="0" t="s">
        <v>1123</v>
      </c>
      <c r="I155" s="0" t="s">
        <v>276</v>
      </c>
      <c r="J155" s="0" t="s">
        <v>1124</v>
      </c>
      <c r="K155" s="0" t="n">
        <v>554535203455</v>
      </c>
      <c r="M155" s="0" t="s">
        <v>120</v>
      </c>
      <c r="N155" s="0" t="s">
        <v>42</v>
      </c>
      <c r="O155" s="0" t="s">
        <v>42</v>
      </c>
      <c r="P155" s="0" t="s">
        <v>65</v>
      </c>
      <c r="R155" s="0" t="s">
        <v>42</v>
      </c>
      <c r="T155" s="0" t="s">
        <v>133</v>
      </c>
      <c r="U155" s="0" t="s">
        <v>81</v>
      </c>
      <c r="W155" s="0" t="s">
        <v>82</v>
      </c>
      <c r="Y155" s="0" t="s">
        <v>107</v>
      </c>
      <c r="AA155" s="0" t="s">
        <v>68</v>
      </c>
      <c r="AC155" s="0" t="s">
        <v>69</v>
      </c>
      <c r="AE155" s="0" t="s">
        <v>165</v>
      </c>
      <c r="AG155" s="0" t="s">
        <v>81</v>
      </c>
      <c r="AH155" s="0" t="s">
        <v>55</v>
      </c>
      <c r="AI155" s="0" t="s">
        <v>55</v>
      </c>
      <c r="AJ155" s="0" t="s">
        <v>55</v>
      </c>
      <c r="AK155" s="0" t="s">
        <v>489</v>
      </c>
    </row>
    <row collapsed="false" customFormat="false" customHeight="true" hidden="false" ht="15" outlineLevel="0" r="156">
      <c r="A156" s="0" t="s">
        <v>72</v>
      </c>
      <c r="B156" s="0" t="s">
        <v>1125</v>
      </c>
      <c r="C156" s="0" t="s">
        <v>1126</v>
      </c>
      <c r="D156" s="2" t="n">
        <v>41710</v>
      </c>
      <c r="E156" s="0" t="s">
        <v>1127</v>
      </c>
      <c r="F156" s="0" t="s">
        <v>1128</v>
      </c>
      <c r="G156" s="0" t="s">
        <v>77</v>
      </c>
      <c r="I156" s="0" t="s">
        <v>78</v>
      </c>
      <c r="J156" s="0" t="s">
        <v>40</v>
      </c>
      <c r="K156" s="0" t="s">
        <v>1129</v>
      </c>
      <c r="L156" s="0" t="s">
        <v>1130</v>
      </c>
      <c r="M156" s="0" t="s">
        <v>41</v>
      </c>
      <c r="N156" s="0" t="s">
        <v>43</v>
      </c>
      <c r="O156" s="0" t="s">
        <v>42</v>
      </c>
      <c r="P156" s="0" t="s">
        <v>65</v>
      </c>
      <c r="R156" s="0" t="s">
        <v>42</v>
      </c>
      <c r="T156" s="0" t="s">
        <v>66</v>
      </c>
      <c r="U156" s="0" t="s">
        <v>739</v>
      </c>
      <c r="W156" s="0" t="s">
        <v>82</v>
      </c>
      <c r="Y156" s="0" t="s">
        <v>107</v>
      </c>
      <c r="AA156" s="0" t="s">
        <v>122</v>
      </c>
      <c r="AC156" s="0" t="s">
        <v>85</v>
      </c>
      <c r="AE156" s="0" t="s">
        <v>165</v>
      </c>
      <c r="AG156" s="0" t="s">
        <v>54</v>
      </c>
      <c r="AH156" s="0" t="s">
        <v>55</v>
      </c>
      <c r="AI156" s="0" t="s">
        <v>55</v>
      </c>
      <c r="AJ156" s="0" t="s">
        <v>55</v>
      </c>
      <c r="AK156" s="0" t="s">
        <v>248</v>
      </c>
    </row>
    <row collapsed="false" customFormat="false" customHeight="true" hidden="false" ht="15" outlineLevel="0" r="157">
      <c r="A157" s="0" t="s">
        <v>198</v>
      </c>
      <c r="B157" s="0" t="s">
        <v>1131</v>
      </c>
      <c r="C157" s="0" t="s">
        <v>1132</v>
      </c>
      <c r="D157" s="2" t="n">
        <v>41712</v>
      </c>
      <c r="E157" s="0" t="s">
        <v>1133</v>
      </c>
      <c r="F157" s="0" t="s">
        <v>1134</v>
      </c>
      <c r="G157" s="0" t="s">
        <v>258</v>
      </c>
      <c r="I157" s="0" t="s">
        <v>78</v>
      </c>
      <c r="J157" s="0" t="s">
        <v>40</v>
      </c>
      <c r="K157" s="0" t="s">
        <v>260</v>
      </c>
      <c r="L157" s="0" t="s">
        <v>1135</v>
      </c>
      <c r="M157" s="0" t="s">
        <v>41</v>
      </c>
      <c r="N157" s="0" t="s">
        <v>269</v>
      </c>
      <c r="O157" s="0" t="s">
        <v>42</v>
      </c>
      <c r="P157" s="0" t="s">
        <v>65</v>
      </c>
      <c r="R157" s="0" t="s">
        <v>42</v>
      </c>
      <c r="T157" s="0" t="s">
        <v>66</v>
      </c>
      <c r="U157" s="0" t="s">
        <v>646</v>
      </c>
      <c r="W157" s="0" t="s">
        <v>82</v>
      </c>
      <c r="Y157" s="0" t="s">
        <v>49</v>
      </c>
      <c r="AA157" s="0" t="s">
        <v>68</v>
      </c>
      <c r="AC157" s="0" t="s">
        <v>123</v>
      </c>
      <c r="AE157" s="0" t="s">
        <v>242</v>
      </c>
      <c r="AG157" s="0" t="s">
        <v>135</v>
      </c>
      <c r="AH157" s="0" t="s">
        <v>55</v>
      </c>
      <c r="AI157" s="0" t="s">
        <v>55</v>
      </c>
      <c r="AJ157" s="0" t="s">
        <v>55</v>
      </c>
      <c r="AK157" s="0" t="s">
        <v>262</v>
      </c>
    </row>
    <row collapsed="false" customFormat="false" customHeight="true" hidden="false" ht="15" outlineLevel="0" r="158">
      <c r="A158" s="0" t="s">
        <v>56</v>
      </c>
      <c r="B158" s="0" t="s">
        <v>1136</v>
      </c>
      <c r="C158" s="0" t="s">
        <v>336</v>
      </c>
      <c r="D158" s="2" t="n">
        <v>41698</v>
      </c>
      <c r="E158" s="0" t="s">
        <v>1137</v>
      </c>
      <c r="F158" s="0" t="s">
        <v>1138</v>
      </c>
      <c r="G158" s="0" t="s">
        <v>1110</v>
      </c>
      <c r="I158" s="0" t="s">
        <v>1111</v>
      </c>
      <c r="J158" s="0" t="s">
        <v>40</v>
      </c>
      <c r="K158" s="0" t="s">
        <v>1139</v>
      </c>
      <c r="L158" s="0" t="s">
        <v>1140</v>
      </c>
      <c r="M158" s="0" t="s">
        <v>41</v>
      </c>
      <c r="N158" s="0" t="s">
        <v>42</v>
      </c>
      <c r="O158" s="0" t="s">
        <v>42</v>
      </c>
      <c r="P158" s="0" t="s">
        <v>153</v>
      </c>
      <c r="R158" s="0" t="s">
        <v>43</v>
      </c>
      <c r="S158" s="0" t="s">
        <v>45</v>
      </c>
      <c r="U158" s="0" t="s">
        <v>542</v>
      </c>
      <c r="W158" s="0" t="s">
        <v>82</v>
      </c>
      <c r="Y158" s="0" t="s">
        <v>49</v>
      </c>
      <c r="AA158" s="0" t="s">
        <v>68</v>
      </c>
      <c r="AC158" s="0" t="s">
        <v>123</v>
      </c>
      <c r="AE158" s="0" t="s">
        <v>165</v>
      </c>
      <c r="AG158" s="0" t="s">
        <v>543</v>
      </c>
      <c r="AH158" s="0" t="s">
        <v>220</v>
      </c>
      <c r="AI158" s="0" t="s">
        <v>156</v>
      </c>
      <c r="AJ158" s="0" t="s">
        <v>625</v>
      </c>
      <c r="AK158" s="0" t="s">
        <v>390</v>
      </c>
    </row>
    <row collapsed="false" customFormat="false" customHeight="true" hidden="false" ht="15" outlineLevel="0" r="159">
      <c r="A159" s="0" t="s">
        <v>72</v>
      </c>
      <c r="B159" s="0" t="s">
        <v>1141</v>
      </c>
      <c r="C159" s="0" t="s">
        <v>1142</v>
      </c>
      <c r="D159" s="2" t="n">
        <v>41718</v>
      </c>
      <c r="E159" s="0" t="s">
        <v>1143</v>
      </c>
      <c r="F159" s="0" t="s">
        <v>1144</v>
      </c>
      <c r="G159" s="0" t="s">
        <v>1145</v>
      </c>
      <c r="I159" s="0" t="s">
        <v>1146</v>
      </c>
      <c r="J159" s="0" t="s">
        <v>1147</v>
      </c>
      <c r="K159" s="0" t="n">
        <v>33630850363</v>
      </c>
      <c r="L159" s="0" t="n">
        <v>33630850363</v>
      </c>
      <c r="M159" s="0" t="s">
        <v>579</v>
      </c>
      <c r="N159" s="0" t="s">
        <v>42</v>
      </c>
      <c r="O159" s="0" t="s">
        <v>43</v>
      </c>
      <c r="P159" s="0" t="s">
        <v>279</v>
      </c>
      <c r="R159" s="0" t="s">
        <v>43</v>
      </c>
      <c r="S159" s="0" t="s">
        <v>45</v>
      </c>
      <c r="U159" s="0" t="s">
        <v>134</v>
      </c>
      <c r="W159" s="0" t="s">
        <v>67</v>
      </c>
      <c r="Y159" s="0" t="s">
        <v>281</v>
      </c>
      <c r="AA159" s="0" t="s">
        <v>122</v>
      </c>
      <c r="AC159" s="0" t="s">
        <v>69</v>
      </c>
      <c r="AE159" s="0" t="s">
        <v>53</v>
      </c>
      <c r="AG159" s="0" t="s">
        <v>543</v>
      </c>
      <c r="AH159" s="0" t="s">
        <v>55</v>
      </c>
      <c r="AI159" s="0" t="s">
        <v>55</v>
      </c>
      <c r="AJ159" s="0" t="s">
        <v>55</v>
      </c>
      <c r="AK159" s="0" t="s">
        <v>472</v>
      </c>
    </row>
    <row collapsed="false" customFormat="false" customHeight="true" hidden="false" ht="15" outlineLevel="0" r="160">
      <c r="A160" s="0" t="s">
        <v>56</v>
      </c>
      <c r="B160" s="0" t="s">
        <v>1148</v>
      </c>
      <c r="C160" s="0" t="s">
        <v>1149</v>
      </c>
      <c r="D160" s="2" t="n">
        <v>41660</v>
      </c>
      <c r="E160" s="0" t="s">
        <v>1150</v>
      </c>
      <c r="F160" s="0" t="s">
        <v>384</v>
      </c>
      <c r="G160" s="0" t="s">
        <v>1151</v>
      </c>
      <c r="I160" s="0" t="s">
        <v>1068</v>
      </c>
      <c r="J160" s="0" t="s">
        <v>411</v>
      </c>
      <c r="K160" s="0" t="n">
        <v>4163075063</v>
      </c>
      <c r="L160" s="0" t="n">
        <v>6472863330</v>
      </c>
      <c r="M160" s="0" t="s">
        <v>41</v>
      </c>
      <c r="N160" s="0" t="s">
        <v>42</v>
      </c>
      <c r="O160" s="0" t="s">
        <v>42</v>
      </c>
      <c r="P160" s="0" t="s">
        <v>153</v>
      </c>
      <c r="R160" s="0" t="s">
        <v>43</v>
      </c>
      <c r="S160" s="0" t="s">
        <v>45</v>
      </c>
      <c r="U160" s="0" t="s">
        <v>389</v>
      </c>
      <c r="W160" s="0" t="s">
        <v>82</v>
      </c>
      <c r="Y160" s="0" t="s">
        <v>49</v>
      </c>
      <c r="AA160" s="0" t="s">
        <v>68</v>
      </c>
      <c r="AC160" s="0" t="s">
        <v>85</v>
      </c>
      <c r="AE160" s="0" t="s">
        <v>165</v>
      </c>
      <c r="AG160" s="0" t="s">
        <v>174</v>
      </c>
      <c r="AH160" s="0" t="s">
        <v>944</v>
      </c>
      <c r="AI160" s="0" t="s">
        <v>55</v>
      </c>
      <c r="AJ160" s="0" t="s">
        <v>55</v>
      </c>
    </row>
    <row collapsed="false" customFormat="false" customHeight="true" hidden="false" ht="15" outlineLevel="0" r="161">
      <c r="A161" s="0" t="s">
        <v>56</v>
      </c>
      <c r="B161" s="0" t="s">
        <v>1152</v>
      </c>
      <c r="C161" s="0" t="s">
        <v>1153</v>
      </c>
      <c r="D161" s="2" t="n">
        <v>41695</v>
      </c>
      <c r="E161" s="0" t="s">
        <v>1154</v>
      </c>
      <c r="F161" s="0" t="s">
        <v>1155</v>
      </c>
      <c r="G161" s="0" t="s">
        <v>1156</v>
      </c>
      <c r="I161" s="0" t="s">
        <v>1157</v>
      </c>
      <c r="J161" s="0" t="s">
        <v>427</v>
      </c>
      <c r="K161" s="0" t="s">
        <v>1158</v>
      </c>
      <c r="M161" s="0" t="s">
        <v>120</v>
      </c>
      <c r="N161" s="0" t="s">
        <v>42</v>
      </c>
      <c r="O161" s="0" t="s">
        <v>43</v>
      </c>
      <c r="P161" s="0" t="s">
        <v>153</v>
      </c>
      <c r="R161" s="0" t="s">
        <v>42</v>
      </c>
      <c r="T161" s="0" t="s">
        <v>80</v>
      </c>
      <c r="U161" s="0" t="s">
        <v>389</v>
      </c>
      <c r="W161" s="0" t="s">
        <v>82</v>
      </c>
      <c r="Y161" s="0" t="s">
        <v>107</v>
      </c>
      <c r="AA161" s="0" t="s">
        <v>122</v>
      </c>
      <c r="AC161" s="0" t="s">
        <v>69</v>
      </c>
      <c r="AE161" s="0" t="s">
        <v>165</v>
      </c>
      <c r="AG161" s="0" t="s">
        <v>174</v>
      </c>
      <c r="AH161" s="0" t="s">
        <v>55</v>
      </c>
      <c r="AI161" s="0" t="s">
        <v>157</v>
      </c>
      <c r="AJ161" s="0" t="s">
        <v>55</v>
      </c>
      <c r="AK161" s="0" t="s">
        <v>292</v>
      </c>
    </row>
    <row collapsed="false" customFormat="false" customHeight="true" hidden="false" ht="15" outlineLevel="0" r="162">
      <c r="A162" s="0" t="s">
        <v>56</v>
      </c>
      <c r="B162" s="0" t="s">
        <v>1159</v>
      </c>
      <c r="C162" s="0" t="s">
        <v>1160</v>
      </c>
      <c r="D162" s="2" t="n">
        <v>41696</v>
      </c>
      <c r="E162" s="0" t="s">
        <v>1161</v>
      </c>
      <c r="F162" s="0" t="s">
        <v>1162</v>
      </c>
      <c r="G162" s="0" t="s">
        <v>1163</v>
      </c>
      <c r="I162" s="0" t="s">
        <v>1004</v>
      </c>
      <c r="J162" s="0" t="s">
        <v>40</v>
      </c>
      <c r="K162" s="0" t="s">
        <v>1164</v>
      </c>
      <c r="L162" s="0" t="s">
        <v>1165</v>
      </c>
      <c r="M162" s="0" t="s">
        <v>41</v>
      </c>
      <c r="N162" s="0" t="s">
        <v>42</v>
      </c>
      <c r="O162" s="0" t="s">
        <v>42</v>
      </c>
      <c r="P162" s="0" t="s">
        <v>153</v>
      </c>
      <c r="R162" s="0" t="s">
        <v>42</v>
      </c>
      <c r="T162" s="0" t="s">
        <v>80</v>
      </c>
      <c r="U162" s="0" t="s">
        <v>81</v>
      </c>
      <c r="W162" s="0" t="s">
        <v>82</v>
      </c>
      <c r="Y162" s="0" t="s">
        <v>218</v>
      </c>
      <c r="AA162" s="0" t="s">
        <v>108</v>
      </c>
      <c r="AC162" s="0" t="s">
        <v>85</v>
      </c>
      <c r="AE162" s="0" t="s">
        <v>70</v>
      </c>
      <c r="AG162" s="0" t="s">
        <v>96</v>
      </c>
      <c r="AH162" s="0" t="s">
        <v>55</v>
      </c>
      <c r="AI162" s="0" t="s">
        <v>55</v>
      </c>
      <c r="AJ162" s="0" t="s">
        <v>55</v>
      </c>
      <c r="AK162" s="0" t="s">
        <v>1166</v>
      </c>
    </row>
    <row collapsed="false" customFormat="false" customHeight="true" hidden="false" ht="15" outlineLevel="0" r="163">
      <c r="A163" s="0" t="s">
        <v>126</v>
      </c>
      <c r="B163" s="0" t="s">
        <v>1167</v>
      </c>
      <c r="C163" s="0" t="s">
        <v>1168</v>
      </c>
      <c r="D163" s="2" t="n">
        <v>41649</v>
      </c>
      <c r="E163" s="0" t="s">
        <v>1169</v>
      </c>
      <c r="F163" s="0" t="s">
        <v>60</v>
      </c>
      <c r="G163" s="0" t="s">
        <v>91</v>
      </c>
      <c r="I163" s="0" t="s">
        <v>92</v>
      </c>
      <c r="J163" s="0" t="s">
        <v>40</v>
      </c>
      <c r="K163" s="0" t="s">
        <v>1170</v>
      </c>
      <c r="M163" s="0" t="s">
        <v>41</v>
      </c>
      <c r="N163" s="0" t="s">
        <v>42</v>
      </c>
      <c r="O163" s="0" t="s">
        <v>42</v>
      </c>
      <c r="P163" s="0" t="s">
        <v>65</v>
      </c>
      <c r="R163" s="0" t="s">
        <v>42</v>
      </c>
      <c r="T163" s="0" t="s">
        <v>280</v>
      </c>
      <c r="U163" s="0" t="s">
        <v>46</v>
      </c>
      <c r="W163" s="0" t="s">
        <v>82</v>
      </c>
      <c r="Y163" s="0" t="s">
        <v>49</v>
      </c>
      <c r="AA163" s="0" t="s">
        <v>68</v>
      </c>
      <c r="AC163" s="0" t="s">
        <v>69</v>
      </c>
      <c r="AE163" s="0" t="s">
        <v>70</v>
      </c>
      <c r="AG163" s="0" t="s">
        <v>54</v>
      </c>
      <c r="AH163" s="0" t="s">
        <v>55</v>
      </c>
      <c r="AI163" s="0" t="s">
        <v>55</v>
      </c>
      <c r="AJ163" s="0" t="s">
        <v>55</v>
      </c>
      <c r="AK163" s="0" t="s">
        <v>71</v>
      </c>
    </row>
    <row collapsed="false" customFormat="false" customHeight="true" hidden="false" ht="15" outlineLevel="0" r="164">
      <c r="A164" s="0" t="s">
        <v>56</v>
      </c>
      <c r="B164" s="0" t="s">
        <v>1171</v>
      </c>
      <c r="C164" s="0" t="s">
        <v>430</v>
      </c>
      <c r="D164" s="2" t="n">
        <v>41699</v>
      </c>
      <c r="E164" s="0" t="s">
        <v>1172</v>
      </c>
      <c r="F164" s="0" t="s">
        <v>1173</v>
      </c>
      <c r="G164" s="0" t="s">
        <v>1174</v>
      </c>
      <c r="I164" s="0" t="s">
        <v>396</v>
      </c>
      <c r="J164" s="0" t="s">
        <v>40</v>
      </c>
      <c r="K164" s="0" t="n">
        <v>3094947538</v>
      </c>
      <c r="M164" s="0" t="s">
        <v>41</v>
      </c>
      <c r="N164" s="0" t="s">
        <v>43</v>
      </c>
      <c r="O164" s="0" t="s">
        <v>42</v>
      </c>
      <c r="P164" s="0" t="s">
        <v>153</v>
      </c>
      <c r="R164" s="0" t="s">
        <v>42</v>
      </c>
      <c r="T164" s="0" t="s">
        <v>133</v>
      </c>
      <c r="U164" s="0" t="s">
        <v>389</v>
      </c>
      <c r="W164" s="0" t="s">
        <v>82</v>
      </c>
      <c r="Y164" s="0" t="s">
        <v>107</v>
      </c>
      <c r="AA164" s="0" t="s">
        <v>68</v>
      </c>
      <c r="AC164" s="0" t="s">
        <v>85</v>
      </c>
      <c r="AE164" s="0" t="s">
        <v>70</v>
      </c>
      <c r="AG164" s="0" t="s">
        <v>54</v>
      </c>
      <c r="AH164" s="0" t="s">
        <v>55</v>
      </c>
      <c r="AI164" s="0" t="s">
        <v>55</v>
      </c>
      <c r="AJ164" s="0" t="s">
        <v>55</v>
      </c>
      <c r="AK164" s="0" t="s">
        <v>839</v>
      </c>
    </row>
    <row collapsed="false" customFormat="false" customHeight="true" hidden="false" ht="15" outlineLevel="0" r="165">
      <c r="A165" s="0" t="s">
        <v>126</v>
      </c>
      <c r="B165" s="0" t="s">
        <v>1175</v>
      </c>
      <c r="C165" s="0" t="s">
        <v>1176</v>
      </c>
      <c r="D165" s="2" t="n">
        <v>41627</v>
      </c>
      <c r="E165" s="0" t="s">
        <v>1177</v>
      </c>
      <c r="F165" s="0" t="s">
        <v>1178</v>
      </c>
      <c r="G165" s="0" t="s">
        <v>1179</v>
      </c>
      <c r="I165" s="0" t="s">
        <v>1180</v>
      </c>
      <c r="J165" s="0" t="s">
        <v>40</v>
      </c>
      <c r="K165" s="0" t="s">
        <v>1181</v>
      </c>
      <c r="M165" s="0" t="s">
        <v>41</v>
      </c>
      <c r="N165" s="0" t="s">
        <v>43</v>
      </c>
      <c r="O165" s="0" t="s">
        <v>42</v>
      </c>
      <c r="P165" s="0" t="s">
        <v>65</v>
      </c>
      <c r="R165" s="0" t="s">
        <v>42</v>
      </c>
      <c r="T165" s="0" t="s">
        <v>80</v>
      </c>
      <c r="U165" s="0" t="s">
        <v>713</v>
      </c>
      <c r="W165" s="0" t="s">
        <v>67</v>
      </c>
      <c r="Y165" s="0" t="s">
        <v>49</v>
      </c>
      <c r="AA165" s="0" t="s">
        <v>122</v>
      </c>
      <c r="AC165" s="0" t="s">
        <v>123</v>
      </c>
      <c r="AE165" s="0" t="s">
        <v>165</v>
      </c>
      <c r="AG165" s="0" t="s">
        <v>81</v>
      </c>
    </row>
    <row collapsed="false" customFormat="false" customHeight="true" hidden="false" ht="15" outlineLevel="0" r="166">
      <c r="A166" s="0" t="s">
        <v>72</v>
      </c>
      <c r="B166" s="0" t="s">
        <v>1182</v>
      </c>
      <c r="C166" s="0" t="s">
        <v>722</v>
      </c>
      <c r="D166" s="2" t="n">
        <v>41716</v>
      </c>
      <c r="E166" s="0" t="s">
        <v>1183</v>
      </c>
      <c r="F166" s="0" t="s">
        <v>1184</v>
      </c>
      <c r="G166" s="0" t="s">
        <v>1185</v>
      </c>
      <c r="I166" s="0" t="s">
        <v>78</v>
      </c>
      <c r="J166" s="0" t="s">
        <v>40</v>
      </c>
      <c r="K166" s="0" t="s">
        <v>1186</v>
      </c>
      <c r="L166" s="0" t="s">
        <v>1187</v>
      </c>
      <c r="M166" s="0" t="s">
        <v>41</v>
      </c>
      <c r="N166" s="0" t="s">
        <v>43</v>
      </c>
      <c r="O166" s="0" t="s">
        <v>42</v>
      </c>
      <c r="P166" s="0" t="s">
        <v>44</v>
      </c>
      <c r="R166" s="0" t="s">
        <v>43</v>
      </c>
      <c r="S166" s="0" t="s">
        <v>45</v>
      </c>
      <c r="U166" s="0" t="s">
        <v>106</v>
      </c>
      <c r="W166" s="0" t="s">
        <v>82</v>
      </c>
      <c r="Y166" s="0" t="s">
        <v>49</v>
      </c>
      <c r="AA166" s="0" t="s">
        <v>68</v>
      </c>
      <c r="AC166" s="0" t="s">
        <v>50</v>
      </c>
      <c r="AD166" s="0" t="s">
        <v>1188</v>
      </c>
      <c r="AE166" s="0" t="s">
        <v>147</v>
      </c>
      <c r="AG166" s="0" t="s">
        <v>106</v>
      </c>
      <c r="AH166" s="0" t="s">
        <v>55</v>
      </c>
      <c r="AI166" s="0" t="s">
        <v>55</v>
      </c>
      <c r="AJ166" s="0" t="s">
        <v>55</v>
      </c>
      <c r="AK166" s="0" t="s">
        <v>262</v>
      </c>
    </row>
    <row collapsed="false" customFormat="false" customHeight="true" hidden="false" ht="15" outlineLevel="0" r="167">
      <c r="A167" s="0" t="s">
        <v>598</v>
      </c>
      <c r="B167" s="0" t="s">
        <v>1189</v>
      </c>
      <c r="C167" s="0" t="s">
        <v>1190</v>
      </c>
      <c r="D167" s="2" t="n">
        <v>41681</v>
      </c>
      <c r="E167" s="0" t="s">
        <v>1191</v>
      </c>
      <c r="F167" s="0" t="s">
        <v>1192</v>
      </c>
      <c r="G167" s="0" t="s">
        <v>1193</v>
      </c>
      <c r="I167" s="0" t="s">
        <v>1194</v>
      </c>
      <c r="J167" s="0" t="s">
        <v>40</v>
      </c>
      <c r="K167" s="0" t="n">
        <v>13104093236</v>
      </c>
      <c r="L167" s="0" t="n">
        <v>13104093236</v>
      </c>
      <c r="M167" s="0" t="s">
        <v>41</v>
      </c>
      <c r="N167" s="0" t="s">
        <v>43</v>
      </c>
      <c r="O167" s="0" t="s">
        <v>43</v>
      </c>
      <c r="P167" s="0" t="s">
        <v>50</v>
      </c>
      <c r="Q167" s="0" t="s">
        <v>1195</v>
      </c>
      <c r="R167" s="0" t="s">
        <v>42</v>
      </c>
      <c r="T167" s="0" t="s">
        <v>280</v>
      </c>
      <c r="U167" s="0" t="s">
        <v>50</v>
      </c>
      <c r="V167" s="0" t="s">
        <v>1196</v>
      </c>
      <c r="W167" s="0" t="s">
        <v>67</v>
      </c>
      <c r="Y167" s="0" t="s">
        <v>281</v>
      </c>
      <c r="AA167" s="0" t="s">
        <v>108</v>
      </c>
      <c r="AC167" s="0" t="s">
        <v>50</v>
      </c>
      <c r="AD167" s="0" t="s">
        <v>1197</v>
      </c>
      <c r="AE167" s="0" t="s">
        <v>53</v>
      </c>
    </row>
    <row collapsed="false" customFormat="false" customHeight="true" hidden="false" ht="15" outlineLevel="0" r="168">
      <c r="A168" s="0" t="s">
        <v>33</v>
      </c>
      <c r="B168" s="0" t="s">
        <v>1198</v>
      </c>
      <c r="C168" s="0" t="s">
        <v>1199</v>
      </c>
      <c r="D168" s="2" t="n">
        <v>41687</v>
      </c>
      <c r="E168" s="0" t="s">
        <v>1200</v>
      </c>
      <c r="F168" s="0" t="s">
        <v>1201</v>
      </c>
      <c r="G168" s="0" t="s">
        <v>549</v>
      </c>
      <c r="I168" s="0" t="s">
        <v>78</v>
      </c>
      <c r="J168" s="0" t="s">
        <v>40</v>
      </c>
      <c r="K168" s="0" t="n">
        <v>4084243902</v>
      </c>
      <c r="L168" s="0" t="n">
        <v>4084243902</v>
      </c>
      <c r="M168" s="0" t="s">
        <v>41</v>
      </c>
      <c r="N168" s="0" t="s">
        <v>269</v>
      </c>
      <c r="O168" s="0" t="s">
        <v>42</v>
      </c>
      <c r="P168" s="0" t="s">
        <v>153</v>
      </c>
      <c r="R168" s="0" t="s">
        <v>43</v>
      </c>
      <c r="S168" s="0" t="s">
        <v>45</v>
      </c>
      <c r="U168" s="0" t="s">
        <v>134</v>
      </c>
      <c r="W168" s="0" t="s">
        <v>154</v>
      </c>
      <c r="Y168" s="0" t="s">
        <v>49</v>
      </c>
      <c r="AA168" s="0" t="s">
        <v>173</v>
      </c>
      <c r="AC168" s="0" t="s">
        <v>85</v>
      </c>
      <c r="AE168" s="0" t="s">
        <v>53</v>
      </c>
      <c r="AG168" s="0" t="s">
        <v>135</v>
      </c>
      <c r="AH168" s="0" t="s">
        <v>55</v>
      </c>
      <c r="AI168" s="0" t="s">
        <v>55</v>
      </c>
      <c r="AJ168" s="0" t="s">
        <v>55</v>
      </c>
    </row>
    <row collapsed="false" customFormat="false" customHeight="true" hidden="false" ht="15" outlineLevel="0" r="169">
      <c r="A169" s="0" t="s">
        <v>126</v>
      </c>
      <c r="B169" s="0" t="s">
        <v>1202</v>
      </c>
      <c r="C169" s="0" t="s">
        <v>1203</v>
      </c>
      <c r="D169" s="2" t="n">
        <v>41638</v>
      </c>
      <c r="E169" s="0" t="s">
        <v>1204</v>
      </c>
      <c r="F169" s="0" t="s">
        <v>1205</v>
      </c>
      <c r="G169" s="0" t="s">
        <v>1206</v>
      </c>
      <c r="I169" s="0" t="s">
        <v>1206</v>
      </c>
      <c r="J169" s="0" t="s">
        <v>214</v>
      </c>
      <c r="K169" s="3" t="n">
        <f aca="false">82-2-2082-82</f>
        <v>-2084</v>
      </c>
      <c r="L169" s="3" t="n">
        <f aca="false">82-10-8888-2413</f>
        <v>-11229</v>
      </c>
      <c r="M169" s="0" t="s">
        <v>217</v>
      </c>
      <c r="N169" s="0" t="s">
        <v>43</v>
      </c>
      <c r="O169" s="0" t="s">
        <v>42</v>
      </c>
      <c r="P169" s="0" t="s">
        <v>132</v>
      </c>
      <c r="R169" s="0" t="s">
        <v>42</v>
      </c>
      <c r="T169" s="0" t="s">
        <v>80</v>
      </c>
      <c r="U169" s="0" t="s">
        <v>134</v>
      </c>
      <c r="W169" s="0" t="s">
        <v>82</v>
      </c>
      <c r="Y169" s="0" t="s">
        <v>218</v>
      </c>
      <c r="AA169" s="0" t="s">
        <v>68</v>
      </c>
      <c r="AC169" s="0" t="s">
        <v>85</v>
      </c>
      <c r="AE169" s="0" t="s">
        <v>53</v>
      </c>
      <c r="AG169" s="0" t="s">
        <v>135</v>
      </c>
      <c r="AH169" s="0" t="s">
        <v>55</v>
      </c>
      <c r="AI169" s="0" t="s">
        <v>55</v>
      </c>
      <c r="AJ169" s="0" t="s">
        <v>55</v>
      </c>
      <c r="AK169" s="0" t="s">
        <v>1055</v>
      </c>
    </row>
    <row collapsed="false" customFormat="false" customHeight="true" hidden="false" ht="15" outlineLevel="0" r="170">
      <c r="A170" s="0" t="s">
        <v>56</v>
      </c>
      <c r="B170" s="0" t="s">
        <v>1207</v>
      </c>
      <c r="C170" s="0" t="s">
        <v>422</v>
      </c>
      <c r="D170" s="2" t="n">
        <v>41697</v>
      </c>
      <c r="E170" s="0" t="s">
        <v>1208</v>
      </c>
      <c r="F170" s="0" t="s">
        <v>1209</v>
      </c>
      <c r="G170" s="0" t="s">
        <v>1210</v>
      </c>
      <c r="I170" s="0" t="s">
        <v>1211</v>
      </c>
      <c r="J170" s="0" t="s">
        <v>427</v>
      </c>
      <c r="K170" s="0" t="n">
        <v>525552793309</v>
      </c>
      <c r="M170" s="0" t="s">
        <v>120</v>
      </c>
      <c r="N170" s="0" t="s">
        <v>42</v>
      </c>
      <c r="O170" s="0" t="s">
        <v>42</v>
      </c>
      <c r="P170" s="0" t="s">
        <v>44</v>
      </c>
      <c r="R170" s="0" t="s">
        <v>43</v>
      </c>
      <c r="S170" s="0" t="s">
        <v>45</v>
      </c>
      <c r="U170" s="0" t="s">
        <v>389</v>
      </c>
      <c r="W170" s="0" t="s">
        <v>82</v>
      </c>
      <c r="Y170" s="0" t="s">
        <v>107</v>
      </c>
      <c r="AA170" s="0" t="s">
        <v>122</v>
      </c>
      <c r="AC170" s="0" t="s">
        <v>69</v>
      </c>
      <c r="AE170" s="0" t="s">
        <v>165</v>
      </c>
      <c r="AG170" s="0" t="s">
        <v>174</v>
      </c>
      <c r="AH170" s="0" t="s">
        <v>55</v>
      </c>
      <c r="AI170" s="0" t="s">
        <v>55</v>
      </c>
      <c r="AJ170" s="0" t="s">
        <v>55</v>
      </c>
      <c r="AK170" s="0" t="s">
        <v>292</v>
      </c>
    </row>
    <row collapsed="false" customFormat="false" customHeight="true" hidden="false" ht="15" outlineLevel="0" r="171">
      <c r="A171" s="0" t="s">
        <v>56</v>
      </c>
      <c r="B171" s="0" t="s">
        <v>1212</v>
      </c>
      <c r="C171" s="0" t="s">
        <v>1213</v>
      </c>
      <c r="D171" s="2" t="n">
        <v>41683</v>
      </c>
      <c r="E171" s="0" t="s">
        <v>1214</v>
      </c>
      <c r="F171" s="0" t="s">
        <v>742</v>
      </c>
      <c r="G171" s="0" t="s">
        <v>1215</v>
      </c>
      <c r="I171" s="0" t="s">
        <v>396</v>
      </c>
      <c r="J171" s="0" t="s">
        <v>40</v>
      </c>
      <c r="K171" s="0" t="s">
        <v>1216</v>
      </c>
      <c r="L171" s="0" t="s">
        <v>1217</v>
      </c>
      <c r="M171" s="0" t="s">
        <v>41</v>
      </c>
      <c r="N171" s="0" t="s">
        <v>42</v>
      </c>
      <c r="O171" s="0" t="s">
        <v>42</v>
      </c>
      <c r="P171" s="0" t="s">
        <v>65</v>
      </c>
      <c r="R171" s="0" t="s">
        <v>42</v>
      </c>
      <c r="T171" s="0" t="s">
        <v>80</v>
      </c>
      <c r="U171" s="0" t="s">
        <v>739</v>
      </c>
      <c r="W171" s="0" t="s">
        <v>82</v>
      </c>
      <c r="Y171" s="0" t="s">
        <v>49</v>
      </c>
      <c r="AA171" s="0" t="s">
        <v>173</v>
      </c>
      <c r="AC171" s="0" t="s">
        <v>123</v>
      </c>
      <c r="AE171" s="0" t="s">
        <v>165</v>
      </c>
      <c r="AG171" s="0" t="s">
        <v>54</v>
      </c>
      <c r="AH171" s="0" t="s">
        <v>55</v>
      </c>
      <c r="AI171" s="0" t="s">
        <v>55</v>
      </c>
      <c r="AJ171" s="0" t="s">
        <v>55</v>
      </c>
      <c r="AK171" s="0" t="s">
        <v>292</v>
      </c>
    </row>
    <row collapsed="false" customFormat="false" customHeight="true" hidden="false" ht="15" outlineLevel="0" r="172">
      <c r="A172" s="0" t="s">
        <v>56</v>
      </c>
      <c r="B172" s="0" t="s">
        <v>1218</v>
      </c>
      <c r="C172" s="0" t="s">
        <v>1219</v>
      </c>
      <c r="D172" s="2" t="n">
        <v>41668</v>
      </c>
      <c r="E172" s="0" t="s">
        <v>1220</v>
      </c>
      <c r="F172" s="0" t="s">
        <v>1002</v>
      </c>
      <c r="G172" s="0" t="s">
        <v>1221</v>
      </c>
      <c r="I172" s="0" t="s">
        <v>1222</v>
      </c>
      <c r="J172" s="0" t="s">
        <v>40</v>
      </c>
      <c r="K172" s="0" t="s">
        <v>1223</v>
      </c>
      <c r="L172" s="0" t="s">
        <v>1224</v>
      </c>
      <c r="M172" s="0" t="s">
        <v>41</v>
      </c>
      <c r="N172" s="0" t="s">
        <v>42</v>
      </c>
      <c r="O172" s="0" t="s">
        <v>42</v>
      </c>
      <c r="P172" s="0" t="s">
        <v>65</v>
      </c>
      <c r="R172" s="0" t="s">
        <v>42</v>
      </c>
      <c r="T172" s="0" t="s">
        <v>66</v>
      </c>
      <c r="U172" s="0" t="s">
        <v>542</v>
      </c>
      <c r="W172" s="0" t="s">
        <v>67</v>
      </c>
      <c r="Y172" s="0" t="s">
        <v>49</v>
      </c>
      <c r="AA172" s="0" t="s">
        <v>108</v>
      </c>
      <c r="AC172" s="0" t="s">
        <v>85</v>
      </c>
      <c r="AE172" s="0" t="s">
        <v>147</v>
      </c>
      <c r="AG172" s="0" t="s">
        <v>543</v>
      </c>
      <c r="AH172" s="0" t="s">
        <v>55</v>
      </c>
      <c r="AI172" s="0" t="s">
        <v>55</v>
      </c>
      <c r="AJ172" s="0" t="s">
        <v>55</v>
      </c>
      <c r="AK172" s="0" t="s">
        <v>1225</v>
      </c>
    </row>
    <row collapsed="false" customFormat="false" customHeight="true" hidden="false" ht="15" outlineLevel="0" r="173">
      <c r="A173" s="0" t="s">
        <v>56</v>
      </c>
      <c r="B173" s="0" t="s">
        <v>1226</v>
      </c>
      <c r="C173" s="0" t="s">
        <v>1227</v>
      </c>
      <c r="D173" s="2" t="n">
        <v>41660</v>
      </c>
      <c r="E173" s="0" t="s">
        <v>1228</v>
      </c>
      <c r="F173" s="0" t="s">
        <v>266</v>
      </c>
      <c r="G173" s="0" t="s">
        <v>226</v>
      </c>
      <c r="I173" s="0" t="s">
        <v>267</v>
      </c>
      <c r="J173" s="0" t="s">
        <v>40</v>
      </c>
      <c r="K173" s="0" t="s">
        <v>1229</v>
      </c>
      <c r="M173" s="0" t="s">
        <v>41</v>
      </c>
      <c r="N173" s="0" t="s">
        <v>42</v>
      </c>
      <c r="O173" s="0" t="s">
        <v>42</v>
      </c>
      <c r="P173" s="0" t="s">
        <v>65</v>
      </c>
      <c r="R173" s="0" t="s">
        <v>42</v>
      </c>
      <c r="T173" s="0" t="s">
        <v>66</v>
      </c>
      <c r="U173" s="0" t="s">
        <v>81</v>
      </c>
      <c r="W173" s="0" t="s">
        <v>154</v>
      </c>
      <c r="Y173" s="0" t="s">
        <v>218</v>
      </c>
      <c r="AA173" s="0" t="s">
        <v>108</v>
      </c>
      <c r="AC173" s="0" t="s">
        <v>69</v>
      </c>
      <c r="AE173" s="0" t="s">
        <v>53</v>
      </c>
      <c r="AG173" s="0" t="s">
        <v>81</v>
      </c>
      <c r="AH173" s="0" t="s">
        <v>55</v>
      </c>
      <c r="AI173" s="0" t="s">
        <v>55</v>
      </c>
      <c r="AJ173" s="0" t="s">
        <v>55</v>
      </c>
    </row>
    <row collapsed="false" customFormat="false" customHeight="true" hidden="false" ht="15" outlineLevel="0" r="174">
      <c r="A174" s="0" t="s">
        <v>56</v>
      </c>
      <c r="B174" s="0" t="s">
        <v>1230</v>
      </c>
      <c r="C174" s="0" t="s">
        <v>1231</v>
      </c>
      <c r="D174" s="2" t="n">
        <v>41690</v>
      </c>
      <c r="E174" s="0" t="s">
        <v>1232</v>
      </c>
      <c r="F174" s="0" t="s">
        <v>1233</v>
      </c>
      <c r="G174" s="0" t="s">
        <v>1234</v>
      </c>
      <c r="I174" s="0" t="s">
        <v>78</v>
      </c>
      <c r="J174" s="0" t="s">
        <v>40</v>
      </c>
      <c r="K174" s="0" t="n">
        <v>6614125337</v>
      </c>
      <c r="M174" s="0" t="s">
        <v>41</v>
      </c>
      <c r="N174" s="0" t="s">
        <v>42</v>
      </c>
      <c r="O174" s="0" t="s">
        <v>42</v>
      </c>
      <c r="P174" s="0" t="s">
        <v>65</v>
      </c>
      <c r="R174" s="0" t="s">
        <v>42</v>
      </c>
      <c r="T174" s="0" t="s">
        <v>66</v>
      </c>
      <c r="U174" s="0" t="s">
        <v>46</v>
      </c>
      <c r="W174" s="0" t="s">
        <v>82</v>
      </c>
      <c r="Y174" s="0" t="s">
        <v>83</v>
      </c>
      <c r="AA174" s="0" t="s">
        <v>108</v>
      </c>
      <c r="AC174" s="0" t="s">
        <v>69</v>
      </c>
      <c r="AE174" s="0" t="s">
        <v>124</v>
      </c>
      <c r="AG174" s="0" t="s">
        <v>54</v>
      </c>
      <c r="AH174" s="0" t="s">
        <v>55</v>
      </c>
      <c r="AI174" s="0" t="s">
        <v>55</v>
      </c>
      <c r="AJ174" s="0" t="s">
        <v>55</v>
      </c>
      <c r="AK174" s="0" t="s">
        <v>390</v>
      </c>
    </row>
    <row collapsed="false" customFormat="false" customHeight="true" hidden="false" ht="15" outlineLevel="0" r="175">
      <c r="A175" s="0" t="s">
        <v>110</v>
      </c>
      <c r="B175" s="0" t="s">
        <v>1235</v>
      </c>
      <c r="C175" s="0" t="s">
        <v>1236</v>
      </c>
      <c r="D175" s="2" t="n">
        <v>41703</v>
      </c>
      <c r="E175" s="0" t="s">
        <v>1237</v>
      </c>
      <c r="F175" s="0" t="s">
        <v>1238</v>
      </c>
      <c r="G175" s="0" t="s">
        <v>1239</v>
      </c>
      <c r="I175" s="0" t="s">
        <v>152</v>
      </c>
      <c r="J175" s="0" t="s">
        <v>40</v>
      </c>
      <c r="K175" s="0" t="s">
        <v>1240</v>
      </c>
      <c r="L175" s="0" t="s">
        <v>1241</v>
      </c>
      <c r="M175" s="0" t="s">
        <v>41</v>
      </c>
      <c r="N175" s="0" t="s">
        <v>42</v>
      </c>
      <c r="O175" s="0" t="s">
        <v>42</v>
      </c>
      <c r="P175" s="0" t="s">
        <v>153</v>
      </c>
      <c r="R175" s="0" t="s">
        <v>42</v>
      </c>
      <c r="T175" s="0" t="s">
        <v>280</v>
      </c>
      <c r="U175" s="0" t="s">
        <v>81</v>
      </c>
      <c r="W175" s="0" t="s">
        <v>67</v>
      </c>
      <c r="Y175" s="0" t="s">
        <v>49</v>
      </c>
      <c r="AA175" s="0" t="s">
        <v>68</v>
      </c>
      <c r="AC175" s="0" t="s">
        <v>123</v>
      </c>
      <c r="AE175" s="0" t="s">
        <v>165</v>
      </c>
      <c r="AG175" s="0" t="s">
        <v>135</v>
      </c>
      <c r="AK175" s="0" t="s">
        <v>292</v>
      </c>
    </row>
    <row collapsed="false" customFormat="false" customHeight="true" hidden="false" ht="15" outlineLevel="0" r="176">
      <c r="A176" s="0" t="s">
        <v>72</v>
      </c>
      <c r="B176" s="0" t="s">
        <v>1242</v>
      </c>
      <c r="C176" s="0" t="s">
        <v>722</v>
      </c>
      <c r="D176" s="2" t="n">
        <v>41698</v>
      </c>
      <c r="E176" s="0" t="s">
        <v>1243</v>
      </c>
      <c r="F176" s="0" t="s">
        <v>1244</v>
      </c>
      <c r="G176" s="0" t="s">
        <v>1245</v>
      </c>
      <c r="I176" s="0" t="s">
        <v>78</v>
      </c>
      <c r="J176" s="0" t="s">
        <v>40</v>
      </c>
      <c r="K176" s="0" t="s">
        <v>1246</v>
      </c>
      <c r="M176" s="0" t="s">
        <v>41</v>
      </c>
      <c r="N176" s="0" t="s">
        <v>43</v>
      </c>
      <c r="O176" s="0" t="s">
        <v>43</v>
      </c>
      <c r="P176" s="0" t="s">
        <v>279</v>
      </c>
      <c r="R176" s="0" t="s">
        <v>43</v>
      </c>
      <c r="S176" s="0" t="s">
        <v>45</v>
      </c>
      <c r="U176" s="0" t="s">
        <v>134</v>
      </c>
      <c r="W176" s="0" t="s">
        <v>154</v>
      </c>
      <c r="Y176" s="0" t="s">
        <v>49</v>
      </c>
      <c r="AA176" s="0" t="s">
        <v>50</v>
      </c>
      <c r="AB176" s="0" t="s">
        <v>1247</v>
      </c>
      <c r="AC176" s="0" t="s">
        <v>50</v>
      </c>
      <c r="AD176" s="0" t="s">
        <v>1248</v>
      </c>
      <c r="AE176" s="0" t="s">
        <v>53</v>
      </c>
      <c r="AG176" s="0" t="s">
        <v>96</v>
      </c>
      <c r="AH176" s="0" t="s">
        <v>55</v>
      </c>
      <c r="AI176" s="0" t="s">
        <v>55</v>
      </c>
      <c r="AJ176" s="0" t="s">
        <v>55</v>
      </c>
    </row>
    <row collapsed="false" customFormat="false" customHeight="true" hidden="false" ht="15" outlineLevel="0" r="177">
      <c r="A177" s="0" t="s">
        <v>56</v>
      </c>
      <c r="B177" s="0" t="s">
        <v>1249</v>
      </c>
      <c r="C177" s="0" t="s">
        <v>1250</v>
      </c>
      <c r="D177" s="2" t="n">
        <v>41681</v>
      </c>
      <c r="E177" s="0" t="s">
        <v>1251</v>
      </c>
      <c r="F177" s="0" t="s">
        <v>338</v>
      </c>
      <c r="G177" s="0" t="s">
        <v>91</v>
      </c>
      <c r="I177" s="0" t="s">
        <v>92</v>
      </c>
      <c r="J177" s="0" t="s">
        <v>40</v>
      </c>
      <c r="K177" s="0" t="s">
        <v>1252</v>
      </c>
      <c r="L177" s="0" t="s">
        <v>1253</v>
      </c>
      <c r="M177" s="0" t="s">
        <v>41</v>
      </c>
      <c r="N177" s="0" t="s">
        <v>42</v>
      </c>
      <c r="O177" s="0" t="s">
        <v>42</v>
      </c>
      <c r="P177" s="0" t="s">
        <v>153</v>
      </c>
      <c r="R177" s="0" t="s">
        <v>42</v>
      </c>
      <c r="T177" s="0" t="s">
        <v>80</v>
      </c>
      <c r="U177" s="0" t="s">
        <v>46</v>
      </c>
      <c r="W177" s="0" t="s">
        <v>67</v>
      </c>
      <c r="Y177" s="0" t="s">
        <v>50</v>
      </c>
      <c r="Z177" s="0" t="s">
        <v>1254</v>
      </c>
      <c r="AA177" s="0" t="s">
        <v>50</v>
      </c>
      <c r="AB177" s="0" t="s">
        <v>1255</v>
      </c>
      <c r="AC177" s="0" t="s">
        <v>69</v>
      </c>
      <c r="AE177" s="0" t="s">
        <v>165</v>
      </c>
      <c r="AG177" s="0" t="s">
        <v>54</v>
      </c>
      <c r="AH177" s="0" t="s">
        <v>55</v>
      </c>
      <c r="AI177" s="0" t="s">
        <v>55</v>
      </c>
      <c r="AJ177" s="0" t="s">
        <v>55</v>
      </c>
      <c r="AK177" s="0" t="s">
        <v>390</v>
      </c>
    </row>
    <row collapsed="false" customFormat="false" customHeight="true" hidden="false" ht="15" outlineLevel="0" r="178">
      <c r="A178" s="0" t="s">
        <v>56</v>
      </c>
      <c r="B178" s="0" t="s">
        <v>1256</v>
      </c>
      <c r="C178" s="0" t="s">
        <v>1257</v>
      </c>
      <c r="D178" s="2" t="n">
        <v>41677</v>
      </c>
      <c r="E178" s="0" t="s">
        <v>1258</v>
      </c>
      <c r="F178" s="0" t="s">
        <v>1259</v>
      </c>
      <c r="G178" s="0" t="s">
        <v>1260</v>
      </c>
      <c r="I178" s="0" t="s">
        <v>152</v>
      </c>
      <c r="J178" s="0" t="s">
        <v>40</v>
      </c>
      <c r="K178" s="0" t="n">
        <v>7132134349</v>
      </c>
      <c r="L178" s="0" t="n">
        <v>7132134349</v>
      </c>
      <c r="M178" s="0" t="s">
        <v>41</v>
      </c>
      <c r="N178" s="0" t="s">
        <v>42</v>
      </c>
      <c r="O178" s="0" t="s">
        <v>42</v>
      </c>
      <c r="P178" s="0" t="s">
        <v>65</v>
      </c>
      <c r="R178" s="0" t="s">
        <v>42</v>
      </c>
      <c r="T178" s="0" t="s">
        <v>80</v>
      </c>
      <c r="U178" s="0" t="s">
        <v>1261</v>
      </c>
      <c r="W178" s="0" t="s">
        <v>82</v>
      </c>
      <c r="Y178" s="0" t="s">
        <v>107</v>
      </c>
      <c r="AA178" s="0" t="s">
        <v>68</v>
      </c>
      <c r="AC178" s="0" t="s">
        <v>52</v>
      </c>
      <c r="AE178" s="0" t="s">
        <v>165</v>
      </c>
      <c r="AG178" s="0" t="s">
        <v>81</v>
      </c>
      <c r="AH178" s="0" t="s">
        <v>55</v>
      </c>
      <c r="AI178" s="0" t="s">
        <v>55</v>
      </c>
      <c r="AJ178" s="0" t="s">
        <v>55</v>
      </c>
      <c r="AK178" s="0" t="s">
        <v>1262</v>
      </c>
    </row>
    <row collapsed="false" customFormat="false" customHeight="true" hidden="false" ht="15" outlineLevel="0" r="179">
      <c r="A179" s="0" t="s">
        <v>56</v>
      </c>
      <c r="B179" s="0" t="s">
        <v>1263</v>
      </c>
      <c r="C179" s="0" t="s">
        <v>1264</v>
      </c>
      <c r="D179" s="2" t="n">
        <v>41710</v>
      </c>
      <c r="E179" s="0" t="s">
        <v>1265</v>
      </c>
      <c r="F179" s="0" t="s">
        <v>211</v>
      </c>
      <c r="G179" s="0" t="s">
        <v>212</v>
      </c>
      <c r="I179" s="0" t="s">
        <v>213</v>
      </c>
      <c r="J179" s="0" t="s">
        <v>214</v>
      </c>
      <c r="K179" s="0" t="s">
        <v>1266</v>
      </c>
      <c r="L179" s="0" t="s">
        <v>1267</v>
      </c>
      <c r="M179" s="0" t="s">
        <v>217</v>
      </c>
      <c r="N179" s="0" t="s">
        <v>42</v>
      </c>
      <c r="O179" s="0" t="s">
        <v>42</v>
      </c>
      <c r="P179" s="0" t="s">
        <v>279</v>
      </c>
      <c r="R179" s="0" t="s">
        <v>43</v>
      </c>
      <c r="S179" s="0" t="s">
        <v>45</v>
      </c>
      <c r="U179" s="0" t="s">
        <v>46</v>
      </c>
      <c r="W179" s="0" t="s">
        <v>67</v>
      </c>
      <c r="Y179" s="0" t="s">
        <v>281</v>
      </c>
      <c r="AA179" s="0" t="s">
        <v>84</v>
      </c>
      <c r="AC179" s="0" t="s">
        <v>85</v>
      </c>
      <c r="AE179" s="0" t="s">
        <v>53</v>
      </c>
      <c r="AG179" s="0" t="s">
        <v>96</v>
      </c>
      <c r="AH179" s="0" t="s">
        <v>55</v>
      </c>
      <c r="AI179" s="0" t="s">
        <v>55</v>
      </c>
      <c r="AJ179" s="0" t="s">
        <v>55</v>
      </c>
      <c r="AK179" s="0" t="s">
        <v>221</v>
      </c>
    </row>
    <row collapsed="false" customFormat="false" customHeight="true" hidden="false" ht="15" outlineLevel="0" r="180">
      <c r="A180" s="0" t="s">
        <v>110</v>
      </c>
      <c r="B180" s="0" t="s">
        <v>1268</v>
      </c>
      <c r="C180" s="0" t="s">
        <v>1269</v>
      </c>
      <c r="D180" s="2" t="n">
        <v>41709</v>
      </c>
      <c r="E180" s="0" t="s">
        <v>1270</v>
      </c>
      <c r="F180" s="0" t="s">
        <v>1271</v>
      </c>
      <c r="G180" s="0" t="s">
        <v>1272</v>
      </c>
      <c r="I180" s="0" t="s">
        <v>1273</v>
      </c>
      <c r="J180" s="0" t="s">
        <v>411</v>
      </c>
      <c r="K180" s="0" t="s">
        <v>1274</v>
      </c>
      <c r="L180" s="0" t="s">
        <v>1275</v>
      </c>
      <c r="AA180" s="0" t="s">
        <v>68</v>
      </c>
      <c r="AC180" s="0" t="s">
        <v>69</v>
      </c>
      <c r="AE180" s="0" t="s">
        <v>165</v>
      </c>
      <c r="AG180" s="0" t="s">
        <v>174</v>
      </c>
    </row>
    <row collapsed="false" customFormat="false" customHeight="true" hidden="false" ht="15" outlineLevel="0" r="181">
      <c r="A181" s="0" t="s">
        <v>56</v>
      </c>
      <c r="B181" s="0" t="s">
        <v>1276</v>
      </c>
      <c r="C181" s="0" t="s">
        <v>1277</v>
      </c>
      <c r="D181" s="2" t="n">
        <v>41703</v>
      </c>
      <c r="E181" s="0" t="s">
        <v>1278</v>
      </c>
      <c r="F181" s="0" t="s">
        <v>1279</v>
      </c>
      <c r="G181" s="0" t="s">
        <v>1280</v>
      </c>
      <c r="I181" s="0" t="s">
        <v>1281</v>
      </c>
      <c r="J181" s="0" t="s">
        <v>40</v>
      </c>
      <c r="K181" s="0" t="n">
        <v>7017453371</v>
      </c>
      <c r="M181" s="0" t="s">
        <v>41</v>
      </c>
      <c r="N181" s="0" t="s">
        <v>42</v>
      </c>
      <c r="O181" s="0" t="s">
        <v>42</v>
      </c>
      <c r="P181" s="0" t="s">
        <v>50</v>
      </c>
      <c r="Q181" s="0" t="s">
        <v>1282</v>
      </c>
      <c r="R181" s="0" t="s">
        <v>42</v>
      </c>
      <c r="T181" s="0" t="s">
        <v>66</v>
      </c>
      <c r="U181" s="0" t="s">
        <v>81</v>
      </c>
      <c r="W181" s="0" t="s">
        <v>82</v>
      </c>
      <c r="Y181" s="0" t="s">
        <v>107</v>
      </c>
      <c r="AA181" s="0" t="s">
        <v>173</v>
      </c>
      <c r="AC181" s="0" t="s">
        <v>85</v>
      </c>
      <c r="AE181" s="0" t="s">
        <v>165</v>
      </c>
      <c r="AG181" s="0" t="s">
        <v>81</v>
      </c>
      <c r="AH181" s="0" t="s">
        <v>55</v>
      </c>
      <c r="AI181" s="0" t="s">
        <v>55</v>
      </c>
      <c r="AJ181" s="0" t="s">
        <v>521</v>
      </c>
    </row>
    <row collapsed="false" customFormat="false" customHeight="true" hidden="false" ht="15" outlineLevel="0" r="182">
      <c r="A182" s="0" t="s">
        <v>56</v>
      </c>
      <c r="B182" s="0" t="s">
        <v>1283</v>
      </c>
      <c r="C182" s="0" t="s">
        <v>376</v>
      </c>
      <c r="D182" s="2" t="n">
        <v>41670</v>
      </c>
      <c r="E182" s="0" t="s">
        <v>1284</v>
      </c>
      <c r="F182" s="0" t="s">
        <v>1285</v>
      </c>
      <c r="G182" s="0" t="s">
        <v>1286</v>
      </c>
      <c r="I182" s="0" t="s">
        <v>267</v>
      </c>
      <c r="J182" s="0" t="s">
        <v>40</v>
      </c>
      <c r="K182" s="0" t="s">
        <v>1287</v>
      </c>
      <c r="M182" s="0" t="s">
        <v>41</v>
      </c>
      <c r="N182" s="0" t="s">
        <v>42</v>
      </c>
      <c r="O182" s="0" t="s">
        <v>42</v>
      </c>
      <c r="P182" s="0" t="s">
        <v>153</v>
      </c>
      <c r="R182" s="0" t="s">
        <v>42</v>
      </c>
      <c r="T182" s="0" t="s">
        <v>80</v>
      </c>
      <c r="U182" s="0" t="s">
        <v>46</v>
      </c>
      <c r="W182" s="0" t="s">
        <v>82</v>
      </c>
      <c r="Y182" s="0" t="s">
        <v>218</v>
      </c>
      <c r="AA182" s="0" t="s">
        <v>108</v>
      </c>
      <c r="AC182" s="0" t="s">
        <v>69</v>
      </c>
      <c r="AE182" s="0" t="s">
        <v>165</v>
      </c>
      <c r="AG182" s="0" t="s">
        <v>54</v>
      </c>
      <c r="AH182" s="0" t="s">
        <v>55</v>
      </c>
      <c r="AI182" s="0" t="s">
        <v>55</v>
      </c>
      <c r="AJ182" s="0" t="s">
        <v>55</v>
      </c>
      <c r="AK182" s="0" t="s">
        <v>166</v>
      </c>
    </row>
    <row collapsed="false" customFormat="false" customHeight="true" hidden="false" ht="15" outlineLevel="0" r="183">
      <c r="A183" s="0" t="s">
        <v>72</v>
      </c>
      <c r="B183" s="0" t="s">
        <v>800</v>
      </c>
      <c r="C183" s="0" t="s">
        <v>1288</v>
      </c>
      <c r="D183" s="2" t="n">
        <v>41704</v>
      </c>
      <c r="E183" s="0" t="s">
        <v>1289</v>
      </c>
      <c r="F183" s="0" t="s">
        <v>1290</v>
      </c>
      <c r="G183" s="0" t="s">
        <v>1291</v>
      </c>
      <c r="I183" s="0" t="s">
        <v>78</v>
      </c>
      <c r="J183" s="0" t="s">
        <v>40</v>
      </c>
      <c r="K183" s="0" t="s">
        <v>1292</v>
      </c>
      <c r="M183" s="0" t="s">
        <v>41</v>
      </c>
      <c r="N183" s="0" t="s">
        <v>42</v>
      </c>
      <c r="O183" s="0" t="s">
        <v>42</v>
      </c>
      <c r="P183" s="0" t="s">
        <v>65</v>
      </c>
      <c r="R183" s="0" t="s">
        <v>42</v>
      </c>
      <c r="T183" s="0" t="s">
        <v>80</v>
      </c>
      <c r="U183" s="0" t="s">
        <v>81</v>
      </c>
      <c r="W183" s="0" t="s">
        <v>154</v>
      </c>
      <c r="Y183" s="0" t="s">
        <v>107</v>
      </c>
      <c r="AA183" s="0" t="s">
        <v>108</v>
      </c>
      <c r="AC183" s="0" t="s">
        <v>85</v>
      </c>
      <c r="AE183" s="0" t="s">
        <v>70</v>
      </c>
      <c r="AG183" s="0" t="s">
        <v>81</v>
      </c>
      <c r="AH183" s="0" t="s">
        <v>55</v>
      </c>
      <c r="AI183" s="0" t="s">
        <v>55</v>
      </c>
      <c r="AJ183" s="0" t="s">
        <v>55</v>
      </c>
      <c r="AK183" s="0" t="s">
        <v>1293</v>
      </c>
    </row>
    <row collapsed="false" customFormat="false" customHeight="true" hidden="false" ht="15" outlineLevel="0" r="184">
      <c r="A184" s="0" t="s">
        <v>98</v>
      </c>
      <c r="B184" s="0" t="s">
        <v>1294</v>
      </c>
      <c r="C184" s="0" t="s">
        <v>1295</v>
      </c>
      <c r="D184" s="2" t="n">
        <v>41723</v>
      </c>
      <c r="E184" s="0" t="s">
        <v>1296</v>
      </c>
      <c r="F184" s="0" t="s">
        <v>1297</v>
      </c>
      <c r="G184" s="0" t="s">
        <v>286</v>
      </c>
      <c r="I184" s="0" t="s">
        <v>78</v>
      </c>
      <c r="J184" s="0" t="s">
        <v>40</v>
      </c>
      <c r="K184" s="0" t="s">
        <v>1298</v>
      </c>
      <c r="M184" s="0" t="s">
        <v>41</v>
      </c>
      <c r="N184" s="0" t="s">
        <v>43</v>
      </c>
      <c r="O184" s="0" t="s">
        <v>43</v>
      </c>
      <c r="P184" s="0" t="s">
        <v>50</v>
      </c>
      <c r="Q184" s="0" t="s">
        <v>1299</v>
      </c>
      <c r="R184" s="0" t="s">
        <v>43</v>
      </c>
      <c r="S184" s="0" t="s">
        <v>45</v>
      </c>
      <c r="U184" s="0" t="s">
        <v>46</v>
      </c>
      <c r="W184" s="0" t="s">
        <v>154</v>
      </c>
      <c r="Y184" s="0" t="s">
        <v>49</v>
      </c>
      <c r="AA184" s="0" t="s">
        <v>50</v>
      </c>
      <c r="AB184" s="0" t="s">
        <v>1300</v>
      </c>
      <c r="AC184" s="0" t="s">
        <v>85</v>
      </c>
      <c r="AE184" s="0" t="s">
        <v>53</v>
      </c>
      <c r="AG184" s="0" t="s">
        <v>54</v>
      </c>
      <c r="AH184" s="0" t="s">
        <v>55</v>
      </c>
      <c r="AI184" s="0" t="s">
        <v>55</v>
      </c>
      <c r="AJ184" s="0" t="s">
        <v>55</v>
      </c>
      <c r="AK184" s="0" t="s">
        <v>262</v>
      </c>
    </row>
    <row collapsed="false" customFormat="false" customHeight="true" hidden="false" ht="15" outlineLevel="0" r="185">
      <c r="A185" s="0" t="s">
        <v>56</v>
      </c>
      <c r="B185" s="0" t="s">
        <v>1301</v>
      </c>
      <c r="C185" s="0" t="s">
        <v>1302</v>
      </c>
      <c r="D185" s="2" t="n">
        <v>41695</v>
      </c>
      <c r="E185" s="0" t="s">
        <v>1303</v>
      </c>
      <c r="F185" s="0" t="s">
        <v>60</v>
      </c>
      <c r="G185" s="0" t="s">
        <v>1304</v>
      </c>
      <c r="I185" s="0" t="s">
        <v>62</v>
      </c>
      <c r="J185" s="0" t="s">
        <v>40</v>
      </c>
      <c r="K185" s="0" t="s">
        <v>1305</v>
      </c>
      <c r="L185" s="0" t="s">
        <v>1306</v>
      </c>
      <c r="M185" s="0" t="s">
        <v>41</v>
      </c>
      <c r="N185" s="0" t="s">
        <v>42</v>
      </c>
      <c r="O185" s="0" t="s">
        <v>42</v>
      </c>
      <c r="P185" s="0" t="s">
        <v>279</v>
      </c>
      <c r="R185" s="0" t="s">
        <v>43</v>
      </c>
      <c r="S185" s="0" t="s">
        <v>45</v>
      </c>
      <c r="U185" s="0" t="s">
        <v>46</v>
      </c>
      <c r="W185" s="0" t="s">
        <v>154</v>
      </c>
      <c r="Y185" s="0" t="s">
        <v>49</v>
      </c>
      <c r="AA185" s="0" t="s">
        <v>108</v>
      </c>
      <c r="AC185" s="0" t="s">
        <v>85</v>
      </c>
      <c r="AE185" s="0" t="s">
        <v>70</v>
      </c>
      <c r="AG185" s="0" t="s">
        <v>54</v>
      </c>
      <c r="AH185" s="0" t="s">
        <v>55</v>
      </c>
      <c r="AI185" s="0" t="s">
        <v>55</v>
      </c>
      <c r="AJ185" s="0" t="s">
        <v>55</v>
      </c>
      <c r="AK185" s="0" t="s">
        <v>71</v>
      </c>
    </row>
    <row collapsed="false" customFormat="false" customHeight="true" hidden="false" ht="15" outlineLevel="0" r="186">
      <c r="A186" s="0" t="s">
        <v>56</v>
      </c>
      <c r="B186" s="0" t="s">
        <v>355</v>
      </c>
      <c r="C186" s="0" t="s">
        <v>1307</v>
      </c>
      <c r="D186" s="2" t="n">
        <v>41702</v>
      </c>
      <c r="E186" s="0" t="s">
        <v>1308</v>
      </c>
      <c r="F186" s="0" t="s">
        <v>1309</v>
      </c>
      <c r="G186" s="0" t="s">
        <v>409</v>
      </c>
      <c r="I186" s="0" t="s">
        <v>925</v>
      </c>
      <c r="J186" s="0" t="s">
        <v>411</v>
      </c>
      <c r="K186" s="0" t="n">
        <v>4037714861</v>
      </c>
      <c r="M186" s="0" t="s">
        <v>41</v>
      </c>
      <c r="N186" s="0" t="s">
        <v>42</v>
      </c>
      <c r="O186" s="0" t="s">
        <v>42</v>
      </c>
      <c r="P186" s="0" t="s">
        <v>65</v>
      </c>
      <c r="R186" s="0" t="s">
        <v>42</v>
      </c>
      <c r="T186" s="0" t="s">
        <v>80</v>
      </c>
      <c r="U186" s="0" t="s">
        <v>46</v>
      </c>
      <c r="W186" s="0" t="s">
        <v>82</v>
      </c>
      <c r="Y186" s="0" t="s">
        <v>107</v>
      </c>
      <c r="AA186" s="0" t="s">
        <v>68</v>
      </c>
      <c r="AC186" s="0" t="s">
        <v>69</v>
      </c>
      <c r="AE186" s="0" t="s">
        <v>165</v>
      </c>
      <c r="AG186" s="0" t="s">
        <v>54</v>
      </c>
      <c r="AI186" s="0" t="s">
        <v>156</v>
      </c>
      <c r="AJ186" s="0" t="s">
        <v>625</v>
      </c>
      <c r="AK186" s="0" t="s">
        <v>1310</v>
      </c>
    </row>
    <row collapsed="false" customFormat="false" customHeight="true" hidden="false" ht="15" outlineLevel="0" r="187">
      <c r="A187" s="0" t="s">
        <v>56</v>
      </c>
      <c r="B187" s="0" t="s">
        <v>1311</v>
      </c>
      <c r="C187" s="0" t="s">
        <v>1312</v>
      </c>
      <c r="D187" s="2" t="n">
        <v>41689</v>
      </c>
      <c r="E187" s="0" t="s">
        <v>1313</v>
      </c>
      <c r="F187" s="0" t="s">
        <v>1314</v>
      </c>
      <c r="G187" s="0" t="s">
        <v>1315</v>
      </c>
      <c r="I187" s="0" t="s">
        <v>1315</v>
      </c>
      <c r="J187" s="0" t="s">
        <v>1316</v>
      </c>
      <c r="K187" s="0" t="n">
        <v>60323313286</v>
      </c>
      <c r="L187" s="0" t="n">
        <v>60126176571</v>
      </c>
      <c r="M187" s="0" t="s">
        <v>217</v>
      </c>
      <c r="N187" s="0" t="s">
        <v>42</v>
      </c>
      <c r="O187" s="0" t="s">
        <v>42</v>
      </c>
      <c r="P187" s="0" t="s">
        <v>65</v>
      </c>
      <c r="R187" s="0" t="s">
        <v>42</v>
      </c>
      <c r="T187" s="0" t="s">
        <v>66</v>
      </c>
      <c r="U187" s="0" t="s">
        <v>46</v>
      </c>
      <c r="W187" s="0" t="s">
        <v>82</v>
      </c>
      <c r="Y187" s="0" t="s">
        <v>107</v>
      </c>
      <c r="AA187" s="0" t="s">
        <v>122</v>
      </c>
      <c r="AC187" s="0" t="s">
        <v>69</v>
      </c>
      <c r="AE187" s="0" t="s">
        <v>124</v>
      </c>
      <c r="AG187" s="0" t="s">
        <v>54</v>
      </c>
      <c r="AH187" s="0" t="s">
        <v>55</v>
      </c>
      <c r="AI187" s="0" t="s">
        <v>55</v>
      </c>
      <c r="AJ187" s="0" t="s">
        <v>55</v>
      </c>
      <c r="AK187" s="0" t="s">
        <v>125</v>
      </c>
    </row>
    <row collapsed="false" customFormat="false" customHeight="true" hidden="false" ht="15" outlineLevel="0" r="188">
      <c r="A188" s="0" t="s">
        <v>56</v>
      </c>
      <c r="B188" s="0" t="s">
        <v>1317</v>
      </c>
      <c r="C188" s="0" t="s">
        <v>1318</v>
      </c>
      <c r="D188" s="2" t="n">
        <v>41695</v>
      </c>
      <c r="E188" s="0" t="s">
        <v>1319</v>
      </c>
      <c r="F188" s="0" t="s">
        <v>1320</v>
      </c>
      <c r="G188" s="0" t="s">
        <v>1321</v>
      </c>
      <c r="I188" s="0" t="s">
        <v>78</v>
      </c>
      <c r="J188" s="0" t="s">
        <v>40</v>
      </c>
      <c r="K188" s="0" t="n">
        <v>3238046959</v>
      </c>
      <c r="M188" s="0" t="s">
        <v>41</v>
      </c>
      <c r="N188" s="0" t="s">
        <v>43</v>
      </c>
      <c r="O188" s="0" t="s">
        <v>42</v>
      </c>
      <c r="P188" s="0" t="s">
        <v>65</v>
      </c>
      <c r="R188" s="0" t="s">
        <v>42</v>
      </c>
      <c r="T188" s="0" t="s">
        <v>80</v>
      </c>
      <c r="U188" s="0" t="s">
        <v>646</v>
      </c>
      <c r="W188" s="0" t="s">
        <v>82</v>
      </c>
      <c r="Y188" s="0" t="s">
        <v>218</v>
      </c>
      <c r="AA188" s="0" t="s">
        <v>173</v>
      </c>
      <c r="AC188" s="0" t="s">
        <v>69</v>
      </c>
      <c r="AE188" s="0" t="s">
        <v>53</v>
      </c>
      <c r="AG188" s="0" t="s">
        <v>96</v>
      </c>
      <c r="AH188" s="0" t="s">
        <v>55</v>
      </c>
      <c r="AI188" s="0" t="s">
        <v>55</v>
      </c>
      <c r="AJ188" s="0" t="s">
        <v>55</v>
      </c>
      <c r="AK188" s="0" t="s">
        <v>282</v>
      </c>
    </row>
    <row collapsed="false" customFormat="false" customHeight="true" hidden="false" ht="15" outlineLevel="0" r="189">
      <c r="A189" s="0" t="s">
        <v>56</v>
      </c>
      <c r="B189" s="0" t="s">
        <v>1322</v>
      </c>
      <c r="C189" s="0" t="s">
        <v>336</v>
      </c>
      <c r="D189" s="2" t="n">
        <v>41715</v>
      </c>
      <c r="E189" s="0" t="s">
        <v>1323</v>
      </c>
      <c r="F189" s="0" t="s">
        <v>1324</v>
      </c>
      <c r="G189" s="0" t="s">
        <v>1325</v>
      </c>
      <c r="I189" s="0" t="s">
        <v>78</v>
      </c>
      <c r="J189" s="0" t="s">
        <v>40</v>
      </c>
      <c r="K189" s="0" t="s">
        <v>1326</v>
      </c>
      <c r="M189" s="0" t="s">
        <v>41</v>
      </c>
      <c r="N189" s="0" t="s">
        <v>42</v>
      </c>
      <c r="O189" s="0" t="s">
        <v>42</v>
      </c>
      <c r="P189" s="0" t="s">
        <v>65</v>
      </c>
      <c r="R189" s="0" t="s">
        <v>42</v>
      </c>
      <c r="T189" s="0" t="s">
        <v>133</v>
      </c>
      <c r="U189" s="0" t="s">
        <v>229</v>
      </c>
      <c r="W189" s="0" t="s">
        <v>82</v>
      </c>
      <c r="Y189" s="0" t="s">
        <v>49</v>
      </c>
      <c r="AA189" s="0" t="s">
        <v>122</v>
      </c>
      <c r="AC189" s="0" t="s">
        <v>69</v>
      </c>
      <c r="AE189" s="0" t="s">
        <v>70</v>
      </c>
      <c r="AG189" s="0" t="s">
        <v>96</v>
      </c>
      <c r="AH189" s="0" t="s">
        <v>55</v>
      </c>
      <c r="AI189" s="0" t="s">
        <v>55</v>
      </c>
      <c r="AJ189" s="0" t="s">
        <v>55</v>
      </c>
      <c r="AK189" s="0" t="s">
        <v>1327</v>
      </c>
    </row>
    <row collapsed="false" customFormat="false" customHeight="true" hidden="false" ht="15" outlineLevel="0" r="190">
      <c r="A190" s="0" t="s">
        <v>56</v>
      </c>
      <c r="B190" s="0" t="s">
        <v>1328</v>
      </c>
      <c r="C190" s="0" t="s">
        <v>1329</v>
      </c>
      <c r="D190" s="2" t="n">
        <v>41678</v>
      </c>
      <c r="E190" s="0" t="s">
        <v>1330</v>
      </c>
      <c r="F190" s="0" t="s">
        <v>178</v>
      </c>
      <c r="G190" s="0" t="s">
        <v>91</v>
      </c>
      <c r="I190" s="0" t="s">
        <v>92</v>
      </c>
      <c r="J190" s="0" t="s">
        <v>411</v>
      </c>
      <c r="K190" s="0" t="s">
        <v>1331</v>
      </c>
      <c r="L190" s="0" t="s">
        <v>1332</v>
      </c>
      <c r="M190" s="0" t="s">
        <v>41</v>
      </c>
      <c r="N190" s="0" t="s">
        <v>42</v>
      </c>
      <c r="O190" s="0" t="s">
        <v>42</v>
      </c>
      <c r="P190" s="0" t="s">
        <v>65</v>
      </c>
      <c r="R190" s="0" t="s">
        <v>42</v>
      </c>
      <c r="T190" s="0" t="s">
        <v>80</v>
      </c>
      <c r="U190" s="0" t="s">
        <v>46</v>
      </c>
      <c r="W190" s="0" t="s">
        <v>82</v>
      </c>
      <c r="Y190" s="0" t="s">
        <v>218</v>
      </c>
      <c r="AA190" s="0" t="s">
        <v>108</v>
      </c>
      <c r="AC190" s="0" t="s">
        <v>69</v>
      </c>
      <c r="AE190" s="0" t="s">
        <v>165</v>
      </c>
      <c r="AG190" s="0" t="s">
        <v>54</v>
      </c>
      <c r="AH190" s="0" t="s">
        <v>55</v>
      </c>
      <c r="AI190" s="0" t="s">
        <v>55</v>
      </c>
      <c r="AJ190" s="0" t="s">
        <v>55</v>
      </c>
      <c r="AK190" s="0" t="s">
        <v>182</v>
      </c>
    </row>
    <row collapsed="false" customFormat="false" customHeight="true" hidden="false" ht="15" outlineLevel="0" r="191">
      <c r="A191" s="0" t="s">
        <v>56</v>
      </c>
      <c r="B191" s="0" t="s">
        <v>1333</v>
      </c>
      <c r="C191" s="0" t="s">
        <v>1334</v>
      </c>
      <c r="D191" s="2" t="n">
        <v>41677</v>
      </c>
      <c r="E191" s="0" t="s">
        <v>1335</v>
      </c>
      <c r="F191" s="0" t="s">
        <v>1336</v>
      </c>
      <c r="G191" s="0" t="s">
        <v>1337</v>
      </c>
      <c r="I191" s="0" t="s">
        <v>1338</v>
      </c>
      <c r="J191" s="0" t="s">
        <v>1147</v>
      </c>
      <c r="K191" s="0" t="n">
        <v>155234297</v>
      </c>
      <c r="M191" s="0" t="s">
        <v>579</v>
      </c>
      <c r="N191" s="0" t="s">
        <v>42</v>
      </c>
      <c r="O191" s="0" t="s">
        <v>42</v>
      </c>
      <c r="P191" s="0" t="s">
        <v>153</v>
      </c>
      <c r="R191" s="0" t="s">
        <v>42</v>
      </c>
      <c r="T191" s="0" t="s">
        <v>80</v>
      </c>
      <c r="U191" s="0" t="s">
        <v>739</v>
      </c>
      <c r="W191" s="0" t="s">
        <v>67</v>
      </c>
      <c r="Y191" s="0" t="s">
        <v>49</v>
      </c>
      <c r="AA191" s="0" t="s">
        <v>68</v>
      </c>
      <c r="AC191" s="0" t="s">
        <v>69</v>
      </c>
      <c r="AE191" s="0" t="s">
        <v>165</v>
      </c>
      <c r="AG191" s="0" t="s">
        <v>96</v>
      </c>
      <c r="AH191" s="0" t="s">
        <v>55</v>
      </c>
      <c r="AI191" s="0" t="s">
        <v>55</v>
      </c>
      <c r="AJ191" s="0" t="s">
        <v>55</v>
      </c>
      <c r="AK191" s="0" t="s">
        <v>125</v>
      </c>
    </row>
    <row collapsed="false" customFormat="false" customHeight="true" hidden="false" ht="15" outlineLevel="0" r="192">
      <c r="A192" s="0" t="s">
        <v>126</v>
      </c>
      <c r="B192" s="0" t="s">
        <v>1339</v>
      </c>
      <c r="C192" s="0" t="s">
        <v>1340</v>
      </c>
      <c r="D192" s="2" t="n">
        <v>41639</v>
      </c>
      <c r="E192" s="0" t="s">
        <v>1341</v>
      </c>
      <c r="F192" s="0" t="s">
        <v>1342</v>
      </c>
      <c r="G192" s="0" t="s">
        <v>1343</v>
      </c>
      <c r="I192" s="0" t="s">
        <v>563</v>
      </c>
      <c r="J192" s="0" t="s">
        <v>40</v>
      </c>
      <c r="K192" s="0" t="s">
        <v>1344</v>
      </c>
      <c r="M192" s="0" t="s">
        <v>41</v>
      </c>
      <c r="N192" s="0" t="s">
        <v>42</v>
      </c>
      <c r="O192" s="0" t="s">
        <v>42</v>
      </c>
      <c r="P192" s="0" t="s">
        <v>153</v>
      </c>
      <c r="R192" s="0" t="s">
        <v>42</v>
      </c>
      <c r="T192" s="0" t="s">
        <v>133</v>
      </c>
      <c r="U192" s="0" t="s">
        <v>1345</v>
      </c>
      <c r="W192" s="0" t="s">
        <v>67</v>
      </c>
      <c r="Y192" s="0" t="s">
        <v>49</v>
      </c>
      <c r="AA192" s="0" t="s">
        <v>84</v>
      </c>
      <c r="AC192" s="0" t="s">
        <v>123</v>
      </c>
      <c r="AE192" s="0" t="s">
        <v>53</v>
      </c>
      <c r="AG192" s="0" t="s">
        <v>96</v>
      </c>
    </row>
    <row collapsed="false" customFormat="false" customHeight="true" hidden="false" ht="15" outlineLevel="0" r="193">
      <c r="A193" s="0" t="s">
        <v>72</v>
      </c>
      <c r="B193" s="0" t="s">
        <v>1346</v>
      </c>
      <c r="C193" s="0" t="s">
        <v>1347</v>
      </c>
      <c r="D193" s="2" t="n">
        <v>41655</v>
      </c>
      <c r="E193" s="0" t="s">
        <v>1348</v>
      </c>
      <c r="F193" s="0" t="s">
        <v>1349</v>
      </c>
      <c r="G193" s="0" t="s">
        <v>103</v>
      </c>
      <c r="I193" s="0" t="s">
        <v>78</v>
      </c>
      <c r="J193" s="0" t="s">
        <v>40</v>
      </c>
      <c r="K193" s="0" t="s">
        <v>1350</v>
      </c>
      <c r="L193" s="0" t="s">
        <v>1350</v>
      </c>
      <c r="M193" s="0" t="s">
        <v>41</v>
      </c>
      <c r="N193" s="0" t="s">
        <v>42</v>
      </c>
      <c r="O193" s="0" t="s">
        <v>42</v>
      </c>
      <c r="P193" s="0" t="s">
        <v>65</v>
      </c>
      <c r="R193" s="0" t="s">
        <v>42</v>
      </c>
      <c r="T193" s="0" t="s">
        <v>66</v>
      </c>
      <c r="U193" s="0" t="s">
        <v>229</v>
      </c>
      <c r="W193" s="0" t="s">
        <v>82</v>
      </c>
      <c r="Y193" s="0" t="s">
        <v>218</v>
      </c>
      <c r="AA193" s="0" t="s">
        <v>84</v>
      </c>
      <c r="AC193" s="0" t="s">
        <v>123</v>
      </c>
      <c r="AE193" s="0" t="s">
        <v>70</v>
      </c>
      <c r="AG193" s="0" t="s">
        <v>135</v>
      </c>
      <c r="AH193" s="0" t="s">
        <v>55</v>
      </c>
      <c r="AI193" s="0" t="s">
        <v>55</v>
      </c>
      <c r="AJ193" s="0" t="s">
        <v>55</v>
      </c>
      <c r="AK193" s="0" t="s">
        <v>86</v>
      </c>
    </row>
    <row collapsed="false" customFormat="false" customHeight="true" hidden="false" ht="15" outlineLevel="0" r="194">
      <c r="A194" s="0" t="s">
        <v>110</v>
      </c>
      <c r="B194" s="0" t="s">
        <v>1351</v>
      </c>
      <c r="C194" s="0" t="s">
        <v>336</v>
      </c>
      <c r="D194" s="2" t="n">
        <v>41705</v>
      </c>
      <c r="E194" s="0" t="s">
        <v>1352</v>
      </c>
      <c r="F194" s="0" t="s">
        <v>1353</v>
      </c>
      <c r="G194" s="0" t="s">
        <v>91</v>
      </c>
      <c r="I194" s="0" t="s">
        <v>92</v>
      </c>
      <c r="J194" s="0" t="s">
        <v>40</v>
      </c>
      <c r="K194" s="0" t="n">
        <v>8323573307</v>
      </c>
      <c r="L194" s="0" t="n">
        <v>8323573307</v>
      </c>
      <c r="AA194" s="0" t="s">
        <v>68</v>
      </c>
      <c r="AC194" s="0" t="s">
        <v>69</v>
      </c>
      <c r="AE194" s="0" t="s">
        <v>165</v>
      </c>
      <c r="AG194" s="0" t="s">
        <v>81</v>
      </c>
    </row>
    <row collapsed="false" customFormat="false" customHeight="true" hidden="false" ht="15" outlineLevel="0" r="195">
      <c r="A195" s="0" t="s">
        <v>56</v>
      </c>
      <c r="B195" s="0" t="s">
        <v>1354</v>
      </c>
      <c r="C195" s="0" t="s">
        <v>1355</v>
      </c>
      <c r="D195" s="2" t="n">
        <v>41721</v>
      </c>
      <c r="E195" s="0" t="s">
        <v>1356</v>
      </c>
      <c r="F195" s="0" t="s">
        <v>1357</v>
      </c>
      <c r="G195" s="0" t="s">
        <v>409</v>
      </c>
      <c r="I195" s="0" t="s">
        <v>410</v>
      </c>
      <c r="J195" s="0" t="s">
        <v>411</v>
      </c>
      <c r="K195" s="0" t="n">
        <v>4032708885</v>
      </c>
      <c r="L195" s="0" t="s">
        <v>1358</v>
      </c>
      <c r="M195" s="0" t="s">
        <v>41</v>
      </c>
      <c r="N195" s="0" t="s">
        <v>43</v>
      </c>
      <c r="O195" s="0" t="s">
        <v>42</v>
      </c>
      <c r="P195" s="0" t="s">
        <v>50</v>
      </c>
      <c r="Q195" s="0" t="s">
        <v>1359</v>
      </c>
      <c r="R195" s="0" t="s">
        <v>42</v>
      </c>
      <c r="T195" s="0" t="s">
        <v>280</v>
      </c>
      <c r="U195" s="0" t="s">
        <v>229</v>
      </c>
      <c r="W195" s="0" t="s">
        <v>82</v>
      </c>
      <c r="Y195" s="0" t="s">
        <v>281</v>
      </c>
      <c r="AA195" s="0" t="s">
        <v>68</v>
      </c>
      <c r="AC195" s="0" t="s">
        <v>123</v>
      </c>
      <c r="AE195" s="0" t="s">
        <v>53</v>
      </c>
      <c r="AG195" s="0" t="s">
        <v>135</v>
      </c>
      <c r="AH195" s="0" t="s">
        <v>55</v>
      </c>
      <c r="AI195" s="0" t="s">
        <v>55</v>
      </c>
      <c r="AJ195" s="0" t="s">
        <v>55</v>
      </c>
      <c r="AK195" s="0" t="s">
        <v>136</v>
      </c>
    </row>
    <row collapsed="false" customFormat="false" customHeight="true" hidden="false" ht="15" outlineLevel="0" r="196">
      <c r="A196" s="0" t="s">
        <v>56</v>
      </c>
      <c r="B196" s="0" t="s">
        <v>1360</v>
      </c>
      <c r="C196" s="0" t="s">
        <v>968</v>
      </c>
      <c r="D196" s="2" t="n">
        <v>41674</v>
      </c>
      <c r="E196" s="0" t="s">
        <v>1361</v>
      </c>
      <c r="F196" s="0" t="s">
        <v>1362</v>
      </c>
      <c r="G196" s="0" t="s">
        <v>1363</v>
      </c>
      <c r="I196" s="0" t="s">
        <v>364</v>
      </c>
      <c r="J196" s="0" t="s">
        <v>40</v>
      </c>
      <c r="K196" s="0" t="s">
        <v>1364</v>
      </c>
      <c r="M196" s="0" t="s">
        <v>41</v>
      </c>
      <c r="N196" s="0" t="s">
        <v>43</v>
      </c>
      <c r="O196" s="0" t="s">
        <v>43</v>
      </c>
      <c r="P196" s="0" t="s">
        <v>50</v>
      </c>
      <c r="Q196" s="0" t="s">
        <v>1365</v>
      </c>
      <c r="R196" s="0" t="s">
        <v>43</v>
      </c>
      <c r="S196" s="0" t="s">
        <v>45</v>
      </c>
      <c r="U196" s="0" t="s">
        <v>46</v>
      </c>
      <c r="W196" s="0" t="s">
        <v>82</v>
      </c>
      <c r="Y196" s="0" t="s">
        <v>49</v>
      </c>
      <c r="AA196" s="0" t="s">
        <v>108</v>
      </c>
      <c r="AC196" s="0" t="s">
        <v>85</v>
      </c>
      <c r="AE196" s="0" t="s">
        <v>147</v>
      </c>
      <c r="AG196" s="0" t="s">
        <v>135</v>
      </c>
      <c r="AH196" s="0" t="s">
        <v>944</v>
      </c>
      <c r="AI196" s="0" t="s">
        <v>253</v>
      </c>
      <c r="AJ196" s="0" t="s">
        <v>55</v>
      </c>
    </row>
    <row collapsed="false" customFormat="false" customHeight="true" hidden="false" ht="15" outlineLevel="0" r="197">
      <c r="A197" s="0" t="s">
        <v>72</v>
      </c>
      <c r="B197" s="0" t="s">
        <v>1366</v>
      </c>
      <c r="C197" s="0" t="s">
        <v>1367</v>
      </c>
      <c r="D197" s="2" t="n">
        <v>41717</v>
      </c>
      <c r="E197" s="0" t="s">
        <v>1368</v>
      </c>
      <c r="F197" s="0" t="s">
        <v>1369</v>
      </c>
      <c r="G197" s="0" t="s">
        <v>1370</v>
      </c>
      <c r="I197" s="0" t="s">
        <v>78</v>
      </c>
      <c r="J197" s="0" t="s">
        <v>40</v>
      </c>
      <c r="K197" s="0" t="s">
        <v>1371</v>
      </c>
      <c r="M197" s="0" t="s">
        <v>41</v>
      </c>
      <c r="N197" s="0" t="s">
        <v>43</v>
      </c>
      <c r="O197" s="0" t="s">
        <v>43</v>
      </c>
      <c r="P197" s="0" t="s">
        <v>279</v>
      </c>
      <c r="R197" s="0" t="s">
        <v>43</v>
      </c>
      <c r="S197" s="0" t="s">
        <v>45</v>
      </c>
      <c r="U197" s="0" t="s">
        <v>50</v>
      </c>
      <c r="V197" s="0" t="s">
        <v>1372</v>
      </c>
      <c r="W197" s="0" t="s">
        <v>154</v>
      </c>
      <c r="Y197" s="0" t="s">
        <v>281</v>
      </c>
      <c r="AA197" s="0" t="s">
        <v>50</v>
      </c>
      <c r="AB197" s="0" t="s">
        <v>1373</v>
      </c>
      <c r="AC197" s="0" t="s">
        <v>50</v>
      </c>
      <c r="AD197" s="0" t="s">
        <v>1374</v>
      </c>
      <c r="AE197" s="0" t="s">
        <v>53</v>
      </c>
      <c r="AG197" s="0" t="s">
        <v>96</v>
      </c>
      <c r="AH197" s="0" t="s">
        <v>55</v>
      </c>
      <c r="AI197" s="0" t="s">
        <v>55</v>
      </c>
      <c r="AJ197" s="0" t="s">
        <v>55</v>
      </c>
      <c r="AK197" s="0" t="s">
        <v>97</v>
      </c>
    </row>
    <row collapsed="false" customFormat="false" customHeight="true" hidden="false" ht="15" outlineLevel="0" r="198">
      <c r="A198" s="0" t="s">
        <v>56</v>
      </c>
      <c r="B198" s="0" t="s">
        <v>1375</v>
      </c>
      <c r="C198" s="0" t="s">
        <v>1376</v>
      </c>
      <c r="D198" s="2" t="n">
        <v>41709</v>
      </c>
      <c r="E198" s="0" t="s">
        <v>1377</v>
      </c>
      <c r="F198" s="0" t="s">
        <v>1378</v>
      </c>
      <c r="G198" s="0" t="s">
        <v>1379</v>
      </c>
      <c r="I198" s="0" t="s">
        <v>1379</v>
      </c>
      <c r="J198" s="0" t="s">
        <v>1380</v>
      </c>
      <c r="K198" s="0" t="n">
        <v>447854201267</v>
      </c>
      <c r="M198" s="0" t="s">
        <v>579</v>
      </c>
      <c r="N198" s="0" t="s">
        <v>43</v>
      </c>
      <c r="O198" s="0" t="s">
        <v>43</v>
      </c>
      <c r="P198" s="0" t="s">
        <v>279</v>
      </c>
      <c r="R198" s="0" t="s">
        <v>43</v>
      </c>
      <c r="S198" s="0" t="s">
        <v>45</v>
      </c>
      <c r="U198" s="0" t="s">
        <v>172</v>
      </c>
      <c r="W198" s="0" t="s">
        <v>154</v>
      </c>
      <c r="Y198" s="0" t="s">
        <v>49</v>
      </c>
      <c r="AA198" s="0" t="s">
        <v>68</v>
      </c>
      <c r="AC198" s="0" t="s">
        <v>85</v>
      </c>
      <c r="AE198" s="0" t="s">
        <v>124</v>
      </c>
      <c r="AG198" s="0" t="s">
        <v>54</v>
      </c>
      <c r="AH198" s="0" t="s">
        <v>55</v>
      </c>
      <c r="AI198" s="0" t="s">
        <v>55</v>
      </c>
      <c r="AJ198" s="0" t="s">
        <v>55</v>
      </c>
    </row>
    <row collapsed="false" customFormat="false" customHeight="true" hidden="false" ht="15" outlineLevel="0" r="199">
      <c r="A199" s="0" t="s">
        <v>33</v>
      </c>
      <c r="B199" s="0" t="s">
        <v>613</v>
      </c>
      <c r="C199" s="0" t="s">
        <v>733</v>
      </c>
      <c r="D199" s="2" t="n">
        <v>41722</v>
      </c>
      <c r="E199" s="0" t="s">
        <v>1381</v>
      </c>
      <c r="F199" s="0" t="s">
        <v>1382</v>
      </c>
      <c r="G199" s="0" t="s">
        <v>844</v>
      </c>
      <c r="I199" s="0" t="s">
        <v>78</v>
      </c>
      <c r="J199" s="0" t="s">
        <v>40</v>
      </c>
      <c r="K199" s="0" t="s">
        <v>1383</v>
      </c>
      <c r="L199" s="0" t="s">
        <v>1383</v>
      </c>
      <c r="M199" s="0" t="s">
        <v>41</v>
      </c>
      <c r="N199" s="0" t="s">
        <v>269</v>
      </c>
      <c r="O199" s="0" t="s">
        <v>43</v>
      </c>
      <c r="P199" s="0" t="s">
        <v>132</v>
      </c>
      <c r="R199" s="0" t="s">
        <v>43</v>
      </c>
      <c r="S199" s="0" t="s">
        <v>45</v>
      </c>
      <c r="U199" s="0" t="s">
        <v>50</v>
      </c>
      <c r="V199" s="0" t="s">
        <v>873</v>
      </c>
      <c r="W199" s="0" t="s">
        <v>82</v>
      </c>
      <c r="Y199" s="0" t="s">
        <v>49</v>
      </c>
      <c r="AA199" s="0" t="s">
        <v>108</v>
      </c>
      <c r="AC199" s="0" t="s">
        <v>123</v>
      </c>
      <c r="AE199" s="0" t="s">
        <v>53</v>
      </c>
      <c r="AG199" s="0" t="s">
        <v>135</v>
      </c>
      <c r="AH199" s="0" t="s">
        <v>55</v>
      </c>
      <c r="AI199" s="0" t="s">
        <v>55</v>
      </c>
      <c r="AJ199" s="0" t="s">
        <v>55</v>
      </c>
    </row>
    <row collapsed="false" customFormat="false" customHeight="true" hidden="false" ht="15" outlineLevel="0" r="200">
      <c r="A200" s="0" t="s">
        <v>56</v>
      </c>
      <c r="B200" s="0" t="s">
        <v>1384</v>
      </c>
      <c r="C200" s="0" t="s">
        <v>1385</v>
      </c>
      <c r="D200" s="2" t="n">
        <v>41689</v>
      </c>
      <c r="E200" s="0" t="s">
        <v>1386</v>
      </c>
      <c r="F200" s="0" t="s">
        <v>1387</v>
      </c>
      <c r="G200" s="0" t="s">
        <v>1388</v>
      </c>
      <c r="I200" s="0" t="s">
        <v>1084</v>
      </c>
      <c r="J200" s="0" t="s">
        <v>40</v>
      </c>
      <c r="K200" s="0" t="s">
        <v>1389</v>
      </c>
      <c r="L200" s="0" t="s">
        <v>1390</v>
      </c>
      <c r="M200" s="0" t="s">
        <v>41</v>
      </c>
      <c r="N200" s="0" t="s">
        <v>42</v>
      </c>
      <c r="O200" s="0" t="s">
        <v>42</v>
      </c>
      <c r="P200" s="0" t="s">
        <v>132</v>
      </c>
      <c r="R200" s="0" t="s">
        <v>42</v>
      </c>
      <c r="T200" s="0" t="s">
        <v>80</v>
      </c>
      <c r="U200" s="0" t="s">
        <v>317</v>
      </c>
      <c r="W200" s="0" t="s">
        <v>82</v>
      </c>
      <c r="Y200" s="0" t="s">
        <v>107</v>
      </c>
      <c r="AA200" s="0" t="s">
        <v>84</v>
      </c>
      <c r="AC200" s="0" t="s">
        <v>123</v>
      </c>
      <c r="AE200" s="0" t="s">
        <v>165</v>
      </c>
      <c r="AG200" s="0" t="s">
        <v>302</v>
      </c>
      <c r="AH200" s="0" t="s">
        <v>156</v>
      </c>
      <c r="AI200" s="0" t="s">
        <v>253</v>
      </c>
      <c r="AJ200" s="0" t="s">
        <v>55</v>
      </c>
    </row>
    <row collapsed="false" customFormat="false" customHeight="true" hidden="false" ht="15" outlineLevel="0" r="201">
      <c r="A201" s="0" t="s">
        <v>56</v>
      </c>
      <c r="B201" s="0" t="s">
        <v>1391</v>
      </c>
      <c r="C201" s="0" t="s">
        <v>58</v>
      </c>
      <c r="D201" s="2" t="n">
        <v>41712</v>
      </c>
      <c r="E201" s="0" t="s">
        <v>1392</v>
      </c>
      <c r="F201" s="0" t="s">
        <v>1393</v>
      </c>
      <c r="G201" s="0" t="s">
        <v>1212</v>
      </c>
      <c r="I201" s="0" t="s">
        <v>1084</v>
      </c>
      <c r="J201" s="0" t="s">
        <v>40</v>
      </c>
      <c r="K201" s="0" t="n">
        <v>5177880814</v>
      </c>
      <c r="L201" s="0" t="n">
        <v>5172624117</v>
      </c>
      <c r="M201" s="0" t="s">
        <v>41</v>
      </c>
      <c r="N201" s="0" t="s">
        <v>42</v>
      </c>
      <c r="O201" s="0" t="s">
        <v>42</v>
      </c>
      <c r="P201" s="0" t="s">
        <v>50</v>
      </c>
      <c r="Q201" s="0" t="s">
        <v>1394</v>
      </c>
      <c r="R201" s="0" t="s">
        <v>43</v>
      </c>
      <c r="S201" s="0" t="s">
        <v>45</v>
      </c>
      <c r="U201" s="0" t="s">
        <v>229</v>
      </c>
      <c r="W201" s="0" t="s">
        <v>82</v>
      </c>
      <c r="Y201" s="0" t="s">
        <v>107</v>
      </c>
      <c r="AA201" s="0" t="s">
        <v>68</v>
      </c>
      <c r="AC201" s="0" t="s">
        <v>85</v>
      </c>
      <c r="AE201" s="0" t="s">
        <v>70</v>
      </c>
      <c r="AG201" s="0" t="s">
        <v>135</v>
      </c>
      <c r="AH201" s="0" t="s">
        <v>55</v>
      </c>
      <c r="AI201" s="0" t="s">
        <v>520</v>
      </c>
      <c r="AJ201" s="0" t="s">
        <v>625</v>
      </c>
      <c r="AK201" s="0" t="s">
        <v>1395</v>
      </c>
    </row>
    <row collapsed="false" customFormat="false" customHeight="true" hidden="false" ht="15" outlineLevel="0" r="202">
      <c r="A202" s="0" t="s">
        <v>198</v>
      </c>
      <c r="B202" s="0" t="s">
        <v>1396</v>
      </c>
      <c r="C202" s="0" t="s">
        <v>1397</v>
      </c>
      <c r="D202" s="2" t="n">
        <v>41704</v>
      </c>
      <c r="E202" s="0" t="s">
        <v>1398</v>
      </c>
      <c r="F202" s="0" t="s">
        <v>843</v>
      </c>
      <c r="G202" s="0" t="s">
        <v>1399</v>
      </c>
      <c r="I202" s="0" t="s">
        <v>871</v>
      </c>
      <c r="J202" s="0" t="s">
        <v>40</v>
      </c>
      <c r="K202" s="0" t="s">
        <v>1400</v>
      </c>
      <c r="M202" s="0" t="s">
        <v>41</v>
      </c>
      <c r="N202" s="0" t="s">
        <v>43</v>
      </c>
      <c r="O202" s="0" t="s">
        <v>43</v>
      </c>
      <c r="P202" s="0" t="s">
        <v>279</v>
      </c>
      <c r="R202" s="0" t="s">
        <v>43</v>
      </c>
      <c r="S202" s="0" t="s">
        <v>45</v>
      </c>
      <c r="U202" s="0" t="s">
        <v>50</v>
      </c>
      <c r="V202" s="0" t="s">
        <v>1401</v>
      </c>
      <c r="W202" s="0" t="s">
        <v>67</v>
      </c>
      <c r="Y202" s="0" t="s">
        <v>281</v>
      </c>
      <c r="AA202" s="0" t="s">
        <v>68</v>
      </c>
      <c r="AC202" s="0" t="s">
        <v>50</v>
      </c>
      <c r="AD202" s="0" t="s">
        <v>1402</v>
      </c>
      <c r="AE202" s="0" t="s">
        <v>53</v>
      </c>
      <c r="AG202" s="0" t="s">
        <v>96</v>
      </c>
      <c r="AH202" s="0" t="s">
        <v>55</v>
      </c>
      <c r="AI202" s="0" t="s">
        <v>55</v>
      </c>
      <c r="AJ202" s="0" t="s">
        <v>55</v>
      </c>
      <c r="AK202" s="0" t="s">
        <v>654</v>
      </c>
    </row>
    <row collapsed="false" customFormat="false" customHeight="true" hidden="false" ht="15" outlineLevel="0" r="203">
      <c r="A203" s="0" t="s">
        <v>56</v>
      </c>
      <c r="B203" s="0" t="s">
        <v>1403</v>
      </c>
      <c r="C203" s="0" t="s">
        <v>974</v>
      </c>
      <c r="D203" s="2" t="n">
        <v>41669</v>
      </c>
      <c r="E203" s="0" t="s">
        <v>1404</v>
      </c>
      <c r="F203" s="0" t="s">
        <v>1405</v>
      </c>
      <c r="G203" s="0" t="s">
        <v>1406</v>
      </c>
      <c r="I203" s="0" t="s">
        <v>517</v>
      </c>
      <c r="J203" s="0" t="s">
        <v>40</v>
      </c>
      <c r="K203" s="0" t="s">
        <v>1407</v>
      </c>
      <c r="M203" s="0" t="s">
        <v>41</v>
      </c>
      <c r="N203" s="0" t="s">
        <v>42</v>
      </c>
      <c r="O203" s="0" t="s">
        <v>42</v>
      </c>
      <c r="P203" s="0" t="s">
        <v>153</v>
      </c>
      <c r="R203" s="0" t="s">
        <v>42</v>
      </c>
      <c r="T203" s="0" t="s">
        <v>133</v>
      </c>
      <c r="U203" s="0" t="s">
        <v>542</v>
      </c>
      <c r="W203" s="0" t="s">
        <v>154</v>
      </c>
      <c r="Y203" s="0" t="s">
        <v>50</v>
      </c>
      <c r="Z203" s="0" t="s">
        <v>1408</v>
      </c>
      <c r="AA203" s="0" t="s">
        <v>108</v>
      </c>
      <c r="AC203" s="0" t="s">
        <v>85</v>
      </c>
      <c r="AE203" s="0" t="s">
        <v>165</v>
      </c>
      <c r="AG203" s="0" t="s">
        <v>543</v>
      </c>
      <c r="AH203" s="0" t="s">
        <v>55</v>
      </c>
      <c r="AI203" s="0" t="s">
        <v>55</v>
      </c>
      <c r="AJ203" s="0" t="s">
        <v>55</v>
      </c>
      <c r="AK203" s="0" t="s">
        <v>544</v>
      </c>
    </row>
    <row collapsed="false" customFormat="false" customHeight="true" hidden="false" ht="15" outlineLevel="0" r="204">
      <c r="A204" s="0" t="s">
        <v>72</v>
      </c>
      <c r="B204" s="0" t="s">
        <v>1409</v>
      </c>
      <c r="C204" s="0" t="s">
        <v>1410</v>
      </c>
      <c r="D204" s="2" t="n">
        <v>41695</v>
      </c>
      <c r="E204" s="0" t="s">
        <v>1411</v>
      </c>
      <c r="F204" s="0" t="s">
        <v>314</v>
      </c>
      <c r="G204" s="0" t="s">
        <v>315</v>
      </c>
      <c r="I204" s="0" t="s">
        <v>78</v>
      </c>
      <c r="J204" s="0" t="s">
        <v>40</v>
      </c>
      <c r="K204" s="0" t="s">
        <v>1412</v>
      </c>
      <c r="L204" s="0" t="s">
        <v>1413</v>
      </c>
      <c r="M204" s="0" t="s">
        <v>41</v>
      </c>
      <c r="N204" s="0" t="s">
        <v>42</v>
      </c>
      <c r="O204" s="0" t="s">
        <v>42</v>
      </c>
      <c r="P204" s="0" t="s">
        <v>50</v>
      </c>
      <c r="Q204" s="0" t="s">
        <v>1414</v>
      </c>
      <c r="R204" s="0" t="s">
        <v>42</v>
      </c>
      <c r="T204" s="0" t="s">
        <v>280</v>
      </c>
      <c r="U204" s="0" t="s">
        <v>317</v>
      </c>
      <c r="W204" s="0" t="s">
        <v>67</v>
      </c>
      <c r="Y204" s="0" t="s">
        <v>107</v>
      </c>
      <c r="AA204" s="0" t="s">
        <v>68</v>
      </c>
      <c r="AC204" s="0" t="s">
        <v>69</v>
      </c>
      <c r="AE204" s="0" t="s">
        <v>147</v>
      </c>
      <c r="AG204" s="0" t="s">
        <v>96</v>
      </c>
      <c r="AH204" s="0" t="s">
        <v>55</v>
      </c>
      <c r="AI204" s="0" t="s">
        <v>55</v>
      </c>
      <c r="AJ204" s="0" t="s">
        <v>55</v>
      </c>
      <c r="AK204" s="0" t="s">
        <v>248</v>
      </c>
    </row>
    <row collapsed="false" customFormat="false" customHeight="true" hidden="false" ht="15" outlineLevel="0" r="205">
      <c r="A205" s="0" t="s">
        <v>72</v>
      </c>
      <c r="B205" s="0" t="s">
        <v>1415</v>
      </c>
      <c r="C205" s="0" t="s">
        <v>465</v>
      </c>
      <c r="D205" s="2" t="n">
        <v>41718</v>
      </c>
      <c r="E205" s="0" t="s">
        <v>1416</v>
      </c>
      <c r="F205" s="0" t="s">
        <v>1417</v>
      </c>
      <c r="G205" s="0" t="s">
        <v>1418</v>
      </c>
      <c r="I205" s="0" t="s">
        <v>1419</v>
      </c>
      <c r="J205" s="0" t="s">
        <v>588</v>
      </c>
      <c r="K205" s="0" t="n">
        <v>27115184069</v>
      </c>
      <c r="M205" s="0" t="s">
        <v>579</v>
      </c>
      <c r="N205" s="0" t="s">
        <v>43</v>
      </c>
      <c r="O205" s="0" t="s">
        <v>42</v>
      </c>
      <c r="P205" s="0" t="s">
        <v>65</v>
      </c>
      <c r="R205" s="0" t="s">
        <v>43</v>
      </c>
      <c r="S205" s="0" t="s">
        <v>45</v>
      </c>
      <c r="U205" s="0" t="s">
        <v>389</v>
      </c>
      <c r="W205" s="0" t="s">
        <v>67</v>
      </c>
      <c r="Y205" s="0" t="s">
        <v>49</v>
      </c>
      <c r="AA205" s="0" t="s">
        <v>68</v>
      </c>
      <c r="AC205" s="0" t="s">
        <v>52</v>
      </c>
      <c r="AE205" s="0" t="s">
        <v>53</v>
      </c>
      <c r="AG205" s="0" t="s">
        <v>174</v>
      </c>
      <c r="AH205" s="0" t="s">
        <v>55</v>
      </c>
      <c r="AI205" s="0" t="s">
        <v>55</v>
      </c>
      <c r="AJ205" s="0" t="s">
        <v>55</v>
      </c>
    </row>
    <row collapsed="false" customFormat="false" customHeight="true" hidden="false" ht="15" outlineLevel="0" r="206">
      <c r="A206" s="0" t="s">
        <v>598</v>
      </c>
      <c r="B206" s="0" t="s">
        <v>1420</v>
      </c>
      <c r="C206" s="0" t="s">
        <v>1421</v>
      </c>
      <c r="D206" s="2" t="n">
        <v>41704</v>
      </c>
      <c r="E206" s="0" t="s">
        <v>1422</v>
      </c>
      <c r="F206" s="0" t="s">
        <v>1423</v>
      </c>
      <c r="G206" s="0" t="s">
        <v>1424</v>
      </c>
      <c r="I206" s="0" t="s">
        <v>1424</v>
      </c>
      <c r="J206" s="0" t="s">
        <v>1425</v>
      </c>
      <c r="K206" s="0" t="s">
        <v>1426</v>
      </c>
      <c r="M206" s="0" t="s">
        <v>579</v>
      </c>
      <c r="N206" s="0" t="s">
        <v>269</v>
      </c>
      <c r="O206" s="0" t="s">
        <v>43</v>
      </c>
      <c r="P206" s="0" t="s">
        <v>50</v>
      </c>
      <c r="Q206" s="0" t="s">
        <v>1101</v>
      </c>
      <c r="R206" s="0" t="s">
        <v>43</v>
      </c>
      <c r="S206" s="0" t="s">
        <v>45</v>
      </c>
      <c r="U206" s="0" t="s">
        <v>50</v>
      </c>
      <c r="V206" s="0" t="s">
        <v>1427</v>
      </c>
      <c r="W206" s="0" t="s">
        <v>154</v>
      </c>
      <c r="Y206" s="0" t="s">
        <v>49</v>
      </c>
      <c r="AA206" s="0" t="s">
        <v>173</v>
      </c>
      <c r="AC206" s="0" t="s">
        <v>123</v>
      </c>
      <c r="AE206" s="0" t="s">
        <v>242</v>
      </c>
    </row>
    <row collapsed="false" customFormat="false" customHeight="true" hidden="false" ht="15" outlineLevel="0" r="207">
      <c r="A207" s="0" t="s">
        <v>598</v>
      </c>
      <c r="B207" s="0" t="s">
        <v>1428</v>
      </c>
      <c r="C207" s="0" t="s">
        <v>1429</v>
      </c>
      <c r="D207" s="2" t="n">
        <v>41717</v>
      </c>
      <c r="E207" s="0" t="s">
        <v>1430</v>
      </c>
      <c r="F207" s="0" t="s">
        <v>1431</v>
      </c>
      <c r="G207" s="0" t="s">
        <v>844</v>
      </c>
      <c r="I207" s="0" t="s">
        <v>78</v>
      </c>
      <c r="J207" s="0" t="s">
        <v>40</v>
      </c>
      <c r="K207" s="0" t="n">
        <v>4084665171</v>
      </c>
      <c r="M207" s="0" t="s">
        <v>41</v>
      </c>
      <c r="N207" s="0" t="s">
        <v>269</v>
      </c>
      <c r="O207" s="0" t="s">
        <v>42</v>
      </c>
      <c r="P207" s="0" t="s">
        <v>279</v>
      </c>
      <c r="R207" s="0" t="s">
        <v>43</v>
      </c>
      <c r="S207" s="0" t="s">
        <v>45</v>
      </c>
      <c r="U207" s="0" t="s">
        <v>134</v>
      </c>
      <c r="W207" s="0" t="s">
        <v>154</v>
      </c>
      <c r="Y207" s="0" t="s">
        <v>49</v>
      </c>
      <c r="AA207" s="0" t="s">
        <v>108</v>
      </c>
      <c r="AC207" s="0" t="s">
        <v>69</v>
      </c>
      <c r="AE207" s="0" t="s">
        <v>53</v>
      </c>
      <c r="AK207" s="0" t="s">
        <v>390</v>
      </c>
    </row>
    <row collapsed="false" customFormat="false" customHeight="true" hidden="false" ht="15" outlineLevel="0" r="208">
      <c r="A208" s="0" t="s">
        <v>56</v>
      </c>
      <c r="B208" s="0" t="s">
        <v>1432</v>
      </c>
      <c r="C208" s="0" t="s">
        <v>341</v>
      </c>
      <c r="D208" s="2" t="n">
        <v>41717</v>
      </c>
      <c r="E208" s="0" t="s">
        <v>1433</v>
      </c>
      <c r="F208" s="0" t="s">
        <v>1434</v>
      </c>
      <c r="G208" s="0" t="s">
        <v>1435</v>
      </c>
      <c r="I208" s="0" t="s">
        <v>1436</v>
      </c>
      <c r="J208" s="0" t="s">
        <v>40</v>
      </c>
      <c r="K208" s="0" t="s">
        <v>1437</v>
      </c>
      <c r="M208" s="0" t="s">
        <v>41</v>
      </c>
      <c r="N208" s="0" t="s">
        <v>42</v>
      </c>
      <c r="O208" s="0" t="s">
        <v>42</v>
      </c>
      <c r="P208" s="0" t="s">
        <v>153</v>
      </c>
      <c r="R208" s="0" t="s">
        <v>42</v>
      </c>
      <c r="T208" s="0" t="s">
        <v>280</v>
      </c>
      <c r="U208" s="0" t="s">
        <v>229</v>
      </c>
      <c r="W208" s="0" t="s">
        <v>82</v>
      </c>
      <c r="Y208" s="0" t="s">
        <v>107</v>
      </c>
      <c r="AA208" s="0" t="s">
        <v>108</v>
      </c>
      <c r="AC208" s="0" t="s">
        <v>85</v>
      </c>
      <c r="AE208" s="0" t="s">
        <v>70</v>
      </c>
      <c r="AG208" s="0" t="s">
        <v>135</v>
      </c>
      <c r="AH208" s="0" t="s">
        <v>944</v>
      </c>
      <c r="AI208" s="0" t="s">
        <v>520</v>
      </c>
      <c r="AJ208" s="0" t="s">
        <v>303</v>
      </c>
      <c r="AK208" s="0" t="s">
        <v>158</v>
      </c>
    </row>
    <row collapsed="false" customFormat="false" customHeight="true" hidden="false" ht="15" outlineLevel="0" r="209">
      <c r="A209" s="0" t="s">
        <v>56</v>
      </c>
      <c r="B209" s="0" t="s">
        <v>1438</v>
      </c>
      <c r="C209" s="0" t="s">
        <v>1439</v>
      </c>
      <c r="D209" s="2" t="n">
        <v>41703</v>
      </c>
      <c r="E209" s="0" t="s">
        <v>1440</v>
      </c>
      <c r="F209" s="0" t="s">
        <v>1058</v>
      </c>
      <c r="G209" s="0" t="s">
        <v>1059</v>
      </c>
      <c r="I209" s="0" t="s">
        <v>532</v>
      </c>
      <c r="J209" s="0" t="s">
        <v>40</v>
      </c>
      <c r="K209" s="0" t="s">
        <v>1441</v>
      </c>
      <c r="M209" s="0" t="s">
        <v>41</v>
      </c>
      <c r="N209" s="0" t="s">
        <v>42</v>
      </c>
      <c r="O209" s="0" t="s">
        <v>43</v>
      </c>
      <c r="P209" s="0" t="s">
        <v>65</v>
      </c>
      <c r="R209" s="0" t="s">
        <v>42</v>
      </c>
      <c r="T209" s="0" t="s">
        <v>80</v>
      </c>
      <c r="U209" s="0" t="s">
        <v>229</v>
      </c>
      <c r="W209" s="0" t="s">
        <v>67</v>
      </c>
      <c r="Y209" s="0" t="s">
        <v>83</v>
      </c>
      <c r="AA209" s="0" t="s">
        <v>68</v>
      </c>
      <c r="AC209" s="0" t="s">
        <v>85</v>
      </c>
      <c r="AE209" s="0" t="s">
        <v>124</v>
      </c>
      <c r="AG209" s="0" t="s">
        <v>135</v>
      </c>
      <c r="AH209" s="0" t="s">
        <v>55</v>
      </c>
      <c r="AI209" s="0" t="s">
        <v>55</v>
      </c>
      <c r="AJ209" s="0" t="s">
        <v>55</v>
      </c>
      <c r="AK209" s="0" t="s">
        <v>292</v>
      </c>
    </row>
    <row collapsed="false" customFormat="false" customHeight="true" hidden="false" ht="15" outlineLevel="0" r="210">
      <c r="A210" s="0" t="s">
        <v>126</v>
      </c>
      <c r="B210" s="0" t="s">
        <v>1442</v>
      </c>
      <c r="C210" s="0" t="s">
        <v>1443</v>
      </c>
      <c r="D210" s="2" t="n">
        <v>41638</v>
      </c>
      <c r="E210" s="0" t="s">
        <v>1444</v>
      </c>
      <c r="F210" s="0" t="s">
        <v>1445</v>
      </c>
      <c r="G210" s="0" t="s">
        <v>1446</v>
      </c>
      <c r="I210" s="0" t="s">
        <v>1446</v>
      </c>
      <c r="J210" s="0" t="s">
        <v>214</v>
      </c>
      <c r="K210" s="3" t="n">
        <f aca="false">82-43-210-1597</f>
        <v>-1768</v>
      </c>
      <c r="L210" s="3" t="n">
        <f aca="false">82-10-4417-2345</f>
        <v>-6690</v>
      </c>
      <c r="M210" s="0" t="s">
        <v>217</v>
      </c>
      <c r="N210" s="0" t="s">
        <v>43</v>
      </c>
      <c r="O210" s="0" t="s">
        <v>43</v>
      </c>
      <c r="P210" s="0" t="s">
        <v>153</v>
      </c>
      <c r="R210" s="0" t="s">
        <v>43</v>
      </c>
      <c r="S210" s="0" t="s">
        <v>45</v>
      </c>
      <c r="U210" s="0" t="s">
        <v>317</v>
      </c>
      <c r="W210" s="0" t="s">
        <v>82</v>
      </c>
      <c r="Y210" s="0" t="s">
        <v>107</v>
      </c>
      <c r="AA210" s="0" t="s">
        <v>68</v>
      </c>
      <c r="AC210" s="0" t="s">
        <v>123</v>
      </c>
      <c r="AE210" s="0" t="s">
        <v>165</v>
      </c>
      <c r="AG210" s="0" t="s">
        <v>302</v>
      </c>
      <c r="AH210" s="0" t="s">
        <v>55</v>
      </c>
      <c r="AI210" s="0" t="s">
        <v>55</v>
      </c>
      <c r="AJ210" s="0" t="s">
        <v>55</v>
      </c>
      <c r="AK210" s="0" t="s">
        <v>1055</v>
      </c>
    </row>
    <row collapsed="false" customFormat="false" customHeight="true" hidden="false" ht="15" outlineLevel="0" r="211">
      <c r="A211" s="0" t="s">
        <v>56</v>
      </c>
      <c r="B211" s="0" t="s">
        <v>1447</v>
      </c>
      <c r="C211" s="0" t="s">
        <v>722</v>
      </c>
      <c r="D211" s="2" t="n">
        <v>41718</v>
      </c>
      <c r="E211" s="0" t="s">
        <v>1448</v>
      </c>
      <c r="F211" s="0" t="s">
        <v>1449</v>
      </c>
      <c r="G211" s="0" t="s">
        <v>1450</v>
      </c>
      <c r="I211" s="0" t="s">
        <v>1111</v>
      </c>
      <c r="J211" s="0" t="s">
        <v>40</v>
      </c>
      <c r="K211" s="0" t="n">
        <v>9202038782</v>
      </c>
      <c r="L211" s="0" t="n">
        <v>9202038782</v>
      </c>
      <c r="M211" s="0" t="s">
        <v>41</v>
      </c>
      <c r="N211" s="0" t="s">
        <v>43</v>
      </c>
      <c r="O211" s="0" t="s">
        <v>43</v>
      </c>
      <c r="P211" s="0" t="s">
        <v>50</v>
      </c>
      <c r="Q211" s="0" t="s">
        <v>1451</v>
      </c>
      <c r="R211" s="0" t="s">
        <v>42</v>
      </c>
      <c r="T211" s="0" t="s">
        <v>66</v>
      </c>
      <c r="U211" s="0" t="s">
        <v>542</v>
      </c>
      <c r="W211" s="0" t="s">
        <v>82</v>
      </c>
      <c r="Y211" s="0" t="s">
        <v>50</v>
      </c>
      <c r="Z211" s="0" t="s">
        <v>1452</v>
      </c>
      <c r="AA211" s="0" t="s">
        <v>122</v>
      </c>
      <c r="AC211" s="0" t="s">
        <v>69</v>
      </c>
      <c r="AE211" s="0" t="s">
        <v>242</v>
      </c>
      <c r="AG211" s="0" t="s">
        <v>543</v>
      </c>
      <c r="AH211" s="0" t="s">
        <v>55</v>
      </c>
      <c r="AI211" s="0" t="s">
        <v>55</v>
      </c>
      <c r="AJ211" s="0" t="s">
        <v>55</v>
      </c>
      <c r="AK211" s="0" t="s">
        <v>472</v>
      </c>
    </row>
    <row collapsed="false" customFormat="false" customHeight="true" hidden="false" ht="15" outlineLevel="0" r="212">
      <c r="A212" s="0" t="s">
        <v>33</v>
      </c>
      <c r="B212" s="0" t="s">
        <v>722</v>
      </c>
      <c r="C212" s="0" t="s">
        <v>775</v>
      </c>
      <c r="D212" s="2" t="n">
        <v>41716</v>
      </c>
      <c r="E212" s="0" t="s">
        <v>1453</v>
      </c>
      <c r="F212" s="0" t="s">
        <v>1454</v>
      </c>
      <c r="G212" s="0" t="s">
        <v>1455</v>
      </c>
      <c r="I212" s="0" t="s">
        <v>78</v>
      </c>
      <c r="J212" s="0" t="s">
        <v>40</v>
      </c>
      <c r="K212" s="0" t="s">
        <v>1456</v>
      </c>
      <c r="L212" s="0" t="s">
        <v>1457</v>
      </c>
      <c r="M212" s="0" t="s">
        <v>41</v>
      </c>
      <c r="N212" s="0" t="s">
        <v>43</v>
      </c>
      <c r="O212" s="0" t="s">
        <v>42</v>
      </c>
      <c r="P212" s="0" t="s">
        <v>132</v>
      </c>
      <c r="R212" s="0" t="s">
        <v>43</v>
      </c>
      <c r="S212" s="0" t="s">
        <v>45</v>
      </c>
      <c r="U212" s="0" t="s">
        <v>477</v>
      </c>
      <c r="W212" s="0" t="s">
        <v>82</v>
      </c>
      <c r="Y212" s="0" t="s">
        <v>49</v>
      </c>
      <c r="AA212" s="0" t="s">
        <v>122</v>
      </c>
      <c r="AC212" s="0" t="s">
        <v>50</v>
      </c>
      <c r="AD212" s="0" t="s">
        <v>1458</v>
      </c>
      <c r="AE212" s="0" t="s">
        <v>50</v>
      </c>
      <c r="AG212" s="0" t="s">
        <v>558</v>
      </c>
      <c r="AH212" s="0" t="s">
        <v>55</v>
      </c>
      <c r="AI212" s="0" t="s">
        <v>55</v>
      </c>
      <c r="AJ212" s="0" t="s">
        <v>55</v>
      </c>
      <c r="AK212" s="0" t="s">
        <v>262</v>
      </c>
    </row>
    <row collapsed="false" customFormat="false" customHeight="true" hidden="false" ht="15" outlineLevel="0" r="213">
      <c r="A213" s="0" t="s">
        <v>56</v>
      </c>
      <c r="B213" s="0" t="s">
        <v>1459</v>
      </c>
      <c r="C213" s="0" t="s">
        <v>1460</v>
      </c>
      <c r="D213" s="2" t="n">
        <v>41683</v>
      </c>
      <c r="E213" s="0" t="s">
        <v>1461</v>
      </c>
      <c r="F213" s="0" t="s">
        <v>1462</v>
      </c>
      <c r="G213" s="0" t="s">
        <v>1463</v>
      </c>
      <c r="I213" s="0" t="s">
        <v>940</v>
      </c>
      <c r="J213" s="0" t="s">
        <v>411</v>
      </c>
      <c r="K213" s="0" t="n">
        <v>15062323791</v>
      </c>
      <c r="L213" s="0" t="n">
        <v>15062323791</v>
      </c>
      <c r="M213" s="0" t="s">
        <v>41</v>
      </c>
      <c r="N213" s="0" t="s">
        <v>43</v>
      </c>
      <c r="O213" s="0" t="s">
        <v>43</v>
      </c>
      <c r="P213" s="0" t="s">
        <v>279</v>
      </c>
      <c r="R213" s="0" t="s">
        <v>42</v>
      </c>
      <c r="T213" s="0" t="s">
        <v>66</v>
      </c>
      <c r="U213" s="0" t="s">
        <v>50</v>
      </c>
      <c r="V213" s="0" t="s">
        <v>1464</v>
      </c>
      <c r="W213" s="0" t="s">
        <v>154</v>
      </c>
      <c r="Y213" s="0" t="s">
        <v>281</v>
      </c>
      <c r="AA213" s="0" t="s">
        <v>173</v>
      </c>
      <c r="AC213" s="0" t="s">
        <v>69</v>
      </c>
      <c r="AE213" s="0" t="s">
        <v>53</v>
      </c>
      <c r="AG213" s="0" t="s">
        <v>174</v>
      </c>
      <c r="AH213" s="0" t="s">
        <v>55</v>
      </c>
      <c r="AI213" s="0" t="s">
        <v>55</v>
      </c>
      <c r="AJ213" s="0" t="s">
        <v>55</v>
      </c>
      <c r="AK213" s="0" t="s">
        <v>136</v>
      </c>
    </row>
    <row collapsed="false" customFormat="false" customHeight="true" hidden="false" ht="15" outlineLevel="0" r="214">
      <c r="A214" s="0" t="s">
        <v>56</v>
      </c>
      <c r="B214" s="0" t="s">
        <v>848</v>
      </c>
      <c r="C214" s="0" t="s">
        <v>1465</v>
      </c>
      <c r="D214" s="2" t="n">
        <v>41694</v>
      </c>
      <c r="E214" s="0" t="s">
        <v>1466</v>
      </c>
      <c r="F214" s="0" t="s">
        <v>530</v>
      </c>
      <c r="G214" s="0" t="s">
        <v>649</v>
      </c>
      <c r="I214" s="0" t="s">
        <v>267</v>
      </c>
      <c r="J214" s="0" t="s">
        <v>40</v>
      </c>
      <c r="K214" s="0" t="n">
        <v>6146243016</v>
      </c>
      <c r="L214" s="0" t="n">
        <v>6145355307</v>
      </c>
      <c r="M214" s="0" t="s">
        <v>41</v>
      </c>
      <c r="N214" s="0" t="s">
        <v>42</v>
      </c>
      <c r="O214" s="0" t="s">
        <v>42</v>
      </c>
      <c r="P214" s="0" t="s">
        <v>65</v>
      </c>
      <c r="R214" s="0" t="s">
        <v>42</v>
      </c>
      <c r="T214" s="0" t="s">
        <v>66</v>
      </c>
      <c r="U214" s="0" t="s">
        <v>317</v>
      </c>
      <c r="W214" s="0" t="s">
        <v>82</v>
      </c>
      <c r="Y214" s="0" t="s">
        <v>107</v>
      </c>
      <c r="AA214" s="0" t="s">
        <v>108</v>
      </c>
      <c r="AC214" s="0" t="s">
        <v>69</v>
      </c>
      <c r="AE214" s="0" t="s">
        <v>70</v>
      </c>
      <c r="AG214" s="0" t="s">
        <v>302</v>
      </c>
      <c r="AH214" s="0" t="s">
        <v>55</v>
      </c>
      <c r="AI214" s="0" t="s">
        <v>55</v>
      </c>
      <c r="AJ214" s="0" t="s">
        <v>55</v>
      </c>
      <c r="AK214" s="0" t="s">
        <v>535</v>
      </c>
    </row>
    <row collapsed="false" customFormat="false" customHeight="true" hidden="false" ht="15" outlineLevel="0" r="215">
      <c r="A215" s="0" t="s">
        <v>56</v>
      </c>
      <c r="B215" s="0" t="s">
        <v>1467</v>
      </c>
      <c r="C215" s="0" t="s">
        <v>1468</v>
      </c>
      <c r="D215" s="2" t="n">
        <v>41705</v>
      </c>
      <c r="E215" s="0" t="s">
        <v>1469</v>
      </c>
      <c r="F215" s="0" t="s">
        <v>1138</v>
      </c>
      <c r="G215" s="0" t="s">
        <v>1470</v>
      </c>
      <c r="I215" s="0" t="s">
        <v>1111</v>
      </c>
      <c r="J215" s="0" t="s">
        <v>40</v>
      </c>
      <c r="K215" s="0" t="s">
        <v>1471</v>
      </c>
      <c r="M215" s="0" t="s">
        <v>41</v>
      </c>
      <c r="N215" s="0" t="s">
        <v>42</v>
      </c>
      <c r="O215" s="0" t="s">
        <v>42</v>
      </c>
      <c r="P215" s="0" t="s">
        <v>153</v>
      </c>
      <c r="R215" s="0" t="s">
        <v>42</v>
      </c>
      <c r="T215" s="0" t="s">
        <v>80</v>
      </c>
      <c r="U215" s="0" t="s">
        <v>542</v>
      </c>
      <c r="W215" s="0" t="s">
        <v>82</v>
      </c>
      <c r="Y215" s="0" t="s">
        <v>49</v>
      </c>
      <c r="AA215" s="0" t="s">
        <v>68</v>
      </c>
      <c r="AC215" s="0" t="s">
        <v>85</v>
      </c>
      <c r="AE215" s="0" t="s">
        <v>165</v>
      </c>
      <c r="AG215" s="0" t="s">
        <v>543</v>
      </c>
      <c r="AH215" s="0" t="s">
        <v>55</v>
      </c>
      <c r="AI215" s="0" t="s">
        <v>55</v>
      </c>
      <c r="AJ215" s="0" t="s">
        <v>55</v>
      </c>
      <c r="AK215" s="0" t="s">
        <v>292</v>
      </c>
    </row>
    <row collapsed="false" customFormat="false" customHeight="true" hidden="false" ht="15" outlineLevel="0" r="216">
      <c r="A216" s="0" t="s">
        <v>33</v>
      </c>
      <c r="B216" s="0" t="s">
        <v>1472</v>
      </c>
      <c r="C216" s="0" t="s">
        <v>959</v>
      </c>
      <c r="D216" s="2" t="n">
        <v>41694</v>
      </c>
      <c r="E216" s="0" t="s">
        <v>1473</v>
      </c>
      <c r="F216" s="0" t="s">
        <v>554</v>
      </c>
      <c r="G216" s="0" t="s">
        <v>142</v>
      </c>
      <c r="I216" s="0" t="s">
        <v>78</v>
      </c>
      <c r="J216" s="0" t="s">
        <v>40</v>
      </c>
      <c r="K216" s="0" t="s">
        <v>1474</v>
      </c>
      <c r="M216" s="0" t="s">
        <v>41</v>
      </c>
      <c r="N216" s="0" t="s">
        <v>269</v>
      </c>
      <c r="O216" s="0" t="s">
        <v>43</v>
      </c>
      <c r="P216" s="0" t="s">
        <v>132</v>
      </c>
      <c r="R216" s="0" t="s">
        <v>43</v>
      </c>
      <c r="S216" s="0" t="s">
        <v>45</v>
      </c>
      <c r="U216" s="0" t="s">
        <v>477</v>
      </c>
      <c r="W216" s="0" t="s">
        <v>82</v>
      </c>
      <c r="Y216" s="0" t="s">
        <v>107</v>
      </c>
      <c r="AA216" s="0" t="s">
        <v>173</v>
      </c>
      <c r="AC216" s="0" t="s">
        <v>85</v>
      </c>
      <c r="AE216" s="0" t="s">
        <v>147</v>
      </c>
      <c r="AG216" s="0" t="s">
        <v>558</v>
      </c>
      <c r="AH216" s="0" t="s">
        <v>219</v>
      </c>
      <c r="AI216" s="0" t="s">
        <v>55</v>
      </c>
      <c r="AJ216" s="0" t="s">
        <v>220</v>
      </c>
      <c r="AK216" s="0" t="s">
        <v>190</v>
      </c>
    </row>
    <row collapsed="false" customFormat="false" customHeight="true" hidden="false" ht="15" outlineLevel="0" r="217">
      <c r="A217" s="0" t="s">
        <v>56</v>
      </c>
      <c r="B217" s="0" t="s">
        <v>1475</v>
      </c>
      <c r="C217" s="0" t="s">
        <v>1476</v>
      </c>
      <c r="D217" s="2" t="n">
        <v>41715</v>
      </c>
      <c r="E217" s="0" t="s">
        <v>1477</v>
      </c>
      <c r="F217" s="0" t="s">
        <v>1478</v>
      </c>
      <c r="G217" s="0" t="s">
        <v>1479</v>
      </c>
      <c r="I217" s="0" t="s">
        <v>78</v>
      </c>
      <c r="J217" s="0" t="s">
        <v>40</v>
      </c>
      <c r="K217" s="0" t="n">
        <v>5309061670</v>
      </c>
      <c r="M217" s="0" t="s">
        <v>41</v>
      </c>
      <c r="N217" s="0" t="s">
        <v>43</v>
      </c>
      <c r="O217" s="0" t="s">
        <v>42</v>
      </c>
      <c r="P217" s="0" t="s">
        <v>65</v>
      </c>
      <c r="R217" s="0" t="s">
        <v>42</v>
      </c>
      <c r="T217" s="0" t="s">
        <v>80</v>
      </c>
      <c r="U217" s="0" t="s">
        <v>81</v>
      </c>
      <c r="W217" s="0" t="s">
        <v>82</v>
      </c>
      <c r="Y217" s="0" t="s">
        <v>107</v>
      </c>
      <c r="AA217" s="0" t="s">
        <v>68</v>
      </c>
      <c r="AC217" s="0" t="s">
        <v>69</v>
      </c>
      <c r="AE217" s="0" t="s">
        <v>165</v>
      </c>
      <c r="AG217" s="0" t="s">
        <v>81</v>
      </c>
      <c r="AH217" s="0" t="s">
        <v>55</v>
      </c>
      <c r="AI217" s="0" t="s">
        <v>55</v>
      </c>
      <c r="AJ217" s="0" t="s">
        <v>55</v>
      </c>
      <c r="AK217" s="0" t="s">
        <v>248</v>
      </c>
    </row>
    <row collapsed="false" customFormat="false" customHeight="true" hidden="false" ht="15" outlineLevel="0" r="218">
      <c r="A218" s="0" t="s">
        <v>56</v>
      </c>
      <c r="B218" s="0" t="s">
        <v>1480</v>
      </c>
      <c r="C218" s="0" t="s">
        <v>1481</v>
      </c>
      <c r="D218" s="2" t="n">
        <v>41709</v>
      </c>
      <c r="E218" s="0" t="s">
        <v>1482</v>
      </c>
      <c r="F218" s="0" t="s">
        <v>1483</v>
      </c>
      <c r="G218" s="0" t="s">
        <v>1484</v>
      </c>
      <c r="I218" s="0" t="s">
        <v>152</v>
      </c>
      <c r="J218" s="0" t="s">
        <v>40</v>
      </c>
      <c r="K218" s="0" t="s">
        <v>1485</v>
      </c>
      <c r="M218" s="0" t="s">
        <v>41</v>
      </c>
      <c r="N218" s="0" t="s">
        <v>42</v>
      </c>
      <c r="O218" s="0" t="s">
        <v>42</v>
      </c>
      <c r="P218" s="0" t="s">
        <v>153</v>
      </c>
      <c r="R218" s="0" t="s">
        <v>42</v>
      </c>
      <c r="T218" s="0" t="s">
        <v>66</v>
      </c>
      <c r="U218" s="0" t="s">
        <v>229</v>
      </c>
      <c r="W218" s="0" t="s">
        <v>82</v>
      </c>
      <c r="Y218" s="0" t="s">
        <v>218</v>
      </c>
      <c r="AA218" s="0" t="s">
        <v>122</v>
      </c>
      <c r="AC218" s="0" t="s">
        <v>85</v>
      </c>
      <c r="AE218" s="0" t="s">
        <v>70</v>
      </c>
      <c r="AG218" s="0" t="s">
        <v>135</v>
      </c>
      <c r="AH218" s="0" t="s">
        <v>55</v>
      </c>
      <c r="AI218" s="0" t="s">
        <v>55</v>
      </c>
      <c r="AJ218" s="0" t="s">
        <v>55</v>
      </c>
      <c r="AK218" s="0" t="s">
        <v>1486</v>
      </c>
    </row>
    <row collapsed="false" customFormat="false" customHeight="true" hidden="false" ht="15" outlineLevel="0" r="219">
      <c r="A219" s="0" t="s">
        <v>72</v>
      </c>
      <c r="B219" s="0" t="s">
        <v>1487</v>
      </c>
      <c r="C219" s="0" t="s">
        <v>1488</v>
      </c>
      <c r="D219" s="2" t="n">
        <v>41722</v>
      </c>
      <c r="E219" s="0" t="s">
        <v>1489</v>
      </c>
      <c r="F219" s="0" t="s">
        <v>493</v>
      </c>
      <c r="G219" s="0" t="s">
        <v>494</v>
      </c>
      <c r="I219" s="0" t="s">
        <v>78</v>
      </c>
      <c r="J219" s="0" t="s">
        <v>40</v>
      </c>
      <c r="K219" s="0" t="s">
        <v>1490</v>
      </c>
      <c r="M219" s="0" t="s">
        <v>41</v>
      </c>
      <c r="N219" s="0" t="s">
        <v>42</v>
      </c>
      <c r="O219" s="0" t="s">
        <v>42</v>
      </c>
      <c r="P219" s="0" t="s">
        <v>65</v>
      </c>
      <c r="R219" s="0" t="s">
        <v>42</v>
      </c>
      <c r="T219" s="0" t="s">
        <v>80</v>
      </c>
      <c r="U219" s="0" t="s">
        <v>229</v>
      </c>
      <c r="W219" s="0" t="s">
        <v>82</v>
      </c>
      <c r="Y219" s="0" t="s">
        <v>218</v>
      </c>
      <c r="AA219" s="0" t="s">
        <v>68</v>
      </c>
      <c r="AC219" s="0" t="s">
        <v>85</v>
      </c>
      <c r="AE219" s="0" t="s">
        <v>70</v>
      </c>
      <c r="AG219" s="0" t="s">
        <v>96</v>
      </c>
      <c r="AH219" s="0" t="s">
        <v>55</v>
      </c>
      <c r="AI219" s="0" t="s">
        <v>55</v>
      </c>
      <c r="AJ219" s="0" t="s">
        <v>55</v>
      </c>
      <c r="AK219" s="0" t="s">
        <v>497</v>
      </c>
    </row>
    <row collapsed="false" customFormat="false" customHeight="true" hidden="false" ht="15" outlineLevel="0" r="220">
      <c r="A220" s="0" t="s">
        <v>56</v>
      </c>
      <c r="B220" s="0" t="s">
        <v>1491</v>
      </c>
      <c r="C220" s="0" t="s">
        <v>336</v>
      </c>
      <c r="D220" s="2" t="n">
        <v>41653</v>
      </c>
      <c r="E220" s="0" t="s">
        <v>1492</v>
      </c>
      <c r="F220" s="0" t="s">
        <v>330</v>
      </c>
      <c r="G220" s="0" t="s">
        <v>409</v>
      </c>
      <c r="I220" s="0" t="s">
        <v>410</v>
      </c>
      <c r="J220" s="0" t="s">
        <v>411</v>
      </c>
      <c r="K220" s="0" t="s">
        <v>1493</v>
      </c>
      <c r="M220" s="0" t="s">
        <v>41</v>
      </c>
      <c r="N220" s="0" t="s">
        <v>42</v>
      </c>
      <c r="O220" s="0" t="s">
        <v>42</v>
      </c>
      <c r="P220" s="0" t="s">
        <v>65</v>
      </c>
      <c r="R220" s="0" t="s">
        <v>42</v>
      </c>
      <c r="T220" s="0" t="s">
        <v>80</v>
      </c>
      <c r="U220" s="0" t="s">
        <v>46</v>
      </c>
      <c r="W220" s="0" t="s">
        <v>82</v>
      </c>
      <c r="Y220" s="0" t="s">
        <v>49</v>
      </c>
      <c r="AA220" s="0" t="s">
        <v>173</v>
      </c>
      <c r="AC220" s="0" t="s">
        <v>123</v>
      </c>
      <c r="AE220" s="0" t="s">
        <v>70</v>
      </c>
      <c r="AG220" s="0" t="s">
        <v>54</v>
      </c>
      <c r="AH220" s="0" t="s">
        <v>55</v>
      </c>
      <c r="AI220" s="0" t="s">
        <v>55</v>
      </c>
      <c r="AJ220" s="0" t="s">
        <v>55</v>
      </c>
      <c r="AK220" s="0" t="s">
        <v>334</v>
      </c>
    </row>
    <row collapsed="false" customFormat="false" customHeight="true" hidden="false" ht="15" outlineLevel="0" r="221">
      <c r="A221" s="0" t="s">
        <v>56</v>
      </c>
      <c r="B221" s="0" t="s">
        <v>1097</v>
      </c>
      <c r="C221" s="0" t="s">
        <v>1494</v>
      </c>
      <c r="D221" s="2" t="n">
        <v>41653</v>
      </c>
      <c r="E221" s="0" t="s">
        <v>1495</v>
      </c>
      <c r="F221" s="0" t="s">
        <v>1496</v>
      </c>
      <c r="G221" s="0" t="s">
        <v>1234</v>
      </c>
      <c r="I221" s="0" t="s">
        <v>78</v>
      </c>
      <c r="J221" s="0" t="s">
        <v>40</v>
      </c>
      <c r="K221" s="0" t="s">
        <v>1497</v>
      </c>
      <c r="M221" s="0" t="s">
        <v>41</v>
      </c>
      <c r="N221" s="0" t="s">
        <v>42</v>
      </c>
      <c r="O221" s="0" t="s">
        <v>42</v>
      </c>
      <c r="P221" s="0" t="s">
        <v>153</v>
      </c>
      <c r="R221" s="0" t="s">
        <v>42</v>
      </c>
      <c r="T221" s="0" t="s">
        <v>80</v>
      </c>
      <c r="U221" s="0" t="s">
        <v>81</v>
      </c>
      <c r="W221" s="0" t="s">
        <v>67</v>
      </c>
      <c r="Y221" s="0" t="s">
        <v>49</v>
      </c>
      <c r="AA221" s="0" t="s">
        <v>50</v>
      </c>
      <c r="AB221" s="0" t="s">
        <v>1498</v>
      </c>
      <c r="AC221" s="0" t="s">
        <v>123</v>
      </c>
      <c r="AE221" s="0" t="s">
        <v>70</v>
      </c>
      <c r="AG221" s="0" t="s">
        <v>81</v>
      </c>
      <c r="AH221" s="0" t="s">
        <v>55</v>
      </c>
      <c r="AI221" s="0" t="s">
        <v>55</v>
      </c>
      <c r="AJ221" s="0" t="s">
        <v>55</v>
      </c>
      <c r="AK221" s="0" t="s">
        <v>182</v>
      </c>
    </row>
    <row collapsed="false" customFormat="false" customHeight="true" hidden="false" ht="15" outlineLevel="0" r="222">
      <c r="A222" s="0" t="s">
        <v>72</v>
      </c>
      <c r="B222" s="0" t="s">
        <v>1499</v>
      </c>
      <c r="C222" s="0" t="s">
        <v>1500</v>
      </c>
      <c r="D222" s="2" t="n">
        <v>41718</v>
      </c>
      <c r="E222" s="0" t="s">
        <v>1501</v>
      </c>
      <c r="F222" s="0" t="s">
        <v>1144</v>
      </c>
      <c r="G222" s="0" t="s">
        <v>1145</v>
      </c>
      <c r="I222" s="0" t="s">
        <v>1146</v>
      </c>
      <c r="J222" s="0" t="s">
        <v>1147</v>
      </c>
      <c r="K222" s="0" t="n">
        <v>33603678395</v>
      </c>
      <c r="L222" s="0" t="n">
        <v>33603678395</v>
      </c>
      <c r="M222" s="0" t="s">
        <v>579</v>
      </c>
      <c r="N222" s="0" t="s">
        <v>42</v>
      </c>
      <c r="O222" s="0" t="s">
        <v>42</v>
      </c>
      <c r="P222" s="0" t="s">
        <v>65</v>
      </c>
      <c r="R222" s="0" t="s">
        <v>43</v>
      </c>
      <c r="S222" s="0" t="s">
        <v>45</v>
      </c>
      <c r="U222" s="0" t="s">
        <v>134</v>
      </c>
      <c r="W222" s="0" t="s">
        <v>67</v>
      </c>
      <c r="Y222" s="0" t="s">
        <v>281</v>
      </c>
      <c r="AA222" s="0" t="s">
        <v>122</v>
      </c>
      <c r="AC222" s="0" t="s">
        <v>69</v>
      </c>
      <c r="AE222" s="0" t="s">
        <v>53</v>
      </c>
      <c r="AG222" s="0" t="s">
        <v>543</v>
      </c>
      <c r="AH222" s="0" t="s">
        <v>55</v>
      </c>
      <c r="AI222" s="0" t="s">
        <v>55</v>
      </c>
      <c r="AJ222" s="0" t="s">
        <v>55</v>
      </c>
      <c r="AK222" s="0" t="s">
        <v>472</v>
      </c>
    </row>
    <row collapsed="false" customFormat="false" customHeight="true" hidden="false" ht="15" outlineLevel="0" r="223">
      <c r="A223" s="0" t="s">
        <v>56</v>
      </c>
      <c r="B223" s="0" t="s">
        <v>1502</v>
      </c>
      <c r="C223" s="0" t="s">
        <v>1503</v>
      </c>
      <c r="D223" s="2" t="n">
        <v>41712</v>
      </c>
      <c r="E223" s="0" t="s">
        <v>1504</v>
      </c>
      <c r="F223" s="0" t="s">
        <v>1505</v>
      </c>
      <c r="G223" s="0" t="s">
        <v>1506</v>
      </c>
      <c r="I223" s="0" t="s">
        <v>597</v>
      </c>
      <c r="J223" s="0" t="s">
        <v>597</v>
      </c>
      <c r="K223" s="0" t="s">
        <v>1507</v>
      </c>
      <c r="M223" s="0" t="s">
        <v>579</v>
      </c>
      <c r="N223" s="0" t="s">
        <v>43</v>
      </c>
      <c r="O223" s="0" t="s">
        <v>43</v>
      </c>
      <c r="P223" s="0" t="s">
        <v>153</v>
      </c>
      <c r="R223" s="0" t="s">
        <v>43</v>
      </c>
      <c r="S223" s="0" t="s">
        <v>45</v>
      </c>
      <c r="U223" s="0" t="s">
        <v>134</v>
      </c>
      <c r="W223" s="0" t="s">
        <v>67</v>
      </c>
      <c r="Y223" s="0" t="s">
        <v>281</v>
      </c>
      <c r="AA223" s="0" t="s">
        <v>173</v>
      </c>
      <c r="AC223" s="0" t="s">
        <v>123</v>
      </c>
      <c r="AE223" s="0" t="s">
        <v>53</v>
      </c>
      <c r="AG223" s="0" t="s">
        <v>96</v>
      </c>
      <c r="AH223" s="0" t="s">
        <v>55</v>
      </c>
      <c r="AI223" s="0" t="s">
        <v>55</v>
      </c>
      <c r="AJ223" s="0" t="s">
        <v>55</v>
      </c>
      <c r="AK223" s="0" t="s">
        <v>97</v>
      </c>
    </row>
    <row collapsed="false" customFormat="false" customHeight="true" hidden="false" ht="15" outlineLevel="0" r="224">
      <c r="A224" s="0" t="s">
        <v>126</v>
      </c>
      <c r="B224" s="0" t="s">
        <v>1508</v>
      </c>
      <c r="C224" s="0" t="s">
        <v>1168</v>
      </c>
      <c r="D224" s="2" t="n">
        <v>41648</v>
      </c>
      <c r="E224" s="0" t="s">
        <v>1509</v>
      </c>
      <c r="F224" s="0" t="s">
        <v>76</v>
      </c>
      <c r="G224" s="0" t="s">
        <v>1510</v>
      </c>
      <c r="I224" s="0" t="s">
        <v>78</v>
      </c>
      <c r="J224" s="0" t="s">
        <v>40</v>
      </c>
      <c r="K224" s="0" t="n">
        <v>5308893211</v>
      </c>
      <c r="L224" s="0" t="n">
        <v>5304014926</v>
      </c>
      <c r="M224" s="0" t="s">
        <v>41</v>
      </c>
      <c r="N224" s="0" t="s">
        <v>42</v>
      </c>
      <c r="O224" s="0" t="s">
        <v>42</v>
      </c>
      <c r="P224" s="0" t="s">
        <v>65</v>
      </c>
      <c r="R224" s="0" t="s">
        <v>42</v>
      </c>
      <c r="T224" s="0" t="s">
        <v>66</v>
      </c>
      <c r="U224" s="0" t="s">
        <v>81</v>
      </c>
      <c r="W224" s="0" t="s">
        <v>82</v>
      </c>
      <c r="Y224" s="0" t="s">
        <v>107</v>
      </c>
      <c r="AA224" s="0" t="s">
        <v>84</v>
      </c>
      <c r="AC224" s="0" t="s">
        <v>69</v>
      </c>
      <c r="AE224" s="0" t="s">
        <v>70</v>
      </c>
      <c r="AG224" s="0" t="s">
        <v>81</v>
      </c>
      <c r="AH224" s="0" t="s">
        <v>55</v>
      </c>
      <c r="AI224" s="0" t="s">
        <v>55</v>
      </c>
      <c r="AJ224" s="0" t="s">
        <v>55</v>
      </c>
      <c r="AK224" s="0" t="s">
        <v>86</v>
      </c>
    </row>
    <row collapsed="false" customFormat="false" customHeight="true" hidden="false" ht="15" outlineLevel="0" r="225">
      <c r="A225" s="0" t="s">
        <v>72</v>
      </c>
      <c r="B225" s="0" t="s">
        <v>464</v>
      </c>
      <c r="C225" s="0" t="s">
        <v>1511</v>
      </c>
      <c r="D225" s="2" t="n">
        <v>41701</v>
      </c>
      <c r="E225" s="0" t="s">
        <v>1512</v>
      </c>
      <c r="F225" s="0" t="s">
        <v>1244</v>
      </c>
      <c r="G225" s="0" t="s">
        <v>1513</v>
      </c>
      <c r="I225" s="0" t="s">
        <v>541</v>
      </c>
      <c r="J225" s="0" t="s">
        <v>40</v>
      </c>
      <c r="K225" s="0" t="s">
        <v>1514</v>
      </c>
      <c r="L225" s="0" t="s">
        <v>1514</v>
      </c>
      <c r="M225" s="0" t="s">
        <v>41</v>
      </c>
      <c r="N225" s="0" t="s">
        <v>43</v>
      </c>
      <c r="O225" s="0" t="s">
        <v>43</v>
      </c>
      <c r="P225" s="0" t="s">
        <v>279</v>
      </c>
      <c r="R225" s="0" t="s">
        <v>43</v>
      </c>
      <c r="S225" s="0" t="s">
        <v>45</v>
      </c>
      <c r="U225" s="0" t="s">
        <v>134</v>
      </c>
      <c r="W225" s="0" t="s">
        <v>154</v>
      </c>
      <c r="Y225" s="0" t="s">
        <v>49</v>
      </c>
      <c r="AA225" s="0" t="s">
        <v>108</v>
      </c>
      <c r="AC225" s="0" t="s">
        <v>69</v>
      </c>
      <c r="AE225" s="0" t="s">
        <v>53</v>
      </c>
      <c r="AG225" s="0" t="s">
        <v>96</v>
      </c>
      <c r="AH225" s="0" t="s">
        <v>55</v>
      </c>
      <c r="AI225" s="0" t="s">
        <v>55</v>
      </c>
      <c r="AJ225" s="0" t="s">
        <v>55</v>
      </c>
    </row>
    <row collapsed="false" customFormat="false" customHeight="true" hidden="false" ht="15" outlineLevel="0" r="226">
      <c r="A226" s="0" t="s">
        <v>56</v>
      </c>
      <c r="B226" s="0" t="s">
        <v>1175</v>
      </c>
      <c r="C226" s="0" t="s">
        <v>1515</v>
      </c>
      <c r="D226" s="2" t="n">
        <v>41675</v>
      </c>
      <c r="E226" s="0" t="s">
        <v>1516</v>
      </c>
      <c r="F226" s="0" t="s">
        <v>1517</v>
      </c>
      <c r="G226" s="0" t="s">
        <v>1518</v>
      </c>
      <c r="I226" s="0" t="s">
        <v>1519</v>
      </c>
      <c r="J226" s="0" t="s">
        <v>1380</v>
      </c>
      <c r="K226" s="0" t="s">
        <v>1520</v>
      </c>
      <c r="M226" s="0" t="s">
        <v>579</v>
      </c>
      <c r="N226" s="0" t="s">
        <v>43</v>
      </c>
      <c r="O226" s="0" t="s">
        <v>42</v>
      </c>
      <c r="P226" s="0" t="s">
        <v>153</v>
      </c>
      <c r="R226" s="0" t="s">
        <v>43</v>
      </c>
      <c r="S226" s="0" t="s">
        <v>45</v>
      </c>
      <c r="U226" s="0" t="s">
        <v>46</v>
      </c>
      <c r="W226" s="0" t="s">
        <v>82</v>
      </c>
      <c r="Y226" s="0" t="s">
        <v>49</v>
      </c>
      <c r="AA226" s="0" t="s">
        <v>68</v>
      </c>
      <c r="AC226" s="0" t="s">
        <v>69</v>
      </c>
      <c r="AE226" s="0" t="s">
        <v>53</v>
      </c>
      <c r="AG226" s="0" t="s">
        <v>54</v>
      </c>
      <c r="AH226" s="0" t="s">
        <v>55</v>
      </c>
      <c r="AI226" s="0" t="s">
        <v>55</v>
      </c>
      <c r="AJ226" s="0" t="s">
        <v>55</v>
      </c>
      <c r="AK226" s="0" t="s">
        <v>125</v>
      </c>
    </row>
    <row collapsed="false" customFormat="false" customHeight="true" hidden="false" ht="15" outlineLevel="0" r="227">
      <c r="A227" s="0" t="s">
        <v>56</v>
      </c>
      <c r="B227" s="0" t="s">
        <v>1521</v>
      </c>
      <c r="C227" s="0" t="s">
        <v>1219</v>
      </c>
      <c r="D227" s="2" t="n">
        <v>41691</v>
      </c>
      <c r="E227" s="0" t="s">
        <v>1522</v>
      </c>
      <c r="F227" s="0" t="s">
        <v>1523</v>
      </c>
      <c r="G227" s="0" t="s">
        <v>1524</v>
      </c>
      <c r="I227" s="0" t="s">
        <v>871</v>
      </c>
      <c r="J227" s="0" t="s">
        <v>40</v>
      </c>
      <c r="K227" s="0" t="s">
        <v>1525</v>
      </c>
      <c r="M227" s="0" t="s">
        <v>41</v>
      </c>
      <c r="N227" s="0" t="s">
        <v>43</v>
      </c>
      <c r="O227" s="0" t="s">
        <v>42</v>
      </c>
      <c r="P227" s="0" t="s">
        <v>153</v>
      </c>
      <c r="R227" s="0" t="s">
        <v>42</v>
      </c>
      <c r="T227" s="0" t="s">
        <v>80</v>
      </c>
      <c r="U227" s="0" t="s">
        <v>542</v>
      </c>
      <c r="W227" s="0" t="s">
        <v>67</v>
      </c>
      <c r="Y227" s="0" t="s">
        <v>49</v>
      </c>
      <c r="AA227" s="0" t="s">
        <v>84</v>
      </c>
      <c r="AC227" s="0" t="s">
        <v>123</v>
      </c>
      <c r="AE227" s="0" t="s">
        <v>165</v>
      </c>
      <c r="AG227" s="0" t="s">
        <v>543</v>
      </c>
      <c r="AH227" s="0" t="s">
        <v>220</v>
      </c>
      <c r="AI227" s="0" t="s">
        <v>157</v>
      </c>
      <c r="AJ227" s="0" t="s">
        <v>55</v>
      </c>
    </row>
    <row collapsed="false" customFormat="false" customHeight="true" hidden="false" ht="15" outlineLevel="0" r="228">
      <c r="A228" s="0" t="s">
        <v>1526</v>
      </c>
      <c r="B228" s="0" t="s">
        <v>1527</v>
      </c>
      <c r="C228" s="0" t="s">
        <v>1528</v>
      </c>
      <c r="D228" s="2" t="n">
        <v>41724</v>
      </c>
      <c r="E228" s="0" t="s">
        <v>1529</v>
      </c>
    </row>
    <row collapsed="false" customFormat="false" customHeight="true" hidden="false" ht="15" outlineLevel="0" r="229">
      <c r="A229" s="0" t="s">
        <v>56</v>
      </c>
      <c r="B229" s="0" t="s">
        <v>1530</v>
      </c>
      <c r="C229" s="0" t="s">
        <v>1064</v>
      </c>
      <c r="D229" s="2" t="n">
        <v>41709</v>
      </c>
      <c r="E229" s="0" t="s">
        <v>1531</v>
      </c>
      <c r="F229" s="0" t="s">
        <v>1532</v>
      </c>
      <c r="G229" s="0" t="s">
        <v>1533</v>
      </c>
      <c r="I229" s="0" t="s">
        <v>78</v>
      </c>
      <c r="J229" s="0" t="s">
        <v>40</v>
      </c>
      <c r="K229" s="0" t="s">
        <v>1534</v>
      </c>
      <c r="L229" s="0" t="s">
        <v>1534</v>
      </c>
      <c r="M229" s="0" t="s">
        <v>41</v>
      </c>
      <c r="N229" s="0" t="s">
        <v>42</v>
      </c>
      <c r="O229" s="0" t="s">
        <v>42</v>
      </c>
      <c r="P229" s="0" t="s">
        <v>65</v>
      </c>
      <c r="R229" s="0" t="s">
        <v>42</v>
      </c>
      <c r="T229" s="0" t="s">
        <v>80</v>
      </c>
      <c r="U229" s="0" t="s">
        <v>317</v>
      </c>
      <c r="W229" s="0" t="s">
        <v>47</v>
      </c>
      <c r="X229" s="0" t="s">
        <v>1535</v>
      </c>
      <c r="Y229" s="0" t="s">
        <v>49</v>
      </c>
      <c r="AA229" s="0" t="s">
        <v>173</v>
      </c>
      <c r="AC229" s="0" t="s">
        <v>123</v>
      </c>
      <c r="AE229" s="0" t="s">
        <v>242</v>
      </c>
      <c r="AG229" s="0" t="s">
        <v>302</v>
      </c>
      <c r="AH229" s="0" t="s">
        <v>55</v>
      </c>
      <c r="AI229" s="0" t="s">
        <v>55</v>
      </c>
      <c r="AJ229" s="0" t="s">
        <v>55</v>
      </c>
      <c r="AK229" s="0" t="s">
        <v>1536</v>
      </c>
    </row>
    <row collapsed="false" customFormat="false" customHeight="true" hidden="false" ht="15" outlineLevel="0" r="230">
      <c r="A230" s="0" t="s">
        <v>33</v>
      </c>
      <c r="B230" s="0" t="s">
        <v>1537</v>
      </c>
      <c r="C230" s="0" t="s">
        <v>58</v>
      </c>
      <c r="D230" s="2" t="n">
        <v>41718</v>
      </c>
      <c r="E230" s="0" t="s">
        <v>1538</v>
      </c>
      <c r="F230" s="0" t="s">
        <v>1539</v>
      </c>
      <c r="G230" s="0" t="s">
        <v>91</v>
      </c>
      <c r="I230" s="0" t="s">
        <v>152</v>
      </c>
      <c r="J230" s="0" t="s">
        <v>40</v>
      </c>
      <c r="K230" s="0" t="s">
        <v>1540</v>
      </c>
      <c r="M230" s="0" t="s">
        <v>41</v>
      </c>
      <c r="N230" s="0" t="s">
        <v>43</v>
      </c>
      <c r="O230" s="0" t="s">
        <v>43</v>
      </c>
      <c r="P230" s="0" t="s">
        <v>65</v>
      </c>
      <c r="R230" s="0" t="s">
        <v>43</v>
      </c>
      <c r="S230" s="0" t="s">
        <v>45</v>
      </c>
      <c r="U230" s="0" t="s">
        <v>46</v>
      </c>
      <c r="W230" s="0" t="s">
        <v>67</v>
      </c>
      <c r="Y230" s="0" t="s">
        <v>49</v>
      </c>
      <c r="AA230" s="0" t="s">
        <v>122</v>
      </c>
      <c r="AC230" s="0" t="s">
        <v>52</v>
      </c>
      <c r="AE230" s="0" t="s">
        <v>242</v>
      </c>
      <c r="AG230" s="0" t="s">
        <v>54</v>
      </c>
      <c r="AH230" s="0" t="s">
        <v>55</v>
      </c>
      <c r="AI230" s="0" t="s">
        <v>55</v>
      </c>
      <c r="AJ230" s="0" t="s">
        <v>55</v>
      </c>
    </row>
    <row collapsed="false" customFormat="false" customHeight="true" hidden="false" ht="15" outlineLevel="0" r="231">
      <c r="A231" s="0" t="s">
        <v>33</v>
      </c>
      <c r="B231" s="0" t="s">
        <v>1541</v>
      </c>
      <c r="C231" s="0" t="s">
        <v>1542</v>
      </c>
      <c r="D231" s="2" t="n">
        <v>41704</v>
      </c>
      <c r="E231" s="0" t="s">
        <v>1543</v>
      </c>
      <c r="F231" s="0" t="s">
        <v>1544</v>
      </c>
      <c r="G231" s="0" t="s">
        <v>103</v>
      </c>
      <c r="I231" s="0" t="s">
        <v>78</v>
      </c>
      <c r="J231" s="0" t="s">
        <v>40</v>
      </c>
      <c r="K231" s="0" t="s">
        <v>1545</v>
      </c>
      <c r="L231" s="0" t="s">
        <v>1546</v>
      </c>
      <c r="M231" s="0" t="s">
        <v>41</v>
      </c>
      <c r="N231" s="0" t="s">
        <v>42</v>
      </c>
      <c r="O231" s="0" t="s">
        <v>42</v>
      </c>
      <c r="P231" s="0" t="s">
        <v>65</v>
      </c>
      <c r="R231" s="0" t="s">
        <v>42</v>
      </c>
      <c r="T231" s="0" t="s">
        <v>80</v>
      </c>
      <c r="U231" s="0" t="s">
        <v>229</v>
      </c>
      <c r="W231" s="0" t="s">
        <v>82</v>
      </c>
      <c r="Y231" s="0" t="s">
        <v>83</v>
      </c>
      <c r="AA231" s="0" t="s">
        <v>68</v>
      </c>
      <c r="AC231" s="0" t="s">
        <v>85</v>
      </c>
      <c r="AE231" s="0" t="s">
        <v>165</v>
      </c>
      <c r="AG231" s="0" t="s">
        <v>135</v>
      </c>
      <c r="AH231" s="0" t="s">
        <v>55</v>
      </c>
      <c r="AI231" s="0" t="s">
        <v>55</v>
      </c>
      <c r="AJ231" s="0" t="s">
        <v>55</v>
      </c>
      <c r="AK231" s="0" t="s">
        <v>190</v>
      </c>
    </row>
    <row collapsed="false" customFormat="false" customHeight="true" hidden="false" ht="15" outlineLevel="0" r="232">
      <c r="A232" s="0" t="s">
        <v>72</v>
      </c>
      <c r="B232" s="0" t="s">
        <v>1547</v>
      </c>
      <c r="C232" s="0" t="s">
        <v>1548</v>
      </c>
      <c r="D232" s="2" t="n">
        <v>41681</v>
      </c>
      <c r="E232" s="0" t="s">
        <v>1549</v>
      </c>
      <c r="F232" s="0" t="s">
        <v>819</v>
      </c>
      <c r="G232" s="0" t="s">
        <v>378</v>
      </c>
      <c r="I232" s="0" t="s">
        <v>78</v>
      </c>
      <c r="J232" s="0" t="s">
        <v>40</v>
      </c>
      <c r="K232" s="0" t="n">
        <v>9253703237</v>
      </c>
      <c r="M232" s="0" t="s">
        <v>41</v>
      </c>
      <c r="N232" s="0" t="s">
        <v>42</v>
      </c>
      <c r="O232" s="0" t="s">
        <v>42</v>
      </c>
      <c r="P232" s="0" t="s">
        <v>65</v>
      </c>
      <c r="R232" s="0" t="s">
        <v>42</v>
      </c>
      <c r="T232" s="0" t="s">
        <v>80</v>
      </c>
      <c r="U232" s="0" t="s">
        <v>46</v>
      </c>
      <c r="W232" s="0" t="s">
        <v>47</v>
      </c>
      <c r="X232" s="0" t="s">
        <v>1042</v>
      </c>
      <c r="Y232" s="0" t="s">
        <v>107</v>
      </c>
      <c r="AA232" s="0" t="s">
        <v>173</v>
      </c>
      <c r="AC232" s="0" t="s">
        <v>69</v>
      </c>
      <c r="AE232" s="0" t="s">
        <v>70</v>
      </c>
      <c r="AG232" s="0" t="s">
        <v>54</v>
      </c>
      <c r="AH232" s="0" t="s">
        <v>55</v>
      </c>
      <c r="AI232" s="0" t="s">
        <v>55</v>
      </c>
      <c r="AJ232" s="0" t="s">
        <v>55</v>
      </c>
      <c r="AK232" s="0" t="s">
        <v>821</v>
      </c>
    </row>
    <row collapsed="false" customFormat="false" customHeight="true" hidden="false" ht="15" outlineLevel="0" r="233">
      <c r="A233" s="0" t="s">
        <v>56</v>
      </c>
      <c r="B233" s="0" t="s">
        <v>1550</v>
      </c>
      <c r="C233" s="0" t="s">
        <v>571</v>
      </c>
      <c r="D233" s="2" t="n">
        <v>41663</v>
      </c>
      <c r="E233" s="0" t="s">
        <v>1551</v>
      </c>
      <c r="F233" s="0" t="s">
        <v>1552</v>
      </c>
      <c r="G233" s="0" t="s">
        <v>1553</v>
      </c>
      <c r="I233" s="0" t="s">
        <v>1554</v>
      </c>
      <c r="J233" s="0" t="s">
        <v>1555</v>
      </c>
      <c r="K233" s="0" t="n">
        <v>61357543207</v>
      </c>
      <c r="L233" s="0" t="n">
        <v>61419152864</v>
      </c>
      <c r="M233" s="0" t="s">
        <v>217</v>
      </c>
      <c r="N233" s="0" t="s">
        <v>42</v>
      </c>
      <c r="O233" s="0" t="s">
        <v>42</v>
      </c>
      <c r="P233" s="0" t="s">
        <v>65</v>
      </c>
      <c r="R233" s="0" t="s">
        <v>42</v>
      </c>
      <c r="T233" s="0" t="s">
        <v>80</v>
      </c>
      <c r="U233" s="0" t="s">
        <v>81</v>
      </c>
      <c r="W233" s="0" t="s">
        <v>82</v>
      </c>
      <c r="Y233" s="0" t="s">
        <v>218</v>
      </c>
      <c r="AA233" s="0" t="s">
        <v>122</v>
      </c>
      <c r="AC233" s="0" t="s">
        <v>69</v>
      </c>
      <c r="AE233" s="0" t="s">
        <v>70</v>
      </c>
      <c r="AG233" s="0" t="s">
        <v>174</v>
      </c>
      <c r="AH233" s="0" t="s">
        <v>156</v>
      </c>
      <c r="AI233" s="0" t="s">
        <v>253</v>
      </c>
      <c r="AJ233" s="0" t="s">
        <v>303</v>
      </c>
      <c r="AK233" s="0" t="s">
        <v>158</v>
      </c>
    </row>
    <row collapsed="false" customFormat="false" customHeight="true" hidden="false" ht="15" outlineLevel="0" r="234">
      <c r="A234" s="0" t="s">
        <v>110</v>
      </c>
      <c r="B234" s="0" t="s">
        <v>1556</v>
      </c>
      <c r="C234" s="0" t="s">
        <v>537</v>
      </c>
      <c r="D234" s="2" t="n">
        <v>41668</v>
      </c>
      <c r="E234" s="0" t="s">
        <v>1557</v>
      </c>
      <c r="F234" s="0" t="s">
        <v>1558</v>
      </c>
      <c r="G234" s="0" t="s">
        <v>1559</v>
      </c>
      <c r="I234" s="0" t="s">
        <v>78</v>
      </c>
      <c r="J234" s="0" t="s">
        <v>40</v>
      </c>
      <c r="K234" s="0" t="s">
        <v>1560</v>
      </c>
      <c r="M234" s="0" t="s">
        <v>41</v>
      </c>
      <c r="N234" s="0" t="s">
        <v>42</v>
      </c>
      <c r="O234" s="0" t="s">
        <v>42</v>
      </c>
      <c r="P234" s="0" t="s">
        <v>153</v>
      </c>
      <c r="R234" s="0" t="s">
        <v>42</v>
      </c>
      <c r="T234" s="0" t="s">
        <v>280</v>
      </c>
      <c r="U234" s="0" t="s">
        <v>317</v>
      </c>
      <c r="W234" s="0" t="s">
        <v>82</v>
      </c>
      <c r="Y234" s="0" t="s">
        <v>49</v>
      </c>
      <c r="AA234" s="0" t="s">
        <v>68</v>
      </c>
      <c r="AC234" s="0" t="s">
        <v>69</v>
      </c>
      <c r="AE234" s="0" t="s">
        <v>70</v>
      </c>
      <c r="AG234" s="0" t="s">
        <v>302</v>
      </c>
      <c r="AK234" s="0" t="s">
        <v>1561</v>
      </c>
    </row>
    <row collapsed="false" customFormat="false" customHeight="true" hidden="false" ht="15" outlineLevel="0" r="235">
      <c r="A235" s="0" t="s">
        <v>56</v>
      </c>
      <c r="B235" s="0" t="s">
        <v>1562</v>
      </c>
      <c r="C235" s="0" t="s">
        <v>1563</v>
      </c>
      <c r="D235" s="2" t="n">
        <v>41695</v>
      </c>
      <c r="E235" s="0" t="s">
        <v>1564</v>
      </c>
      <c r="F235" s="0" t="s">
        <v>1565</v>
      </c>
      <c r="G235" s="0" t="s">
        <v>1566</v>
      </c>
      <c r="I235" s="0" t="s">
        <v>1567</v>
      </c>
      <c r="J235" s="0" t="s">
        <v>40</v>
      </c>
      <c r="K235" s="0" t="s">
        <v>1568</v>
      </c>
      <c r="L235" s="0" t="s">
        <v>1569</v>
      </c>
      <c r="M235" s="0" t="s">
        <v>41</v>
      </c>
      <c r="N235" s="0" t="s">
        <v>42</v>
      </c>
      <c r="O235" s="0" t="s">
        <v>42</v>
      </c>
      <c r="P235" s="0" t="s">
        <v>153</v>
      </c>
      <c r="R235" s="0" t="s">
        <v>42</v>
      </c>
      <c r="T235" s="0" t="s">
        <v>66</v>
      </c>
      <c r="U235" s="0" t="s">
        <v>229</v>
      </c>
      <c r="W235" s="0" t="s">
        <v>154</v>
      </c>
      <c r="Y235" s="0" t="s">
        <v>107</v>
      </c>
      <c r="AA235" s="0" t="s">
        <v>108</v>
      </c>
      <c r="AC235" s="0" t="s">
        <v>85</v>
      </c>
      <c r="AE235" s="0" t="s">
        <v>165</v>
      </c>
      <c r="AG235" s="0" t="s">
        <v>135</v>
      </c>
      <c r="AH235" s="0" t="s">
        <v>55</v>
      </c>
      <c r="AJ235" s="0" t="s">
        <v>55</v>
      </c>
      <c r="AK235" s="0" t="s">
        <v>1570</v>
      </c>
    </row>
    <row collapsed="false" customFormat="false" customHeight="true" hidden="false" ht="15" outlineLevel="0" r="236">
      <c r="A236" s="0" t="s">
        <v>56</v>
      </c>
      <c r="B236" s="0" t="s">
        <v>1571</v>
      </c>
      <c r="C236" s="0" t="s">
        <v>1572</v>
      </c>
      <c r="D236" s="2" t="n">
        <v>41667</v>
      </c>
      <c r="E236" s="0" t="s">
        <v>1573</v>
      </c>
      <c r="F236" s="0" t="s">
        <v>1574</v>
      </c>
      <c r="G236" s="0" t="s">
        <v>1575</v>
      </c>
      <c r="I236" s="0" t="s">
        <v>1084</v>
      </c>
      <c r="J236" s="0" t="s">
        <v>597</v>
      </c>
      <c r="K236" s="0" t="n">
        <v>390252059113</v>
      </c>
      <c r="M236" s="0" t="s">
        <v>579</v>
      </c>
      <c r="N236" s="0" t="s">
        <v>42</v>
      </c>
      <c r="O236" s="0" t="s">
        <v>42</v>
      </c>
      <c r="P236" s="0" t="s">
        <v>153</v>
      </c>
      <c r="R236" s="0" t="s">
        <v>42</v>
      </c>
      <c r="T236" s="0" t="s">
        <v>133</v>
      </c>
      <c r="U236" s="0" t="s">
        <v>46</v>
      </c>
      <c r="W236" s="0" t="s">
        <v>67</v>
      </c>
      <c r="Y236" s="0" t="s">
        <v>49</v>
      </c>
      <c r="AA236" s="0" t="s">
        <v>68</v>
      </c>
      <c r="AC236" s="0" t="s">
        <v>69</v>
      </c>
      <c r="AE236" s="0" t="s">
        <v>165</v>
      </c>
      <c r="AG236" s="0" t="s">
        <v>54</v>
      </c>
      <c r="AH236" s="0" t="s">
        <v>55</v>
      </c>
      <c r="AI236" s="0" t="s">
        <v>55</v>
      </c>
      <c r="AJ236" s="0" t="s">
        <v>55</v>
      </c>
      <c r="AK236" s="0" t="s">
        <v>166</v>
      </c>
    </row>
    <row collapsed="false" customFormat="false" customHeight="true" hidden="false" ht="15" outlineLevel="0" r="237">
      <c r="A237" s="0" t="s">
        <v>56</v>
      </c>
      <c r="B237" s="0" t="s">
        <v>1576</v>
      </c>
      <c r="C237" s="0" t="s">
        <v>1481</v>
      </c>
      <c r="D237" s="2" t="n">
        <v>41710</v>
      </c>
      <c r="E237" s="0" t="s">
        <v>1577</v>
      </c>
      <c r="F237" s="0" t="s">
        <v>350</v>
      </c>
      <c r="G237" s="0" t="s">
        <v>351</v>
      </c>
      <c r="I237" s="0" t="s">
        <v>352</v>
      </c>
      <c r="J237" s="0" t="s">
        <v>40</v>
      </c>
      <c r="K237" s="0" t="s">
        <v>1578</v>
      </c>
      <c r="L237" s="0" t="n">
        <v>5037894965</v>
      </c>
      <c r="M237" s="0" t="s">
        <v>41</v>
      </c>
      <c r="N237" s="0" t="s">
        <v>42</v>
      </c>
      <c r="O237" s="0" t="s">
        <v>42</v>
      </c>
      <c r="P237" s="0" t="s">
        <v>65</v>
      </c>
      <c r="R237" s="0" t="s">
        <v>42</v>
      </c>
      <c r="T237" s="0" t="s">
        <v>80</v>
      </c>
      <c r="U237" s="0" t="s">
        <v>81</v>
      </c>
      <c r="W237" s="0" t="s">
        <v>47</v>
      </c>
      <c r="X237" s="0" t="s">
        <v>1579</v>
      </c>
      <c r="Y237" s="0" t="s">
        <v>107</v>
      </c>
      <c r="AA237" s="0" t="s">
        <v>68</v>
      </c>
      <c r="AC237" s="0" t="s">
        <v>123</v>
      </c>
      <c r="AE237" s="0" t="s">
        <v>70</v>
      </c>
      <c r="AG237" s="0" t="s">
        <v>81</v>
      </c>
      <c r="AH237" s="0" t="s">
        <v>55</v>
      </c>
      <c r="AI237" s="0" t="s">
        <v>55</v>
      </c>
      <c r="AJ237" s="0" t="s">
        <v>55</v>
      </c>
      <c r="AK237" s="0" t="s">
        <v>262</v>
      </c>
    </row>
    <row collapsed="false" customFormat="false" customHeight="true" hidden="false" ht="15" outlineLevel="0" r="238">
      <c r="A238" s="0" t="s">
        <v>56</v>
      </c>
      <c r="B238" s="0" t="s">
        <v>1580</v>
      </c>
      <c r="C238" s="0" t="s">
        <v>1581</v>
      </c>
      <c r="D238" s="2" t="n">
        <v>41683</v>
      </c>
      <c r="E238" s="0" t="s">
        <v>1582</v>
      </c>
      <c r="F238" s="0" t="s">
        <v>274</v>
      </c>
      <c r="G238" s="0" t="s">
        <v>1583</v>
      </c>
      <c r="I238" s="0" t="s">
        <v>276</v>
      </c>
      <c r="J238" s="0" t="s">
        <v>277</v>
      </c>
      <c r="K238" s="0" t="n">
        <v>7877803740</v>
      </c>
      <c r="L238" s="0" t="n">
        <v>7873066754</v>
      </c>
      <c r="M238" s="0" t="s">
        <v>120</v>
      </c>
      <c r="N238" s="0" t="s">
        <v>42</v>
      </c>
      <c r="O238" s="0" t="s">
        <v>42</v>
      </c>
      <c r="P238" s="0" t="s">
        <v>65</v>
      </c>
      <c r="R238" s="0" t="s">
        <v>42</v>
      </c>
      <c r="T238" s="0" t="s">
        <v>80</v>
      </c>
      <c r="U238" s="0" t="s">
        <v>81</v>
      </c>
      <c r="W238" s="0" t="s">
        <v>47</v>
      </c>
      <c r="X238" s="0" t="s">
        <v>270</v>
      </c>
      <c r="Y238" s="0" t="s">
        <v>49</v>
      </c>
      <c r="AA238" s="0" t="s">
        <v>68</v>
      </c>
      <c r="AC238" s="0" t="s">
        <v>123</v>
      </c>
      <c r="AE238" s="0" t="s">
        <v>53</v>
      </c>
      <c r="AG238" s="0" t="s">
        <v>135</v>
      </c>
      <c r="AH238" s="0" t="s">
        <v>55</v>
      </c>
      <c r="AI238" s="0" t="s">
        <v>157</v>
      </c>
      <c r="AJ238" s="0" t="s">
        <v>220</v>
      </c>
      <c r="AK238" s="0" t="s">
        <v>282</v>
      </c>
    </row>
    <row collapsed="false" customFormat="false" customHeight="true" hidden="false" ht="15" outlineLevel="0" r="239">
      <c r="A239" s="0" t="s">
        <v>56</v>
      </c>
      <c r="B239" s="0" t="s">
        <v>1584</v>
      </c>
      <c r="C239" s="0" t="s">
        <v>1585</v>
      </c>
      <c r="D239" s="2" t="n">
        <v>41675</v>
      </c>
      <c r="E239" s="0" t="s">
        <v>1586</v>
      </c>
      <c r="F239" s="0" t="s">
        <v>705</v>
      </c>
      <c r="G239" s="0" t="s">
        <v>1587</v>
      </c>
      <c r="I239" s="0" t="s">
        <v>1588</v>
      </c>
      <c r="J239" s="0" t="s">
        <v>40</v>
      </c>
      <c r="K239" s="0" t="s">
        <v>1589</v>
      </c>
      <c r="L239" s="0" t="s">
        <v>1590</v>
      </c>
      <c r="M239" s="0" t="s">
        <v>41</v>
      </c>
      <c r="N239" s="0" t="s">
        <v>42</v>
      </c>
      <c r="O239" s="0" t="s">
        <v>42</v>
      </c>
      <c r="P239" s="0" t="s">
        <v>153</v>
      </c>
      <c r="R239" s="0" t="s">
        <v>42</v>
      </c>
      <c r="T239" s="0" t="s">
        <v>80</v>
      </c>
      <c r="U239" s="0" t="s">
        <v>301</v>
      </c>
      <c r="W239" s="0" t="s">
        <v>154</v>
      </c>
      <c r="Y239" s="0" t="s">
        <v>107</v>
      </c>
      <c r="AA239" s="0" t="s">
        <v>84</v>
      </c>
      <c r="AC239" s="0" t="s">
        <v>123</v>
      </c>
      <c r="AE239" s="0" t="s">
        <v>165</v>
      </c>
      <c r="AG239" s="0" t="s">
        <v>302</v>
      </c>
      <c r="AH239" s="0" t="s">
        <v>220</v>
      </c>
      <c r="AI239" s="0" t="s">
        <v>55</v>
      </c>
      <c r="AJ239" s="0" t="s">
        <v>55</v>
      </c>
      <c r="AK239" s="0" t="s">
        <v>292</v>
      </c>
    </row>
    <row collapsed="false" customFormat="false" customHeight="true" hidden="false" ht="15" outlineLevel="0" r="240">
      <c r="A240" s="0" t="s">
        <v>56</v>
      </c>
      <c r="B240" s="0" t="s">
        <v>1591</v>
      </c>
      <c r="C240" s="0" t="s">
        <v>1592</v>
      </c>
      <c r="D240" s="2" t="n">
        <v>41697</v>
      </c>
      <c r="E240" s="0" t="s">
        <v>1593</v>
      </c>
      <c r="F240" s="0" t="s">
        <v>1594</v>
      </c>
      <c r="G240" s="0" t="s">
        <v>370</v>
      </c>
      <c r="I240" s="0" t="s">
        <v>78</v>
      </c>
      <c r="J240" s="0" t="s">
        <v>40</v>
      </c>
      <c r="K240" s="0" t="s">
        <v>1595</v>
      </c>
      <c r="M240" s="0" t="s">
        <v>41</v>
      </c>
      <c r="N240" s="0" t="s">
        <v>42</v>
      </c>
      <c r="O240" s="0" t="s">
        <v>42</v>
      </c>
      <c r="P240" s="0" t="s">
        <v>65</v>
      </c>
      <c r="R240" s="0" t="s">
        <v>42</v>
      </c>
      <c r="T240" s="0" t="s">
        <v>80</v>
      </c>
      <c r="U240" s="0" t="s">
        <v>229</v>
      </c>
      <c r="W240" s="0" t="s">
        <v>82</v>
      </c>
      <c r="Y240" s="0" t="s">
        <v>49</v>
      </c>
      <c r="AA240" s="0" t="s">
        <v>84</v>
      </c>
      <c r="AC240" s="0" t="s">
        <v>69</v>
      </c>
      <c r="AE240" s="0" t="s">
        <v>70</v>
      </c>
      <c r="AG240" s="0" t="s">
        <v>135</v>
      </c>
      <c r="AH240" s="0" t="s">
        <v>55</v>
      </c>
      <c r="AI240" s="0" t="s">
        <v>55</v>
      </c>
      <c r="AJ240" s="0" t="s">
        <v>55</v>
      </c>
      <c r="AK240" s="0" t="s">
        <v>1327</v>
      </c>
    </row>
    <row collapsed="false" customFormat="false" customHeight="true" hidden="false" ht="15" outlineLevel="0" r="241">
      <c r="A241" s="0" t="s">
        <v>198</v>
      </c>
      <c r="B241" s="0" t="s">
        <v>1596</v>
      </c>
      <c r="C241" s="0" t="s">
        <v>1597</v>
      </c>
      <c r="D241" s="2" t="n">
        <v>41705</v>
      </c>
      <c r="E241" s="0" t="s">
        <v>1598</v>
      </c>
      <c r="F241" s="0" t="s">
        <v>1599</v>
      </c>
      <c r="G241" s="0" t="s">
        <v>1600</v>
      </c>
      <c r="I241" s="0" t="s">
        <v>1601</v>
      </c>
      <c r="J241" s="0" t="s">
        <v>40</v>
      </c>
      <c r="K241" s="0" t="s">
        <v>1602</v>
      </c>
      <c r="L241" s="0" t="s">
        <v>1603</v>
      </c>
      <c r="M241" s="0" t="s">
        <v>41</v>
      </c>
      <c r="N241" s="0" t="s">
        <v>269</v>
      </c>
      <c r="O241" s="0" t="s">
        <v>42</v>
      </c>
      <c r="P241" s="0" t="s">
        <v>65</v>
      </c>
      <c r="R241" s="0" t="s">
        <v>42</v>
      </c>
      <c r="T241" s="0" t="s">
        <v>66</v>
      </c>
      <c r="U241" s="0" t="s">
        <v>1345</v>
      </c>
      <c r="W241" s="0" t="s">
        <v>47</v>
      </c>
      <c r="X241" s="0" t="s">
        <v>1604</v>
      </c>
      <c r="Y241" s="0" t="s">
        <v>49</v>
      </c>
      <c r="AA241" s="0" t="s">
        <v>68</v>
      </c>
      <c r="AC241" s="0" t="s">
        <v>85</v>
      </c>
      <c r="AE241" s="0" t="s">
        <v>70</v>
      </c>
      <c r="AG241" s="0" t="s">
        <v>558</v>
      </c>
      <c r="AH241" s="0" t="s">
        <v>55</v>
      </c>
      <c r="AI241" s="0" t="s">
        <v>55</v>
      </c>
      <c r="AJ241" s="0" t="s">
        <v>55</v>
      </c>
      <c r="AK241" s="0" t="s">
        <v>262</v>
      </c>
    </row>
    <row collapsed="false" customFormat="false" customHeight="true" hidden="false" ht="15" outlineLevel="0" r="242">
      <c r="A242" s="0" t="s">
        <v>56</v>
      </c>
      <c r="B242" s="0" t="s">
        <v>1605</v>
      </c>
      <c r="C242" s="0" t="s">
        <v>1606</v>
      </c>
      <c r="D242" s="2" t="n">
        <v>41712</v>
      </c>
      <c r="E242" s="0" t="s">
        <v>1607</v>
      </c>
      <c r="F242" s="0" t="s">
        <v>1387</v>
      </c>
      <c r="G242" s="0" t="s">
        <v>1608</v>
      </c>
      <c r="I242" s="0" t="s">
        <v>1084</v>
      </c>
      <c r="J242" s="0" t="s">
        <v>40</v>
      </c>
      <c r="K242" s="0" t="n">
        <v>2699612959</v>
      </c>
      <c r="M242" s="0" t="s">
        <v>41</v>
      </c>
      <c r="N242" s="0" t="s">
        <v>42</v>
      </c>
      <c r="O242" s="0" t="s">
        <v>42</v>
      </c>
      <c r="P242" s="0" t="s">
        <v>50</v>
      </c>
      <c r="Q242" s="0" t="s">
        <v>1609</v>
      </c>
      <c r="R242" s="0" t="s">
        <v>42</v>
      </c>
      <c r="T242" s="0" t="s">
        <v>80</v>
      </c>
      <c r="U242" s="0" t="s">
        <v>50</v>
      </c>
      <c r="V242" s="0" t="s">
        <v>1610</v>
      </c>
      <c r="W242" s="0" t="s">
        <v>154</v>
      </c>
      <c r="Y242" s="0" t="s">
        <v>107</v>
      </c>
      <c r="AA242" s="0" t="s">
        <v>108</v>
      </c>
      <c r="AC242" s="0" t="s">
        <v>85</v>
      </c>
      <c r="AE242" s="0" t="s">
        <v>165</v>
      </c>
      <c r="AG242" s="0" t="s">
        <v>302</v>
      </c>
      <c r="AH242" s="0" t="s">
        <v>55</v>
      </c>
      <c r="AI242" s="0" t="s">
        <v>55</v>
      </c>
      <c r="AJ242" s="0" t="s">
        <v>55</v>
      </c>
      <c r="AK242" s="0" t="s">
        <v>489</v>
      </c>
    </row>
    <row collapsed="false" customFormat="false" customHeight="true" hidden="false" ht="15" outlineLevel="0" r="243">
      <c r="A243" s="0" t="s">
        <v>126</v>
      </c>
      <c r="B243" s="0" t="s">
        <v>1611</v>
      </c>
      <c r="C243" s="0" t="s">
        <v>1612</v>
      </c>
      <c r="D243" s="2" t="n">
        <v>41647</v>
      </c>
      <c r="E243" s="0" t="s">
        <v>1613</v>
      </c>
      <c r="F243" s="0" t="s">
        <v>330</v>
      </c>
      <c r="G243" s="0" t="s">
        <v>409</v>
      </c>
      <c r="I243" s="0" t="s">
        <v>410</v>
      </c>
      <c r="J243" s="0" t="s">
        <v>411</v>
      </c>
      <c r="K243" s="0" t="s">
        <v>1614</v>
      </c>
      <c r="L243" s="0" t="s">
        <v>1615</v>
      </c>
      <c r="M243" s="0" t="s">
        <v>41</v>
      </c>
      <c r="N243" s="0" t="s">
        <v>42</v>
      </c>
      <c r="O243" s="0" t="s">
        <v>42</v>
      </c>
      <c r="P243" s="0" t="s">
        <v>153</v>
      </c>
      <c r="R243" s="0" t="s">
        <v>42</v>
      </c>
      <c r="T243" s="0" t="s">
        <v>80</v>
      </c>
      <c r="U243" s="0" t="s">
        <v>46</v>
      </c>
      <c r="W243" s="0" t="s">
        <v>82</v>
      </c>
      <c r="Y243" s="0" t="s">
        <v>107</v>
      </c>
      <c r="AA243" s="0" t="s">
        <v>108</v>
      </c>
      <c r="AC243" s="0" t="s">
        <v>69</v>
      </c>
      <c r="AE243" s="0" t="s">
        <v>70</v>
      </c>
      <c r="AG243" s="0" t="s">
        <v>54</v>
      </c>
      <c r="AK243" s="0" t="s">
        <v>334</v>
      </c>
    </row>
    <row collapsed="false" customFormat="false" customHeight="true" hidden="false" ht="15" outlineLevel="0" r="244">
      <c r="A244" s="0" t="s">
        <v>598</v>
      </c>
      <c r="B244" s="0" t="s">
        <v>1616</v>
      </c>
      <c r="C244" s="0" t="s">
        <v>1617</v>
      </c>
      <c r="D244" s="2" t="n">
        <v>41694</v>
      </c>
      <c r="E244" s="0" t="s">
        <v>1618</v>
      </c>
      <c r="F244" s="0" t="s">
        <v>37</v>
      </c>
      <c r="G244" s="0" t="s">
        <v>1619</v>
      </c>
      <c r="I244" s="0" t="s">
        <v>39</v>
      </c>
      <c r="J244" s="0" t="s">
        <v>40</v>
      </c>
      <c r="K244" s="0" t="s">
        <v>1620</v>
      </c>
      <c r="M244" s="0" t="s">
        <v>41</v>
      </c>
      <c r="N244" s="0" t="s">
        <v>269</v>
      </c>
      <c r="O244" s="0" t="s">
        <v>43</v>
      </c>
      <c r="P244" s="0" t="s">
        <v>279</v>
      </c>
      <c r="R244" s="0" t="s">
        <v>43</v>
      </c>
      <c r="S244" s="0" t="s">
        <v>45</v>
      </c>
      <c r="U244" s="0" t="s">
        <v>134</v>
      </c>
      <c r="W244" s="0" t="s">
        <v>154</v>
      </c>
      <c r="Y244" s="0" t="s">
        <v>49</v>
      </c>
      <c r="AA244" s="0" t="s">
        <v>108</v>
      </c>
      <c r="AC244" s="0" t="s">
        <v>85</v>
      </c>
      <c r="AE244" s="0" t="s">
        <v>53</v>
      </c>
      <c r="AK244" s="0" t="s">
        <v>221</v>
      </c>
    </row>
    <row collapsed="false" customFormat="false" customHeight="true" hidden="false" ht="15" outlineLevel="0" r="245">
      <c r="A245" s="0" t="s">
        <v>33</v>
      </c>
      <c r="B245" s="0" t="s">
        <v>1621</v>
      </c>
      <c r="C245" s="0" t="s">
        <v>1622</v>
      </c>
      <c r="D245" s="2" t="n">
        <v>41695</v>
      </c>
      <c r="E245" s="0" t="s">
        <v>1623</v>
      </c>
      <c r="F245" s="0" t="s">
        <v>1624</v>
      </c>
      <c r="G245" s="0" t="s">
        <v>1072</v>
      </c>
      <c r="I245" s="0" t="s">
        <v>541</v>
      </c>
      <c r="J245" s="0" t="s">
        <v>40</v>
      </c>
      <c r="K245" s="0" t="n">
        <v>6107743956</v>
      </c>
      <c r="L245" s="0" t="s">
        <v>1625</v>
      </c>
      <c r="M245" s="0" t="s">
        <v>41</v>
      </c>
      <c r="N245" s="0" t="s">
        <v>42</v>
      </c>
      <c r="O245" s="0" t="s">
        <v>42</v>
      </c>
      <c r="P245" s="0" t="s">
        <v>153</v>
      </c>
      <c r="R245" s="0" t="s">
        <v>42</v>
      </c>
      <c r="T245" s="0" t="s">
        <v>80</v>
      </c>
      <c r="U245" s="0" t="s">
        <v>81</v>
      </c>
      <c r="W245" s="0" t="s">
        <v>82</v>
      </c>
      <c r="Y245" s="0" t="s">
        <v>107</v>
      </c>
      <c r="AA245" s="0" t="s">
        <v>68</v>
      </c>
      <c r="AC245" s="0" t="s">
        <v>69</v>
      </c>
      <c r="AE245" s="0" t="s">
        <v>165</v>
      </c>
      <c r="AG245" s="0" t="s">
        <v>81</v>
      </c>
      <c r="AH245" s="0" t="s">
        <v>156</v>
      </c>
      <c r="AI245" s="0" t="s">
        <v>520</v>
      </c>
      <c r="AJ245" s="0" t="s">
        <v>55</v>
      </c>
    </row>
    <row collapsed="false" customFormat="false" customHeight="true" hidden="false" ht="15" outlineLevel="0" r="246">
      <c r="A246" s="0" t="s">
        <v>56</v>
      </c>
      <c r="B246" s="0" t="s">
        <v>1626</v>
      </c>
      <c r="C246" s="0" t="s">
        <v>336</v>
      </c>
      <c r="D246" s="2" t="n">
        <v>41689</v>
      </c>
      <c r="E246" s="0" t="s">
        <v>1627</v>
      </c>
      <c r="F246" s="0" t="s">
        <v>824</v>
      </c>
      <c r="G246" s="0" t="s">
        <v>825</v>
      </c>
      <c r="I246" s="0" t="s">
        <v>826</v>
      </c>
      <c r="J246" s="0" t="s">
        <v>40</v>
      </c>
      <c r="K246" s="0" t="n">
        <v>3032284076</v>
      </c>
      <c r="M246" s="0" t="s">
        <v>41</v>
      </c>
      <c r="N246" s="0" t="s">
        <v>42</v>
      </c>
      <c r="O246" s="0" t="s">
        <v>42</v>
      </c>
      <c r="P246" s="0" t="s">
        <v>65</v>
      </c>
      <c r="R246" s="0" t="s">
        <v>42</v>
      </c>
      <c r="T246" s="0" t="s">
        <v>80</v>
      </c>
      <c r="U246" s="0" t="s">
        <v>46</v>
      </c>
      <c r="W246" s="0" t="s">
        <v>82</v>
      </c>
      <c r="Y246" s="0" t="s">
        <v>49</v>
      </c>
      <c r="AA246" s="0" t="s">
        <v>68</v>
      </c>
      <c r="AC246" s="0" t="s">
        <v>69</v>
      </c>
      <c r="AE246" s="0" t="s">
        <v>124</v>
      </c>
      <c r="AG246" s="0" t="s">
        <v>54</v>
      </c>
      <c r="AH246" s="0" t="s">
        <v>55</v>
      </c>
      <c r="AI246" s="0" t="s">
        <v>55</v>
      </c>
      <c r="AJ246" s="0" t="s">
        <v>55</v>
      </c>
      <c r="AK246" s="0" t="s">
        <v>489</v>
      </c>
    </row>
    <row collapsed="false" customFormat="false" customHeight="true" hidden="false" ht="15" outlineLevel="0" r="247">
      <c r="A247" s="0" t="s">
        <v>33</v>
      </c>
      <c r="B247" s="0" t="s">
        <v>1628</v>
      </c>
      <c r="C247" s="0" t="s">
        <v>722</v>
      </c>
      <c r="D247" s="2" t="n">
        <v>41725</v>
      </c>
      <c r="E247" s="0" t="s">
        <v>1629</v>
      </c>
      <c r="F247" s="0" t="s">
        <v>1630</v>
      </c>
      <c r="G247" s="0" t="s">
        <v>1631</v>
      </c>
      <c r="I247" s="0" t="s">
        <v>1033</v>
      </c>
      <c r="J247" s="0" t="s">
        <v>40</v>
      </c>
      <c r="K247" s="0" t="n">
        <v>8055956371</v>
      </c>
      <c r="L247" s="0" t="n">
        <v>8054418846</v>
      </c>
      <c r="M247" s="0" t="s">
        <v>41</v>
      </c>
      <c r="N247" s="0" t="s">
        <v>42</v>
      </c>
      <c r="O247" s="0" t="s">
        <v>42</v>
      </c>
      <c r="P247" s="0" t="s">
        <v>65</v>
      </c>
      <c r="R247" s="0" t="s">
        <v>42</v>
      </c>
      <c r="T247" s="0" t="s">
        <v>80</v>
      </c>
      <c r="U247" s="0" t="s">
        <v>229</v>
      </c>
      <c r="W247" s="0" t="s">
        <v>154</v>
      </c>
      <c r="Y247" s="0" t="s">
        <v>218</v>
      </c>
      <c r="AA247" s="0" t="s">
        <v>108</v>
      </c>
      <c r="AC247" s="0" t="s">
        <v>50</v>
      </c>
      <c r="AD247" s="0" t="s">
        <v>1632</v>
      </c>
      <c r="AE247" s="0" t="s">
        <v>70</v>
      </c>
      <c r="AG247" s="0" t="s">
        <v>135</v>
      </c>
      <c r="AH247" s="0" t="s">
        <v>55</v>
      </c>
      <c r="AI247" s="0" t="s">
        <v>55</v>
      </c>
      <c r="AJ247" s="0" t="s">
        <v>55</v>
      </c>
      <c r="AK247" s="0" t="s">
        <v>248</v>
      </c>
    </row>
    <row collapsed="false" customFormat="false" customHeight="true" hidden="false" ht="15" outlineLevel="0" r="248">
      <c r="A248" s="0" t="s">
        <v>33</v>
      </c>
      <c r="B248" s="0" t="s">
        <v>1633</v>
      </c>
      <c r="C248" s="0" t="s">
        <v>1634</v>
      </c>
      <c r="D248" s="2" t="n">
        <v>41724</v>
      </c>
      <c r="E248" s="0" t="s">
        <v>1635</v>
      </c>
      <c r="F248" s="0" t="s">
        <v>1636</v>
      </c>
      <c r="G248" s="0" t="s">
        <v>1637</v>
      </c>
      <c r="I248" s="0" t="s">
        <v>78</v>
      </c>
      <c r="J248" s="0" t="s">
        <v>40</v>
      </c>
      <c r="K248" s="0" t="n">
        <v>7203202111</v>
      </c>
      <c r="L248" s="0" t="n">
        <v>7203202111</v>
      </c>
      <c r="M248" s="0" t="s">
        <v>41</v>
      </c>
      <c r="N248" s="0" t="s">
        <v>269</v>
      </c>
      <c r="O248" s="0" t="s">
        <v>43</v>
      </c>
      <c r="P248" s="0" t="s">
        <v>132</v>
      </c>
      <c r="R248" s="0" t="s">
        <v>43</v>
      </c>
      <c r="S248" s="0" t="s">
        <v>45</v>
      </c>
      <c r="U248" s="0" t="s">
        <v>106</v>
      </c>
      <c r="W248" s="0" t="s">
        <v>82</v>
      </c>
      <c r="Y248" s="0" t="s">
        <v>218</v>
      </c>
      <c r="AA248" s="0" t="s">
        <v>108</v>
      </c>
      <c r="AC248" s="0" t="s">
        <v>85</v>
      </c>
      <c r="AE248" s="0" t="s">
        <v>242</v>
      </c>
      <c r="AG248" s="0" t="s">
        <v>106</v>
      </c>
      <c r="AH248" s="0" t="s">
        <v>55</v>
      </c>
      <c r="AI248" s="0" t="s">
        <v>55</v>
      </c>
      <c r="AJ248" s="0" t="s">
        <v>55</v>
      </c>
      <c r="AK248" s="0" t="s">
        <v>190</v>
      </c>
    </row>
    <row collapsed="false" customFormat="false" customHeight="true" hidden="false" ht="15" outlineLevel="0" r="249">
      <c r="A249" s="0" t="s">
        <v>598</v>
      </c>
      <c r="B249" s="0" t="s">
        <v>1638</v>
      </c>
      <c r="C249" s="0" t="s">
        <v>100</v>
      </c>
      <c r="D249" s="2" t="n">
        <v>41709</v>
      </c>
      <c r="E249" s="0" t="s">
        <v>1639</v>
      </c>
      <c r="F249" s="0" t="s">
        <v>1640</v>
      </c>
      <c r="G249" s="0" t="s">
        <v>1641</v>
      </c>
      <c r="I249" s="0" t="s">
        <v>39</v>
      </c>
      <c r="J249" s="0" t="s">
        <v>40</v>
      </c>
      <c r="K249" s="0" t="s">
        <v>1642</v>
      </c>
      <c r="M249" s="0" t="s">
        <v>41</v>
      </c>
      <c r="N249" s="0" t="s">
        <v>269</v>
      </c>
      <c r="O249" s="0" t="s">
        <v>42</v>
      </c>
      <c r="P249" s="0" t="s">
        <v>65</v>
      </c>
      <c r="R249" s="0" t="s">
        <v>42</v>
      </c>
      <c r="T249" s="0" t="s">
        <v>280</v>
      </c>
      <c r="U249" s="0" t="s">
        <v>739</v>
      </c>
      <c r="W249" s="0" t="s">
        <v>82</v>
      </c>
      <c r="Y249" s="0" t="s">
        <v>49</v>
      </c>
      <c r="AA249" s="0" t="s">
        <v>122</v>
      </c>
      <c r="AC249" s="0" t="s">
        <v>85</v>
      </c>
      <c r="AE249" s="0" t="s">
        <v>50</v>
      </c>
      <c r="AK249" s="0" t="s">
        <v>248</v>
      </c>
    </row>
    <row collapsed="false" customFormat="false" customHeight="true" hidden="false" ht="15" outlineLevel="0" r="250">
      <c r="A250" s="0" t="s">
        <v>598</v>
      </c>
      <c r="B250" s="0" t="s">
        <v>1643</v>
      </c>
      <c r="C250" s="0" t="s">
        <v>1644</v>
      </c>
      <c r="D250" s="2" t="n">
        <v>41719</v>
      </c>
      <c r="E250" s="0" t="s">
        <v>1645</v>
      </c>
      <c r="F250" s="0" t="s">
        <v>1646</v>
      </c>
      <c r="G250" s="0" t="s">
        <v>894</v>
      </c>
      <c r="I250" s="0" t="s">
        <v>78</v>
      </c>
      <c r="J250" s="0" t="s">
        <v>40</v>
      </c>
      <c r="K250" s="0" t="n">
        <v>9494828540</v>
      </c>
      <c r="L250" s="0" t="n">
        <v>9494828540</v>
      </c>
      <c r="M250" s="0" t="s">
        <v>41</v>
      </c>
      <c r="N250" s="0" t="s">
        <v>43</v>
      </c>
      <c r="O250" s="0" t="s">
        <v>42</v>
      </c>
      <c r="P250" s="0" t="s">
        <v>50</v>
      </c>
      <c r="Q250" s="0" t="s">
        <v>1647</v>
      </c>
      <c r="R250" s="0" t="s">
        <v>43</v>
      </c>
      <c r="S250" s="0" t="s">
        <v>45</v>
      </c>
      <c r="U250" s="0" t="s">
        <v>301</v>
      </c>
      <c r="W250" s="0" t="s">
        <v>82</v>
      </c>
      <c r="Y250" s="0" t="s">
        <v>49</v>
      </c>
      <c r="AA250" s="0" t="s">
        <v>122</v>
      </c>
      <c r="AC250" s="0" t="s">
        <v>85</v>
      </c>
      <c r="AE250" s="0" t="s">
        <v>50</v>
      </c>
      <c r="AK250" s="0" t="s">
        <v>896</v>
      </c>
    </row>
    <row collapsed="false" customFormat="false" customHeight="true" hidden="false" ht="15" outlineLevel="0" r="251">
      <c r="A251" s="0" t="s">
        <v>56</v>
      </c>
      <c r="B251" s="0" t="s">
        <v>1648</v>
      </c>
      <c r="C251" s="0" t="s">
        <v>1649</v>
      </c>
      <c r="D251" s="2" t="n">
        <v>41680</v>
      </c>
      <c r="E251" s="0" t="s">
        <v>1650</v>
      </c>
      <c r="F251" s="0" t="s">
        <v>60</v>
      </c>
      <c r="G251" s="0" t="s">
        <v>61</v>
      </c>
      <c r="I251" s="0" t="s">
        <v>1651</v>
      </c>
      <c r="J251" s="0" t="s">
        <v>40</v>
      </c>
      <c r="K251" s="0" t="s">
        <v>1652</v>
      </c>
      <c r="L251" s="0" t="s">
        <v>1653</v>
      </c>
      <c r="M251" s="0" t="s">
        <v>41</v>
      </c>
      <c r="N251" s="0" t="s">
        <v>42</v>
      </c>
      <c r="O251" s="0" t="s">
        <v>42</v>
      </c>
      <c r="P251" s="0" t="s">
        <v>65</v>
      </c>
      <c r="R251" s="0" t="s">
        <v>42</v>
      </c>
      <c r="T251" s="0" t="s">
        <v>280</v>
      </c>
      <c r="U251" s="0" t="s">
        <v>46</v>
      </c>
      <c r="W251" s="0" t="s">
        <v>154</v>
      </c>
      <c r="Y251" s="0" t="s">
        <v>107</v>
      </c>
      <c r="AA251" s="0" t="s">
        <v>108</v>
      </c>
      <c r="AC251" s="0" t="s">
        <v>85</v>
      </c>
      <c r="AE251" s="0" t="s">
        <v>70</v>
      </c>
      <c r="AG251" s="0" t="s">
        <v>54</v>
      </c>
      <c r="AH251" s="0" t="s">
        <v>55</v>
      </c>
      <c r="AI251" s="0" t="s">
        <v>55</v>
      </c>
      <c r="AJ251" s="0" t="s">
        <v>55</v>
      </c>
      <c r="AK251" s="0" t="s">
        <v>71</v>
      </c>
    </row>
    <row collapsed="false" customFormat="false" customHeight="true" hidden="false" ht="15" outlineLevel="0" r="252">
      <c r="A252" s="0" t="s">
        <v>56</v>
      </c>
      <c r="B252" s="0" t="s">
        <v>1654</v>
      </c>
      <c r="C252" s="0" t="s">
        <v>974</v>
      </c>
      <c r="D252" s="2" t="n">
        <v>41663</v>
      </c>
      <c r="E252" s="0" t="s">
        <v>1655</v>
      </c>
      <c r="F252" s="0" t="s">
        <v>1656</v>
      </c>
      <c r="G252" s="0" t="s">
        <v>1657</v>
      </c>
      <c r="I252" s="0" t="s">
        <v>1658</v>
      </c>
      <c r="J252" s="0" t="s">
        <v>40</v>
      </c>
      <c r="K252" s="0" t="n">
        <v>4097271456</v>
      </c>
      <c r="L252" s="0" t="n">
        <v>4097271456</v>
      </c>
      <c r="M252" s="0" t="s">
        <v>41</v>
      </c>
      <c r="N252" s="0" t="s">
        <v>42</v>
      </c>
      <c r="O252" s="0" t="s">
        <v>42</v>
      </c>
      <c r="P252" s="0" t="s">
        <v>153</v>
      </c>
      <c r="R252" s="0" t="s">
        <v>42</v>
      </c>
      <c r="T252" s="0" t="s">
        <v>80</v>
      </c>
      <c r="U252" s="0" t="s">
        <v>50</v>
      </c>
      <c r="V252" s="0" t="s">
        <v>1659</v>
      </c>
      <c r="W252" s="0" t="s">
        <v>82</v>
      </c>
      <c r="Y252" s="0" t="s">
        <v>107</v>
      </c>
      <c r="AA252" s="0" t="s">
        <v>68</v>
      </c>
      <c r="AC252" s="0" t="s">
        <v>69</v>
      </c>
      <c r="AE252" s="0" t="s">
        <v>70</v>
      </c>
      <c r="AG252" s="0" t="s">
        <v>81</v>
      </c>
      <c r="AH252" s="0" t="s">
        <v>55</v>
      </c>
      <c r="AI252" s="0" t="s">
        <v>55</v>
      </c>
      <c r="AJ252" s="0" t="s">
        <v>55</v>
      </c>
      <c r="AK252" s="0" t="s">
        <v>1486</v>
      </c>
    </row>
    <row collapsed="false" customFormat="false" customHeight="true" hidden="false" ht="15" outlineLevel="0" r="253">
      <c r="A253" s="0" t="s">
        <v>72</v>
      </c>
      <c r="B253" s="0" t="s">
        <v>1660</v>
      </c>
      <c r="C253" s="0" t="s">
        <v>176</v>
      </c>
      <c r="D253" s="2" t="n">
        <v>41710</v>
      </c>
      <c r="E253" s="0" t="s">
        <v>1661</v>
      </c>
      <c r="F253" s="0" t="s">
        <v>1128</v>
      </c>
      <c r="G253" s="0" t="s">
        <v>77</v>
      </c>
      <c r="I253" s="0" t="s">
        <v>78</v>
      </c>
      <c r="J253" s="0" t="s">
        <v>40</v>
      </c>
      <c r="K253" s="0" t="n">
        <v>4155543276</v>
      </c>
      <c r="L253" s="0" t="n">
        <v>8082287160</v>
      </c>
      <c r="M253" s="0" t="s">
        <v>41</v>
      </c>
      <c r="N253" s="0" t="s">
        <v>42</v>
      </c>
      <c r="O253" s="0" t="s">
        <v>42</v>
      </c>
      <c r="P253" s="0" t="s">
        <v>50</v>
      </c>
      <c r="Q253" s="0" t="s">
        <v>668</v>
      </c>
      <c r="R253" s="0" t="s">
        <v>42</v>
      </c>
      <c r="T253" s="0" t="s">
        <v>133</v>
      </c>
      <c r="U253" s="0" t="s">
        <v>739</v>
      </c>
      <c r="W253" s="0" t="s">
        <v>82</v>
      </c>
      <c r="Y253" s="0" t="s">
        <v>107</v>
      </c>
      <c r="AA253" s="0" t="s">
        <v>68</v>
      </c>
      <c r="AC253" s="0" t="s">
        <v>85</v>
      </c>
      <c r="AE253" s="0" t="s">
        <v>165</v>
      </c>
      <c r="AG253" s="0" t="s">
        <v>135</v>
      </c>
      <c r="AH253" s="0" t="s">
        <v>55</v>
      </c>
      <c r="AI253" s="0" t="s">
        <v>55</v>
      </c>
      <c r="AJ253" s="0" t="s">
        <v>55</v>
      </c>
      <c r="AK253" s="0" t="s">
        <v>248</v>
      </c>
    </row>
    <row collapsed="false" customFormat="false" customHeight="true" hidden="false" ht="15" outlineLevel="0" r="254">
      <c r="A254" s="0" t="s">
        <v>56</v>
      </c>
      <c r="B254" s="0" t="s">
        <v>1662</v>
      </c>
      <c r="C254" s="0" t="s">
        <v>571</v>
      </c>
      <c r="D254" s="2" t="n">
        <v>41689</v>
      </c>
      <c r="E254" s="0" t="s">
        <v>1663</v>
      </c>
      <c r="F254" s="0" t="s">
        <v>1664</v>
      </c>
      <c r="G254" s="0" t="s">
        <v>1665</v>
      </c>
      <c r="I254" s="0" t="s">
        <v>1666</v>
      </c>
      <c r="J254" s="0" t="s">
        <v>40</v>
      </c>
      <c r="K254" s="0" t="s">
        <v>1667</v>
      </c>
      <c r="L254" s="0" t="s">
        <v>1668</v>
      </c>
      <c r="M254" s="0" t="s">
        <v>41</v>
      </c>
      <c r="N254" s="0" t="s">
        <v>42</v>
      </c>
      <c r="O254" s="0" t="s">
        <v>42</v>
      </c>
      <c r="P254" s="0" t="s">
        <v>50</v>
      </c>
      <c r="Q254" s="0" t="s">
        <v>1669</v>
      </c>
      <c r="R254" s="0" t="s">
        <v>42</v>
      </c>
      <c r="T254" s="0" t="s">
        <v>66</v>
      </c>
      <c r="U254" s="0" t="s">
        <v>46</v>
      </c>
      <c r="W254" s="0" t="s">
        <v>82</v>
      </c>
      <c r="Y254" s="0" t="s">
        <v>49</v>
      </c>
      <c r="AA254" s="0" t="s">
        <v>68</v>
      </c>
      <c r="AC254" s="0" t="s">
        <v>69</v>
      </c>
      <c r="AE254" s="0" t="s">
        <v>165</v>
      </c>
      <c r="AG254" s="0" t="s">
        <v>54</v>
      </c>
      <c r="AH254" s="0" t="s">
        <v>55</v>
      </c>
      <c r="AI254" s="0" t="s">
        <v>55</v>
      </c>
      <c r="AJ254" s="0" t="s">
        <v>55</v>
      </c>
      <c r="AK254" s="0" t="s">
        <v>654</v>
      </c>
    </row>
    <row collapsed="false" customFormat="false" customHeight="true" hidden="false" ht="15" outlineLevel="0" r="255">
      <c r="A255" s="0" t="s">
        <v>598</v>
      </c>
      <c r="B255" s="0" t="s">
        <v>1670</v>
      </c>
      <c r="C255" s="0" t="s">
        <v>1121</v>
      </c>
      <c r="D255" s="2" t="n">
        <v>41691</v>
      </c>
      <c r="E255" s="0" t="s">
        <v>1671</v>
      </c>
      <c r="F255" s="0" t="s">
        <v>1672</v>
      </c>
      <c r="G255" s="0" t="s">
        <v>409</v>
      </c>
      <c r="I255" s="0" t="s">
        <v>925</v>
      </c>
      <c r="J255" s="0" t="s">
        <v>411</v>
      </c>
      <c r="K255" s="0" t="s">
        <v>1673</v>
      </c>
      <c r="M255" s="0" t="s">
        <v>41</v>
      </c>
      <c r="N255" s="0" t="s">
        <v>42</v>
      </c>
      <c r="O255" s="0" t="s">
        <v>42</v>
      </c>
      <c r="P255" s="0" t="s">
        <v>153</v>
      </c>
      <c r="R255" s="0" t="s">
        <v>42</v>
      </c>
      <c r="T255" s="0" t="s">
        <v>80</v>
      </c>
      <c r="U255" s="0" t="s">
        <v>134</v>
      </c>
      <c r="W255" s="0" t="s">
        <v>67</v>
      </c>
      <c r="Y255" s="0" t="s">
        <v>49</v>
      </c>
      <c r="AA255" s="0" t="s">
        <v>68</v>
      </c>
      <c r="AC255" s="0" t="s">
        <v>69</v>
      </c>
      <c r="AE255" s="0" t="s">
        <v>53</v>
      </c>
      <c r="AK255" s="0" t="s">
        <v>136</v>
      </c>
    </row>
    <row collapsed="false" customFormat="false" customHeight="true" hidden="false" ht="15" outlineLevel="0" r="256">
      <c r="A256" s="0" t="s">
        <v>56</v>
      </c>
      <c r="B256" s="0" t="s">
        <v>1674</v>
      </c>
      <c r="C256" s="0" t="s">
        <v>1675</v>
      </c>
      <c r="D256" s="2" t="n">
        <v>41702</v>
      </c>
      <c r="E256" s="0" t="s">
        <v>1676</v>
      </c>
      <c r="F256" s="0" t="s">
        <v>151</v>
      </c>
      <c r="G256" s="0" t="s">
        <v>409</v>
      </c>
      <c r="I256" s="0" t="s">
        <v>925</v>
      </c>
      <c r="J256" s="0" t="s">
        <v>411</v>
      </c>
      <c r="K256" s="0" t="n">
        <v>14036912904</v>
      </c>
      <c r="L256" s="0" t="n">
        <v>14036679055</v>
      </c>
      <c r="M256" s="0" t="s">
        <v>41</v>
      </c>
      <c r="N256" s="0" t="s">
        <v>42</v>
      </c>
      <c r="O256" s="0" t="s">
        <v>42</v>
      </c>
      <c r="P256" s="0" t="s">
        <v>153</v>
      </c>
      <c r="R256" s="0" t="s">
        <v>42</v>
      </c>
      <c r="T256" s="0" t="s">
        <v>280</v>
      </c>
      <c r="U256" s="0" t="s">
        <v>46</v>
      </c>
      <c r="W256" s="0" t="s">
        <v>82</v>
      </c>
      <c r="Y256" s="0" t="s">
        <v>50</v>
      </c>
      <c r="Z256" s="0" t="s">
        <v>943</v>
      </c>
      <c r="AA256" s="0" t="s">
        <v>108</v>
      </c>
      <c r="AC256" s="0" t="s">
        <v>85</v>
      </c>
      <c r="AE256" s="0" t="s">
        <v>70</v>
      </c>
      <c r="AG256" s="0" t="s">
        <v>54</v>
      </c>
      <c r="AH256" s="0" t="s">
        <v>944</v>
      </c>
      <c r="AI256" s="0" t="s">
        <v>520</v>
      </c>
      <c r="AJ256" s="0" t="s">
        <v>220</v>
      </c>
      <c r="AK256" s="0" t="s">
        <v>158</v>
      </c>
    </row>
    <row collapsed="false" customFormat="false" customHeight="true" hidden="false" ht="15" outlineLevel="0" r="257">
      <c r="A257" s="0" t="s">
        <v>56</v>
      </c>
      <c r="B257" s="0" t="s">
        <v>1677</v>
      </c>
      <c r="C257" s="0" t="s">
        <v>1678</v>
      </c>
      <c r="D257" s="2" t="n">
        <v>41697</v>
      </c>
      <c r="E257" s="0" t="s">
        <v>1679</v>
      </c>
      <c r="F257" s="0" t="s">
        <v>1680</v>
      </c>
      <c r="G257" s="0" t="s">
        <v>1681</v>
      </c>
      <c r="I257" s="0" t="s">
        <v>396</v>
      </c>
      <c r="J257" s="0" t="s">
        <v>40</v>
      </c>
      <c r="K257" s="0" t="s">
        <v>1682</v>
      </c>
      <c r="L257" s="0" t="s">
        <v>1683</v>
      </c>
      <c r="M257" s="0" t="s">
        <v>41</v>
      </c>
      <c r="N257" s="0" t="s">
        <v>42</v>
      </c>
      <c r="O257" s="0" t="s">
        <v>42</v>
      </c>
      <c r="P257" s="0" t="s">
        <v>65</v>
      </c>
      <c r="R257" s="0" t="s">
        <v>42</v>
      </c>
      <c r="T257" s="0" t="s">
        <v>80</v>
      </c>
      <c r="U257" s="0" t="s">
        <v>81</v>
      </c>
      <c r="W257" s="0" t="s">
        <v>82</v>
      </c>
      <c r="Y257" s="0" t="s">
        <v>107</v>
      </c>
      <c r="AA257" s="0" t="s">
        <v>68</v>
      </c>
      <c r="AC257" s="0" t="s">
        <v>69</v>
      </c>
      <c r="AE257" s="0" t="s">
        <v>165</v>
      </c>
      <c r="AG257" s="0" t="s">
        <v>81</v>
      </c>
      <c r="AH257" s="0" t="s">
        <v>55</v>
      </c>
      <c r="AI257" s="0" t="s">
        <v>55</v>
      </c>
      <c r="AJ257" s="0" t="s">
        <v>55</v>
      </c>
      <c r="AK257" s="0" t="s">
        <v>262</v>
      </c>
    </row>
    <row collapsed="false" customFormat="false" customHeight="true" hidden="false" ht="15" outlineLevel="0" r="258">
      <c r="A258" s="0" t="s">
        <v>72</v>
      </c>
      <c r="B258" s="0" t="s">
        <v>1684</v>
      </c>
      <c r="C258" s="0" t="s">
        <v>1685</v>
      </c>
      <c r="D258" s="2" t="n">
        <v>41697</v>
      </c>
      <c r="E258" s="0" t="s">
        <v>1686</v>
      </c>
      <c r="F258" s="0" t="s">
        <v>1687</v>
      </c>
      <c r="G258" s="0" t="s">
        <v>1688</v>
      </c>
      <c r="I258" s="0" t="s">
        <v>396</v>
      </c>
      <c r="J258" s="0" t="s">
        <v>40</v>
      </c>
      <c r="K258" s="0" t="s">
        <v>1689</v>
      </c>
      <c r="M258" s="0" t="s">
        <v>41</v>
      </c>
      <c r="N258" s="0" t="s">
        <v>42</v>
      </c>
      <c r="O258" s="0" t="s">
        <v>42</v>
      </c>
      <c r="P258" s="0" t="s">
        <v>65</v>
      </c>
      <c r="R258" s="0" t="s">
        <v>42</v>
      </c>
      <c r="T258" s="0" t="s">
        <v>80</v>
      </c>
      <c r="U258" s="0" t="s">
        <v>81</v>
      </c>
      <c r="W258" s="0" t="s">
        <v>82</v>
      </c>
      <c r="Y258" s="0" t="s">
        <v>107</v>
      </c>
      <c r="AA258" s="0" t="s">
        <v>68</v>
      </c>
      <c r="AC258" s="0" t="s">
        <v>123</v>
      </c>
      <c r="AE258" s="0" t="s">
        <v>70</v>
      </c>
      <c r="AG258" s="0" t="s">
        <v>81</v>
      </c>
      <c r="AH258" s="0" t="s">
        <v>55</v>
      </c>
      <c r="AI258" s="0" t="s">
        <v>55</v>
      </c>
      <c r="AJ258" s="0" t="s">
        <v>55</v>
      </c>
      <c r="AK258" s="0" t="s">
        <v>1690</v>
      </c>
    </row>
    <row collapsed="false" customFormat="false" customHeight="true" hidden="false" ht="15" outlineLevel="0" r="259">
      <c r="A259" s="0" t="s">
        <v>72</v>
      </c>
      <c r="B259" s="0" t="s">
        <v>1691</v>
      </c>
      <c r="C259" s="0" t="s">
        <v>1692</v>
      </c>
      <c r="D259" s="2" t="n">
        <v>41682</v>
      </c>
      <c r="E259" s="0" t="s">
        <v>1693</v>
      </c>
      <c r="F259" s="0" t="s">
        <v>343</v>
      </c>
      <c r="G259" s="0" t="s">
        <v>1694</v>
      </c>
      <c r="I259" s="0" t="s">
        <v>1695</v>
      </c>
      <c r="J259" s="0" t="s">
        <v>40</v>
      </c>
      <c r="K259" s="0" t="n">
        <v>6106516944</v>
      </c>
      <c r="M259" s="0" t="s">
        <v>41</v>
      </c>
      <c r="N259" s="0" t="s">
        <v>42</v>
      </c>
      <c r="O259" s="0" t="s">
        <v>42</v>
      </c>
      <c r="P259" s="0" t="s">
        <v>153</v>
      </c>
      <c r="R259" s="0" t="s">
        <v>43</v>
      </c>
      <c r="S259" s="0" t="s">
        <v>45</v>
      </c>
      <c r="U259" s="0" t="s">
        <v>317</v>
      </c>
      <c r="W259" s="0" t="s">
        <v>82</v>
      </c>
      <c r="Y259" s="0" t="s">
        <v>49</v>
      </c>
      <c r="AA259" s="0" t="s">
        <v>84</v>
      </c>
      <c r="AC259" s="0" t="s">
        <v>85</v>
      </c>
      <c r="AE259" s="0" t="s">
        <v>70</v>
      </c>
      <c r="AG259" s="0" t="s">
        <v>302</v>
      </c>
      <c r="AH259" s="0" t="s">
        <v>55</v>
      </c>
      <c r="AI259" s="0" t="s">
        <v>55</v>
      </c>
      <c r="AJ259" s="0" t="s">
        <v>55</v>
      </c>
      <c r="AK259" s="0" t="s">
        <v>346</v>
      </c>
    </row>
    <row collapsed="false" customFormat="false" customHeight="true" hidden="false" ht="15" outlineLevel="0" r="260">
      <c r="A260" s="0" t="s">
        <v>72</v>
      </c>
      <c r="B260" s="0" t="s">
        <v>1696</v>
      </c>
      <c r="C260" s="0" t="s">
        <v>1697</v>
      </c>
      <c r="D260" s="2" t="n">
        <v>41711</v>
      </c>
      <c r="E260" s="0" t="s">
        <v>1698</v>
      </c>
      <c r="F260" s="0" t="s">
        <v>314</v>
      </c>
      <c r="G260" s="0" t="s">
        <v>344</v>
      </c>
      <c r="I260" s="0" t="s">
        <v>78</v>
      </c>
      <c r="J260" s="0" t="s">
        <v>40</v>
      </c>
      <c r="K260" s="0" t="n">
        <v>7074542516</v>
      </c>
      <c r="L260" s="0" t="n">
        <v>7072080914</v>
      </c>
      <c r="M260" s="0" t="s">
        <v>41</v>
      </c>
      <c r="N260" s="0" t="s">
        <v>42</v>
      </c>
      <c r="O260" s="0" t="s">
        <v>42</v>
      </c>
      <c r="P260" s="0" t="s">
        <v>65</v>
      </c>
      <c r="R260" s="0" t="s">
        <v>42</v>
      </c>
      <c r="T260" s="0" t="s">
        <v>80</v>
      </c>
      <c r="U260" s="0" t="s">
        <v>317</v>
      </c>
      <c r="W260" s="0" t="s">
        <v>82</v>
      </c>
      <c r="Y260" s="0" t="s">
        <v>107</v>
      </c>
      <c r="AA260" s="0" t="s">
        <v>108</v>
      </c>
      <c r="AC260" s="0" t="s">
        <v>85</v>
      </c>
      <c r="AE260" s="0" t="s">
        <v>165</v>
      </c>
      <c r="AG260" s="0" t="s">
        <v>302</v>
      </c>
      <c r="AH260" s="0" t="s">
        <v>219</v>
      </c>
      <c r="AI260" s="0" t="s">
        <v>55</v>
      </c>
      <c r="AJ260" s="0" t="s">
        <v>625</v>
      </c>
      <c r="AK260" s="0" t="s">
        <v>248</v>
      </c>
    </row>
    <row collapsed="false" customFormat="false" customHeight="true" hidden="false" ht="15" outlineLevel="0" r="261">
      <c r="A261" s="0" t="s">
        <v>56</v>
      </c>
      <c r="B261" s="0" t="s">
        <v>1699</v>
      </c>
      <c r="C261" s="0" t="s">
        <v>1700</v>
      </c>
      <c r="D261" s="2" t="n">
        <v>41705</v>
      </c>
      <c r="E261" s="0" t="s">
        <v>1701</v>
      </c>
      <c r="F261" s="0" t="s">
        <v>970</v>
      </c>
      <c r="G261" s="0" t="s">
        <v>1702</v>
      </c>
      <c r="I261" s="0" t="s">
        <v>1703</v>
      </c>
      <c r="J261" s="0" t="s">
        <v>40</v>
      </c>
      <c r="K261" s="0" t="s">
        <v>1704</v>
      </c>
      <c r="L261" s="0" t="s">
        <v>1705</v>
      </c>
      <c r="M261" s="0" t="s">
        <v>41</v>
      </c>
      <c r="N261" s="0" t="s">
        <v>42</v>
      </c>
      <c r="O261" s="0" t="s">
        <v>42</v>
      </c>
      <c r="P261" s="0" t="s">
        <v>153</v>
      </c>
      <c r="R261" s="0" t="s">
        <v>42</v>
      </c>
      <c r="T261" s="0" t="s">
        <v>80</v>
      </c>
      <c r="U261" s="0" t="s">
        <v>46</v>
      </c>
      <c r="W261" s="0" t="s">
        <v>47</v>
      </c>
      <c r="X261" s="0" t="s">
        <v>1706</v>
      </c>
      <c r="Y261" s="0" t="s">
        <v>83</v>
      </c>
      <c r="AA261" s="0" t="s">
        <v>50</v>
      </c>
      <c r="AB261" s="0" t="s">
        <v>1707</v>
      </c>
      <c r="AC261" s="0" t="s">
        <v>50</v>
      </c>
      <c r="AD261" s="0" t="s">
        <v>1708</v>
      </c>
      <c r="AE261" s="0" t="s">
        <v>165</v>
      </c>
      <c r="AG261" s="0" t="s">
        <v>54</v>
      </c>
      <c r="AH261" s="0" t="s">
        <v>55</v>
      </c>
      <c r="AI261" s="0" t="s">
        <v>55</v>
      </c>
      <c r="AJ261" s="0" t="s">
        <v>55</v>
      </c>
      <c r="AK261" s="0" t="s">
        <v>489</v>
      </c>
    </row>
    <row collapsed="false" customFormat="false" customHeight="true" hidden="false" ht="15" outlineLevel="0" r="262">
      <c r="A262" s="0" t="s">
        <v>33</v>
      </c>
      <c r="B262" s="0" t="s">
        <v>1709</v>
      </c>
      <c r="C262" s="0" t="s">
        <v>1710</v>
      </c>
      <c r="D262" s="2" t="n">
        <v>41701</v>
      </c>
      <c r="E262" s="0" t="s">
        <v>1711</v>
      </c>
      <c r="F262" s="0" t="s">
        <v>709</v>
      </c>
      <c r="G262" s="0" t="s">
        <v>1712</v>
      </c>
      <c r="I262" s="0" t="s">
        <v>78</v>
      </c>
      <c r="J262" s="0" t="s">
        <v>40</v>
      </c>
      <c r="K262" s="0" t="n">
        <v>6503352887</v>
      </c>
      <c r="M262" s="0" t="s">
        <v>41</v>
      </c>
      <c r="N262" s="0" t="s">
        <v>42</v>
      </c>
      <c r="O262" s="0" t="s">
        <v>43</v>
      </c>
      <c r="P262" s="0" t="s">
        <v>132</v>
      </c>
      <c r="R262" s="0" t="s">
        <v>43</v>
      </c>
      <c r="S262" s="0" t="s">
        <v>45</v>
      </c>
      <c r="U262" s="0" t="s">
        <v>477</v>
      </c>
      <c r="W262" s="0" t="s">
        <v>82</v>
      </c>
      <c r="Y262" s="0" t="s">
        <v>50</v>
      </c>
      <c r="Z262" s="0" t="s">
        <v>477</v>
      </c>
      <c r="AA262" s="0" t="s">
        <v>122</v>
      </c>
      <c r="AC262" s="0" t="s">
        <v>69</v>
      </c>
      <c r="AE262" s="0" t="s">
        <v>50</v>
      </c>
      <c r="AG262" s="0" t="s">
        <v>558</v>
      </c>
      <c r="AH262" s="0" t="s">
        <v>55</v>
      </c>
      <c r="AI262" s="0" t="s">
        <v>55</v>
      </c>
      <c r="AJ262" s="0" t="s">
        <v>55</v>
      </c>
      <c r="AK262" s="0" t="s">
        <v>190</v>
      </c>
    </row>
    <row collapsed="false" customFormat="false" customHeight="true" hidden="false" ht="15" outlineLevel="0" r="263">
      <c r="A263" s="0" t="s">
        <v>56</v>
      </c>
      <c r="B263" s="0" t="s">
        <v>1713</v>
      </c>
      <c r="C263" s="0" t="s">
        <v>491</v>
      </c>
      <c r="D263" s="2" t="n">
        <v>41694</v>
      </c>
      <c r="E263" s="0" t="s">
        <v>1714</v>
      </c>
      <c r="F263" s="0" t="s">
        <v>1715</v>
      </c>
      <c r="G263" s="0" t="s">
        <v>1716</v>
      </c>
      <c r="I263" s="0" t="s">
        <v>1717</v>
      </c>
      <c r="J263" s="0" t="s">
        <v>664</v>
      </c>
      <c r="K263" s="0" t="s">
        <v>1718</v>
      </c>
      <c r="M263" s="0" t="s">
        <v>579</v>
      </c>
      <c r="N263" s="0" t="s">
        <v>42</v>
      </c>
      <c r="O263" s="0" t="s">
        <v>42</v>
      </c>
      <c r="P263" s="0" t="s">
        <v>153</v>
      </c>
      <c r="R263" s="0" t="s">
        <v>42</v>
      </c>
      <c r="T263" s="0" t="s">
        <v>80</v>
      </c>
      <c r="U263" s="0" t="s">
        <v>134</v>
      </c>
      <c r="W263" s="0" t="s">
        <v>154</v>
      </c>
      <c r="Y263" s="0" t="s">
        <v>218</v>
      </c>
      <c r="AA263" s="0" t="s">
        <v>108</v>
      </c>
      <c r="AC263" s="0" t="s">
        <v>85</v>
      </c>
      <c r="AE263" s="0" t="s">
        <v>53</v>
      </c>
      <c r="AG263" s="0" t="s">
        <v>96</v>
      </c>
      <c r="AH263" s="0" t="s">
        <v>55</v>
      </c>
      <c r="AI263" s="0" t="s">
        <v>55</v>
      </c>
      <c r="AJ263" s="0" t="s">
        <v>55</v>
      </c>
      <c r="AK263" s="0" t="s">
        <v>221</v>
      </c>
    </row>
    <row collapsed="false" customFormat="false" customHeight="true" hidden="false" ht="15" outlineLevel="0" r="264">
      <c r="A264" s="0" t="s">
        <v>72</v>
      </c>
      <c r="B264" s="0" t="s">
        <v>1719</v>
      </c>
      <c r="C264" s="0" t="s">
        <v>1720</v>
      </c>
      <c r="D264" s="2" t="n">
        <v>41718</v>
      </c>
      <c r="E264" s="0" t="s">
        <v>1721</v>
      </c>
      <c r="F264" s="0" t="s">
        <v>358</v>
      </c>
      <c r="G264" s="0" t="s">
        <v>103</v>
      </c>
      <c r="I264" s="0" t="s">
        <v>78</v>
      </c>
      <c r="J264" s="0" t="s">
        <v>40</v>
      </c>
      <c r="K264" s="0" t="s">
        <v>1722</v>
      </c>
      <c r="L264" s="0" t="s">
        <v>1723</v>
      </c>
      <c r="M264" s="0" t="s">
        <v>41</v>
      </c>
      <c r="N264" s="0" t="s">
        <v>42</v>
      </c>
      <c r="O264" s="0" t="s">
        <v>43</v>
      </c>
      <c r="P264" s="0" t="s">
        <v>65</v>
      </c>
      <c r="R264" s="0" t="s">
        <v>43</v>
      </c>
      <c r="S264" s="0" t="s">
        <v>45</v>
      </c>
      <c r="U264" s="0" t="s">
        <v>46</v>
      </c>
      <c r="W264" s="0" t="s">
        <v>67</v>
      </c>
      <c r="Y264" s="0" t="s">
        <v>49</v>
      </c>
      <c r="AA264" s="0" t="s">
        <v>50</v>
      </c>
      <c r="AB264" s="0" t="s">
        <v>1724</v>
      </c>
      <c r="AC264" s="0" t="s">
        <v>85</v>
      </c>
      <c r="AE264" s="0" t="s">
        <v>70</v>
      </c>
      <c r="AG264" s="0" t="s">
        <v>106</v>
      </c>
      <c r="AH264" s="0" t="s">
        <v>55</v>
      </c>
      <c r="AI264" s="0" t="s">
        <v>55</v>
      </c>
      <c r="AJ264" s="0" t="s">
        <v>55</v>
      </c>
      <c r="AK264" s="0" t="s">
        <v>109</v>
      </c>
    </row>
    <row collapsed="false" customFormat="false" customHeight="true" hidden="false" ht="15" outlineLevel="0" r="265">
      <c r="A265" s="0" t="s">
        <v>126</v>
      </c>
      <c r="B265" s="0" t="s">
        <v>1725</v>
      </c>
      <c r="C265" s="0" t="s">
        <v>1726</v>
      </c>
      <c r="D265" s="2" t="n">
        <v>41625</v>
      </c>
      <c r="E265" s="0" t="s">
        <v>1727</v>
      </c>
      <c r="F265" s="0" t="s">
        <v>37</v>
      </c>
      <c r="G265" s="0" t="s">
        <v>1728</v>
      </c>
      <c r="I265" s="0" t="s">
        <v>826</v>
      </c>
      <c r="J265" s="0" t="s">
        <v>40</v>
      </c>
      <c r="K265" s="0" t="s">
        <v>1729</v>
      </c>
      <c r="M265" s="0" t="s">
        <v>41</v>
      </c>
      <c r="N265" s="0" t="s">
        <v>269</v>
      </c>
      <c r="O265" s="0" t="s">
        <v>43</v>
      </c>
      <c r="P265" s="0" t="s">
        <v>65</v>
      </c>
      <c r="R265" s="0" t="s">
        <v>43</v>
      </c>
      <c r="S265" s="0" t="s">
        <v>45</v>
      </c>
      <c r="U265" s="0" t="s">
        <v>50</v>
      </c>
      <c r="V265" s="0" t="s">
        <v>1730</v>
      </c>
      <c r="W265" s="0" t="s">
        <v>67</v>
      </c>
      <c r="Y265" s="0" t="s">
        <v>281</v>
      </c>
      <c r="AA265" s="0" t="s">
        <v>108</v>
      </c>
      <c r="AC265" s="0" t="s">
        <v>85</v>
      </c>
      <c r="AE265" s="0" t="s">
        <v>53</v>
      </c>
      <c r="AG265" s="0" t="s">
        <v>174</v>
      </c>
    </row>
    <row collapsed="false" customFormat="false" customHeight="true" hidden="false" ht="15" outlineLevel="0" r="266">
      <c r="A266" s="0" t="s">
        <v>56</v>
      </c>
      <c r="B266" s="0" t="s">
        <v>1731</v>
      </c>
      <c r="C266" s="0" t="s">
        <v>1732</v>
      </c>
      <c r="D266" s="2" t="n">
        <v>41702</v>
      </c>
      <c r="E266" s="0" t="s">
        <v>1733</v>
      </c>
      <c r="F266" s="0" t="s">
        <v>1565</v>
      </c>
      <c r="G266" s="0" t="s">
        <v>1566</v>
      </c>
      <c r="I266" s="0" t="s">
        <v>396</v>
      </c>
      <c r="J266" s="0" t="s">
        <v>40</v>
      </c>
      <c r="K266" s="0" t="s">
        <v>1734</v>
      </c>
      <c r="M266" s="0" t="s">
        <v>41</v>
      </c>
      <c r="N266" s="0" t="s">
        <v>42</v>
      </c>
      <c r="O266" s="0" t="s">
        <v>42</v>
      </c>
      <c r="P266" s="0" t="s">
        <v>153</v>
      </c>
      <c r="R266" s="0" t="s">
        <v>42</v>
      </c>
      <c r="T266" s="0" t="s">
        <v>280</v>
      </c>
      <c r="U266" s="0" t="s">
        <v>229</v>
      </c>
      <c r="W266" s="0" t="s">
        <v>82</v>
      </c>
      <c r="Y266" s="0" t="s">
        <v>49</v>
      </c>
      <c r="AA266" s="0" t="s">
        <v>68</v>
      </c>
      <c r="AC266" s="0" t="s">
        <v>123</v>
      </c>
      <c r="AE266" s="0" t="s">
        <v>165</v>
      </c>
      <c r="AG266" s="0" t="s">
        <v>135</v>
      </c>
      <c r="AH266" s="0" t="s">
        <v>55</v>
      </c>
      <c r="AI266" s="0" t="s">
        <v>55</v>
      </c>
      <c r="AJ266" s="0" t="s">
        <v>55</v>
      </c>
      <c r="AK266" s="0" t="s">
        <v>1735</v>
      </c>
    </row>
    <row collapsed="false" customFormat="false" customHeight="true" hidden="false" ht="15" outlineLevel="0" r="267">
      <c r="A267" s="0" t="s">
        <v>56</v>
      </c>
      <c r="B267" s="0" t="s">
        <v>1736</v>
      </c>
      <c r="C267" s="0" t="s">
        <v>1737</v>
      </c>
      <c r="D267" s="2" t="n">
        <v>41667</v>
      </c>
      <c r="E267" s="0" t="s">
        <v>1738</v>
      </c>
      <c r="F267" s="0" t="s">
        <v>955</v>
      </c>
      <c r="G267" s="0" t="s">
        <v>1739</v>
      </c>
      <c r="I267" s="0" t="s">
        <v>983</v>
      </c>
      <c r="J267" s="0" t="s">
        <v>40</v>
      </c>
      <c r="K267" s="0" t="s">
        <v>1740</v>
      </c>
      <c r="M267" s="0" t="s">
        <v>41</v>
      </c>
      <c r="N267" s="0" t="s">
        <v>42</v>
      </c>
      <c r="O267" s="0" t="s">
        <v>42</v>
      </c>
      <c r="P267" s="0" t="s">
        <v>65</v>
      </c>
      <c r="R267" s="0" t="s">
        <v>42</v>
      </c>
      <c r="T267" s="0" t="s">
        <v>133</v>
      </c>
      <c r="U267" s="0" t="s">
        <v>389</v>
      </c>
      <c r="W267" s="0" t="s">
        <v>67</v>
      </c>
      <c r="Y267" s="0" t="s">
        <v>49</v>
      </c>
      <c r="AA267" s="0" t="s">
        <v>68</v>
      </c>
      <c r="AC267" s="0" t="s">
        <v>123</v>
      </c>
      <c r="AE267" s="0" t="s">
        <v>165</v>
      </c>
      <c r="AG267" s="0" t="s">
        <v>302</v>
      </c>
      <c r="AH267" s="0" t="s">
        <v>55</v>
      </c>
      <c r="AI267" s="0" t="s">
        <v>55</v>
      </c>
      <c r="AJ267" s="0" t="s">
        <v>55</v>
      </c>
      <c r="AK267" s="0" t="s">
        <v>166</v>
      </c>
    </row>
    <row collapsed="false" customFormat="false" customHeight="true" hidden="false" ht="15" outlineLevel="0" r="268">
      <c r="A268" s="0" t="s">
        <v>56</v>
      </c>
      <c r="B268" s="0" t="s">
        <v>726</v>
      </c>
      <c r="C268" s="0" t="s">
        <v>1606</v>
      </c>
      <c r="D268" s="2" t="n">
        <v>41681</v>
      </c>
      <c r="E268" s="0" t="s">
        <v>1741</v>
      </c>
      <c r="F268" s="0" t="s">
        <v>1742</v>
      </c>
      <c r="G268" s="0" t="s">
        <v>1743</v>
      </c>
      <c r="I268" s="0" t="s">
        <v>227</v>
      </c>
      <c r="J268" s="0" t="s">
        <v>40</v>
      </c>
      <c r="K268" s="0" t="s">
        <v>1744</v>
      </c>
      <c r="M268" s="0" t="s">
        <v>41</v>
      </c>
      <c r="N268" s="0" t="s">
        <v>42</v>
      </c>
      <c r="O268" s="0" t="s">
        <v>42</v>
      </c>
      <c r="P268" s="0" t="s">
        <v>153</v>
      </c>
      <c r="R268" s="0" t="s">
        <v>42</v>
      </c>
      <c r="T268" s="0" t="s">
        <v>80</v>
      </c>
      <c r="U268" s="0" t="s">
        <v>542</v>
      </c>
      <c r="W268" s="0" t="s">
        <v>67</v>
      </c>
      <c r="Y268" s="0" t="s">
        <v>107</v>
      </c>
      <c r="AA268" s="0" t="s">
        <v>122</v>
      </c>
      <c r="AC268" s="0" t="s">
        <v>123</v>
      </c>
      <c r="AE268" s="0" t="s">
        <v>165</v>
      </c>
      <c r="AG268" s="0" t="s">
        <v>543</v>
      </c>
      <c r="AH268" s="0" t="s">
        <v>55</v>
      </c>
      <c r="AI268" s="0" t="s">
        <v>55</v>
      </c>
      <c r="AJ268" s="0" t="s">
        <v>55</v>
      </c>
      <c r="AK268" s="0" t="s">
        <v>166</v>
      </c>
    </row>
    <row collapsed="false" customFormat="false" customHeight="true" hidden="false" ht="15" outlineLevel="0" r="269">
      <c r="A269" s="0" t="s">
        <v>72</v>
      </c>
      <c r="B269" s="0" t="s">
        <v>1745</v>
      </c>
      <c r="C269" s="0" t="s">
        <v>1746</v>
      </c>
      <c r="D269" s="2" t="n">
        <v>41716</v>
      </c>
      <c r="E269" s="0" t="s">
        <v>1747</v>
      </c>
      <c r="F269" s="0" t="s">
        <v>1748</v>
      </c>
      <c r="G269" s="0" t="s">
        <v>1749</v>
      </c>
      <c r="I269" s="0" t="s">
        <v>78</v>
      </c>
      <c r="J269" s="0" t="s">
        <v>40</v>
      </c>
      <c r="K269" s="0" t="s">
        <v>1750</v>
      </c>
      <c r="M269" s="0" t="s">
        <v>41</v>
      </c>
      <c r="N269" s="0" t="s">
        <v>43</v>
      </c>
      <c r="O269" s="0" t="s">
        <v>42</v>
      </c>
      <c r="P269" s="0" t="s">
        <v>153</v>
      </c>
      <c r="R269" s="0" t="s">
        <v>42</v>
      </c>
      <c r="T269" s="0" t="s">
        <v>80</v>
      </c>
      <c r="U269" s="0" t="s">
        <v>317</v>
      </c>
      <c r="W269" s="0" t="s">
        <v>82</v>
      </c>
      <c r="Y269" s="0" t="s">
        <v>49</v>
      </c>
      <c r="AA269" s="0" t="s">
        <v>68</v>
      </c>
      <c r="AC269" s="0" t="s">
        <v>123</v>
      </c>
      <c r="AE269" s="0" t="s">
        <v>70</v>
      </c>
      <c r="AG269" s="0" t="s">
        <v>302</v>
      </c>
      <c r="AH269" s="0" t="s">
        <v>55</v>
      </c>
      <c r="AI269" s="0" t="s">
        <v>55</v>
      </c>
      <c r="AJ269" s="0" t="s">
        <v>55</v>
      </c>
      <c r="AK269" s="0" t="s">
        <v>248</v>
      </c>
    </row>
    <row collapsed="false" customFormat="false" customHeight="true" hidden="false" ht="15" outlineLevel="0" r="270">
      <c r="A270" s="0" t="s">
        <v>56</v>
      </c>
      <c r="B270" s="0" t="s">
        <v>1751</v>
      </c>
      <c r="C270" s="0" t="s">
        <v>1752</v>
      </c>
      <c r="D270" s="2" t="n">
        <v>41705</v>
      </c>
      <c r="E270" s="0" t="s">
        <v>1753</v>
      </c>
      <c r="F270" s="0" t="s">
        <v>1754</v>
      </c>
      <c r="G270" s="0" t="s">
        <v>1755</v>
      </c>
      <c r="I270" s="0" t="s">
        <v>1756</v>
      </c>
      <c r="J270" s="0" t="s">
        <v>1757</v>
      </c>
      <c r="K270" s="0" t="n">
        <v>3535848456</v>
      </c>
      <c r="M270" s="0" t="s">
        <v>579</v>
      </c>
      <c r="N270" s="0" t="s">
        <v>42</v>
      </c>
      <c r="O270" s="0" t="s">
        <v>42</v>
      </c>
      <c r="P270" s="0" t="s">
        <v>65</v>
      </c>
      <c r="R270" s="0" t="s">
        <v>42</v>
      </c>
      <c r="T270" s="0" t="s">
        <v>80</v>
      </c>
      <c r="U270" s="0" t="s">
        <v>134</v>
      </c>
      <c r="W270" s="0" t="s">
        <v>82</v>
      </c>
      <c r="Y270" s="0" t="s">
        <v>218</v>
      </c>
      <c r="AA270" s="0" t="s">
        <v>108</v>
      </c>
      <c r="AC270" s="0" t="s">
        <v>85</v>
      </c>
      <c r="AE270" s="0" t="s">
        <v>53</v>
      </c>
      <c r="AG270" s="0" t="s">
        <v>302</v>
      </c>
      <c r="AH270" s="0" t="s">
        <v>55</v>
      </c>
      <c r="AI270" s="0" t="s">
        <v>55</v>
      </c>
      <c r="AJ270" s="0" t="s">
        <v>55</v>
      </c>
      <c r="AK270" s="0" t="s">
        <v>1310</v>
      </c>
    </row>
    <row collapsed="false" customFormat="false" customHeight="true" hidden="false" ht="15" outlineLevel="0" r="271">
      <c r="A271" s="0" t="s">
        <v>56</v>
      </c>
      <c r="B271" s="0" t="s">
        <v>1758</v>
      </c>
      <c r="C271" s="0" t="s">
        <v>1759</v>
      </c>
      <c r="D271" s="2" t="n">
        <v>41662</v>
      </c>
      <c r="E271" s="0" t="s">
        <v>1760</v>
      </c>
      <c r="F271" s="0" t="s">
        <v>869</v>
      </c>
      <c r="G271" s="0" t="s">
        <v>870</v>
      </c>
      <c r="I271" s="0" t="s">
        <v>871</v>
      </c>
      <c r="J271" s="0" t="s">
        <v>40</v>
      </c>
      <c r="K271" s="0" t="n">
        <v>2062258465</v>
      </c>
      <c r="L271" s="0" t="n">
        <v>2062258465</v>
      </c>
      <c r="M271" s="0" t="s">
        <v>41</v>
      </c>
      <c r="N271" s="0" t="s">
        <v>43</v>
      </c>
      <c r="O271" s="0" t="s">
        <v>43</v>
      </c>
      <c r="P271" s="0" t="s">
        <v>50</v>
      </c>
      <c r="Q271" s="0" t="s">
        <v>281</v>
      </c>
      <c r="R271" s="0" t="s">
        <v>43</v>
      </c>
      <c r="S271" s="0" t="s">
        <v>45</v>
      </c>
      <c r="U271" s="0" t="s">
        <v>50</v>
      </c>
      <c r="V271" s="0" t="s">
        <v>1761</v>
      </c>
      <c r="W271" s="0" t="s">
        <v>154</v>
      </c>
      <c r="Y271" s="0" t="s">
        <v>281</v>
      </c>
      <c r="AA271" s="0" t="s">
        <v>84</v>
      </c>
      <c r="AC271" s="0" t="s">
        <v>85</v>
      </c>
      <c r="AE271" s="0" t="s">
        <v>50</v>
      </c>
      <c r="AF271" s="0" t="s">
        <v>1762</v>
      </c>
      <c r="AG271" s="0" t="s">
        <v>54</v>
      </c>
      <c r="AH271" s="0" t="s">
        <v>55</v>
      </c>
      <c r="AI271" s="0" t="s">
        <v>55</v>
      </c>
      <c r="AJ271" s="0" t="s">
        <v>55</v>
      </c>
      <c r="AK271" s="0" t="s">
        <v>874</v>
      </c>
    </row>
    <row collapsed="false" customFormat="false" customHeight="true" hidden="false" ht="15" outlineLevel="0" r="272">
      <c r="A272" s="0" t="s">
        <v>56</v>
      </c>
      <c r="B272" s="0" t="s">
        <v>1763</v>
      </c>
      <c r="C272" s="0" t="s">
        <v>571</v>
      </c>
      <c r="D272" s="2" t="n">
        <v>41681</v>
      </c>
      <c r="E272" s="0" t="s">
        <v>1764</v>
      </c>
      <c r="F272" s="0" t="s">
        <v>1765</v>
      </c>
      <c r="G272" s="0" t="s">
        <v>1746</v>
      </c>
      <c r="I272" s="0" t="s">
        <v>1766</v>
      </c>
      <c r="J272" s="0" t="s">
        <v>1380</v>
      </c>
      <c r="K272" s="0" t="s">
        <v>1767</v>
      </c>
      <c r="M272" s="0" t="s">
        <v>579</v>
      </c>
      <c r="N272" s="0" t="s">
        <v>42</v>
      </c>
      <c r="O272" s="0" t="s">
        <v>42</v>
      </c>
      <c r="P272" s="0" t="s">
        <v>153</v>
      </c>
      <c r="R272" s="0" t="s">
        <v>42</v>
      </c>
      <c r="T272" s="0" t="s">
        <v>80</v>
      </c>
      <c r="U272" s="0" t="s">
        <v>301</v>
      </c>
      <c r="W272" s="0" t="s">
        <v>82</v>
      </c>
      <c r="Y272" s="0" t="s">
        <v>107</v>
      </c>
      <c r="AA272" s="0" t="s">
        <v>68</v>
      </c>
      <c r="AC272" s="0" t="s">
        <v>123</v>
      </c>
      <c r="AE272" s="0" t="s">
        <v>70</v>
      </c>
      <c r="AG272" s="0" t="s">
        <v>302</v>
      </c>
      <c r="AH272" s="0" t="s">
        <v>55</v>
      </c>
      <c r="AI272" s="0" t="s">
        <v>55</v>
      </c>
      <c r="AJ272" s="0" t="s">
        <v>521</v>
      </c>
      <c r="AK272" s="0" t="s">
        <v>158</v>
      </c>
    </row>
    <row collapsed="false" customFormat="false" customHeight="true" hidden="false" ht="15" outlineLevel="0" r="273">
      <c r="A273" s="0" t="s">
        <v>56</v>
      </c>
      <c r="B273" s="0" t="s">
        <v>1768</v>
      </c>
      <c r="C273" s="0" t="s">
        <v>1295</v>
      </c>
      <c r="D273" s="2" t="n">
        <v>41701</v>
      </c>
      <c r="E273" s="0" t="s">
        <v>1769</v>
      </c>
      <c r="F273" s="0" t="s">
        <v>1770</v>
      </c>
      <c r="G273" s="0" t="s">
        <v>77</v>
      </c>
      <c r="I273" s="0" t="s">
        <v>78</v>
      </c>
      <c r="J273" s="0" t="s">
        <v>40</v>
      </c>
      <c r="K273" s="0" t="n">
        <v>4154210384</v>
      </c>
      <c r="M273" s="0" t="s">
        <v>41</v>
      </c>
      <c r="N273" s="0" t="s">
        <v>43</v>
      </c>
      <c r="O273" s="0" t="s">
        <v>43</v>
      </c>
      <c r="P273" s="0" t="s">
        <v>279</v>
      </c>
      <c r="R273" s="0" t="s">
        <v>43</v>
      </c>
      <c r="S273" s="0" t="s">
        <v>45</v>
      </c>
      <c r="U273" s="0" t="s">
        <v>134</v>
      </c>
      <c r="W273" s="0" t="s">
        <v>82</v>
      </c>
      <c r="Y273" s="0" t="s">
        <v>50</v>
      </c>
      <c r="Z273" s="0" t="s">
        <v>1771</v>
      </c>
      <c r="AA273" s="0" t="s">
        <v>68</v>
      </c>
      <c r="AC273" s="0" t="s">
        <v>123</v>
      </c>
      <c r="AE273" s="0" t="s">
        <v>53</v>
      </c>
      <c r="AG273" s="0" t="s">
        <v>96</v>
      </c>
      <c r="AH273" s="0" t="s">
        <v>55</v>
      </c>
      <c r="AI273" s="0" t="s">
        <v>55</v>
      </c>
      <c r="AJ273" s="0" t="s">
        <v>55</v>
      </c>
      <c r="AK273" s="0" t="s">
        <v>1055</v>
      </c>
    </row>
    <row collapsed="false" customFormat="false" customHeight="true" hidden="false" ht="15" outlineLevel="0" r="274">
      <c r="A274" s="0" t="s">
        <v>198</v>
      </c>
      <c r="B274" s="0" t="s">
        <v>1772</v>
      </c>
      <c r="C274" s="0" t="s">
        <v>336</v>
      </c>
      <c r="D274" s="2" t="n">
        <v>41700</v>
      </c>
      <c r="E274" s="0" t="s">
        <v>1773</v>
      </c>
      <c r="F274" s="0" t="s">
        <v>554</v>
      </c>
      <c r="G274" s="0" t="s">
        <v>142</v>
      </c>
      <c r="I274" s="0" t="s">
        <v>39</v>
      </c>
      <c r="J274" s="0" t="s">
        <v>40</v>
      </c>
      <c r="K274" s="0" t="n">
        <v>9168326895</v>
      </c>
      <c r="L274" s="0" t="n">
        <v>9168326895</v>
      </c>
      <c r="M274" s="0" t="s">
        <v>41</v>
      </c>
      <c r="N274" s="0" t="s">
        <v>43</v>
      </c>
      <c r="O274" s="0" t="s">
        <v>43</v>
      </c>
      <c r="P274" s="0" t="s">
        <v>65</v>
      </c>
      <c r="R274" s="0" t="s">
        <v>43</v>
      </c>
      <c r="S274" s="0" t="s">
        <v>45</v>
      </c>
      <c r="U274" s="0" t="s">
        <v>50</v>
      </c>
      <c r="V274" s="0" t="s">
        <v>189</v>
      </c>
      <c r="W274" s="0" t="s">
        <v>154</v>
      </c>
      <c r="Y274" s="0" t="s">
        <v>50</v>
      </c>
      <c r="Z274" s="0" t="s">
        <v>189</v>
      </c>
      <c r="AA274" s="0" t="s">
        <v>108</v>
      </c>
      <c r="AC274" s="0" t="s">
        <v>123</v>
      </c>
      <c r="AE274" s="0" t="s">
        <v>50</v>
      </c>
      <c r="AF274" s="0" t="s">
        <v>1774</v>
      </c>
      <c r="AG274" s="0" t="s">
        <v>558</v>
      </c>
      <c r="AH274" s="0" t="s">
        <v>55</v>
      </c>
      <c r="AI274" s="0" t="s">
        <v>55</v>
      </c>
      <c r="AJ274" s="0" t="s">
        <v>55</v>
      </c>
      <c r="AK274" s="0" t="s">
        <v>190</v>
      </c>
    </row>
    <row collapsed="false" customFormat="false" customHeight="true" hidden="false" ht="15" outlineLevel="0" r="275">
      <c r="A275" s="0" t="s">
        <v>598</v>
      </c>
      <c r="B275" s="0" t="s">
        <v>1775</v>
      </c>
      <c r="C275" s="0" t="s">
        <v>1776</v>
      </c>
      <c r="D275" s="2" t="n">
        <v>41715</v>
      </c>
      <c r="E275" s="0" t="s">
        <v>1777</v>
      </c>
      <c r="F275" s="0" t="s">
        <v>1778</v>
      </c>
      <c r="G275" s="0" t="s">
        <v>1779</v>
      </c>
      <c r="I275" s="0" t="s">
        <v>1780</v>
      </c>
      <c r="J275" s="0" t="s">
        <v>40</v>
      </c>
      <c r="K275" s="0" t="s">
        <v>1781</v>
      </c>
      <c r="L275" s="0" t="s">
        <v>1781</v>
      </c>
      <c r="M275" s="0" t="s">
        <v>41</v>
      </c>
      <c r="N275" s="0" t="s">
        <v>43</v>
      </c>
      <c r="O275" s="0" t="s">
        <v>43</v>
      </c>
      <c r="P275" s="0" t="s">
        <v>50</v>
      </c>
      <c r="Q275" s="0" t="s">
        <v>1782</v>
      </c>
      <c r="R275" s="0" t="s">
        <v>43</v>
      </c>
      <c r="S275" s="0" t="s">
        <v>45</v>
      </c>
      <c r="U275" s="0" t="s">
        <v>134</v>
      </c>
      <c r="W275" s="0" t="s">
        <v>67</v>
      </c>
      <c r="Y275" s="0" t="s">
        <v>281</v>
      </c>
      <c r="AA275" s="0" t="s">
        <v>122</v>
      </c>
      <c r="AC275" s="0" t="s">
        <v>50</v>
      </c>
      <c r="AD275" s="0" t="s">
        <v>1783</v>
      </c>
      <c r="AE275" s="0" t="s">
        <v>242</v>
      </c>
      <c r="AK275" s="0" t="s">
        <v>896</v>
      </c>
    </row>
    <row collapsed="false" customFormat="false" customHeight="true" hidden="false" ht="15" outlineLevel="0" r="276">
      <c r="A276" s="0" t="s">
        <v>110</v>
      </c>
      <c r="B276" s="0" t="s">
        <v>1784</v>
      </c>
      <c r="C276" s="0" t="s">
        <v>1785</v>
      </c>
      <c r="D276" s="2" t="n">
        <v>41673</v>
      </c>
      <c r="E276" s="0" t="s">
        <v>1786</v>
      </c>
      <c r="F276" s="0" t="s">
        <v>1787</v>
      </c>
      <c r="G276" s="0" t="s">
        <v>1788</v>
      </c>
      <c r="I276" s="0" t="s">
        <v>1789</v>
      </c>
      <c r="J276" s="0" t="s">
        <v>1790</v>
      </c>
      <c r="K276" s="0" t="n">
        <v>6329813378</v>
      </c>
      <c r="L276" s="0" t="n">
        <v>6329813378</v>
      </c>
      <c r="M276" s="0" t="s">
        <v>217</v>
      </c>
      <c r="N276" s="0" t="s">
        <v>42</v>
      </c>
      <c r="O276" s="0" t="s">
        <v>42</v>
      </c>
      <c r="P276" s="0" t="s">
        <v>153</v>
      </c>
      <c r="R276" s="0" t="s">
        <v>42</v>
      </c>
      <c r="T276" s="0" t="s">
        <v>66</v>
      </c>
      <c r="U276" s="0" t="s">
        <v>739</v>
      </c>
      <c r="W276" s="0" t="s">
        <v>67</v>
      </c>
      <c r="Y276" s="0" t="s">
        <v>281</v>
      </c>
      <c r="AA276" s="0" t="s">
        <v>122</v>
      </c>
      <c r="AC276" s="0" t="s">
        <v>85</v>
      </c>
      <c r="AE276" s="0" t="s">
        <v>70</v>
      </c>
      <c r="AG276" s="0" t="s">
        <v>54</v>
      </c>
      <c r="AK276" s="0" t="s">
        <v>654</v>
      </c>
    </row>
    <row collapsed="false" customFormat="false" customHeight="true" hidden="false" ht="15" outlineLevel="0" r="277">
      <c r="A277" s="0" t="s">
        <v>72</v>
      </c>
      <c r="B277" s="0" t="s">
        <v>1791</v>
      </c>
      <c r="C277" s="0" t="s">
        <v>1132</v>
      </c>
      <c r="D277" s="2" t="n">
        <v>41684</v>
      </c>
      <c r="E277" s="0" t="s">
        <v>1792</v>
      </c>
      <c r="F277" s="0" t="s">
        <v>151</v>
      </c>
      <c r="G277" s="0" t="s">
        <v>378</v>
      </c>
      <c r="I277" s="0" t="s">
        <v>39</v>
      </c>
      <c r="J277" s="0" t="s">
        <v>40</v>
      </c>
      <c r="K277" s="0" t="s">
        <v>1793</v>
      </c>
      <c r="M277" s="0" t="s">
        <v>41</v>
      </c>
      <c r="N277" s="0" t="s">
        <v>42</v>
      </c>
      <c r="O277" s="0" t="s">
        <v>42</v>
      </c>
      <c r="P277" s="0" t="s">
        <v>65</v>
      </c>
      <c r="R277" s="0" t="s">
        <v>42</v>
      </c>
      <c r="T277" s="0" t="s">
        <v>80</v>
      </c>
      <c r="U277" s="0" t="s">
        <v>46</v>
      </c>
      <c r="W277" s="0" t="s">
        <v>82</v>
      </c>
      <c r="Y277" s="0" t="s">
        <v>49</v>
      </c>
      <c r="AA277" s="0" t="s">
        <v>108</v>
      </c>
      <c r="AC277" s="0" t="s">
        <v>85</v>
      </c>
      <c r="AE277" s="0" t="s">
        <v>70</v>
      </c>
      <c r="AG277" s="0" t="s">
        <v>81</v>
      </c>
      <c r="AH277" s="0" t="s">
        <v>55</v>
      </c>
      <c r="AI277" s="0" t="s">
        <v>55</v>
      </c>
      <c r="AJ277" s="0" t="s">
        <v>55</v>
      </c>
      <c r="AK277" s="0" t="s">
        <v>380</v>
      </c>
    </row>
    <row collapsed="false" customFormat="false" customHeight="true" hidden="false" ht="15" outlineLevel="0" r="278">
      <c r="A278" s="0" t="s">
        <v>98</v>
      </c>
      <c r="B278" s="0" t="s">
        <v>1794</v>
      </c>
      <c r="C278" s="0" t="s">
        <v>438</v>
      </c>
      <c r="D278" s="2" t="n">
        <v>41723</v>
      </c>
      <c r="E278" s="0" t="s">
        <v>1795</v>
      </c>
      <c r="F278" s="0" t="s">
        <v>1796</v>
      </c>
      <c r="G278" s="0" t="s">
        <v>378</v>
      </c>
      <c r="I278" s="0" t="s">
        <v>78</v>
      </c>
      <c r="J278" s="0" t="s">
        <v>40</v>
      </c>
      <c r="K278" s="0" t="s">
        <v>1797</v>
      </c>
      <c r="L278" s="0" t="s">
        <v>1798</v>
      </c>
      <c r="M278" s="0" t="s">
        <v>41</v>
      </c>
      <c r="N278" s="0" t="s">
        <v>43</v>
      </c>
      <c r="O278" s="0" t="s">
        <v>43</v>
      </c>
      <c r="P278" s="0" t="s">
        <v>132</v>
      </c>
      <c r="R278" s="0" t="s">
        <v>43</v>
      </c>
      <c r="S278" s="0" t="s">
        <v>45</v>
      </c>
      <c r="U278" s="0" t="s">
        <v>229</v>
      </c>
      <c r="W278" s="0" t="s">
        <v>82</v>
      </c>
      <c r="Y278" s="0" t="s">
        <v>218</v>
      </c>
      <c r="AA278" s="0" t="s">
        <v>122</v>
      </c>
      <c r="AC278" s="0" t="s">
        <v>85</v>
      </c>
      <c r="AE278" s="0" t="s">
        <v>53</v>
      </c>
      <c r="AG278" s="0" t="s">
        <v>135</v>
      </c>
      <c r="AH278" s="0" t="s">
        <v>55</v>
      </c>
      <c r="AI278" s="0" t="s">
        <v>55</v>
      </c>
      <c r="AJ278" s="0" t="s">
        <v>55</v>
      </c>
      <c r="AK278" s="0" t="s">
        <v>472</v>
      </c>
    </row>
    <row collapsed="false" customFormat="false" customHeight="true" hidden="false" ht="15" outlineLevel="0" r="279">
      <c r="A279" s="0" t="s">
        <v>72</v>
      </c>
      <c r="B279" s="0" t="s">
        <v>1799</v>
      </c>
      <c r="C279" s="0" t="s">
        <v>715</v>
      </c>
      <c r="D279" s="2" t="n">
        <v>41719</v>
      </c>
      <c r="E279" s="0" t="s">
        <v>1800</v>
      </c>
      <c r="F279" s="0" t="s">
        <v>1801</v>
      </c>
      <c r="G279" s="0" t="s">
        <v>549</v>
      </c>
      <c r="I279" s="0" t="s">
        <v>78</v>
      </c>
      <c r="J279" s="0" t="s">
        <v>40</v>
      </c>
      <c r="K279" s="0" t="s">
        <v>1802</v>
      </c>
      <c r="L279" s="0" t="s">
        <v>1803</v>
      </c>
      <c r="M279" s="0" t="s">
        <v>41</v>
      </c>
      <c r="N279" s="0" t="s">
        <v>43</v>
      </c>
      <c r="O279" s="0" t="s">
        <v>43</v>
      </c>
      <c r="P279" s="0" t="s">
        <v>65</v>
      </c>
      <c r="R279" s="0" t="s">
        <v>43</v>
      </c>
      <c r="S279" s="0" t="s">
        <v>45</v>
      </c>
      <c r="U279" s="0" t="s">
        <v>739</v>
      </c>
      <c r="W279" s="0" t="s">
        <v>47</v>
      </c>
      <c r="X279" s="0" t="s">
        <v>1804</v>
      </c>
      <c r="Y279" s="0" t="s">
        <v>107</v>
      </c>
      <c r="AA279" s="0" t="s">
        <v>108</v>
      </c>
      <c r="AC279" s="0" t="s">
        <v>85</v>
      </c>
      <c r="AE279" s="0" t="s">
        <v>147</v>
      </c>
      <c r="AG279" s="0" t="s">
        <v>558</v>
      </c>
      <c r="AH279" s="0" t="s">
        <v>55</v>
      </c>
      <c r="AI279" s="0" t="s">
        <v>55</v>
      </c>
      <c r="AJ279" s="0" t="s">
        <v>55</v>
      </c>
      <c r="AK279" s="0" t="s">
        <v>109</v>
      </c>
    </row>
    <row collapsed="false" customFormat="false" customHeight="true" hidden="false" ht="15" outlineLevel="0" r="280">
      <c r="A280" s="0" t="s">
        <v>56</v>
      </c>
      <c r="B280" s="0" t="s">
        <v>1805</v>
      </c>
      <c r="C280" s="0" t="s">
        <v>1075</v>
      </c>
      <c r="D280" s="2" t="n">
        <v>41682</v>
      </c>
      <c r="E280" s="0" t="s">
        <v>1806</v>
      </c>
      <c r="F280" s="0" t="s">
        <v>797</v>
      </c>
      <c r="G280" s="0" t="s">
        <v>1807</v>
      </c>
      <c r="I280" s="0" t="s">
        <v>1808</v>
      </c>
      <c r="J280" s="0" t="s">
        <v>1147</v>
      </c>
      <c r="K280" s="0" t="s">
        <v>1809</v>
      </c>
      <c r="L280" s="0" t="s">
        <v>1810</v>
      </c>
      <c r="M280" s="0" t="s">
        <v>579</v>
      </c>
      <c r="N280" s="0" t="s">
        <v>42</v>
      </c>
      <c r="O280" s="0" t="s">
        <v>42</v>
      </c>
      <c r="P280" s="0" t="s">
        <v>153</v>
      </c>
      <c r="R280" s="0" t="s">
        <v>42</v>
      </c>
      <c r="T280" s="0" t="s">
        <v>80</v>
      </c>
      <c r="U280" s="0" t="s">
        <v>81</v>
      </c>
      <c r="W280" s="0" t="s">
        <v>82</v>
      </c>
      <c r="Y280" s="0" t="s">
        <v>107</v>
      </c>
      <c r="AA280" s="0" t="s">
        <v>173</v>
      </c>
      <c r="AC280" s="0" t="s">
        <v>69</v>
      </c>
      <c r="AE280" s="0" t="s">
        <v>165</v>
      </c>
      <c r="AG280" s="0" t="s">
        <v>81</v>
      </c>
      <c r="AH280" s="0" t="s">
        <v>55</v>
      </c>
      <c r="AI280" s="0" t="s">
        <v>55</v>
      </c>
      <c r="AJ280" s="0" t="s">
        <v>55</v>
      </c>
    </row>
    <row collapsed="false" customFormat="false" customHeight="true" hidden="false" ht="15" outlineLevel="0" r="281">
      <c r="A281" s="0" t="s">
        <v>655</v>
      </c>
      <c r="B281" s="0" t="s">
        <v>1811</v>
      </c>
      <c r="C281" s="0" t="s">
        <v>1812</v>
      </c>
      <c r="D281" s="2" t="n">
        <v>41621</v>
      </c>
      <c r="E281" s="0" t="s">
        <v>1813</v>
      </c>
      <c r="F281" s="0" t="s">
        <v>1680</v>
      </c>
      <c r="G281" s="0" t="s">
        <v>1814</v>
      </c>
      <c r="I281" s="0" t="s">
        <v>1436</v>
      </c>
      <c r="J281" s="0" t="s">
        <v>40</v>
      </c>
      <c r="K281" s="0" t="n">
        <v>4104700307</v>
      </c>
      <c r="M281" s="0" t="s">
        <v>41</v>
      </c>
      <c r="N281" s="0" t="s">
        <v>42</v>
      </c>
      <c r="O281" s="0" t="s">
        <v>42</v>
      </c>
      <c r="P281" s="0" t="s">
        <v>65</v>
      </c>
      <c r="R281" s="0" t="s">
        <v>42</v>
      </c>
      <c r="T281" s="0" t="s">
        <v>80</v>
      </c>
      <c r="U281" s="0" t="s">
        <v>81</v>
      </c>
      <c r="W281" s="0" t="s">
        <v>82</v>
      </c>
      <c r="Y281" s="0" t="s">
        <v>107</v>
      </c>
      <c r="AA281" s="0" t="s">
        <v>84</v>
      </c>
      <c r="AC281" s="0" t="s">
        <v>85</v>
      </c>
      <c r="AE281" s="0" t="s">
        <v>165</v>
      </c>
      <c r="AG281" s="0" t="s">
        <v>81</v>
      </c>
    </row>
    <row collapsed="false" customFormat="false" customHeight="true" hidden="false" ht="15" outlineLevel="0" r="282">
      <c r="A282" s="0" t="s">
        <v>56</v>
      </c>
      <c r="B282" s="0" t="s">
        <v>1815</v>
      </c>
      <c r="C282" s="0" t="s">
        <v>223</v>
      </c>
      <c r="D282" s="2" t="n">
        <v>41710</v>
      </c>
      <c r="E282" s="0" t="s">
        <v>1816</v>
      </c>
      <c r="F282" s="0" t="s">
        <v>1817</v>
      </c>
      <c r="G282" s="0" t="s">
        <v>870</v>
      </c>
      <c r="I282" s="0" t="s">
        <v>871</v>
      </c>
      <c r="J282" s="0" t="s">
        <v>40</v>
      </c>
      <c r="K282" s="0" t="n">
        <v>2067827600</v>
      </c>
      <c r="L282" s="0" t="n">
        <v>2064076535</v>
      </c>
      <c r="M282" s="0" t="s">
        <v>41</v>
      </c>
      <c r="N282" s="0" t="s">
        <v>43</v>
      </c>
      <c r="O282" s="0" t="s">
        <v>42</v>
      </c>
      <c r="P282" s="0" t="s">
        <v>65</v>
      </c>
      <c r="R282" s="0" t="s">
        <v>42</v>
      </c>
      <c r="T282" s="0" t="s">
        <v>66</v>
      </c>
      <c r="U282" s="0" t="s">
        <v>229</v>
      </c>
      <c r="W282" s="0" t="s">
        <v>67</v>
      </c>
      <c r="Y282" s="0" t="s">
        <v>281</v>
      </c>
      <c r="AA282" s="0" t="s">
        <v>68</v>
      </c>
      <c r="AC282" s="0" t="s">
        <v>69</v>
      </c>
      <c r="AE282" s="0" t="s">
        <v>53</v>
      </c>
      <c r="AG282" s="0" t="s">
        <v>135</v>
      </c>
      <c r="AH282" s="0" t="s">
        <v>55</v>
      </c>
      <c r="AI282" s="0" t="s">
        <v>55</v>
      </c>
      <c r="AJ282" s="0" t="s">
        <v>55</v>
      </c>
      <c r="AK282" s="0" t="s">
        <v>136</v>
      </c>
    </row>
    <row collapsed="false" customFormat="false" customHeight="true" hidden="false" ht="15" outlineLevel="0" r="283">
      <c r="A283" s="0" t="s">
        <v>56</v>
      </c>
      <c r="B283" s="0" t="s">
        <v>399</v>
      </c>
      <c r="C283" s="0" t="s">
        <v>249</v>
      </c>
      <c r="D283" s="2" t="n">
        <v>41697</v>
      </c>
      <c r="E283" s="0" t="s">
        <v>1818</v>
      </c>
      <c r="F283" s="0" t="s">
        <v>1819</v>
      </c>
      <c r="G283" s="0" t="s">
        <v>1820</v>
      </c>
      <c r="I283" s="0" t="s">
        <v>871</v>
      </c>
      <c r="J283" s="0" t="s">
        <v>40</v>
      </c>
      <c r="K283" s="0" t="n">
        <v>5094954168</v>
      </c>
      <c r="M283" s="0" t="s">
        <v>41</v>
      </c>
      <c r="N283" s="0" t="s">
        <v>42</v>
      </c>
      <c r="O283" s="0" t="s">
        <v>42</v>
      </c>
      <c r="P283" s="0" t="s">
        <v>65</v>
      </c>
      <c r="R283" s="0" t="s">
        <v>42</v>
      </c>
      <c r="T283" s="0" t="s">
        <v>80</v>
      </c>
      <c r="U283" s="0" t="s">
        <v>229</v>
      </c>
      <c r="W283" s="0" t="s">
        <v>82</v>
      </c>
      <c r="Y283" s="0" t="s">
        <v>107</v>
      </c>
      <c r="AA283" s="0" t="s">
        <v>84</v>
      </c>
      <c r="AC283" s="0" t="s">
        <v>52</v>
      </c>
      <c r="AE283" s="0" t="s">
        <v>165</v>
      </c>
      <c r="AG283" s="0" t="s">
        <v>135</v>
      </c>
      <c r="AH283" s="0" t="s">
        <v>220</v>
      </c>
      <c r="AI283" s="0" t="s">
        <v>253</v>
      </c>
      <c r="AJ283" s="0" t="s">
        <v>625</v>
      </c>
    </row>
    <row collapsed="false" customFormat="false" customHeight="true" hidden="false" ht="15" outlineLevel="0" r="284">
      <c r="A284" s="0" t="s">
        <v>56</v>
      </c>
      <c r="B284" s="0" t="s">
        <v>1821</v>
      </c>
      <c r="C284" s="0" t="s">
        <v>336</v>
      </c>
      <c r="D284" s="2" t="n">
        <v>41715</v>
      </c>
      <c r="E284" s="0" t="s">
        <v>1822</v>
      </c>
      <c r="F284" s="0" t="s">
        <v>1823</v>
      </c>
      <c r="G284" s="0" t="s">
        <v>1824</v>
      </c>
      <c r="I284" s="0" t="s">
        <v>227</v>
      </c>
      <c r="J284" s="0" t="s">
        <v>40</v>
      </c>
      <c r="K284" s="0" t="n">
        <v>2166945311</v>
      </c>
      <c r="L284" s="0" t="n">
        <v>2166945311</v>
      </c>
      <c r="M284" s="0" t="s">
        <v>41</v>
      </c>
      <c r="N284" s="0" t="s">
        <v>42</v>
      </c>
      <c r="O284" s="0" t="s">
        <v>42</v>
      </c>
      <c r="P284" s="0" t="s">
        <v>153</v>
      </c>
      <c r="R284" s="0" t="s">
        <v>42</v>
      </c>
      <c r="T284" s="0" t="s">
        <v>80</v>
      </c>
      <c r="U284" s="0" t="s">
        <v>389</v>
      </c>
      <c r="W284" s="0" t="s">
        <v>82</v>
      </c>
      <c r="Y284" s="0" t="s">
        <v>218</v>
      </c>
      <c r="AA284" s="0" t="s">
        <v>108</v>
      </c>
      <c r="AC284" s="0" t="s">
        <v>85</v>
      </c>
      <c r="AE284" s="0" t="s">
        <v>165</v>
      </c>
      <c r="AG284" s="0" t="s">
        <v>174</v>
      </c>
      <c r="AH284" s="0" t="s">
        <v>219</v>
      </c>
      <c r="AI284" s="0" t="s">
        <v>156</v>
      </c>
      <c r="AJ284" s="0" t="s">
        <v>521</v>
      </c>
      <c r="AK284" s="0" t="s">
        <v>489</v>
      </c>
    </row>
    <row collapsed="false" customFormat="false" customHeight="true" hidden="false" ht="15" outlineLevel="0" r="285">
      <c r="A285" s="0" t="s">
        <v>56</v>
      </c>
      <c r="B285" s="0" t="s">
        <v>1825</v>
      </c>
      <c r="C285" s="0" t="s">
        <v>100</v>
      </c>
      <c r="D285" s="2" t="n">
        <v>41711</v>
      </c>
      <c r="E285" s="0" t="s">
        <v>1826</v>
      </c>
      <c r="F285" s="0" t="s">
        <v>616</v>
      </c>
      <c r="G285" s="0" t="s">
        <v>617</v>
      </c>
      <c r="I285" s="0" t="s">
        <v>1827</v>
      </c>
      <c r="J285" s="0" t="s">
        <v>40</v>
      </c>
      <c r="K285" s="0" t="s">
        <v>1828</v>
      </c>
      <c r="L285" s="0" t="s">
        <v>1829</v>
      </c>
      <c r="M285" s="0" t="s">
        <v>41</v>
      </c>
      <c r="N285" s="0" t="s">
        <v>43</v>
      </c>
      <c r="O285" s="0" t="s">
        <v>43</v>
      </c>
      <c r="P285" s="0" t="s">
        <v>279</v>
      </c>
      <c r="R285" s="0" t="s">
        <v>43</v>
      </c>
      <c r="S285" s="0" t="s">
        <v>45</v>
      </c>
      <c r="U285" s="0" t="s">
        <v>81</v>
      </c>
      <c r="W285" s="0" t="s">
        <v>154</v>
      </c>
      <c r="Y285" s="0" t="s">
        <v>49</v>
      </c>
      <c r="AA285" s="0" t="s">
        <v>68</v>
      </c>
      <c r="AC285" s="0" t="s">
        <v>123</v>
      </c>
      <c r="AE285" s="0" t="s">
        <v>53</v>
      </c>
      <c r="AG285" s="0" t="s">
        <v>81</v>
      </c>
      <c r="AH285" s="0" t="s">
        <v>55</v>
      </c>
      <c r="AI285" s="0" t="s">
        <v>55</v>
      </c>
      <c r="AJ285" s="0" t="s">
        <v>55</v>
      </c>
      <c r="AK285" s="0" t="s">
        <v>1536</v>
      </c>
    </row>
    <row collapsed="false" customFormat="false" customHeight="true" hidden="false" ht="15" outlineLevel="0" r="286">
      <c r="A286" s="0" t="s">
        <v>72</v>
      </c>
      <c r="B286" s="0" t="s">
        <v>1830</v>
      </c>
      <c r="C286" s="0" t="s">
        <v>1644</v>
      </c>
      <c r="D286" s="2" t="n">
        <v>41719</v>
      </c>
      <c r="E286" s="0" t="s">
        <v>1831</v>
      </c>
      <c r="F286" s="0" t="s">
        <v>843</v>
      </c>
      <c r="G286" s="0" t="s">
        <v>1832</v>
      </c>
      <c r="I286" s="0" t="s">
        <v>78</v>
      </c>
      <c r="J286" s="0" t="s">
        <v>40</v>
      </c>
      <c r="K286" s="0" t="s">
        <v>1833</v>
      </c>
      <c r="L286" s="0" t="s">
        <v>1833</v>
      </c>
      <c r="M286" s="0" t="s">
        <v>41</v>
      </c>
      <c r="N286" s="0" t="s">
        <v>269</v>
      </c>
      <c r="O286" s="0" t="s">
        <v>42</v>
      </c>
      <c r="P286" s="0" t="s">
        <v>279</v>
      </c>
      <c r="R286" s="0" t="s">
        <v>43</v>
      </c>
      <c r="S286" s="0" t="s">
        <v>45</v>
      </c>
      <c r="U286" s="0" t="s">
        <v>1261</v>
      </c>
      <c r="W286" s="0" t="s">
        <v>154</v>
      </c>
      <c r="Y286" s="0" t="s">
        <v>49</v>
      </c>
      <c r="AA286" s="0" t="s">
        <v>68</v>
      </c>
      <c r="AC286" s="0" t="s">
        <v>123</v>
      </c>
      <c r="AE286" s="0" t="s">
        <v>53</v>
      </c>
      <c r="AG286" s="0" t="s">
        <v>96</v>
      </c>
      <c r="AH286" s="0" t="s">
        <v>55</v>
      </c>
      <c r="AI286" s="0" t="s">
        <v>55</v>
      </c>
      <c r="AJ286" s="0" t="s">
        <v>55</v>
      </c>
      <c r="AK286" s="0" t="s">
        <v>846</v>
      </c>
    </row>
    <row collapsed="false" customFormat="false" customHeight="true" hidden="false" ht="15" outlineLevel="0" r="287">
      <c r="A287" s="0" t="s">
        <v>126</v>
      </c>
      <c r="B287" s="0" t="s">
        <v>1834</v>
      </c>
      <c r="C287" s="0" t="s">
        <v>100</v>
      </c>
      <c r="D287" s="2" t="n">
        <v>41649</v>
      </c>
      <c r="E287" s="0" t="s">
        <v>1835</v>
      </c>
      <c r="F287" s="0" t="s">
        <v>539</v>
      </c>
      <c r="G287" s="0" t="s">
        <v>1836</v>
      </c>
      <c r="I287" s="0" t="s">
        <v>227</v>
      </c>
      <c r="J287" s="0" t="s">
        <v>40</v>
      </c>
      <c r="K287" s="0" t="s">
        <v>1837</v>
      </c>
      <c r="M287" s="0" t="s">
        <v>41</v>
      </c>
      <c r="N287" s="0" t="s">
        <v>42</v>
      </c>
      <c r="O287" s="0" t="s">
        <v>43</v>
      </c>
      <c r="P287" s="0" t="s">
        <v>65</v>
      </c>
      <c r="R287" s="0" t="s">
        <v>42</v>
      </c>
      <c r="T287" s="0" t="s">
        <v>80</v>
      </c>
      <c r="U287" s="0" t="s">
        <v>542</v>
      </c>
      <c r="W287" s="0" t="s">
        <v>82</v>
      </c>
      <c r="Y287" s="0" t="s">
        <v>50</v>
      </c>
      <c r="Z287" s="0" t="s">
        <v>1838</v>
      </c>
      <c r="AA287" s="0" t="s">
        <v>108</v>
      </c>
      <c r="AC287" s="0" t="s">
        <v>69</v>
      </c>
      <c r="AE287" s="0" t="s">
        <v>70</v>
      </c>
      <c r="AG287" s="0" t="s">
        <v>543</v>
      </c>
      <c r="AH287" s="0" t="s">
        <v>55</v>
      </c>
      <c r="AI287" s="0" t="s">
        <v>55</v>
      </c>
      <c r="AJ287" s="0" t="s">
        <v>55</v>
      </c>
      <c r="AK287" s="0" t="s">
        <v>544</v>
      </c>
    </row>
    <row collapsed="false" customFormat="false" customHeight="true" hidden="false" ht="15" outlineLevel="0" r="288">
      <c r="A288" s="0" t="s">
        <v>72</v>
      </c>
      <c r="B288" s="0" t="s">
        <v>1839</v>
      </c>
      <c r="C288" s="0" t="s">
        <v>1840</v>
      </c>
      <c r="D288" s="2" t="n">
        <v>41682</v>
      </c>
      <c r="E288" s="0" t="s">
        <v>1841</v>
      </c>
      <c r="F288" s="0" t="s">
        <v>1842</v>
      </c>
      <c r="G288" s="0" t="s">
        <v>649</v>
      </c>
      <c r="I288" s="0" t="s">
        <v>227</v>
      </c>
      <c r="J288" s="0" t="s">
        <v>40</v>
      </c>
      <c r="K288" s="0" t="s">
        <v>1843</v>
      </c>
      <c r="M288" s="0" t="s">
        <v>41</v>
      </c>
      <c r="N288" s="0" t="s">
        <v>42</v>
      </c>
      <c r="O288" s="0" t="s">
        <v>42</v>
      </c>
      <c r="P288" s="0" t="s">
        <v>153</v>
      </c>
      <c r="R288" s="0" t="s">
        <v>42</v>
      </c>
      <c r="T288" s="0" t="s">
        <v>66</v>
      </c>
      <c r="U288" s="0" t="s">
        <v>1844</v>
      </c>
      <c r="W288" s="0" t="s">
        <v>82</v>
      </c>
      <c r="Y288" s="0" t="s">
        <v>107</v>
      </c>
      <c r="AA288" s="0" t="s">
        <v>68</v>
      </c>
      <c r="AC288" s="0" t="s">
        <v>69</v>
      </c>
      <c r="AE288" s="0" t="s">
        <v>70</v>
      </c>
      <c r="AG288" s="0" t="s">
        <v>302</v>
      </c>
      <c r="AH288" s="0" t="s">
        <v>55</v>
      </c>
      <c r="AI288" s="0" t="s">
        <v>55</v>
      </c>
      <c r="AJ288" s="0" t="s">
        <v>55</v>
      </c>
      <c r="AK288" s="0" t="s">
        <v>535</v>
      </c>
    </row>
    <row collapsed="false" customFormat="false" customHeight="true" hidden="false" ht="15" outlineLevel="0" r="289">
      <c r="A289" s="0" t="s">
        <v>56</v>
      </c>
      <c r="B289" s="0" t="s">
        <v>1845</v>
      </c>
      <c r="C289" s="0" t="s">
        <v>1846</v>
      </c>
      <c r="D289" s="2" t="n">
        <v>41688</v>
      </c>
      <c r="E289" s="0" t="s">
        <v>1847</v>
      </c>
      <c r="F289" s="0" t="s">
        <v>1848</v>
      </c>
      <c r="G289" s="0" t="s">
        <v>1849</v>
      </c>
      <c r="I289" s="0" t="s">
        <v>1850</v>
      </c>
      <c r="J289" s="0" t="s">
        <v>1851</v>
      </c>
      <c r="K289" s="0" t="n">
        <v>201000102204</v>
      </c>
      <c r="L289" s="0" t="n">
        <v>201000102204</v>
      </c>
      <c r="M289" s="0" t="s">
        <v>579</v>
      </c>
      <c r="N289" s="0" t="s">
        <v>42</v>
      </c>
      <c r="O289" s="0" t="s">
        <v>42</v>
      </c>
      <c r="P289" s="0" t="s">
        <v>153</v>
      </c>
      <c r="R289" s="0" t="s">
        <v>42</v>
      </c>
      <c r="T289" s="0" t="s">
        <v>80</v>
      </c>
      <c r="U289" s="0" t="s">
        <v>46</v>
      </c>
      <c r="W289" s="0" t="s">
        <v>67</v>
      </c>
      <c r="Y289" s="0" t="s">
        <v>107</v>
      </c>
      <c r="AA289" s="0" t="s">
        <v>84</v>
      </c>
      <c r="AC289" s="0" t="s">
        <v>69</v>
      </c>
      <c r="AE289" s="0" t="s">
        <v>165</v>
      </c>
      <c r="AG289" s="0" t="s">
        <v>54</v>
      </c>
      <c r="AH289" s="0" t="s">
        <v>55</v>
      </c>
      <c r="AI289" s="0" t="s">
        <v>55</v>
      </c>
      <c r="AJ289" s="0" t="s">
        <v>55</v>
      </c>
      <c r="AK289" s="0" t="s">
        <v>125</v>
      </c>
    </row>
    <row collapsed="false" customFormat="false" customHeight="true" hidden="false" ht="15" outlineLevel="0" r="290">
      <c r="A290" s="0" t="s">
        <v>72</v>
      </c>
      <c r="B290" s="0" t="s">
        <v>1852</v>
      </c>
      <c r="C290" s="0" t="s">
        <v>184</v>
      </c>
      <c r="D290" s="2" t="n">
        <v>41708</v>
      </c>
      <c r="E290" s="0" t="s">
        <v>1853</v>
      </c>
      <c r="F290" s="0" t="s">
        <v>1854</v>
      </c>
      <c r="G290" s="0" t="s">
        <v>1855</v>
      </c>
      <c r="I290" s="0" t="s">
        <v>1856</v>
      </c>
      <c r="J290" s="0" t="s">
        <v>40</v>
      </c>
      <c r="K290" s="0" t="s">
        <v>1857</v>
      </c>
      <c r="L290" s="0" t="s">
        <v>1858</v>
      </c>
      <c r="M290" s="0" t="s">
        <v>41</v>
      </c>
      <c r="N290" s="0" t="s">
        <v>43</v>
      </c>
      <c r="O290" s="0" t="s">
        <v>42</v>
      </c>
      <c r="P290" s="0" t="s">
        <v>65</v>
      </c>
      <c r="R290" s="0" t="s">
        <v>42</v>
      </c>
      <c r="T290" s="0" t="s">
        <v>80</v>
      </c>
      <c r="U290" s="0" t="s">
        <v>646</v>
      </c>
      <c r="W290" s="0" t="s">
        <v>82</v>
      </c>
      <c r="Y290" s="0" t="s">
        <v>281</v>
      </c>
      <c r="AA290" s="0" t="s">
        <v>50</v>
      </c>
      <c r="AB290" s="0" t="s">
        <v>1859</v>
      </c>
      <c r="AC290" s="0" t="s">
        <v>69</v>
      </c>
      <c r="AE290" s="0" t="s">
        <v>53</v>
      </c>
      <c r="AG290" s="0" t="s">
        <v>96</v>
      </c>
      <c r="AH290" s="0" t="s">
        <v>55</v>
      </c>
      <c r="AI290" s="0" t="s">
        <v>55</v>
      </c>
      <c r="AJ290" s="0" t="s">
        <v>55</v>
      </c>
      <c r="AK290" s="0" t="s">
        <v>550</v>
      </c>
    </row>
    <row collapsed="false" customFormat="false" customHeight="true" hidden="false" ht="15" outlineLevel="0" r="291">
      <c r="A291" s="0" t="s">
        <v>56</v>
      </c>
      <c r="B291" s="0" t="s">
        <v>1860</v>
      </c>
      <c r="C291" s="0" t="s">
        <v>1861</v>
      </c>
      <c r="D291" s="2" t="n">
        <v>41669</v>
      </c>
      <c r="E291" s="0" t="s">
        <v>1862</v>
      </c>
      <c r="F291" s="0" t="s">
        <v>1285</v>
      </c>
      <c r="G291" s="0" t="s">
        <v>1286</v>
      </c>
      <c r="I291" s="0" t="s">
        <v>267</v>
      </c>
      <c r="J291" s="0" t="s">
        <v>40</v>
      </c>
      <c r="K291" s="0" t="s">
        <v>1863</v>
      </c>
      <c r="M291" s="0" t="s">
        <v>41</v>
      </c>
      <c r="N291" s="0" t="s">
        <v>42</v>
      </c>
      <c r="O291" s="0" t="s">
        <v>42</v>
      </c>
      <c r="P291" s="0" t="s">
        <v>50</v>
      </c>
      <c r="Q291" s="0" t="s">
        <v>1864</v>
      </c>
      <c r="R291" s="0" t="s">
        <v>42</v>
      </c>
      <c r="T291" s="0" t="s">
        <v>80</v>
      </c>
      <c r="U291" s="0" t="s">
        <v>46</v>
      </c>
      <c r="W291" s="0" t="s">
        <v>82</v>
      </c>
      <c r="Y291" s="0" t="s">
        <v>83</v>
      </c>
      <c r="AA291" s="0" t="s">
        <v>84</v>
      </c>
      <c r="AC291" s="0" t="s">
        <v>69</v>
      </c>
      <c r="AE291" s="0" t="s">
        <v>165</v>
      </c>
      <c r="AG291" s="0" t="s">
        <v>54</v>
      </c>
      <c r="AH291" s="0" t="s">
        <v>156</v>
      </c>
      <c r="AI291" s="0" t="s">
        <v>253</v>
      </c>
      <c r="AJ291" s="0" t="s">
        <v>55</v>
      </c>
      <c r="AK291" s="0" t="s">
        <v>166</v>
      </c>
    </row>
    <row collapsed="false" customFormat="false" customHeight="true" hidden="false" ht="15" outlineLevel="0" r="292">
      <c r="A292" s="0" t="s">
        <v>126</v>
      </c>
      <c r="B292" s="0" t="s">
        <v>1865</v>
      </c>
      <c r="C292" s="0" t="s">
        <v>571</v>
      </c>
      <c r="D292" s="2" t="n">
        <v>41639</v>
      </c>
      <c r="E292" s="0" t="s">
        <v>1866</v>
      </c>
      <c r="F292" s="0" t="s">
        <v>1867</v>
      </c>
      <c r="G292" s="0" t="s">
        <v>1399</v>
      </c>
      <c r="I292" s="0" t="s">
        <v>871</v>
      </c>
      <c r="J292" s="0" t="s">
        <v>40</v>
      </c>
      <c r="K292" s="0" t="s">
        <v>1868</v>
      </c>
      <c r="L292" s="0" t="s">
        <v>1869</v>
      </c>
      <c r="M292" s="0" t="s">
        <v>41</v>
      </c>
      <c r="N292" s="0" t="s">
        <v>43</v>
      </c>
      <c r="O292" s="0" t="s">
        <v>43</v>
      </c>
      <c r="P292" s="0" t="s">
        <v>279</v>
      </c>
      <c r="R292" s="0" t="s">
        <v>42</v>
      </c>
      <c r="T292" s="0" t="s">
        <v>133</v>
      </c>
      <c r="U292" s="0" t="s">
        <v>50</v>
      </c>
      <c r="V292" s="0" t="s">
        <v>1870</v>
      </c>
      <c r="W292" s="0" t="s">
        <v>82</v>
      </c>
      <c r="Y292" s="0" t="s">
        <v>281</v>
      </c>
      <c r="AA292" s="0" t="s">
        <v>84</v>
      </c>
      <c r="AC292" s="0" t="s">
        <v>85</v>
      </c>
      <c r="AE292" s="0" t="s">
        <v>53</v>
      </c>
      <c r="AK292" s="0" t="s">
        <v>136</v>
      </c>
    </row>
    <row collapsed="false" customFormat="false" customHeight="true" hidden="false" ht="15" outlineLevel="0" r="293">
      <c r="A293" s="0" t="s">
        <v>72</v>
      </c>
      <c r="B293" s="0" t="s">
        <v>1871</v>
      </c>
      <c r="C293" s="0" t="s">
        <v>1872</v>
      </c>
      <c r="D293" s="2" t="n">
        <v>41701</v>
      </c>
      <c r="E293" s="0" t="s">
        <v>1873</v>
      </c>
      <c r="F293" s="0" t="s">
        <v>1874</v>
      </c>
      <c r="G293" s="0" t="s">
        <v>77</v>
      </c>
      <c r="I293" s="0" t="s">
        <v>78</v>
      </c>
      <c r="J293" s="0" t="s">
        <v>40</v>
      </c>
      <c r="K293" s="0" t="n">
        <v>4154027330</v>
      </c>
      <c r="L293" s="0" t="n">
        <v>4157133074</v>
      </c>
      <c r="M293" s="0" t="s">
        <v>41</v>
      </c>
      <c r="N293" s="0" t="s">
        <v>43</v>
      </c>
      <c r="O293" s="0" t="s">
        <v>43</v>
      </c>
      <c r="P293" s="0" t="s">
        <v>132</v>
      </c>
      <c r="R293" s="0" t="s">
        <v>43</v>
      </c>
      <c r="S293" s="0" t="s">
        <v>45</v>
      </c>
      <c r="U293" s="0" t="s">
        <v>50</v>
      </c>
      <c r="V293" s="0" t="s">
        <v>1875</v>
      </c>
      <c r="W293" s="0" t="s">
        <v>82</v>
      </c>
      <c r="Y293" s="0" t="s">
        <v>281</v>
      </c>
      <c r="AA293" s="0" t="s">
        <v>50</v>
      </c>
      <c r="AB293" s="0" t="s">
        <v>1876</v>
      </c>
      <c r="AC293" s="0" t="s">
        <v>85</v>
      </c>
      <c r="AE293" s="0" t="s">
        <v>53</v>
      </c>
      <c r="AG293" s="0" t="s">
        <v>135</v>
      </c>
      <c r="AH293" s="0" t="s">
        <v>55</v>
      </c>
      <c r="AI293" s="0" t="s">
        <v>55</v>
      </c>
      <c r="AJ293" s="0" t="s">
        <v>55</v>
      </c>
      <c r="AK293" s="0" t="s">
        <v>282</v>
      </c>
    </row>
    <row collapsed="false" customFormat="false" customHeight="true" hidden="false" ht="15" outlineLevel="0" r="294">
      <c r="A294" s="0" t="s">
        <v>56</v>
      </c>
      <c r="B294" s="0" t="s">
        <v>1877</v>
      </c>
      <c r="C294" s="0" t="s">
        <v>1878</v>
      </c>
      <c r="D294" s="2" t="n">
        <v>41705</v>
      </c>
      <c r="E294" s="0" t="s">
        <v>1879</v>
      </c>
      <c r="F294" s="0" t="s">
        <v>1393</v>
      </c>
      <c r="G294" s="0" t="s">
        <v>1880</v>
      </c>
      <c r="I294" s="0" t="s">
        <v>460</v>
      </c>
      <c r="J294" s="0" t="s">
        <v>40</v>
      </c>
      <c r="K294" s="0" t="s">
        <v>1881</v>
      </c>
      <c r="L294" s="0" t="s">
        <v>1882</v>
      </c>
      <c r="M294" s="0" t="s">
        <v>41</v>
      </c>
      <c r="N294" s="0" t="s">
        <v>42</v>
      </c>
      <c r="O294" s="0" t="s">
        <v>43</v>
      </c>
      <c r="P294" s="0" t="s">
        <v>65</v>
      </c>
      <c r="R294" s="0" t="s">
        <v>43</v>
      </c>
      <c r="S294" s="0" t="s">
        <v>45</v>
      </c>
      <c r="U294" s="0" t="s">
        <v>46</v>
      </c>
      <c r="W294" s="0" t="s">
        <v>82</v>
      </c>
      <c r="Y294" s="0" t="s">
        <v>107</v>
      </c>
      <c r="AA294" s="0" t="s">
        <v>68</v>
      </c>
      <c r="AC294" s="0" t="s">
        <v>69</v>
      </c>
      <c r="AE294" s="0" t="s">
        <v>70</v>
      </c>
      <c r="AG294" s="0" t="s">
        <v>96</v>
      </c>
      <c r="AH294" s="0" t="s">
        <v>55</v>
      </c>
      <c r="AI294" s="0" t="s">
        <v>55</v>
      </c>
      <c r="AJ294" s="0" t="s">
        <v>55</v>
      </c>
      <c r="AK294" s="0" t="s">
        <v>1395</v>
      </c>
    </row>
    <row collapsed="false" customFormat="false" customHeight="true" hidden="false" ht="15" outlineLevel="0" r="295">
      <c r="A295" s="0" t="s">
        <v>56</v>
      </c>
      <c r="B295" s="0" t="s">
        <v>1883</v>
      </c>
      <c r="C295" s="0" t="s">
        <v>1884</v>
      </c>
      <c r="D295" s="2" t="n">
        <v>41691</v>
      </c>
      <c r="E295" s="0" t="s">
        <v>1885</v>
      </c>
      <c r="F295" s="0" t="s">
        <v>1886</v>
      </c>
      <c r="G295" s="0" t="s">
        <v>115</v>
      </c>
      <c r="I295" s="0" t="s">
        <v>1887</v>
      </c>
      <c r="J295" s="0" t="s">
        <v>117</v>
      </c>
      <c r="K295" s="3" t="n">
        <f aca="false">56-2-22306440</f>
        <v>-22306386</v>
      </c>
      <c r="L295" s="3" t="n">
        <f aca="false">56-9-93232856</f>
        <v>-93232809</v>
      </c>
      <c r="M295" s="0" t="s">
        <v>120</v>
      </c>
      <c r="N295" s="0" t="s">
        <v>42</v>
      </c>
      <c r="O295" s="0" t="s">
        <v>42</v>
      </c>
      <c r="P295" s="0" t="s">
        <v>65</v>
      </c>
      <c r="R295" s="0" t="s">
        <v>42</v>
      </c>
      <c r="T295" s="0" t="s">
        <v>80</v>
      </c>
      <c r="U295" s="0" t="s">
        <v>389</v>
      </c>
      <c r="W295" s="0" t="s">
        <v>67</v>
      </c>
      <c r="Y295" s="0" t="s">
        <v>49</v>
      </c>
      <c r="AA295" s="0" t="s">
        <v>68</v>
      </c>
      <c r="AC295" s="0" t="s">
        <v>69</v>
      </c>
      <c r="AE295" s="0" t="s">
        <v>70</v>
      </c>
      <c r="AG295" s="0" t="s">
        <v>174</v>
      </c>
      <c r="AH295" s="0" t="s">
        <v>55</v>
      </c>
      <c r="AI295" s="0" t="s">
        <v>55</v>
      </c>
      <c r="AJ295" s="0" t="s">
        <v>303</v>
      </c>
      <c r="AK295" s="0" t="s">
        <v>158</v>
      </c>
    </row>
    <row collapsed="false" customFormat="false" customHeight="true" hidden="false" ht="15" outlineLevel="0" r="296">
      <c r="A296" s="0" t="s">
        <v>56</v>
      </c>
      <c r="B296" s="0" t="s">
        <v>1888</v>
      </c>
      <c r="C296" s="0" t="s">
        <v>1889</v>
      </c>
      <c r="D296" s="2" t="n">
        <v>41705</v>
      </c>
      <c r="E296" s="0" t="s">
        <v>1890</v>
      </c>
      <c r="F296" s="0" t="s">
        <v>1891</v>
      </c>
      <c r="G296" s="0" t="s">
        <v>1892</v>
      </c>
      <c r="I296" s="0" t="s">
        <v>1893</v>
      </c>
      <c r="J296" s="0" t="s">
        <v>1124</v>
      </c>
      <c r="K296" s="0" t="s">
        <v>1894</v>
      </c>
      <c r="L296" s="0" t="s">
        <v>1894</v>
      </c>
      <c r="M296" s="0" t="s">
        <v>120</v>
      </c>
      <c r="N296" s="0" t="s">
        <v>43</v>
      </c>
      <c r="O296" s="0" t="s">
        <v>43</v>
      </c>
      <c r="P296" s="0" t="s">
        <v>65</v>
      </c>
      <c r="R296" s="0" t="s">
        <v>43</v>
      </c>
      <c r="S296" s="0" t="s">
        <v>45</v>
      </c>
      <c r="U296" s="0" t="s">
        <v>134</v>
      </c>
      <c r="W296" s="0" t="s">
        <v>82</v>
      </c>
      <c r="Y296" s="0" t="s">
        <v>50</v>
      </c>
      <c r="Z296" s="0" t="s">
        <v>1895</v>
      </c>
      <c r="AA296" s="0" t="s">
        <v>108</v>
      </c>
      <c r="AC296" s="0" t="s">
        <v>123</v>
      </c>
      <c r="AE296" s="0" t="s">
        <v>53</v>
      </c>
      <c r="AG296" s="0" t="s">
        <v>135</v>
      </c>
      <c r="AH296" s="0" t="s">
        <v>55</v>
      </c>
      <c r="AI296" s="0" t="s">
        <v>55</v>
      </c>
      <c r="AJ296" s="0" t="s">
        <v>55</v>
      </c>
      <c r="AK296" s="0" t="s">
        <v>472</v>
      </c>
    </row>
    <row collapsed="false" customFormat="false" customHeight="true" hidden="false" ht="15" outlineLevel="0" r="297">
      <c r="A297" s="0" t="s">
        <v>126</v>
      </c>
      <c r="B297" s="0" t="s">
        <v>1896</v>
      </c>
      <c r="C297" s="0" t="s">
        <v>1897</v>
      </c>
      <c r="D297" s="2" t="n">
        <v>41639</v>
      </c>
      <c r="E297" s="0" t="s">
        <v>1898</v>
      </c>
      <c r="F297" s="0" t="s">
        <v>981</v>
      </c>
      <c r="G297" s="0" t="s">
        <v>1899</v>
      </c>
      <c r="I297" s="0" t="s">
        <v>1666</v>
      </c>
      <c r="J297" s="0" t="s">
        <v>40</v>
      </c>
      <c r="K297" s="0" t="n">
        <v>6126072173</v>
      </c>
      <c r="M297" s="0" t="s">
        <v>41</v>
      </c>
      <c r="N297" s="0" t="s">
        <v>42</v>
      </c>
      <c r="O297" s="0" t="s">
        <v>42</v>
      </c>
      <c r="P297" s="0" t="s">
        <v>65</v>
      </c>
      <c r="R297" s="0" t="s">
        <v>42</v>
      </c>
      <c r="T297" s="0" t="s">
        <v>280</v>
      </c>
      <c r="U297" s="0" t="s">
        <v>50</v>
      </c>
      <c r="V297" s="0" t="s">
        <v>1900</v>
      </c>
      <c r="W297" s="0" t="s">
        <v>82</v>
      </c>
      <c r="Y297" s="0" t="s">
        <v>50</v>
      </c>
      <c r="Z297" s="0" t="s">
        <v>1901</v>
      </c>
      <c r="AA297" s="0" t="s">
        <v>108</v>
      </c>
      <c r="AC297" s="0" t="s">
        <v>69</v>
      </c>
      <c r="AE297" s="0" t="s">
        <v>70</v>
      </c>
      <c r="AG297" s="0" t="s">
        <v>302</v>
      </c>
      <c r="AH297" s="0" t="s">
        <v>55</v>
      </c>
      <c r="AI297" s="0" t="s">
        <v>55</v>
      </c>
      <c r="AJ297" s="0" t="s">
        <v>55</v>
      </c>
      <c r="AK297" s="0" t="s">
        <v>985</v>
      </c>
    </row>
    <row collapsed="false" customFormat="false" customHeight="true" hidden="false" ht="15" outlineLevel="0" r="298">
      <c r="A298" s="0" t="s">
        <v>72</v>
      </c>
      <c r="B298" s="0" t="s">
        <v>1902</v>
      </c>
      <c r="C298" s="0" t="s">
        <v>1903</v>
      </c>
      <c r="D298" s="2" t="n">
        <v>41700</v>
      </c>
      <c r="E298" s="0" t="s">
        <v>1904</v>
      </c>
      <c r="F298" s="0" t="s">
        <v>1905</v>
      </c>
      <c r="G298" s="0" t="s">
        <v>1906</v>
      </c>
      <c r="I298" s="0" t="s">
        <v>757</v>
      </c>
      <c r="J298" s="0" t="s">
        <v>604</v>
      </c>
      <c r="K298" s="0" t="n">
        <v>81354718302</v>
      </c>
      <c r="L298" s="0" t="n">
        <v>819083464581</v>
      </c>
      <c r="M298" s="0" t="s">
        <v>217</v>
      </c>
      <c r="N298" s="0" t="s">
        <v>42</v>
      </c>
      <c r="O298" s="0" t="s">
        <v>43</v>
      </c>
      <c r="P298" s="0" t="s">
        <v>132</v>
      </c>
      <c r="R298" s="0" t="s">
        <v>43</v>
      </c>
      <c r="S298" s="0" t="s">
        <v>45</v>
      </c>
      <c r="U298" s="0" t="s">
        <v>134</v>
      </c>
      <c r="W298" s="0" t="s">
        <v>47</v>
      </c>
      <c r="X298" s="0" t="s">
        <v>1907</v>
      </c>
      <c r="Y298" s="0" t="s">
        <v>49</v>
      </c>
      <c r="AA298" s="0" t="s">
        <v>122</v>
      </c>
      <c r="AC298" s="0" t="s">
        <v>69</v>
      </c>
      <c r="AE298" s="0" t="s">
        <v>242</v>
      </c>
      <c r="AG298" s="0" t="s">
        <v>135</v>
      </c>
      <c r="AH298" s="0" t="s">
        <v>55</v>
      </c>
      <c r="AI298" s="0" t="s">
        <v>55</v>
      </c>
      <c r="AJ298" s="0" t="s">
        <v>55</v>
      </c>
      <c r="AK298" s="0" t="s">
        <v>489</v>
      </c>
    </row>
    <row collapsed="false" customFormat="false" customHeight="true" hidden="false" ht="15" outlineLevel="0" r="299">
      <c r="A299" s="0" t="s">
        <v>56</v>
      </c>
      <c r="B299" s="0" t="s">
        <v>1908</v>
      </c>
      <c r="C299" s="0" t="s">
        <v>1909</v>
      </c>
      <c r="D299" s="2" t="n">
        <v>41687</v>
      </c>
      <c r="E299" s="0" t="s">
        <v>1910</v>
      </c>
      <c r="F299" s="0" t="s">
        <v>1911</v>
      </c>
      <c r="G299" s="0" t="s">
        <v>1912</v>
      </c>
      <c r="I299" s="0" t="s">
        <v>1913</v>
      </c>
      <c r="J299" s="0" t="s">
        <v>40</v>
      </c>
      <c r="K299" s="0" t="s">
        <v>1914</v>
      </c>
      <c r="M299" s="0" t="s">
        <v>41</v>
      </c>
      <c r="N299" s="0" t="s">
        <v>42</v>
      </c>
      <c r="O299" s="0" t="s">
        <v>43</v>
      </c>
      <c r="P299" s="0" t="s">
        <v>279</v>
      </c>
      <c r="R299" s="0" t="s">
        <v>43</v>
      </c>
      <c r="S299" s="0" t="s">
        <v>45</v>
      </c>
      <c r="U299" s="0" t="s">
        <v>46</v>
      </c>
      <c r="W299" s="0" t="s">
        <v>82</v>
      </c>
      <c r="Y299" s="0" t="s">
        <v>281</v>
      </c>
      <c r="AA299" s="0" t="s">
        <v>108</v>
      </c>
      <c r="AC299" s="0" t="s">
        <v>69</v>
      </c>
      <c r="AE299" s="0" t="s">
        <v>50</v>
      </c>
      <c r="AF299" s="0" t="s">
        <v>1915</v>
      </c>
      <c r="AG299" s="0" t="s">
        <v>54</v>
      </c>
      <c r="AH299" s="0" t="s">
        <v>55</v>
      </c>
      <c r="AI299" s="0" t="s">
        <v>55</v>
      </c>
      <c r="AJ299" s="0" t="s">
        <v>55</v>
      </c>
    </row>
    <row collapsed="false" customFormat="false" customHeight="true" hidden="false" ht="15" outlineLevel="0" r="300">
      <c r="A300" s="0" t="s">
        <v>126</v>
      </c>
      <c r="B300" s="0" t="s">
        <v>1916</v>
      </c>
      <c r="C300" s="0" t="s">
        <v>1917</v>
      </c>
      <c r="D300" s="2" t="n">
        <v>41646</v>
      </c>
      <c r="E300" s="0" t="s">
        <v>1918</v>
      </c>
      <c r="F300" s="0" t="s">
        <v>1138</v>
      </c>
      <c r="G300" s="0" t="s">
        <v>1919</v>
      </c>
      <c r="I300" s="0" t="s">
        <v>1920</v>
      </c>
      <c r="J300" s="0" t="s">
        <v>40</v>
      </c>
      <c r="K300" s="0" t="s">
        <v>1921</v>
      </c>
      <c r="L300" s="0" t="s">
        <v>1922</v>
      </c>
      <c r="M300" s="0" t="s">
        <v>41</v>
      </c>
      <c r="N300" s="0" t="s">
        <v>42</v>
      </c>
      <c r="O300" s="0" t="s">
        <v>42</v>
      </c>
      <c r="P300" s="0" t="s">
        <v>65</v>
      </c>
      <c r="R300" s="0" t="s">
        <v>42</v>
      </c>
      <c r="T300" s="0" t="s">
        <v>80</v>
      </c>
      <c r="U300" s="0" t="s">
        <v>301</v>
      </c>
      <c r="W300" s="0" t="s">
        <v>67</v>
      </c>
      <c r="Y300" s="0" t="s">
        <v>49</v>
      </c>
      <c r="AA300" s="0" t="s">
        <v>68</v>
      </c>
      <c r="AC300" s="0" t="s">
        <v>69</v>
      </c>
      <c r="AE300" s="0" t="s">
        <v>70</v>
      </c>
      <c r="AG300" s="0" t="s">
        <v>302</v>
      </c>
      <c r="AK300" s="0" t="s">
        <v>1923</v>
      </c>
    </row>
    <row collapsed="false" customFormat="false" customHeight="true" hidden="false" ht="15" outlineLevel="0" r="301">
      <c r="A301" s="0" t="s">
        <v>56</v>
      </c>
      <c r="B301" s="0" t="s">
        <v>1346</v>
      </c>
      <c r="C301" s="0" t="s">
        <v>1924</v>
      </c>
      <c r="D301" s="2" t="n">
        <v>41661</v>
      </c>
      <c r="E301" s="0" t="s">
        <v>1925</v>
      </c>
      <c r="F301" s="0" t="s">
        <v>1926</v>
      </c>
      <c r="G301" s="0" t="s">
        <v>1927</v>
      </c>
      <c r="I301" s="0" t="s">
        <v>1927</v>
      </c>
      <c r="J301" s="0" t="s">
        <v>1928</v>
      </c>
      <c r="K301" s="0" t="n">
        <v>886223452366221</v>
      </c>
      <c r="L301" s="0" t="n">
        <v>886910716910</v>
      </c>
      <c r="M301" s="0" t="s">
        <v>217</v>
      </c>
      <c r="N301" s="0" t="s">
        <v>43</v>
      </c>
      <c r="O301" s="0" t="s">
        <v>43</v>
      </c>
      <c r="P301" s="0" t="s">
        <v>279</v>
      </c>
      <c r="R301" s="0" t="s">
        <v>43</v>
      </c>
      <c r="S301" s="0" t="s">
        <v>45</v>
      </c>
      <c r="U301" s="0" t="s">
        <v>50</v>
      </c>
      <c r="V301" s="0" t="s">
        <v>1929</v>
      </c>
      <c r="W301" s="0" t="s">
        <v>82</v>
      </c>
      <c r="Y301" s="0" t="s">
        <v>49</v>
      </c>
      <c r="AA301" s="0" t="s">
        <v>68</v>
      </c>
      <c r="AC301" s="0" t="s">
        <v>85</v>
      </c>
      <c r="AE301" s="0" t="s">
        <v>53</v>
      </c>
      <c r="AG301" s="0" t="s">
        <v>96</v>
      </c>
      <c r="AH301" s="0" t="s">
        <v>55</v>
      </c>
      <c r="AI301" s="0" t="s">
        <v>55</v>
      </c>
      <c r="AJ301" s="0" t="s">
        <v>55</v>
      </c>
    </row>
    <row collapsed="false" customFormat="false" customHeight="true" hidden="false" ht="15" outlineLevel="0" r="302">
      <c r="A302" s="0" t="s">
        <v>110</v>
      </c>
      <c r="B302" s="0" t="s">
        <v>1930</v>
      </c>
      <c r="C302" s="0" t="s">
        <v>1931</v>
      </c>
      <c r="D302" s="2" t="n">
        <v>41653</v>
      </c>
      <c r="E302" s="0" t="s">
        <v>1932</v>
      </c>
      <c r="F302" s="0" t="s">
        <v>1002</v>
      </c>
      <c r="G302" s="0" t="s">
        <v>1933</v>
      </c>
      <c r="I302" s="0" t="s">
        <v>1588</v>
      </c>
      <c r="J302" s="0" t="s">
        <v>40</v>
      </c>
      <c r="K302" s="0" t="s">
        <v>1934</v>
      </c>
      <c r="L302" s="0" t="s">
        <v>1935</v>
      </c>
      <c r="M302" s="0" t="s">
        <v>41</v>
      </c>
      <c r="N302" s="0" t="s">
        <v>42</v>
      </c>
      <c r="O302" s="0" t="s">
        <v>43</v>
      </c>
      <c r="P302" s="0" t="s">
        <v>153</v>
      </c>
      <c r="R302" s="0" t="s">
        <v>43</v>
      </c>
      <c r="S302" s="0" t="s">
        <v>45</v>
      </c>
      <c r="U302" s="0" t="s">
        <v>542</v>
      </c>
      <c r="W302" s="0" t="s">
        <v>67</v>
      </c>
      <c r="Y302" s="0" t="s">
        <v>281</v>
      </c>
      <c r="AA302" s="0" t="s">
        <v>68</v>
      </c>
      <c r="AC302" s="0" t="s">
        <v>69</v>
      </c>
      <c r="AE302" s="0" t="s">
        <v>70</v>
      </c>
      <c r="AG302" s="0" t="s">
        <v>543</v>
      </c>
      <c r="AK302" s="0" t="s">
        <v>1006</v>
      </c>
    </row>
    <row collapsed="false" customFormat="false" customHeight="true" hidden="false" ht="15" outlineLevel="0" r="303">
      <c r="A303" s="0" t="s">
        <v>56</v>
      </c>
      <c r="B303" s="0" t="s">
        <v>1936</v>
      </c>
      <c r="C303" s="0" t="s">
        <v>1937</v>
      </c>
      <c r="D303" s="2" t="n">
        <v>41701</v>
      </c>
      <c r="E303" s="0" t="s">
        <v>1938</v>
      </c>
      <c r="F303" s="0" t="s">
        <v>1905</v>
      </c>
      <c r="G303" s="0" t="s">
        <v>1906</v>
      </c>
      <c r="I303" s="0" t="s">
        <v>757</v>
      </c>
      <c r="J303" s="0" t="s">
        <v>604</v>
      </c>
      <c r="K303" s="3" t="n">
        <f aca="false">81-3-5471-2786</f>
        <v>-8179</v>
      </c>
      <c r="M303" s="0" t="s">
        <v>217</v>
      </c>
      <c r="N303" s="0" t="s">
        <v>42</v>
      </c>
      <c r="O303" s="0" t="s">
        <v>43</v>
      </c>
      <c r="P303" s="0" t="s">
        <v>279</v>
      </c>
      <c r="R303" s="0" t="s">
        <v>43</v>
      </c>
      <c r="S303" s="0" t="s">
        <v>45</v>
      </c>
      <c r="U303" s="0" t="s">
        <v>134</v>
      </c>
      <c r="W303" s="0" t="s">
        <v>82</v>
      </c>
      <c r="Y303" s="0" t="s">
        <v>49</v>
      </c>
      <c r="AA303" s="0" t="s">
        <v>68</v>
      </c>
      <c r="AC303" s="0" t="s">
        <v>69</v>
      </c>
      <c r="AE303" s="0" t="s">
        <v>242</v>
      </c>
      <c r="AG303" s="0" t="s">
        <v>54</v>
      </c>
      <c r="AH303" s="0" t="s">
        <v>55</v>
      </c>
      <c r="AI303" s="0" t="s">
        <v>55</v>
      </c>
      <c r="AJ303" s="0" t="s">
        <v>55</v>
      </c>
      <c r="AK303" s="0" t="s">
        <v>489</v>
      </c>
    </row>
    <row collapsed="false" customFormat="false" customHeight="true" hidden="false" ht="15" outlineLevel="0" r="304">
      <c r="A304" s="0" t="s">
        <v>56</v>
      </c>
      <c r="B304" s="0" t="s">
        <v>1939</v>
      </c>
      <c r="C304" s="0" t="s">
        <v>1940</v>
      </c>
      <c r="D304" s="2" t="n">
        <v>41719</v>
      </c>
      <c r="E304" s="0" t="s">
        <v>1941</v>
      </c>
      <c r="F304" s="0" t="s">
        <v>1942</v>
      </c>
      <c r="G304" s="0" t="s">
        <v>1943</v>
      </c>
      <c r="I304" s="0" t="s">
        <v>1944</v>
      </c>
      <c r="J304" s="0" t="s">
        <v>1945</v>
      </c>
      <c r="K304" s="0" t="n">
        <v>3462542196</v>
      </c>
      <c r="L304" s="0" t="n">
        <v>3462542196</v>
      </c>
      <c r="M304" s="0" t="s">
        <v>579</v>
      </c>
      <c r="N304" s="0" t="s">
        <v>43</v>
      </c>
      <c r="O304" s="0" t="s">
        <v>43</v>
      </c>
      <c r="P304" s="0" t="s">
        <v>50</v>
      </c>
      <c r="Q304" s="0" t="s">
        <v>1946</v>
      </c>
      <c r="R304" s="0" t="s">
        <v>42</v>
      </c>
      <c r="T304" s="0" t="s">
        <v>80</v>
      </c>
      <c r="U304" s="0" t="s">
        <v>134</v>
      </c>
      <c r="W304" s="0" t="s">
        <v>67</v>
      </c>
      <c r="Y304" s="0" t="s">
        <v>49</v>
      </c>
      <c r="AA304" s="0" t="s">
        <v>68</v>
      </c>
      <c r="AC304" s="0" t="s">
        <v>123</v>
      </c>
      <c r="AE304" s="0" t="s">
        <v>53</v>
      </c>
      <c r="AG304" s="0" t="s">
        <v>96</v>
      </c>
      <c r="AH304" s="0" t="s">
        <v>55</v>
      </c>
      <c r="AI304" s="0" t="s">
        <v>55</v>
      </c>
      <c r="AJ304" s="0" t="s">
        <v>55</v>
      </c>
      <c r="AK304" s="0" t="s">
        <v>136</v>
      </c>
    </row>
    <row collapsed="false" customFormat="false" customHeight="true" hidden="false" ht="15" outlineLevel="0" r="305">
      <c r="A305" s="0" t="s">
        <v>72</v>
      </c>
      <c r="B305" s="0" t="s">
        <v>1947</v>
      </c>
      <c r="C305" s="0" t="s">
        <v>1494</v>
      </c>
      <c r="D305" s="2" t="n">
        <v>41717</v>
      </c>
      <c r="E305" s="0" t="s">
        <v>1948</v>
      </c>
      <c r="F305" s="0" t="s">
        <v>1949</v>
      </c>
      <c r="G305" s="0" t="s">
        <v>142</v>
      </c>
      <c r="I305" s="0" t="s">
        <v>78</v>
      </c>
      <c r="J305" s="0" t="s">
        <v>40</v>
      </c>
      <c r="K305" s="0" t="n">
        <v>6508237553</v>
      </c>
      <c r="M305" s="0" t="s">
        <v>41</v>
      </c>
      <c r="N305" s="0" t="s">
        <v>43</v>
      </c>
      <c r="O305" s="0" t="s">
        <v>42</v>
      </c>
      <c r="P305" s="0" t="s">
        <v>65</v>
      </c>
      <c r="R305" s="0" t="s">
        <v>42</v>
      </c>
      <c r="T305" s="0" t="s">
        <v>280</v>
      </c>
      <c r="U305" s="0" t="s">
        <v>317</v>
      </c>
      <c r="W305" s="0" t="s">
        <v>154</v>
      </c>
      <c r="Y305" s="0" t="s">
        <v>281</v>
      </c>
      <c r="AA305" s="0" t="s">
        <v>68</v>
      </c>
      <c r="AC305" s="0" t="s">
        <v>85</v>
      </c>
      <c r="AE305" s="0" t="s">
        <v>242</v>
      </c>
      <c r="AG305" s="0" t="s">
        <v>302</v>
      </c>
      <c r="AH305" s="0" t="s">
        <v>55</v>
      </c>
      <c r="AI305" s="0" t="s">
        <v>55</v>
      </c>
      <c r="AJ305" s="0" t="s">
        <v>55</v>
      </c>
      <c r="AK305" s="0" t="s">
        <v>109</v>
      </c>
    </row>
    <row collapsed="false" customFormat="false" customHeight="true" hidden="false" ht="15" outlineLevel="0" r="306">
      <c r="A306" s="0" t="s">
        <v>56</v>
      </c>
      <c r="B306" s="0" t="s">
        <v>1950</v>
      </c>
      <c r="C306" s="0" t="s">
        <v>1951</v>
      </c>
      <c r="D306" s="2" t="n">
        <v>41705</v>
      </c>
      <c r="E306" s="0" t="s">
        <v>1952</v>
      </c>
      <c r="F306" s="0" t="s">
        <v>1953</v>
      </c>
      <c r="G306" s="0" t="s">
        <v>91</v>
      </c>
      <c r="I306" s="0" t="s">
        <v>152</v>
      </c>
      <c r="J306" s="0" t="s">
        <v>40</v>
      </c>
      <c r="K306" s="0" t="s">
        <v>1954</v>
      </c>
      <c r="L306" s="0" t="s">
        <v>1955</v>
      </c>
      <c r="M306" s="0" t="s">
        <v>41</v>
      </c>
      <c r="N306" s="0" t="s">
        <v>43</v>
      </c>
      <c r="O306" s="0" t="s">
        <v>42</v>
      </c>
      <c r="P306" s="0" t="s">
        <v>65</v>
      </c>
      <c r="R306" s="0" t="s">
        <v>42</v>
      </c>
      <c r="T306" s="0" t="s">
        <v>66</v>
      </c>
      <c r="U306" s="0" t="s">
        <v>646</v>
      </c>
      <c r="W306" s="0" t="s">
        <v>82</v>
      </c>
      <c r="Y306" s="0" t="s">
        <v>281</v>
      </c>
      <c r="AA306" s="0" t="s">
        <v>173</v>
      </c>
      <c r="AC306" s="0" t="s">
        <v>69</v>
      </c>
      <c r="AE306" s="0" t="s">
        <v>53</v>
      </c>
      <c r="AG306" s="0" t="s">
        <v>96</v>
      </c>
      <c r="AH306" s="0" t="s">
        <v>55</v>
      </c>
      <c r="AI306" s="0" t="s">
        <v>55</v>
      </c>
      <c r="AJ306" s="0" t="s">
        <v>55</v>
      </c>
      <c r="AK306" s="0" t="s">
        <v>550</v>
      </c>
    </row>
    <row collapsed="false" customFormat="false" customHeight="true" hidden="false" ht="15" outlineLevel="0" r="307">
      <c r="A307" s="0" t="s">
        <v>72</v>
      </c>
      <c r="B307" s="0" t="s">
        <v>1956</v>
      </c>
      <c r="C307" s="0" t="s">
        <v>537</v>
      </c>
      <c r="D307" s="2" t="n">
        <v>41694</v>
      </c>
      <c r="E307" s="0" t="s">
        <v>1957</v>
      </c>
      <c r="F307" s="0" t="s">
        <v>1958</v>
      </c>
      <c r="G307" s="0" t="s">
        <v>1959</v>
      </c>
      <c r="I307" s="0" t="s">
        <v>1960</v>
      </c>
      <c r="J307" s="0" t="s">
        <v>40</v>
      </c>
      <c r="K307" s="0" t="s">
        <v>1961</v>
      </c>
      <c r="L307" s="0" t="s">
        <v>1962</v>
      </c>
      <c r="M307" s="0" t="s">
        <v>41</v>
      </c>
      <c r="N307" s="0" t="s">
        <v>42</v>
      </c>
      <c r="O307" s="0" t="s">
        <v>42</v>
      </c>
      <c r="P307" s="0" t="s">
        <v>153</v>
      </c>
      <c r="R307" s="0" t="s">
        <v>42</v>
      </c>
      <c r="T307" s="0" t="s">
        <v>80</v>
      </c>
      <c r="U307" s="0" t="s">
        <v>542</v>
      </c>
      <c r="W307" s="0" t="s">
        <v>82</v>
      </c>
      <c r="Y307" s="0" t="s">
        <v>107</v>
      </c>
      <c r="AA307" s="0" t="s">
        <v>68</v>
      </c>
      <c r="AC307" s="0" t="s">
        <v>69</v>
      </c>
      <c r="AE307" s="0" t="s">
        <v>70</v>
      </c>
      <c r="AG307" s="0" t="s">
        <v>543</v>
      </c>
      <c r="AH307" s="0" t="s">
        <v>55</v>
      </c>
      <c r="AI307" s="0" t="s">
        <v>55</v>
      </c>
      <c r="AJ307" s="0" t="s">
        <v>55</v>
      </c>
      <c r="AK307" s="0" t="s">
        <v>1963</v>
      </c>
    </row>
    <row collapsed="false" customFormat="false" customHeight="true" hidden="false" ht="15" outlineLevel="0" r="308">
      <c r="A308" s="0" t="s">
        <v>56</v>
      </c>
      <c r="B308" s="0" t="s">
        <v>1964</v>
      </c>
      <c r="C308" s="0" t="s">
        <v>1965</v>
      </c>
      <c r="D308" s="2" t="n">
        <v>41712</v>
      </c>
      <c r="E308" s="0" t="s">
        <v>1966</v>
      </c>
      <c r="F308" s="0" t="s">
        <v>1967</v>
      </c>
      <c r="G308" s="0" t="s">
        <v>730</v>
      </c>
      <c r="I308" s="0" t="s">
        <v>92</v>
      </c>
      <c r="J308" s="0" t="s">
        <v>40</v>
      </c>
      <c r="K308" s="0" t="s">
        <v>1968</v>
      </c>
      <c r="M308" s="0" t="s">
        <v>41</v>
      </c>
      <c r="N308" s="0" t="s">
        <v>43</v>
      </c>
      <c r="O308" s="0" t="s">
        <v>43</v>
      </c>
      <c r="P308" s="0" t="s">
        <v>153</v>
      </c>
      <c r="R308" s="0" t="s">
        <v>43</v>
      </c>
      <c r="S308" s="0" t="s">
        <v>45</v>
      </c>
      <c r="U308" s="0" t="s">
        <v>81</v>
      </c>
      <c r="W308" s="0" t="s">
        <v>82</v>
      </c>
      <c r="Y308" s="0" t="s">
        <v>49</v>
      </c>
      <c r="AA308" s="0" t="s">
        <v>50</v>
      </c>
      <c r="AB308" s="0" t="s">
        <v>1969</v>
      </c>
      <c r="AC308" s="0" t="s">
        <v>85</v>
      </c>
      <c r="AE308" s="0" t="s">
        <v>242</v>
      </c>
      <c r="AG308" s="0" t="s">
        <v>81</v>
      </c>
      <c r="AH308" s="0" t="s">
        <v>157</v>
      </c>
      <c r="AI308" s="0" t="s">
        <v>156</v>
      </c>
      <c r="AJ308" s="0" t="s">
        <v>521</v>
      </c>
      <c r="AK308" s="0" t="s">
        <v>472</v>
      </c>
    </row>
    <row collapsed="false" customFormat="false" customHeight="true" hidden="false" ht="15" outlineLevel="0" r="309">
      <c r="A309" s="0" t="s">
        <v>126</v>
      </c>
      <c r="B309" s="0" t="s">
        <v>1970</v>
      </c>
      <c r="C309" s="0" t="s">
        <v>1971</v>
      </c>
      <c r="D309" s="2" t="n">
        <v>41638</v>
      </c>
      <c r="E309" s="0" t="s">
        <v>1972</v>
      </c>
      <c r="F309" s="0" t="s">
        <v>981</v>
      </c>
      <c r="G309" s="0" t="s">
        <v>1973</v>
      </c>
      <c r="I309" s="0" t="s">
        <v>532</v>
      </c>
      <c r="J309" s="0" t="s">
        <v>40</v>
      </c>
      <c r="K309" s="0" t="n">
        <v>5717625372</v>
      </c>
      <c r="L309" s="0" t="n">
        <v>7039193250</v>
      </c>
      <c r="M309" s="0" t="s">
        <v>41</v>
      </c>
      <c r="N309" s="0" t="s">
        <v>42</v>
      </c>
      <c r="O309" s="0" t="s">
        <v>42</v>
      </c>
      <c r="P309" s="0" t="s">
        <v>65</v>
      </c>
      <c r="R309" s="0" t="s">
        <v>42</v>
      </c>
      <c r="T309" s="0" t="s">
        <v>80</v>
      </c>
      <c r="U309" s="0" t="s">
        <v>317</v>
      </c>
      <c r="W309" s="0" t="s">
        <v>82</v>
      </c>
      <c r="Y309" s="0" t="s">
        <v>50</v>
      </c>
      <c r="Z309" s="0" t="s">
        <v>1974</v>
      </c>
      <c r="AA309" s="0" t="s">
        <v>68</v>
      </c>
      <c r="AC309" s="0" t="s">
        <v>69</v>
      </c>
      <c r="AE309" s="0" t="s">
        <v>70</v>
      </c>
      <c r="AG309" s="0" t="s">
        <v>302</v>
      </c>
      <c r="AK309" s="0" t="s">
        <v>985</v>
      </c>
    </row>
    <row collapsed="false" customFormat="false" customHeight="true" hidden="false" ht="15" outlineLevel="0" r="310">
      <c r="A310" s="0" t="s">
        <v>56</v>
      </c>
      <c r="B310" s="0" t="s">
        <v>1975</v>
      </c>
      <c r="C310" s="0" t="s">
        <v>35</v>
      </c>
      <c r="D310" s="2" t="n">
        <v>41696</v>
      </c>
      <c r="E310" s="0" t="s">
        <v>1976</v>
      </c>
      <c r="F310" s="0" t="s">
        <v>330</v>
      </c>
      <c r="G310" s="0" t="s">
        <v>1363</v>
      </c>
      <c r="I310" s="0" t="s">
        <v>364</v>
      </c>
      <c r="J310" s="0" t="s">
        <v>40</v>
      </c>
      <c r="K310" s="0" t="s">
        <v>1977</v>
      </c>
      <c r="M310" s="0" t="s">
        <v>41</v>
      </c>
      <c r="N310" s="0" t="s">
        <v>42</v>
      </c>
      <c r="O310" s="0" t="s">
        <v>42</v>
      </c>
      <c r="P310" s="0" t="s">
        <v>153</v>
      </c>
      <c r="R310" s="0" t="s">
        <v>42</v>
      </c>
      <c r="T310" s="0" t="s">
        <v>80</v>
      </c>
      <c r="U310" s="0" t="s">
        <v>46</v>
      </c>
      <c r="W310" s="0" t="s">
        <v>82</v>
      </c>
      <c r="Y310" s="0" t="s">
        <v>218</v>
      </c>
      <c r="AA310" s="0" t="s">
        <v>68</v>
      </c>
      <c r="AC310" s="0" t="s">
        <v>69</v>
      </c>
      <c r="AE310" s="0" t="s">
        <v>70</v>
      </c>
      <c r="AG310" s="0" t="s">
        <v>54</v>
      </c>
      <c r="AH310" s="0" t="s">
        <v>55</v>
      </c>
      <c r="AI310" s="0" t="s">
        <v>55</v>
      </c>
      <c r="AJ310" s="0" t="s">
        <v>55</v>
      </c>
      <c r="AK310" s="0" t="s">
        <v>334</v>
      </c>
    </row>
    <row collapsed="false" customFormat="false" customHeight="true" hidden="false" ht="15" outlineLevel="0" r="311">
      <c r="A311" s="0" t="s">
        <v>56</v>
      </c>
      <c r="B311" s="0" t="s">
        <v>1978</v>
      </c>
      <c r="C311" s="0" t="s">
        <v>430</v>
      </c>
      <c r="D311" s="2" t="n">
        <v>41695</v>
      </c>
      <c r="E311" s="0" t="s">
        <v>1979</v>
      </c>
      <c r="F311" s="0" t="s">
        <v>1980</v>
      </c>
      <c r="G311" s="0" t="s">
        <v>1981</v>
      </c>
      <c r="I311" s="0" t="s">
        <v>386</v>
      </c>
      <c r="J311" s="0" t="s">
        <v>40</v>
      </c>
      <c r="K311" s="0" t="n">
        <v>7028767394</v>
      </c>
      <c r="M311" s="0" t="s">
        <v>41</v>
      </c>
      <c r="N311" s="0" t="s">
        <v>42</v>
      </c>
      <c r="O311" s="0" t="s">
        <v>42</v>
      </c>
      <c r="P311" s="0" t="s">
        <v>65</v>
      </c>
      <c r="R311" s="0" t="s">
        <v>42</v>
      </c>
      <c r="T311" s="0" t="s">
        <v>80</v>
      </c>
      <c r="U311" s="0" t="s">
        <v>46</v>
      </c>
      <c r="W311" s="0" t="s">
        <v>82</v>
      </c>
      <c r="Y311" s="0" t="s">
        <v>83</v>
      </c>
      <c r="AA311" s="0" t="s">
        <v>108</v>
      </c>
      <c r="AC311" s="0" t="s">
        <v>85</v>
      </c>
      <c r="AE311" s="0" t="s">
        <v>165</v>
      </c>
      <c r="AG311" s="0" t="s">
        <v>54</v>
      </c>
      <c r="AH311" s="0" t="s">
        <v>55</v>
      </c>
      <c r="AI311" s="0" t="s">
        <v>55</v>
      </c>
      <c r="AJ311" s="0" t="s">
        <v>55</v>
      </c>
    </row>
    <row collapsed="false" customFormat="false" customHeight="true" hidden="false" ht="15" outlineLevel="0" r="312">
      <c r="A312" s="0" t="s">
        <v>33</v>
      </c>
      <c r="B312" s="0" t="s">
        <v>1982</v>
      </c>
      <c r="C312" s="0" t="s">
        <v>1983</v>
      </c>
      <c r="D312" s="2" t="n">
        <v>41724</v>
      </c>
      <c r="E312" s="0" t="s">
        <v>1984</v>
      </c>
      <c r="F312" s="0" t="s">
        <v>1985</v>
      </c>
      <c r="G312" s="0" t="s">
        <v>142</v>
      </c>
      <c r="I312" s="0" t="s">
        <v>78</v>
      </c>
      <c r="J312" s="0" t="s">
        <v>40</v>
      </c>
      <c r="K312" s="0" t="n">
        <v>5106423737</v>
      </c>
      <c r="L312" s="0" t="n">
        <v>5102833122</v>
      </c>
      <c r="M312" s="0" t="s">
        <v>41</v>
      </c>
      <c r="N312" s="0" t="s">
        <v>269</v>
      </c>
      <c r="O312" s="0" t="s">
        <v>43</v>
      </c>
      <c r="P312" s="0" t="s">
        <v>132</v>
      </c>
      <c r="R312" s="0" t="s">
        <v>43</v>
      </c>
      <c r="S312" s="0" t="s">
        <v>45</v>
      </c>
      <c r="U312" s="0" t="s">
        <v>477</v>
      </c>
      <c r="W312" s="0" t="s">
        <v>154</v>
      </c>
      <c r="Y312" s="0" t="s">
        <v>50</v>
      </c>
      <c r="Z312" s="0" t="s">
        <v>1986</v>
      </c>
      <c r="AA312" s="0" t="s">
        <v>122</v>
      </c>
      <c r="AC312" s="0" t="s">
        <v>50</v>
      </c>
      <c r="AD312" s="0" t="s">
        <v>1987</v>
      </c>
      <c r="AE312" s="0" t="s">
        <v>50</v>
      </c>
      <c r="AF312" s="0" t="s">
        <v>1988</v>
      </c>
      <c r="AG312" s="0" t="s">
        <v>558</v>
      </c>
      <c r="AH312" s="0" t="s">
        <v>55</v>
      </c>
      <c r="AI312" s="0" t="s">
        <v>55</v>
      </c>
      <c r="AJ312" s="0" t="s">
        <v>55</v>
      </c>
      <c r="AK312" s="0" t="s">
        <v>190</v>
      </c>
    </row>
    <row collapsed="false" customFormat="false" customHeight="true" hidden="false" ht="15" outlineLevel="0" r="313">
      <c r="A313" s="0" t="s">
        <v>56</v>
      </c>
      <c r="B313" s="0" t="s">
        <v>1989</v>
      </c>
      <c r="C313" s="0" t="s">
        <v>1990</v>
      </c>
      <c r="D313" s="2" t="n">
        <v>41676</v>
      </c>
      <c r="E313" s="0" t="s">
        <v>1991</v>
      </c>
      <c r="F313" s="0" t="s">
        <v>1992</v>
      </c>
      <c r="G313" s="0" t="s">
        <v>1219</v>
      </c>
      <c r="I313" s="0" t="s">
        <v>1993</v>
      </c>
      <c r="J313" s="0" t="s">
        <v>40</v>
      </c>
      <c r="K313" s="0" t="s">
        <v>1994</v>
      </c>
      <c r="M313" s="0" t="s">
        <v>41</v>
      </c>
      <c r="N313" s="0" t="s">
        <v>43</v>
      </c>
      <c r="O313" s="0" t="s">
        <v>42</v>
      </c>
      <c r="P313" s="0" t="s">
        <v>153</v>
      </c>
      <c r="R313" s="0" t="s">
        <v>42</v>
      </c>
      <c r="T313" s="0" t="s">
        <v>80</v>
      </c>
      <c r="U313" s="0" t="s">
        <v>301</v>
      </c>
      <c r="W313" s="0" t="s">
        <v>82</v>
      </c>
      <c r="Y313" s="0" t="s">
        <v>107</v>
      </c>
      <c r="AA313" s="0" t="s">
        <v>122</v>
      </c>
      <c r="AC313" s="0" t="s">
        <v>123</v>
      </c>
      <c r="AE313" s="0" t="s">
        <v>70</v>
      </c>
      <c r="AG313" s="0" t="s">
        <v>96</v>
      </c>
      <c r="AH313" s="0" t="s">
        <v>55</v>
      </c>
      <c r="AI313" s="0" t="s">
        <v>55</v>
      </c>
      <c r="AJ313" s="0" t="s">
        <v>55</v>
      </c>
      <c r="AK313" s="0" t="s">
        <v>985</v>
      </c>
    </row>
    <row collapsed="false" customFormat="false" customHeight="true" hidden="false" ht="15" outlineLevel="0" r="314">
      <c r="A314" s="0" t="s">
        <v>56</v>
      </c>
      <c r="B314" s="0" t="s">
        <v>1995</v>
      </c>
      <c r="C314" s="0" t="s">
        <v>1996</v>
      </c>
      <c r="D314" s="2" t="n">
        <v>41690</v>
      </c>
      <c r="E314" s="0" t="s">
        <v>1997</v>
      </c>
      <c r="F314" s="0" t="s">
        <v>1558</v>
      </c>
      <c r="G314" s="0" t="s">
        <v>1998</v>
      </c>
      <c r="I314" s="0" t="s">
        <v>1033</v>
      </c>
      <c r="J314" s="0" t="s">
        <v>40</v>
      </c>
      <c r="K314" s="0" t="s">
        <v>1999</v>
      </c>
      <c r="M314" s="0" t="s">
        <v>41</v>
      </c>
      <c r="N314" s="0" t="s">
        <v>42</v>
      </c>
      <c r="O314" s="0" t="s">
        <v>42</v>
      </c>
      <c r="P314" s="0" t="s">
        <v>153</v>
      </c>
      <c r="R314" s="0" t="s">
        <v>42</v>
      </c>
      <c r="T314" s="0" t="s">
        <v>80</v>
      </c>
      <c r="U314" s="0" t="s">
        <v>317</v>
      </c>
      <c r="W314" s="0" t="s">
        <v>82</v>
      </c>
      <c r="Y314" s="0" t="s">
        <v>218</v>
      </c>
      <c r="AA314" s="0" t="s">
        <v>68</v>
      </c>
      <c r="AC314" s="0" t="s">
        <v>69</v>
      </c>
      <c r="AE314" s="0" t="s">
        <v>70</v>
      </c>
      <c r="AG314" s="0" t="s">
        <v>302</v>
      </c>
      <c r="AH314" s="0" t="s">
        <v>156</v>
      </c>
      <c r="AI314" s="0" t="s">
        <v>253</v>
      </c>
      <c r="AJ314" s="0" t="s">
        <v>55</v>
      </c>
      <c r="AK314" s="0" t="s">
        <v>1561</v>
      </c>
    </row>
    <row collapsed="false" customFormat="false" customHeight="true" hidden="false" ht="15" outlineLevel="0" r="315">
      <c r="A315" s="0" t="s">
        <v>198</v>
      </c>
      <c r="B315" s="0" t="s">
        <v>2000</v>
      </c>
      <c r="C315" s="0" t="s">
        <v>35</v>
      </c>
      <c r="D315" s="2" t="n">
        <v>41701</v>
      </c>
      <c r="E315" s="0" t="s">
        <v>2001</v>
      </c>
      <c r="F315" s="0" t="s">
        <v>476</v>
      </c>
      <c r="G315" s="0" t="s">
        <v>254</v>
      </c>
      <c r="I315" s="0" t="s">
        <v>78</v>
      </c>
      <c r="J315" s="0" t="s">
        <v>40</v>
      </c>
      <c r="K315" s="0" t="n">
        <v>5307527385</v>
      </c>
      <c r="M315" s="0" t="s">
        <v>41</v>
      </c>
      <c r="N315" s="0" t="s">
        <v>43</v>
      </c>
      <c r="O315" s="0" t="s">
        <v>42</v>
      </c>
      <c r="P315" s="0" t="s">
        <v>65</v>
      </c>
      <c r="R315" s="0" t="s">
        <v>42</v>
      </c>
      <c r="T315" s="0" t="s">
        <v>80</v>
      </c>
      <c r="U315" s="0" t="s">
        <v>1345</v>
      </c>
      <c r="W315" s="0" t="s">
        <v>82</v>
      </c>
      <c r="Y315" s="0" t="s">
        <v>107</v>
      </c>
      <c r="AA315" s="0" t="s">
        <v>108</v>
      </c>
      <c r="AC315" s="0" t="s">
        <v>85</v>
      </c>
      <c r="AE315" s="0" t="s">
        <v>165</v>
      </c>
      <c r="AG315" s="0" t="s">
        <v>558</v>
      </c>
      <c r="AI315" s="0" t="s">
        <v>520</v>
      </c>
      <c r="AJ315" s="0" t="s">
        <v>625</v>
      </c>
      <c r="AK315" s="0" t="s">
        <v>262</v>
      </c>
    </row>
    <row collapsed="false" customFormat="false" customHeight="true" hidden="false" ht="15" outlineLevel="0" r="316">
      <c r="A316" s="0" t="s">
        <v>598</v>
      </c>
      <c r="B316" s="0" t="s">
        <v>2002</v>
      </c>
      <c r="C316" s="0" t="s">
        <v>2003</v>
      </c>
      <c r="D316" s="2" t="n">
        <v>41704</v>
      </c>
      <c r="E316" s="0" t="s">
        <v>2004</v>
      </c>
      <c r="F316" s="0" t="s">
        <v>2005</v>
      </c>
      <c r="G316" s="0" t="s">
        <v>2006</v>
      </c>
      <c r="I316" s="0" t="s">
        <v>2007</v>
      </c>
      <c r="J316" s="0" t="s">
        <v>597</v>
      </c>
      <c r="K316" s="0" t="n">
        <v>393357429719</v>
      </c>
      <c r="M316" s="0" t="s">
        <v>579</v>
      </c>
      <c r="N316" s="0" t="s">
        <v>43</v>
      </c>
      <c r="O316" s="0" t="s">
        <v>43</v>
      </c>
      <c r="P316" s="0" t="s">
        <v>279</v>
      </c>
      <c r="R316" s="0" t="s">
        <v>43</v>
      </c>
      <c r="S316" s="0" t="s">
        <v>45</v>
      </c>
      <c r="U316" s="0" t="s">
        <v>134</v>
      </c>
      <c r="W316" s="0" t="s">
        <v>154</v>
      </c>
      <c r="Y316" s="0" t="s">
        <v>49</v>
      </c>
      <c r="AA316" s="0" t="s">
        <v>68</v>
      </c>
      <c r="AC316" s="0" t="s">
        <v>123</v>
      </c>
      <c r="AE316" s="0" t="s">
        <v>53</v>
      </c>
    </row>
    <row collapsed="false" customFormat="false" customHeight="true" hidden="false" ht="15" outlineLevel="0" r="317">
      <c r="A317" s="0" t="s">
        <v>56</v>
      </c>
      <c r="B317" s="0" t="s">
        <v>2008</v>
      </c>
      <c r="C317" s="0" t="s">
        <v>348</v>
      </c>
      <c r="D317" s="2" t="n">
        <v>41666</v>
      </c>
      <c r="E317" s="0" t="s">
        <v>2009</v>
      </c>
      <c r="F317" s="0" t="s">
        <v>1687</v>
      </c>
      <c r="G317" s="0" t="s">
        <v>1688</v>
      </c>
      <c r="I317" s="0" t="s">
        <v>396</v>
      </c>
      <c r="J317" s="0" t="s">
        <v>40</v>
      </c>
      <c r="K317" s="0" t="n">
        <v>3125821471</v>
      </c>
      <c r="L317" s="0" t="n">
        <v>4023215442</v>
      </c>
      <c r="M317" s="0" t="s">
        <v>41</v>
      </c>
      <c r="N317" s="0" t="s">
        <v>42</v>
      </c>
      <c r="O317" s="0" t="s">
        <v>42</v>
      </c>
      <c r="P317" s="0" t="s">
        <v>65</v>
      </c>
      <c r="R317" s="0" t="s">
        <v>42</v>
      </c>
      <c r="T317" s="0" t="s">
        <v>80</v>
      </c>
      <c r="U317" s="0" t="s">
        <v>81</v>
      </c>
      <c r="W317" s="0" t="s">
        <v>67</v>
      </c>
      <c r="Y317" s="0" t="s">
        <v>49</v>
      </c>
      <c r="AA317" s="0" t="s">
        <v>84</v>
      </c>
      <c r="AC317" s="0" t="s">
        <v>69</v>
      </c>
      <c r="AE317" s="0" t="s">
        <v>70</v>
      </c>
      <c r="AG317" s="0" t="s">
        <v>81</v>
      </c>
      <c r="AH317" s="0" t="s">
        <v>55</v>
      </c>
      <c r="AI317" s="0" t="s">
        <v>55</v>
      </c>
      <c r="AJ317" s="0" t="s">
        <v>55</v>
      </c>
      <c r="AK317" s="0" t="s">
        <v>1690</v>
      </c>
    </row>
    <row collapsed="false" customFormat="false" customHeight="true" hidden="false" ht="15" outlineLevel="0" r="318">
      <c r="A318" s="0" t="s">
        <v>56</v>
      </c>
      <c r="B318" s="0" t="s">
        <v>2010</v>
      </c>
      <c r="C318" s="0" t="s">
        <v>571</v>
      </c>
      <c r="D318" s="2" t="n">
        <v>41670</v>
      </c>
      <c r="E318" s="0" t="s">
        <v>2011</v>
      </c>
      <c r="F318" s="0" t="s">
        <v>2012</v>
      </c>
      <c r="G318" s="0" t="s">
        <v>2013</v>
      </c>
      <c r="I318" s="0" t="s">
        <v>631</v>
      </c>
      <c r="J318" s="0" t="s">
        <v>40</v>
      </c>
      <c r="K318" s="0" t="s">
        <v>2014</v>
      </c>
      <c r="M318" s="0" t="s">
        <v>41</v>
      </c>
      <c r="N318" s="0" t="s">
        <v>43</v>
      </c>
      <c r="O318" s="0" t="s">
        <v>43</v>
      </c>
      <c r="P318" s="0" t="s">
        <v>279</v>
      </c>
      <c r="R318" s="0" t="s">
        <v>43</v>
      </c>
      <c r="S318" s="0" t="s">
        <v>45</v>
      </c>
      <c r="U318" s="0" t="s">
        <v>81</v>
      </c>
      <c r="W318" s="0" t="s">
        <v>82</v>
      </c>
      <c r="Y318" s="0" t="s">
        <v>281</v>
      </c>
      <c r="AA318" s="0" t="s">
        <v>68</v>
      </c>
      <c r="AC318" s="0" t="s">
        <v>69</v>
      </c>
      <c r="AE318" s="0" t="s">
        <v>53</v>
      </c>
      <c r="AG318" s="0" t="s">
        <v>81</v>
      </c>
      <c r="AH318" s="0" t="s">
        <v>55</v>
      </c>
      <c r="AI318" s="0" t="s">
        <v>55</v>
      </c>
      <c r="AJ318" s="0" t="s">
        <v>55</v>
      </c>
      <c r="AK318" s="0" t="s">
        <v>472</v>
      </c>
    </row>
    <row collapsed="false" customFormat="false" customHeight="true" hidden="false" ht="15" outlineLevel="0" r="319">
      <c r="A319" s="0" t="s">
        <v>198</v>
      </c>
      <c r="B319" s="0" t="s">
        <v>2015</v>
      </c>
      <c r="C319" s="0" t="s">
        <v>2016</v>
      </c>
      <c r="D319" s="2" t="n">
        <v>41704</v>
      </c>
      <c r="E319" s="0" t="s">
        <v>2017</v>
      </c>
      <c r="F319" s="0" t="s">
        <v>476</v>
      </c>
      <c r="G319" s="0" t="s">
        <v>254</v>
      </c>
      <c r="I319" s="0" t="s">
        <v>78</v>
      </c>
      <c r="J319" s="0" t="s">
        <v>40</v>
      </c>
      <c r="K319" s="0" t="s">
        <v>2018</v>
      </c>
      <c r="M319" s="0" t="s">
        <v>41</v>
      </c>
      <c r="N319" s="0" t="s">
        <v>42</v>
      </c>
      <c r="O319" s="0" t="s">
        <v>42</v>
      </c>
      <c r="P319" s="0" t="s">
        <v>65</v>
      </c>
      <c r="R319" s="0" t="s">
        <v>42</v>
      </c>
      <c r="T319" s="0" t="s">
        <v>66</v>
      </c>
      <c r="U319" s="0" t="s">
        <v>713</v>
      </c>
      <c r="W319" s="0" t="s">
        <v>67</v>
      </c>
      <c r="Y319" s="0" t="s">
        <v>49</v>
      </c>
      <c r="AA319" s="0" t="s">
        <v>68</v>
      </c>
      <c r="AC319" s="0" t="s">
        <v>69</v>
      </c>
      <c r="AE319" s="0" t="s">
        <v>165</v>
      </c>
      <c r="AG319" s="0" t="s">
        <v>558</v>
      </c>
      <c r="AH319" s="0" t="s">
        <v>55</v>
      </c>
      <c r="AI319" s="0" t="s">
        <v>55</v>
      </c>
      <c r="AJ319" s="0" t="s">
        <v>55</v>
      </c>
      <c r="AK319" s="0" t="s">
        <v>262</v>
      </c>
    </row>
    <row collapsed="false" customFormat="false" customHeight="true" hidden="false" ht="15" outlineLevel="0" r="320">
      <c r="A320" s="0" t="s">
        <v>598</v>
      </c>
      <c r="B320" s="0" t="s">
        <v>2019</v>
      </c>
      <c r="C320" s="0" t="s">
        <v>2020</v>
      </c>
      <c r="D320" s="2" t="n">
        <v>41681</v>
      </c>
      <c r="E320" s="0" t="s">
        <v>2021</v>
      </c>
      <c r="F320" s="0" t="s">
        <v>1192</v>
      </c>
      <c r="G320" s="0" t="s">
        <v>2022</v>
      </c>
      <c r="I320" s="0" t="s">
        <v>664</v>
      </c>
      <c r="J320" s="0" t="s">
        <v>664</v>
      </c>
      <c r="K320" s="0" t="n">
        <v>972525445197</v>
      </c>
      <c r="L320" s="0" t="n">
        <v>972525445197</v>
      </c>
      <c r="M320" s="0" t="s">
        <v>579</v>
      </c>
      <c r="N320" s="0" t="s">
        <v>43</v>
      </c>
      <c r="O320" s="0" t="s">
        <v>43</v>
      </c>
      <c r="P320" s="0" t="s">
        <v>279</v>
      </c>
      <c r="R320" s="0" t="s">
        <v>43</v>
      </c>
      <c r="S320" s="0" t="s">
        <v>45</v>
      </c>
      <c r="U320" s="0" t="s">
        <v>50</v>
      </c>
      <c r="V320" s="0" t="s">
        <v>1196</v>
      </c>
      <c r="W320" s="0" t="s">
        <v>47</v>
      </c>
      <c r="X320" s="0" t="s">
        <v>2023</v>
      </c>
      <c r="Y320" s="0" t="s">
        <v>281</v>
      </c>
      <c r="AA320" s="0" t="s">
        <v>108</v>
      </c>
      <c r="AC320" s="0" t="s">
        <v>50</v>
      </c>
      <c r="AD320" s="1" t="s">
        <v>2024</v>
      </c>
      <c r="AE320" s="0" t="s">
        <v>53</v>
      </c>
    </row>
    <row collapsed="false" customFormat="false" customHeight="true" hidden="false" ht="15" outlineLevel="0" r="321">
      <c r="A321" s="0" t="s">
        <v>56</v>
      </c>
      <c r="B321" s="0" t="s">
        <v>2025</v>
      </c>
      <c r="C321" s="0" t="s">
        <v>2026</v>
      </c>
      <c r="D321" s="2" t="n">
        <v>41702</v>
      </c>
      <c r="E321" s="0" t="s">
        <v>2027</v>
      </c>
      <c r="F321" s="0" t="s">
        <v>2028</v>
      </c>
      <c r="G321" s="0" t="s">
        <v>2029</v>
      </c>
      <c r="I321" s="0" t="s">
        <v>2030</v>
      </c>
      <c r="J321" s="0" t="s">
        <v>40</v>
      </c>
      <c r="K321" s="0" t="n">
        <v>9123697350</v>
      </c>
      <c r="M321" s="0" t="s">
        <v>41</v>
      </c>
      <c r="N321" s="0" t="s">
        <v>43</v>
      </c>
      <c r="O321" s="0" t="s">
        <v>42</v>
      </c>
      <c r="P321" s="0" t="s">
        <v>65</v>
      </c>
      <c r="R321" s="0" t="s">
        <v>42</v>
      </c>
      <c r="T321" s="0" t="s">
        <v>66</v>
      </c>
      <c r="U321" s="0" t="s">
        <v>50</v>
      </c>
      <c r="V321" s="0" t="s">
        <v>2031</v>
      </c>
      <c r="W321" s="0" t="s">
        <v>82</v>
      </c>
      <c r="Y321" s="0" t="s">
        <v>218</v>
      </c>
      <c r="AA321" s="0" t="s">
        <v>173</v>
      </c>
      <c r="AC321" s="0" t="s">
        <v>69</v>
      </c>
      <c r="AE321" s="0" t="s">
        <v>53</v>
      </c>
      <c r="AG321" s="0" t="s">
        <v>96</v>
      </c>
      <c r="AH321" s="0" t="s">
        <v>55</v>
      </c>
      <c r="AI321" s="0" t="s">
        <v>55</v>
      </c>
      <c r="AJ321" s="0" t="s">
        <v>55</v>
      </c>
      <c r="AK321" s="0" t="s">
        <v>550</v>
      </c>
    </row>
    <row collapsed="false" customFormat="false" customHeight="true" hidden="false" ht="15" outlineLevel="0" r="322">
      <c r="A322" s="0" t="s">
        <v>137</v>
      </c>
      <c r="B322" s="0" t="s">
        <v>2032</v>
      </c>
      <c r="C322" s="0" t="s">
        <v>1250</v>
      </c>
      <c r="D322" s="2" t="n">
        <v>41722</v>
      </c>
      <c r="E322" s="0" t="s">
        <v>2033</v>
      </c>
      <c r="F322" s="0" t="s">
        <v>130</v>
      </c>
      <c r="G322" s="0" t="s">
        <v>2034</v>
      </c>
      <c r="I322" s="0" t="s">
        <v>78</v>
      </c>
      <c r="J322" s="0" t="s">
        <v>40</v>
      </c>
      <c r="K322" s="0" t="s">
        <v>2035</v>
      </c>
      <c r="M322" s="0" t="s">
        <v>41</v>
      </c>
      <c r="N322" s="0" t="s">
        <v>42</v>
      </c>
      <c r="O322" s="0" t="s">
        <v>42</v>
      </c>
      <c r="P322" s="0" t="s">
        <v>65</v>
      </c>
      <c r="R322" s="0" t="s">
        <v>42</v>
      </c>
      <c r="T322" s="0" t="s">
        <v>80</v>
      </c>
      <c r="U322" s="0" t="s">
        <v>1261</v>
      </c>
      <c r="W322" s="0" t="s">
        <v>67</v>
      </c>
      <c r="Y322" s="0" t="s">
        <v>281</v>
      </c>
      <c r="AA322" s="0" t="s">
        <v>50</v>
      </c>
      <c r="AB322" s="0" t="s">
        <v>2036</v>
      </c>
      <c r="AC322" s="0" t="s">
        <v>123</v>
      </c>
      <c r="AE322" s="0" t="s">
        <v>53</v>
      </c>
      <c r="AK322" s="0" t="s">
        <v>136</v>
      </c>
    </row>
    <row collapsed="false" customFormat="false" customHeight="true" hidden="false" ht="15" outlineLevel="0" r="323">
      <c r="A323" s="0" t="s">
        <v>126</v>
      </c>
      <c r="B323" s="0" t="s">
        <v>2037</v>
      </c>
      <c r="C323" s="0" t="s">
        <v>348</v>
      </c>
      <c r="D323" s="2" t="n">
        <v>41647</v>
      </c>
      <c r="E323" s="0" t="s">
        <v>2038</v>
      </c>
      <c r="F323" s="0" t="s">
        <v>2039</v>
      </c>
      <c r="G323" s="0" t="s">
        <v>2040</v>
      </c>
      <c r="I323" s="0" t="s">
        <v>2041</v>
      </c>
      <c r="J323" s="0" t="s">
        <v>411</v>
      </c>
      <c r="K323" s="0" t="n">
        <v>9027531827</v>
      </c>
      <c r="M323" s="0" t="s">
        <v>41</v>
      </c>
      <c r="N323" s="0" t="s">
        <v>42</v>
      </c>
      <c r="O323" s="0" t="s">
        <v>42</v>
      </c>
      <c r="P323" s="0" t="s">
        <v>65</v>
      </c>
      <c r="R323" s="0" t="s">
        <v>42</v>
      </c>
      <c r="T323" s="0" t="s">
        <v>80</v>
      </c>
      <c r="U323" s="0" t="s">
        <v>50</v>
      </c>
      <c r="V323" s="0" t="s">
        <v>2042</v>
      </c>
      <c r="W323" s="0" t="s">
        <v>47</v>
      </c>
      <c r="X323" s="0" t="s">
        <v>2043</v>
      </c>
      <c r="Y323" s="0" t="s">
        <v>218</v>
      </c>
      <c r="AA323" s="0" t="s">
        <v>122</v>
      </c>
      <c r="AC323" s="0" t="s">
        <v>69</v>
      </c>
      <c r="AE323" s="0" t="s">
        <v>165</v>
      </c>
      <c r="AG323" s="0" t="s">
        <v>302</v>
      </c>
      <c r="AH323" s="0" t="s">
        <v>156</v>
      </c>
      <c r="AJ323" s="0" t="s">
        <v>625</v>
      </c>
    </row>
    <row collapsed="false" customFormat="false" customHeight="true" hidden="false" ht="15" outlineLevel="0" r="324">
      <c r="A324" s="0" t="s">
        <v>566</v>
      </c>
      <c r="B324" s="0" t="s">
        <v>1472</v>
      </c>
      <c r="C324" s="0" t="s">
        <v>959</v>
      </c>
      <c r="D324" s="2" t="n">
        <v>41696</v>
      </c>
      <c r="E324" s="0" t="s">
        <v>2044</v>
      </c>
      <c r="G324" s="0" t="s">
        <v>142</v>
      </c>
      <c r="I324" s="0" t="s">
        <v>78</v>
      </c>
      <c r="J324" s="0" t="s">
        <v>40</v>
      </c>
      <c r="K324" s="0" t="s">
        <v>1474</v>
      </c>
      <c r="AA324" s="0" t="s">
        <v>68</v>
      </c>
      <c r="AC324" s="0" t="s">
        <v>85</v>
      </c>
      <c r="AE324" s="0" t="s">
        <v>147</v>
      </c>
    </row>
    <row collapsed="false" customFormat="false" customHeight="true" hidden="false" ht="15" outlineLevel="0" r="325">
      <c r="A325" s="0" t="s">
        <v>56</v>
      </c>
      <c r="B325" s="0" t="s">
        <v>1415</v>
      </c>
      <c r="C325" s="0" t="s">
        <v>1114</v>
      </c>
      <c r="D325" s="2" t="n">
        <v>41718</v>
      </c>
      <c r="E325" s="0" t="s">
        <v>2045</v>
      </c>
      <c r="F325" s="0" t="s">
        <v>2046</v>
      </c>
      <c r="G325" s="0" t="s">
        <v>2047</v>
      </c>
      <c r="I325" s="0" t="s">
        <v>196</v>
      </c>
      <c r="J325" s="0" t="s">
        <v>40</v>
      </c>
      <c r="K325" s="0" t="s">
        <v>2048</v>
      </c>
      <c r="M325" s="0" t="s">
        <v>41</v>
      </c>
      <c r="N325" s="0" t="s">
        <v>43</v>
      </c>
      <c r="O325" s="0" t="s">
        <v>43</v>
      </c>
      <c r="P325" s="0" t="s">
        <v>50</v>
      </c>
      <c r="Q325" s="0" t="s">
        <v>1101</v>
      </c>
      <c r="R325" s="0" t="s">
        <v>43</v>
      </c>
      <c r="S325" s="0" t="s">
        <v>45</v>
      </c>
      <c r="U325" s="0" t="s">
        <v>50</v>
      </c>
      <c r="V325" s="0" t="s">
        <v>2049</v>
      </c>
      <c r="W325" s="0" t="s">
        <v>82</v>
      </c>
      <c r="Y325" s="0" t="s">
        <v>281</v>
      </c>
      <c r="AA325" s="0" t="s">
        <v>50</v>
      </c>
      <c r="AB325" s="0" t="s">
        <v>2050</v>
      </c>
      <c r="AC325" s="0" t="s">
        <v>85</v>
      </c>
      <c r="AE325" s="0" t="s">
        <v>242</v>
      </c>
      <c r="AG325" s="0" t="s">
        <v>81</v>
      </c>
      <c r="AH325" s="0" t="s">
        <v>55</v>
      </c>
      <c r="AI325" s="0" t="s">
        <v>55</v>
      </c>
      <c r="AJ325" s="0" t="s">
        <v>55</v>
      </c>
      <c r="AK325" s="0" t="s">
        <v>472</v>
      </c>
    </row>
    <row collapsed="false" customFormat="false" customHeight="true" hidden="false" ht="15" outlineLevel="0" r="326">
      <c r="A326" s="0" t="s">
        <v>33</v>
      </c>
      <c r="B326" s="0" t="s">
        <v>2051</v>
      </c>
      <c r="C326" s="0" t="s">
        <v>2052</v>
      </c>
      <c r="D326" s="2" t="n">
        <v>41724</v>
      </c>
      <c r="E326" s="0" t="s">
        <v>2053</v>
      </c>
      <c r="F326" s="0" t="s">
        <v>2054</v>
      </c>
      <c r="G326" s="0" t="s">
        <v>2055</v>
      </c>
      <c r="I326" s="0" t="s">
        <v>78</v>
      </c>
      <c r="J326" s="0" t="s">
        <v>40</v>
      </c>
      <c r="K326" s="0" t="n">
        <v>2135504250</v>
      </c>
      <c r="L326" s="0" t="n">
        <v>7604020019</v>
      </c>
      <c r="M326" s="0" t="s">
        <v>41</v>
      </c>
      <c r="N326" s="0" t="s">
        <v>269</v>
      </c>
      <c r="O326" s="0" t="s">
        <v>43</v>
      </c>
      <c r="P326" s="0" t="s">
        <v>65</v>
      </c>
      <c r="R326" s="0" t="s">
        <v>43</v>
      </c>
      <c r="S326" s="0" t="s">
        <v>45</v>
      </c>
      <c r="U326" s="0" t="s">
        <v>1023</v>
      </c>
      <c r="W326" s="0" t="s">
        <v>82</v>
      </c>
      <c r="Y326" s="0" t="s">
        <v>281</v>
      </c>
      <c r="AA326" s="0" t="s">
        <v>68</v>
      </c>
      <c r="AC326" s="0" t="s">
        <v>85</v>
      </c>
      <c r="AE326" s="0" t="s">
        <v>53</v>
      </c>
      <c r="AG326" s="0" t="s">
        <v>106</v>
      </c>
      <c r="AH326" s="0" t="s">
        <v>55</v>
      </c>
      <c r="AI326" s="0" t="s">
        <v>55</v>
      </c>
      <c r="AJ326" s="0" t="s">
        <v>55</v>
      </c>
      <c r="AK326" s="0" t="s">
        <v>190</v>
      </c>
    </row>
    <row collapsed="false" customFormat="false" customHeight="true" hidden="false" ht="15" outlineLevel="0" r="327">
      <c r="A327" s="0" t="s">
        <v>56</v>
      </c>
      <c r="B327" s="0" t="s">
        <v>2056</v>
      </c>
      <c r="C327" s="0" t="s">
        <v>2057</v>
      </c>
      <c r="D327" s="2" t="n">
        <v>41705</v>
      </c>
      <c r="E327" s="0" t="s">
        <v>2058</v>
      </c>
      <c r="F327" s="0" t="s">
        <v>1656</v>
      </c>
      <c r="G327" s="0" t="s">
        <v>2059</v>
      </c>
      <c r="I327" s="0" t="s">
        <v>826</v>
      </c>
      <c r="J327" s="0" t="s">
        <v>40</v>
      </c>
      <c r="K327" s="0" t="s">
        <v>2060</v>
      </c>
      <c r="M327" s="0" t="s">
        <v>41</v>
      </c>
      <c r="N327" s="0" t="s">
        <v>42</v>
      </c>
      <c r="O327" s="0" t="s">
        <v>42</v>
      </c>
      <c r="P327" s="0" t="s">
        <v>65</v>
      </c>
      <c r="R327" s="0" t="s">
        <v>42</v>
      </c>
      <c r="T327" s="0" t="s">
        <v>80</v>
      </c>
      <c r="U327" s="0" t="s">
        <v>81</v>
      </c>
      <c r="W327" s="0" t="s">
        <v>82</v>
      </c>
      <c r="Y327" s="0" t="s">
        <v>83</v>
      </c>
      <c r="AA327" s="0" t="s">
        <v>108</v>
      </c>
      <c r="AC327" s="0" t="s">
        <v>69</v>
      </c>
      <c r="AE327" s="0" t="s">
        <v>70</v>
      </c>
      <c r="AG327" s="0" t="s">
        <v>81</v>
      </c>
      <c r="AH327" s="0" t="s">
        <v>55</v>
      </c>
      <c r="AI327" s="0" t="s">
        <v>55</v>
      </c>
      <c r="AJ327" s="0" t="s">
        <v>55</v>
      </c>
      <c r="AK327" s="0" t="s">
        <v>1486</v>
      </c>
    </row>
    <row collapsed="false" customFormat="false" customHeight="true" hidden="false" ht="15" outlineLevel="0" r="328">
      <c r="A328" s="0" t="s">
        <v>126</v>
      </c>
      <c r="B328" s="0" t="s">
        <v>2061</v>
      </c>
      <c r="C328" s="0" t="s">
        <v>2062</v>
      </c>
      <c r="D328" s="2" t="n">
        <v>41635</v>
      </c>
      <c r="E328" s="0" t="s">
        <v>2063</v>
      </c>
      <c r="F328" s="0" t="s">
        <v>2064</v>
      </c>
      <c r="G328" s="0" t="s">
        <v>2065</v>
      </c>
      <c r="I328" s="0" t="s">
        <v>92</v>
      </c>
      <c r="J328" s="0" t="s">
        <v>40</v>
      </c>
      <c r="K328" s="0" t="s">
        <v>2066</v>
      </c>
      <c r="L328" s="0" t="s">
        <v>2067</v>
      </c>
      <c r="M328" s="0" t="s">
        <v>41</v>
      </c>
      <c r="N328" s="0" t="s">
        <v>42</v>
      </c>
      <c r="O328" s="0" t="s">
        <v>42</v>
      </c>
      <c r="P328" s="0" t="s">
        <v>65</v>
      </c>
      <c r="R328" s="0" t="s">
        <v>42</v>
      </c>
      <c r="T328" s="0" t="s">
        <v>80</v>
      </c>
      <c r="U328" s="0" t="s">
        <v>301</v>
      </c>
      <c r="W328" s="0" t="s">
        <v>47</v>
      </c>
      <c r="X328" s="0" t="s">
        <v>2068</v>
      </c>
      <c r="Y328" s="0" t="s">
        <v>107</v>
      </c>
      <c r="AA328" s="0" t="s">
        <v>122</v>
      </c>
      <c r="AC328" s="0" t="s">
        <v>69</v>
      </c>
      <c r="AE328" s="0" t="s">
        <v>165</v>
      </c>
      <c r="AG328" s="0" t="s">
        <v>302</v>
      </c>
    </row>
    <row collapsed="false" customFormat="false" customHeight="true" hidden="false" ht="15" outlineLevel="0" r="329">
      <c r="A329" s="0" t="s">
        <v>56</v>
      </c>
      <c r="B329" s="0" t="s">
        <v>1103</v>
      </c>
      <c r="C329" s="0" t="s">
        <v>2069</v>
      </c>
      <c r="D329" s="2" t="n">
        <v>41710</v>
      </c>
      <c r="E329" s="0" t="s">
        <v>2070</v>
      </c>
      <c r="F329" s="0" t="s">
        <v>211</v>
      </c>
      <c r="G329" s="0" t="s">
        <v>212</v>
      </c>
      <c r="I329" s="0" t="s">
        <v>213</v>
      </c>
      <c r="J329" s="0" t="s">
        <v>214</v>
      </c>
      <c r="K329" s="0" t="s">
        <v>2071</v>
      </c>
      <c r="L329" s="0" t="s">
        <v>2072</v>
      </c>
      <c r="M329" s="0" t="s">
        <v>217</v>
      </c>
      <c r="N329" s="0" t="s">
        <v>42</v>
      </c>
      <c r="O329" s="0" t="s">
        <v>42</v>
      </c>
      <c r="P329" s="0" t="s">
        <v>153</v>
      </c>
      <c r="R329" s="0" t="s">
        <v>43</v>
      </c>
      <c r="S329" s="0" t="s">
        <v>45</v>
      </c>
      <c r="U329" s="0" t="s">
        <v>81</v>
      </c>
      <c r="W329" s="0" t="s">
        <v>82</v>
      </c>
      <c r="Y329" s="0" t="s">
        <v>49</v>
      </c>
      <c r="AA329" s="0" t="s">
        <v>84</v>
      </c>
      <c r="AC329" s="0" t="s">
        <v>85</v>
      </c>
      <c r="AE329" s="0" t="s">
        <v>53</v>
      </c>
      <c r="AG329" s="0" t="s">
        <v>81</v>
      </c>
      <c r="AH329" s="0" t="s">
        <v>157</v>
      </c>
      <c r="AI329" s="0" t="s">
        <v>55</v>
      </c>
      <c r="AJ329" s="0" t="s">
        <v>625</v>
      </c>
      <c r="AK329" s="0" t="s">
        <v>221</v>
      </c>
    </row>
    <row collapsed="false" customFormat="false" customHeight="true" hidden="false" ht="15" outlineLevel="0" r="330">
      <c r="A330" s="0" t="s">
        <v>56</v>
      </c>
      <c r="B330" s="0" t="s">
        <v>2073</v>
      </c>
      <c r="C330" s="0" t="s">
        <v>1644</v>
      </c>
      <c r="D330" s="2" t="n">
        <v>41662</v>
      </c>
      <c r="E330" s="0" t="s">
        <v>2074</v>
      </c>
      <c r="F330" s="0" t="s">
        <v>2075</v>
      </c>
      <c r="G330" s="0" t="s">
        <v>91</v>
      </c>
      <c r="I330" s="0" t="s">
        <v>152</v>
      </c>
      <c r="J330" s="0" t="s">
        <v>40</v>
      </c>
      <c r="K330" s="0" t="s">
        <v>2076</v>
      </c>
      <c r="L330" s="0" t="s">
        <v>2077</v>
      </c>
      <c r="M330" s="0" t="s">
        <v>41</v>
      </c>
      <c r="N330" s="0" t="s">
        <v>42</v>
      </c>
      <c r="O330" s="0" t="s">
        <v>42</v>
      </c>
      <c r="P330" s="0" t="s">
        <v>65</v>
      </c>
      <c r="R330" s="0" t="s">
        <v>42</v>
      </c>
      <c r="T330" s="0" t="s">
        <v>66</v>
      </c>
      <c r="U330" s="0" t="s">
        <v>46</v>
      </c>
      <c r="W330" s="0" t="s">
        <v>82</v>
      </c>
      <c r="Y330" s="0" t="s">
        <v>107</v>
      </c>
      <c r="AA330" s="0" t="s">
        <v>84</v>
      </c>
      <c r="AC330" s="0" t="s">
        <v>123</v>
      </c>
      <c r="AE330" s="0" t="s">
        <v>165</v>
      </c>
      <c r="AG330" s="0" t="s">
        <v>54</v>
      </c>
      <c r="AH330" s="0" t="s">
        <v>944</v>
      </c>
      <c r="AI330" s="0" t="s">
        <v>520</v>
      </c>
      <c r="AJ330" s="0" t="s">
        <v>55</v>
      </c>
    </row>
    <row collapsed="false" customFormat="false" customHeight="true" hidden="false" ht="15" outlineLevel="0" r="331">
      <c r="A331" s="0" t="s">
        <v>56</v>
      </c>
      <c r="B331" s="0" t="s">
        <v>2078</v>
      </c>
      <c r="C331" s="0" t="s">
        <v>2079</v>
      </c>
      <c r="D331" s="2" t="n">
        <v>41689</v>
      </c>
      <c r="E331" s="0" t="s">
        <v>2080</v>
      </c>
      <c r="F331" s="0" t="s">
        <v>2081</v>
      </c>
      <c r="G331" s="0" t="s">
        <v>2082</v>
      </c>
      <c r="I331" s="0" t="s">
        <v>925</v>
      </c>
      <c r="J331" s="0" t="s">
        <v>411</v>
      </c>
      <c r="K331" s="0" t="s">
        <v>2083</v>
      </c>
      <c r="L331" s="0" t="s">
        <v>2084</v>
      </c>
      <c r="M331" s="0" t="s">
        <v>41</v>
      </c>
      <c r="N331" s="0" t="s">
        <v>42</v>
      </c>
      <c r="O331" s="0" t="s">
        <v>42</v>
      </c>
      <c r="P331" s="0" t="s">
        <v>50</v>
      </c>
      <c r="Q331" s="0" t="s">
        <v>2085</v>
      </c>
      <c r="R331" s="0" t="s">
        <v>43</v>
      </c>
      <c r="S331" s="0" t="s">
        <v>45</v>
      </c>
      <c r="U331" s="0" t="s">
        <v>46</v>
      </c>
      <c r="W331" s="0" t="s">
        <v>82</v>
      </c>
      <c r="Y331" s="0" t="s">
        <v>49</v>
      </c>
      <c r="AA331" s="0" t="s">
        <v>68</v>
      </c>
      <c r="AC331" s="0" t="s">
        <v>69</v>
      </c>
      <c r="AE331" s="0" t="s">
        <v>70</v>
      </c>
      <c r="AG331" s="0" t="s">
        <v>54</v>
      </c>
      <c r="AH331" s="0" t="s">
        <v>55</v>
      </c>
      <c r="AI331" s="0" t="s">
        <v>55</v>
      </c>
      <c r="AJ331" s="0" t="s">
        <v>55</v>
      </c>
      <c r="AK331" s="0" t="s">
        <v>2086</v>
      </c>
    </row>
    <row collapsed="false" customFormat="false" customHeight="true" hidden="false" ht="15" outlineLevel="0" r="332">
      <c r="A332" s="0" t="s">
        <v>72</v>
      </c>
      <c r="B332" s="0" t="s">
        <v>2087</v>
      </c>
      <c r="C332" s="0" t="s">
        <v>2088</v>
      </c>
      <c r="D332" s="2" t="n">
        <v>41681</v>
      </c>
      <c r="E332" s="0" t="s">
        <v>2089</v>
      </c>
      <c r="F332" s="0" t="s">
        <v>2090</v>
      </c>
      <c r="G332" s="0" t="s">
        <v>2091</v>
      </c>
      <c r="I332" s="0" t="s">
        <v>2092</v>
      </c>
      <c r="J332" s="0" t="s">
        <v>427</v>
      </c>
      <c r="K332" s="0" t="s">
        <v>2093</v>
      </c>
      <c r="M332" s="0" t="s">
        <v>120</v>
      </c>
      <c r="N332" s="0" t="s">
        <v>42</v>
      </c>
      <c r="O332" s="0" t="s">
        <v>42</v>
      </c>
      <c r="P332" s="0" t="s">
        <v>65</v>
      </c>
      <c r="R332" s="0" t="s">
        <v>42</v>
      </c>
      <c r="T332" s="0" t="s">
        <v>80</v>
      </c>
      <c r="U332" s="0" t="s">
        <v>50</v>
      </c>
      <c r="V332" s="0" t="s">
        <v>2094</v>
      </c>
      <c r="W332" s="0" t="s">
        <v>82</v>
      </c>
      <c r="Y332" s="0" t="s">
        <v>218</v>
      </c>
      <c r="AA332" s="0" t="s">
        <v>122</v>
      </c>
      <c r="AC332" s="0" t="s">
        <v>85</v>
      </c>
      <c r="AE332" s="0" t="s">
        <v>165</v>
      </c>
      <c r="AG332" s="0" t="s">
        <v>174</v>
      </c>
      <c r="AH332" s="0" t="s">
        <v>55</v>
      </c>
      <c r="AI332" s="0" t="s">
        <v>55</v>
      </c>
      <c r="AJ332" s="0" t="s">
        <v>55</v>
      </c>
      <c r="AK332" s="0" t="s">
        <v>292</v>
      </c>
    </row>
    <row collapsed="false" customFormat="false" customHeight="true" hidden="false" ht="15" outlineLevel="0" r="333">
      <c r="A333" s="0" t="s">
        <v>56</v>
      </c>
      <c r="B333" s="0" t="s">
        <v>2095</v>
      </c>
      <c r="C333" s="0" t="s">
        <v>2096</v>
      </c>
      <c r="D333" s="2" t="n">
        <v>41691</v>
      </c>
      <c r="E333" s="0" t="s">
        <v>2097</v>
      </c>
      <c r="F333" s="0" t="s">
        <v>2098</v>
      </c>
      <c r="G333" s="0" t="s">
        <v>409</v>
      </c>
      <c r="I333" s="0" t="s">
        <v>410</v>
      </c>
      <c r="J333" s="0" t="s">
        <v>411</v>
      </c>
      <c r="K333" s="0" t="s">
        <v>2099</v>
      </c>
      <c r="M333" s="0" t="s">
        <v>41</v>
      </c>
      <c r="N333" s="0" t="s">
        <v>42</v>
      </c>
      <c r="O333" s="0" t="s">
        <v>42</v>
      </c>
      <c r="P333" s="0" t="s">
        <v>65</v>
      </c>
      <c r="R333" s="0" t="s">
        <v>42</v>
      </c>
      <c r="T333" s="0" t="s">
        <v>80</v>
      </c>
      <c r="U333" s="0" t="s">
        <v>46</v>
      </c>
      <c r="W333" s="0" t="s">
        <v>82</v>
      </c>
      <c r="Y333" s="0" t="s">
        <v>107</v>
      </c>
      <c r="AA333" s="0" t="s">
        <v>84</v>
      </c>
      <c r="AC333" s="0" t="s">
        <v>69</v>
      </c>
      <c r="AE333" s="0" t="s">
        <v>165</v>
      </c>
      <c r="AG333" s="0" t="s">
        <v>54</v>
      </c>
      <c r="AH333" s="0" t="s">
        <v>220</v>
      </c>
      <c r="AI333" s="0" t="s">
        <v>55</v>
      </c>
      <c r="AJ333" s="0" t="s">
        <v>55</v>
      </c>
    </row>
    <row collapsed="false" customFormat="false" customHeight="true" hidden="false" ht="15" outlineLevel="0" r="334">
      <c r="A334" s="0" t="s">
        <v>56</v>
      </c>
      <c r="B334" s="0" t="s">
        <v>2100</v>
      </c>
      <c r="C334" s="0" t="s">
        <v>1606</v>
      </c>
      <c r="D334" s="2" t="n">
        <v>41690</v>
      </c>
      <c r="E334" s="0" t="s">
        <v>2101</v>
      </c>
      <c r="F334" s="0" t="s">
        <v>416</v>
      </c>
      <c r="G334" s="0" t="s">
        <v>417</v>
      </c>
      <c r="I334" s="0" t="s">
        <v>418</v>
      </c>
      <c r="J334" s="0" t="s">
        <v>40</v>
      </c>
      <c r="K334" s="0" t="n">
        <v>8085434255</v>
      </c>
      <c r="L334" s="0" t="n">
        <v>8083521006</v>
      </c>
      <c r="M334" s="0" t="s">
        <v>41</v>
      </c>
      <c r="N334" s="0" t="s">
        <v>42</v>
      </c>
      <c r="O334" s="0" t="s">
        <v>42</v>
      </c>
      <c r="P334" s="0" t="s">
        <v>65</v>
      </c>
      <c r="R334" s="0" t="s">
        <v>42</v>
      </c>
      <c r="T334" s="0" t="s">
        <v>80</v>
      </c>
      <c r="U334" s="0" t="s">
        <v>81</v>
      </c>
      <c r="W334" s="0" t="s">
        <v>82</v>
      </c>
      <c r="Y334" s="0" t="s">
        <v>107</v>
      </c>
      <c r="AA334" s="0" t="s">
        <v>108</v>
      </c>
      <c r="AC334" s="0" t="s">
        <v>123</v>
      </c>
      <c r="AE334" s="0" t="s">
        <v>165</v>
      </c>
      <c r="AG334" s="0" t="s">
        <v>81</v>
      </c>
      <c r="AH334" s="0" t="s">
        <v>55</v>
      </c>
      <c r="AI334" s="0" t="s">
        <v>520</v>
      </c>
      <c r="AJ334" s="0" t="s">
        <v>55</v>
      </c>
    </row>
    <row collapsed="false" customFormat="false" customHeight="true" hidden="false" ht="15" outlineLevel="0" r="335">
      <c r="A335" s="0" t="s">
        <v>56</v>
      </c>
      <c r="B335" s="0" t="s">
        <v>2102</v>
      </c>
      <c r="C335" s="0" t="s">
        <v>264</v>
      </c>
      <c r="D335" s="2" t="n">
        <v>41667</v>
      </c>
      <c r="E335" s="0" t="s">
        <v>2103</v>
      </c>
      <c r="F335" s="0" t="s">
        <v>266</v>
      </c>
      <c r="G335" s="0" t="s">
        <v>226</v>
      </c>
      <c r="I335" s="0" t="s">
        <v>267</v>
      </c>
      <c r="J335" s="0" t="s">
        <v>40</v>
      </c>
      <c r="K335" s="0" t="s">
        <v>2104</v>
      </c>
      <c r="M335" s="0" t="s">
        <v>41</v>
      </c>
      <c r="N335" s="0" t="s">
        <v>43</v>
      </c>
      <c r="O335" s="0" t="s">
        <v>43</v>
      </c>
      <c r="P335" s="0" t="s">
        <v>65</v>
      </c>
      <c r="R335" s="0" t="s">
        <v>42</v>
      </c>
      <c r="T335" s="0" t="s">
        <v>280</v>
      </c>
      <c r="U335" s="0" t="s">
        <v>646</v>
      </c>
      <c r="W335" s="0" t="s">
        <v>82</v>
      </c>
      <c r="Y335" s="0" t="s">
        <v>49</v>
      </c>
      <c r="AA335" s="0" t="s">
        <v>68</v>
      </c>
      <c r="AC335" s="0" t="s">
        <v>69</v>
      </c>
      <c r="AE335" s="0" t="s">
        <v>53</v>
      </c>
      <c r="AG335" s="0" t="s">
        <v>81</v>
      </c>
      <c r="AH335" s="0" t="s">
        <v>55</v>
      </c>
      <c r="AI335" s="0" t="s">
        <v>55</v>
      </c>
      <c r="AJ335" s="0" t="s">
        <v>55</v>
      </c>
      <c r="AK335" s="0" t="s">
        <v>2105</v>
      </c>
    </row>
    <row collapsed="false" customFormat="false" customHeight="true" hidden="false" ht="15" outlineLevel="0" r="336">
      <c r="A336" s="0" t="s">
        <v>56</v>
      </c>
      <c r="B336" s="0" t="s">
        <v>2106</v>
      </c>
      <c r="C336" s="0" t="s">
        <v>537</v>
      </c>
      <c r="D336" s="2" t="n">
        <v>41695</v>
      </c>
      <c r="E336" s="0" t="s">
        <v>2107</v>
      </c>
      <c r="F336" s="0" t="s">
        <v>2108</v>
      </c>
      <c r="G336" s="0" t="s">
        <v>213</v>
      </c>
      <c r="I336" s="0" t="s">
        <v>213</v>
      </c>
      <c r="J336" s="0" t="s">
        <v>1013</v>
      </c>
      <c r="K336" s="0" t="s">
        <v>2109</v>
      </c>
      <c r="L336" s="0" t="s">
        <v>2110</v>
      </c>
      <c r="M336" s="0" t="s">
        <v>217</v>
      </c>
      <c r="N336" s="0" t="s">
        <v>269</v>
      </c>
      <c r="O336" s="0" t="s">
        <v>43</v>
      </c>
      <c r="P336" s="0" t="s">
        <v>279</v>
      </c>
      <c r="R336" s="0" t="s">
        <v>43</v>
      </c>
      <c r="S336" s="0" t="s">
        <v>45</v>
      </c>
      <c r="U336" s="0" t="s">
        <v>1345</v>
      </c>
      <c r="W336" s="0" t="s">
        <v>67</v>
      </c>
      <c r="Y336" s="0" t="s">
        <v>281</v>
      </c>
      <c r="AA336" s="0" t="s">
        <v>68</v>
      </c>
      <c r="AC336" s="0" t="s">
        <v>52</v>
      </c>
      <c r="AE336" s="0" t="s">
        <v>147</v>
      </c>
      <c r="AG336" s="0" t="s">
        <v>96</v>
      </c>
      <c r="AH336" s="0" t="s">
        <v>55</v>
      </c>
      <c r="AI336" s="0" t="s">
        <v>55</v>
      </c>
      <c r="AJ336" s="0" t="s">
        <v>55</v>
      </c>
      <c r="AK336" s="0" t="s">
        <v>248</v>
      </c>
    </row>
    <row collapsed="false" customFormat="false" customHeight="true" hidden="false" ht="15" outlineLevel="0" r="337">
      <c r="A337" s="0" t="s">
        <v>72</v>
      </c>
      <c r="B337" s="0" t="s">
        <v>2111</v>
      </c>
      <c r="C337" s="0" t="s">
        <v>2112</v>
      </c>
      <c r="D337" s="2" t="n">
        <v>41717</v>
      </c>
      <c r="E337" s="0" t="s">
        <v>2113</v>
      </c>
      <c r="F337" s="0" t="s">
        <v>2114</v>
      </c>
      <c r="G337" s="0" t="s">
        <v>2115</v>
      </c>
      <c r="I337" s="0" t="s">
        <v>2116</v>
      </c>
      <c r="J337" s="0" t="s">
        <v>40</v>
      </c>
      <c r="K337" s="0" t="n">
        <v>9042232289</v>
      </c>
      <c r="L337" s="0" t="n">
        <v>9042005797</v>
      </c>
      <c r="M337" s="0" t="s">
        <v>41</v>
      </c>
      <c r="N337" s="0" t="s">
        <v>42</v>
      </c>
      <c r="O337" s="0" t="s">
        <v>42</v>
      </c>
      <c r="P337" s="0" t="s">
        <v>132</v>
      </c>
      <c r="R337" s="0" t="s">
        <v>43</v>
      </c>
      <c r="S337" s="0" t="s">
        <v>45</v>
      </c>
      <c r="U337" s="0" t="s">
        <v>81</v>
      </c>
      <c r="W337" s="0" t="s">
        <v>82</v>
      </c>
      <c r="Y337" s="0" t="s">
        <v>49</v>
      </c>
      <c r="AA337" s="0" t="s">
        <v>68</v>
      </c>
      <c r="AC337" s="0" t="s">
        <v>123</v>
      </c>
      <c r="AE337" s="0" t="s">
        <v>124</v>
      </c>
      <c r="AG337" s="0" t="s">
        <v>81</v>
      </c>
      <c r="AH337" s="0" t="s">
        <v>55</v>
      </c>
      <c r="AI337" s="0" t="s">
        <v>55</v>
      </c>
      <c r="AJ337" s="0" t="s">
        <v>55</v>
      </c>
      <c r="AK337" s="0" t="s">
        <v>390</v>
      </c>
    </row>
    <row collapsed="false" customFormat="false" customHeight="true" hidden="false" ht="15" outlineLevel="0" r="338">
      <c r="A338" s="0" t="s">
        <v>56</v>
      </c>
      <c r="B338" s="0" t="s">
        <v>1713</v>
      </c>
      <c r="C338" s="0" t="s">
        <v>336</v>
      </c>
      <c r="D338" s="2" t="n">
        <v>41691</v>
      </c>
      <c r="E338" s="0" t="s">
        <v>2117</v>
      </c>
      <c r="F338" s="0" t="s">
        <v>2118</v>
      </c>
      <c r="G338" s="0" t="s">
        <v>2119</v>
      </c>
      <c r="I338" s="0" t="s">
        <v>152</v>
      </c>
      <c r="J338" s="0" t="s">
        <v>40</v>
      </c>
      <c r="K338" s="0" t="s">
        <v>2120</v>
      </c>
      <c r="L338" s="0" t="s">
        <v>2121</v>
      </c>
      <c r="M338" s="0" t="s">
        <v>41</v>
      </c>
      <c r="N338" s="0" t="s">
        <v>42</v>
      </c>
      <c r="O338" s="0" t="s">
        <v>42</v>
      </c>
      <c r="P338" s="0" t="s">
        <v>65</v>
      </c>
      <c r="R338" s="0" t="s">
        <v>42</v>
      </c>
      <c r="T338" s="0" t="s">
        <v>66</v>
      </c>
      <c r="U338" s="0" t="s">
        <v>301</v>
      </c>
      <c r="W338" s="0" t="s">
        <v>47</v>
      </c>
      <c r="X338" s="0" t="s">
        <v>2122</v>
      </c>
      <c r="Y338" s="0" t="s">
        <v>107</v>
      </c>
      <c r="AA338" s="0" t="s">
        <v>108</v>
      </c>
      <c r="AC338" s="0" t="s">
        <v>123</v>
      </c>
      <c r="AE338" s="0" t="s">
        <v>165</v>
      </c>
      <c r="AG338" s="0" t="s">
        <v>302</v>
      </c>
      <c r="AH338" s="0" t="s">
        <v>55</v>
      </c>
      <c r="AI338" s="0" t="s">
        <v>55</v>
      </c>
      <c r="AJ338" s="0" t="s">
        <v>55</v>
      </c>
    </row>
    <row collapsed="false" customFormat="false" customHeight="true" hidden="false" ht="15" outlineLevel="0" r="339">
      <c r="A339" s="0" t="s">
        <v>56</v>
      </c>
      <c r="B339" s="0" t="s">
        <v>1159</v>
      </c>
      <c r="C339" s="0" t="s">
        <v>249</v>
      </c>
      <c r="D339" s="2" t="n">
        <v>41703</v>
      </c>
      <c r="E339" s="0" t="s">
        <v>2123</v>
      </c>
      <c r="F339" s="0" t="s">
        <v>1854</v>
      </c>
      <c r="G339" s="0" t="s">
        <v>1855</v>
      </c>
      <c r="I339" s="0" t="s">
        <v>871</v>
      </c>
      <c r="J339" s="0" t="s">
        <v>40</v>
      </c>
      <c r="K339" s="0" t="s">
        <v>2124</v>
      </c>
      <c r="M339" s="0" t="s">
        <v>41</v>
      </c>
      <c r="N339" s="0" t="s">
        <v>42</v>
      </c>
      <c r="O339" s="0" t="s">
        <v>42</v>
      </c>
      <c r="P339" s="0" t="s">
        <v>65</v>
      </c>
      <c r="R339" s="0" t="s">
        <v>42</v>
      </c>
      <c r="T339" s="0" t="s">
        <v>80</v>
      </c>
      <c r="U339" s="0" t="s">
        <v>46</v>
      </c>
      <c r="W339" s="0" t="s">
        <v>154</v>
      </c>
      <c r="Y339" s="0" t="s">
        <v>218</v>
      </c>
      <c r="AA339" s="0" t="s">
        <v>108</v>
      </c>
      <c r="AC339" s="0" t="s">
        <v>50</v>
      </c>
      <c r="AD339" s="0" t="s">
        <v>2125</v>
      </c>
      <c r="AE339" s="0" t="s">
        <v>53</v>
      </c>
      <c r="AG339" s="0" t="s">
        <v>106</v>
      </c>
      <c r="AH339" s="0" t="s">
        <v>55</v>
      </c>
      <c r="AI339" s="0" t="s">
        <v>55</v>
      </c>
      <c r="AJ339" s="0" t="s">
        <v>55</v>
      </c>
      <c r="AK339" s="0" t="s">
        <v>262</v>
      </c>
    </row>
    <row collapsed="false" customFormat="false" customHeight="true" hidden="false" ht="15" outlineLevel="0" r="340">
      <c r="A340" s="0" t="s">
        <v>56</v>
      </c>
      <c r="B340" s="0" t="s">
        <v>438</v>
      </c>
      <c r="C340" s="0" t="s">
        <v>336</v>
      </c>
      <c r="D340" s="2" t="n">
        <v>41674</v>
      </c>
      <c r="E340" s="0" t="s">
        <v>2126</v>
      </c>
      <c r="F340" s="0" t="s">
        <v>1387</v>
      </c>
      <c r="G340" s="0" t="s">
        <v>2127</v>
      </c>
      <c r="I340" s="0" t="s">
        <v>541</v>
      </c>
      <c r="J340" s="0" t="s">
        <v>40</v>
      </c>
      <c r="K340" s="0" t="s">
        <v>2128</v>
      </c>
      <c r="L340" s="0" t="s">
        <v>2129</v>
      </c>
      <c r="M340" s="0" t="s">
        <v>41</v>
      </c>
      <c r="N340" s="0" t="s">
        <v>42</v>
      </c>
      <c r="O340" s="0" t="s">
        <v>42</v>
      </c>
      <c r="P340" s="0" t="s">
        <v>65</v>
      </c>
      <c r="R340" s="0" t="s">
        <v>42</v>
      </c>
      <c r="T340" s="0" t="s">
        <v>80</v>
      </c>
      <c r="U340" s="0" t="s">
        <v>172</v>
      </c>
      <c r="W340" s="0" t="s">
        <v>82</v>
      </c>
      <c r="Y340" s="0" t="s">
        <v>218</v>
      </c>
      <c r="AA340" s="0" t="s">
        <v>68</v>
      </c>
      <c r="AC340" s="0" t="s">
        <v>123</v>
      </c>
      <c r="AE340" s="0" t="s">
        <v>165</v>
      </c>
      <c r="AG340" s="0" t="s">
        <v>302</v>
      </c>
      <c r="AH340" s="0" t="s">
        <v>55</v>
      </c>
      <c r="AI340" s="0" t="s">
        <v>55</v>
      </c>
      <c r="AJ340" s="0" t="s">
        <v>55</v>
      </c>
      <c r="AK340" s="0" t="s">
        <v>262</v>
      </c>
    </row>
    <row collapsed="false" customFormat="false" customHeight="true" hidden="false" ht="15" outlineLevel="0" r="341">
      <c r="A341" s="0" t="s">
        <v>56</v>
      </c>
      <c r="B341" s="0" t="s">
        <v>2130</v>
      </c>
      <c r="C341" s="0" t="s">
        <v>192</v>
      </c>
      <c r="D341" s="2" t="n">
        <v>41715</v>
      </c>
      <c r="E341" s="0" t="s">
        <v>2131</v>
      </c>
      <c r="F341" s="0" t="s">
        <v>530</v>
      </c>
      <c r="G341" s="0" t="s">
        <v>2132</v>
      </c>
      <c r="I341" s="0" t="s">
        <v>196</v>
      </c>
      <c r="J341" s="0" t="s">
        <v>40</v>
      </c>
      <c r="K341" s="0" t="s">
        <v>2133</v>
      </c>
      <c r="M341" s="0" t="s">
        <v>41</v>
      </c>
      <c r="N341" s="0" t="s">
        <v>42</v>
      </c>
      <c r="O341" s="0" t="s">
        <v>42</v>
      </c>
      <c r="P341" s="0" t="s">
        <v>153</v>
      </c>
      <c r="R341" s="0" t="s">
        <v>42</v>
      </c>
      <c r="T341" s="0" t="s">
        <v>133</v>
      </c>
      <c r="U341" s="0" t="s">
        <v>317</v>
      </c>
      <c r="W341" s="0" t="s">
        <v>82</v>
      </c>
      <c r="Y341" s="0" t="s">
        <v>49</v>
      </c>
      <c r="AA341" s="0" t="s">
        <v>84</v>
      </c>
      <c r="AC341" s="0" t="s">
        <v>69</v>
      </c>
      <c r="AE341" s="0" t="s">
        <v>70</v>
      </c>
      <c r="AG341" s="0" t="s">
        <v>302</v>
      </c>
      <c r="AH341" s="0" t="s">
        <v>55</v>
      </c>
      <c r="AI341" s="0" t="s">
        <v>55</v>
      </c>
      <c r="AJ341" s="0" t="s">
        <v>55</v>
      </c>
      <c r="AK341" s="0" t="s">
        <v>535</v>
      </c>
    </row>
    <row collapsed="false" customFormat="false" customHeight="true" hidden="false" ht="15" outlineLevel="0" r="342">
      <c r="A342" s="0" t="s">
        <v>56</v>
      </c>
      <c r="B342" s="0" t="s">
        <v>2134</v>
      </c>
      <c r="C342" s="0" t="s">
        <v>2135</v>
      </c>
      <c r="D342" s="2" t="n">
        <v>41711</v>
      </c>
      <c r="E342" s="0" t="s">
        <v>2136</v>
      </c>
      <c r="F342" s="0" t="s">
        <v>2137</v>
      </c>
      <c r="G342" s="0" t="s">
        <v>2138</v>
      </c>
      <c r="I342" s="0" t="s">
        <v>2139</v>
      </c>
      <c r="J342" s="0" t="s">
        <v>623</v>
      </c>
      <c r="K342" s="0" t="s">
        <v>2140</v>
      </c>
      <c r="L342" s="0" t="s">
        <v>2141</v>
      </c>
      <c r="M342" s="0" t="s">
        <v>579</v>
      </c>
      <c r="N342" s="0" t="s">
        <v>269</v>
      </c>
      <c r="O342" s="0" t="s">
        <v>43</v>
      </c>
      <c r="P342" s="0" t="s">
        <v>279</v>
      </c>
      <c r="R342" s="0" t="s">
        <v>43</v>
      </c>
      <c r="S342" s="0" t="s">
        <v>45</v>
      </c>
      <c r="U342" s="0" t="s">
        <v>134</v>
      </c>
      <c r="W342" s="0" t="s">
        <v>154</v>
      </c>
      <c r="Y342" s="0" t="s">
        <v>49</v>
      </c>
      <c r="AA342" s="0" t="s">
        <v>68</v>
      </c>
      <c r="AC342" s="0" t="s">
        <v>69</v>
      </c>
      <c r="AE342" s="0" t="s">
        <v>53</v>
      </c>
      <c r="AG342" s="0" t="s">
        <v>81</v>
      </c>
      <c r="AH342" s="0" t="s">
        <v>55</v>
      </c>
      <c r="AI342" s="0" t="s">
        <v>55</v>
      </c>
      <c r="AJ342" s="0" t="s">
        <v>55</v>
      </c>
      <c r="AK342" s="0" t="s">
        <v>390</v>
      </c>
    </row>
    <row collapsed="false" customFormat="false" customHeight="true" hidden="false" ht="15" outlineLevel="0" r="343">
      <c r="A343" s="0" t="s">
        <v>33</v>
      </c>
      <c r="B343" s="0" t="s">
        <v>2142</v>
      </c>
      <c r="C343" s="0" t="s">
        <v>722</v>
      </c>
      <c r="D343" s="2" t="n">
        <v>41725</v>
      </c>
      <c r="E343" s="0" t="s">
        <v>2143</v>
      </c>
      <c r="F343" s="0" t="s">
        <v>724</v>
      </c>
      <c r="G343" s="0" t="s">
        <v>725</v>
      </c>
      <c r="I343" s="0" t="s">
        <v>104</v>
      </c>
      <c r="J343" s="0" t="s">
        <v>40</v>
      </c>
      <c r="K343" s="0" t="s">
        <v>2144</v>
      </c>
      <c r="M343" s="0" t="s">
        <v>41</v>
      </c>
      <c r="N343" s="0" t="s">
        <v>43</v>
      </c>
      <c r="O343" s="0" t="s">
        <v>43</v>
      </c>
      <c r="P343" s="0" t="s">
        <v>65</v>
      </c>
      <c r="R343" s="0" t="s">
        <v>43</v>
      </c>
      <c r="S343" s="0" t="s">
        <v>45</v>
      </c>
      <c r="U343" s="0" t="s">
        <v>1023</v>
      </c>
      <c r="W343" s="0" t="s">
        <v>82</v>
      </c>
      <c r="Y343" s="0" t="s">
        <v>49</v>
      </c>
      <c r="AA343" s="0" t="s">
        <v>68</v>
      </c>
      <c r="AC343" s="0" t="s">
        <v>85</v>
      </c>
      <c r="AE343" s="0" t="s">
        <v>147</v>
      </c>
      <c r="AG343" s="0" t="s">
        <v>558</v>
      </c>
      <c r="AH343" s="0" t="s">
        <v>55</v>
      </c>
      <c r="AI343" s="0" t="s">
        <v>55</v>
      </c>
      <c r="AJ343" s="0" t="s">
        <v>55</v>
      </c>
      <c r="AK343" s="0" t="s">
        <v>166</v>
      </c>
    </row>
    <row collapsed="false" customFormat="false" customHeight="true" hidden="false" ht="15" outlineLevel="0" r="344">
      <c r="A344" s="0" t="s">
        <v>56</v>
      </c>
      <c r="B344" s="0" t="s">
        <v>2145</v>
      </c>
      <c r="C344" s="0" t="s">
        <v>2146</v>
      </c>
      <c r="D344" s="2" t="n">
        <v>41710</v>
      </c>
      <c r="E344" s="0" t="s">
        <v>2147</v>
      </c>
      <c r="F344" s="0" t="s">
        <v>211</v>
      </c>
      <c r="G344" s="0" t="s">
        <v>2148</v>
      </c>
      <c r="I344" s="0" t="s">
        <v>213</v>
      </c>
      <c r="J344" s="0" t="s">
        <v>214</v>
      </c>
      <c r="K344" s="0" t="s">
        <v>2071</v>
      </c>
      <c r="L344" s="0" t="s">
        <v>2149</v>
      </c>
      <c r="M344" s="0" t="s">
        <v>217</v>
      </c>
      <c r="N344" s="0" t="s">
        <v>42</v>
      </c>
      <c r="O344" s="0" t="s">
        <v>42</v>
      </c>
      <c r="P344" s="0" t="s">
        <v>153</v>
      </c>
      <c r="R344" s="0" t="s">
        <v>42</v>
      </c>
      <c r="T344" s="0" t="s">
        <v>280</v>
      </c>
      <c r="U344" s="0" t="s">
        <v>81</v>
      </c>
      <c r="W344" s="0" t="s">
        <v>67</v>
      </c>
      <c r="Y344" s="0" t="s">
        <v>49</v>
      </c>
      <c r="AA344" s="0" t="s">
        <v>84</v>
      </c>
      <c r="AC344" s="0" t="s">
        <v>85</v>
      </c>
      <c r="AE344" s="0" t="s">
        <v>53</v>
      </c>
      <c r="AG344" s="0" t="s">
        <v>96</v>
      </c>
      <c r="AH344" s="0" t="s">
        <v>55</v>
      </c>
      <c r="AI344" s="0" t="s">
        <v>55</v>
      </c>
      <c r="AJ344" s="0" t="s">
        <v>55</v>
      </c>
      <c r="AK344" s="0" t="s">
        <v>221</v>
      </c>
    </row>
    <row collapsed="false" customFormat="false" customHeight="true" hidden="false" ht="15" outlineLevel="0" r="345">
      <c r="A345" s="0" t="s">
        <v>56</v>
      </c>
      <c r="B345" s="0" t="s">
        <v>1415</v>
      </c>
      <c r="C345" s="0" t="s">
        <v>1132</v>
      </c>
      <c r="D345" s="2" t="n">
        <v>41705</v>
      </c>
      <c r="E345" s="0" t="s">
        <v>2150</v>
      </c>
      <c r="F345" s="0" t="s">
        <v>539</v>
      </c>
      <c r="G345" s="0" t="s">
        <v>2151</v>
      </c>
      <c r="I345" s="0" t="s">
        <v>1920</v>
      </c>
      <c r="J345" s="0" t="s">
        <v>40</v>
      </c>
      <c r="K345" s="0" t="s">
        <v>2152</v>
      </c>
      <c r="M345" s="0" t="s">
        <v>41</v>
      </c>
      <c r="N345" s="0" t="s">
        <v>42</v>
      </c>
      <c r="O345" s="0" t="s">
        <v>42</v>
      </c>
      <c r="P345" s="0" t="s">
        <v>65</v>
      </c>
      <c r="R345" s="0" t="s">
        <v>42</v>
      </c>
      <c r="T345" s="0" t="s">
        <v>66</v>
      </c>
      <c r="U345" s="0" t="s">
        <v>542</v>
      </c>
      <c r="W345" s="0" t="s">
        <v>67</v>
      </c>
      <c r="Y345" s="0" t="s">
        <v>49</v>
      </c>
      <c r="AA345" s="0" t="s">
        <v>68</v>
      </c>
      <c r="AC345" s="0" t="s">
        <v>69</v>
      </c>
      <c r="AE345" s="0" t="s">
        <v>70</v>
      </c>
      <c r="AG345" s="0" t="s">
        <v>543</v>
      </c>
      <c r="AH345" s="0" t="s">
        <v>55</v>
      </c>
      <c r="AI345" s="0" t="s">
        <v>55</v>
      </c>
      <c r="AJ345" s="0" t="s">
        <v>55</v>
      </c>
      <c r="AK345" s="0" t="s">
        <v>544</v>
      </c>
    </row>
    <row collapsed="false" customFormat="false" customHeight="true" hidden="false" ht="15" outlineLevel="0" r="346">
      <c r="A346" s="0" t="s">
        <v>56</v>
      </c>
      <c r="B346" s="0" t="s">
        <v>2153</v>
      </c>
      <c r="C346" s="0" t="s">
        <v>438</v>
      </c>
      <c r="D346" s="2" t="n">
        <v>41719</v>
      </c>
      <c r="E346" s="0" t="s">
        <v>2154</v>
      </c>
      <c r="F346" s="0" t="s">
        <v>2155</v>
      </c>
      <c r="G346" s="0" t="s">
        <v>1755</v>
      </c>
      <c r="I346" s="0" t="s">
        <v>1757</v>
      </c>
      <c r="J346" s="0" t="s">
        <v>1757</v>
      </c>
      <c r="K346" s="0" t="n">
        <v>3535848456</v>
      </c>
      <c r="M346" s="0" t="s">
        <v>579</v>
      </c>
      <c r="N346" s="0" t="s">
        <v>42</v>
      </c>
      <c r="O346" s="0" t="s">
        <v>42</v>
      </c>
      <c r="P346" s="0" t="s">
        <v>153</v>
      </c>
      <c r="R346" s="0" t="s">
        <v>42</v>
      </c>
      <c r="T346" s="0" t="s">
        <v>80</v>
      </c>
      <c r="U346" s="0" t="s">
        <v>134</v>
      </c>
      <c r="W346" s="0" t="s">
        <v>67</v>
      </c>
      <c r="Y346" s="0" t="s">
        <v>49</v>
      </c>
      <c r="AA346" s="0" t="s">
        <v>122</v>
      </c>
      <c r="AC346" s="0" t="s">
        <v>123</v>
      </c>
      <c r="AE346" s="0" t="s">
        <v>53</v>
      </c>
      <c r="AG346" s="0" t="s">
        <v>302</v>
      </c>
      <c r="AH346" s="0" t="s">
        <v>55</v>
      </c>
      <c r="AI346" s="0" t="s">
        <v>55</v>
      </c>
      <c r="AJ346" s="0" t="s">
        <v>55</v>
      </c>
      <c r="AK346" s="0" t="s">
        <v>1310</v>
      </c>
    </row>
    <row collapsed="false" customFormat="false" customHeight="true" hidden="false" ht="15" outlineLevel="0" r="347">
      <c r="A347" s="0" t="s">
        <v>56</v>
      </c>
      <c r="B347" s="0" t="s">
        <v>2156</v>
      </c>
      <c r="C347" s="0" t="s">
        <v>2157</v>
      </c>
      <c r="D347" s="2" t="n">
        <v>41690</v>
      </c>
      <c r="E347" s="0" t="s">
        <v>2158</v>
      </c>
      <c r="F347" s="0" t="s">
        <v>2159</v>
      </c>
      <c r="G347" s="0" t="s">
        <v>2160</v>
      </c>
      <c r="I347" s="0" t="s">
        <v>983</v>
      </c>
      <c r="J347" s="0" t="s">
        <v>40</v>
      </c>
      <c r="K347" s="0" t="s">
        <v>2161</v>
      </c>
      <c r="L347" s="0" t="s">
        <v>2162</v>
      </c>
      <c r="M347" s="0" t="s">
        <v>41</v>
      </c>
      <c r="N347" s="0" t="s">
        <v>43</v>
      </c>
      <c r="O347" s="0" t="s">
        <v>42</v>
      </c>
      <c r="P347" s="0" t="s">
        <v>132</v>
      </c>
      <c r="R347" s="0" t="s">
        <v>42</v>
      </c>
      <c r="T347" s="0" t="s">
        <v>80</v>
      </c>
      <c r="U347" s="0" t="s">
        <v>317</v>
      </c>
      <c r="W347" s="0" t="s">
        <v>82</v>
      </c>
      <c r="Y347" s="0" t="s">
        <v>107</v>
      </c>
      <c r="AA347" s="0" t="s">
        <v>84</v>
      </c>
      <c r="AC347" s="0" t="s">
        <v>69</v>
      </c>
      <c r="AE347" s="0" t="s">
        <v>165</v>
      </c>
      <c r="AG347" s="0" t="s">
        <v>302</v>
      </c>
      <c r="AH347" s="0" t="s">
        <v>156</v>
      </c>
      <c r="AI347" s="0" t="s">
        <v>520</v>
      </c>
      <c r="AJ347" s="0" t="s">
        <v>625</v>
      </c>
    </row>
    <row collapsed="false" customFormat="false" customHeight="true" hidden="false" ht="15" outlineLevel="0" r="348">
      <c r="A348" s="0" t="s">
        <v>56</v>
      </c>
      <c r="B348" s="0" t="s">
        <v>2163</v>
      </c>
      <c r="C348" s="0" t="s">
        <v>876</v>
      </c>
      <c r="D348" s="2" t="n">
        <v>41681</v>
      </c>
      <c r="E348" s="0" t="s">
        <v>2164</v>
      </c>
      <c r="F348" s="0" t="s">
        <v>2165</v>
      </c>
      <c r="G348" s="0" t="s">
        <v>2166</v>
      </c>
      <c r="I348" s="0" t="s">
        <v>1281</v>
      </c>
      <c r="J348" s="0" t="s">
        <v>40</v>
      </c>
      <c r="K348" s="0" t="s">
        <v>2167</v>
      </c>
      <c r="M348" s="0" t="s">
        <v>41</v>
      </c>
      <c r="N348" s="0" t="s">
        <v>43</v>
      </c>
      <c r="O348" s="0" t="s">
        <v>42</v>
      </c>
      <c r="P348" s="0" t="s">
        <v>65</v>
      </c>
      <c r="R348" s="0" t="s">
        <v>42</v>
      </c>
      <c r="T348" s="0" t="s">
        <v>80</v>
      </c>
      <c r="U348" s="0" t="s">
        <v>81</v>
      </c>
      <c r="W348" s="0" t="s">
        <v>67</v>
      </c>
      <c r="Y348" s="0" t="s">
        <v>49</v>
      </c>
      <c r="AA348" s="0" t="s">
        <v>108</v>
      </c>
      <c r="AC348" s="0" t="s">
        <v>85</v>
      </c>
      <c r="AE348" s="0" t="s">
        <v>165</v>
      </c>
      <c r="AG348" s="0" t="s">
        <v>81</v>
      </c>
      <c r="AH348" s="0" t="s">
        <v>55</v>
      </c>
      <c r="AI348" s="0" t="s">
        <v>55</v>
      </c>
      <c r="AJ348" s="0" t="s">
        <v>55</v>
      </c>
    </row>
    <row collapsed="false" customFormat="false" customHeight="true" hidden="false" ht="15" outlineLevel="0" r="349">
      <c r="A349" s="0" t="s">
        <v>56</v>
      </c>
      <c r="B349" s="0" t="s">
        <v>378</v>
      </c>
      <c r="C349" s="0" t="s">
        <v>2168</v>
      </c>
      <c r="D349" s="2" t="n">
        <v>41694</v>
      </c>
      <c r="E349" s="0" t="s">
        <v>2169</v>
      </c>
      <c r="F349" s="0" t="s">
        <v>1233</v>
      </c>
      <c r="G349" s="0" t="s">
        <v>1234</v>
      </c>
      <c r="I349" s="0" t="s">
        <v>39</v>
      </c>
      <c r="J349" s="0" t="s">
        <v>40</v>
      </c>
      <c r="K349" s="0" t="s">
        <v>2170</v>
      </c>
      <c r="L349" s="0" t="s">
        <v>2171</v>
      </c>
      <c r="M349" s="0" t="s">
        <v>41</v>
      </c>
      <c r="N349" s="0" t="s">
        <v>42</v>
      </c>
      <c r="O349" s="0" t="s">
        <v>42</v>
      </c>
      <c r="P349" s="0" t="s">
        <v>65</v>
      </c>
      <c r="R349" s="0" t="s">
        <v>42</v>
      </c>
      <c r="T349" s="0" t="s">
        <v>66</v>
      </c>
      <c r="U349" s="0" t="s">
        <v>46</v>
      </c>
      <c r="W349" s="0" t="s">
        <v>82</v>
      </c>
      <c r="Y349" s="0" t="s">
        <v>83</v>
      </c>
      <c r="AA349" s="0" t="s">
        <v>122</v>
      </c>
      <c r="AC349" s="0" t="s">
        <v>123</v>
      </c>
      <c r="AE349" s="0" t="s">
        <v>124</v>
      </c>
      <c r="AG349" s="0" t="s">
        <v>54</v>
      </c>
      <c r="AH349" s="0" t="s">
        <v>55</v>
      </c>
      <c r="AI349" s="0" t="s">
        <v>157</v>
      </c>
      <c r="AJ349" s="0" t="s">
        <v>55</v>
      </c>
      <c r="AK349" s="0" t="s">
        <v>390</v>
      </c>
    </row>
    <row collapsed="false" customFormat="false" customHeight="true" hidden="false" ht="15" outlineLevel="0" r="350">
      <c r="A350" s="0" t="s">
        <v>72</v>
      </c>
      <c r="B350" s="0" t="s">
        <v>2172</v>
      </c>
      <c r="C350" s="0" t="s">
        <v>2173</v>
      </c>
      <c r="D350" s="2" t="n">
        <v>41710</v>
      </c>
      <c r="E350" s="0" t="s">
        <v>2174</v>
      </c>
      <c r="F350" s="0" t="s">
        <v>2175</v>
      </c>
      <c r="G350" s="0" t="s">
        <v>2176</v>
      </c>
      <c r="I350" s="0" t="s">
        <v>78</v>
      </c>
      <c r="J350" s="0" t="s">
        <v>40</v>
      </c>
      <c r="K350" s="0" t="n">
        <v>9253536283</v>
      </c>
      <c r="M350" s="0" t="s">
        <v>41</v>
      </c>
      <c r="N350" s="0" t="s">
        <v>42</v>
      </c>
      <c r="O350" s="0" t="s">
        <v>42</v>
      </c>
      <c r="P350" s="0" t="s">
        <v>65</v>
      </c>
      <c r="R350" s="0" t="s">
        <v>42</v>
      </c>
      <c r="T350" s="0" t="s">
        <v>280</v>
      </c>
      <c r="U350" s="0" t="s">
        <v>646</v>
      </c>
      <c r="W350" s="0" t="s">
        <v>154</v>
      </c>
      <c r="Y350" s="0" t="s">
        <v>107</v>
      </c>
      <c r="AA350" s="0" t="s">
        <v>108</v>
      </c>
      <c r="AC350" s="0" t="s">
        <v>85</v>
      </c>
      <c r="AE350" s="0" t="s">
        <v>165</v>
      </c>
      <c r="AG350" s="0" t="s">
        <v>543</v>
      </c>
      <c r="AH350" s="0" t="s">
        <v>55</v>
      </c>
      <c r="AI350" s="0" t="s">
        <v>55</v>
      </c>
      <c r="AJ350" s="0" t="s">
        <v>55</v>
      </c>
      <c r="AK350" s="0" t="s">
        <v>248</v>
      </c>
    </row>
    <row collapsed="false" customFormat="false" customHeight="true" hidden="false" ht="15" outlineLevel="0" r="351">
      <c r="A351" s="0" t="s">
        <v>72</v>
      </c>
      <c r="B351" s="0" t="s">
        <v>2177</v>
      </c>
      <c r="C351" s="0" t="s">
        <v>2178</v>
      </c>
      <c r="D351" s="2" t="n">
        <v>41710</v>
      </c>
      <c r="E351" s="0" t="s">
        <v>2179</v>
      </c>
      <c r="F351" s="0" t="s">
        <v>2175</v>
      </c>
      <c r="G351" s="0" t="s">
        <v>2176</v>
      </c>
      <c r="I351" s="0" t="s">
        <v>78</v>
      </c>
      <c r="J351" s="0" t="s">
        <v>40</v>
      </c>
      <c r="K351" s="0" t="n">
        <v>9256999748</v>
      </c>
      <c r="M351" s="0" t="s">
        <v>41</v>
      </c>
      <c r="N351" s="0" t="s">
        <v>42</v>
      </c>
      <c r="O351" s="0" t="s">
        <v>42</v>
      </c>
      <c r="P351" s="0" t="s">
        <v>65</v>
      </c>
      <c r="R351" s="0" t="s">
        <v>42</v>
      </c>
      <c r="T351" s="0" t="s">
        <v>133</v>
      </c>
      <c r="U351" s="0" t="s">
        <v>301</v>
      </c>
      <c r="W351" s="0" t="s">
        <v>47</v>
      </c>
      <c r="X351" s="0" t="s">
        <v>2180</v>
      </c>
      <c r="Y351" s="0" t="s">
        <v>107</v>
      </c>
      <c r="AA351" s="0" t="s">
        <v>68</v>
      </c>
      <c r="AC351" s="0" t="s">
        <v>69</v>
      </c>
      <c r="AE351" s="0" t="s">
        <v>165</v>
      </c>
      <c r="AG351" s="0" t="s">
        <v>302</v>
      </c>
      <c r="AH351" s="0" t="s">
        <v>55</v>
      </c>
      <c r="AI351" s="0" t="s">
        <v>55</v>
      </c>
      <c r="AJ351" s="0" t="s">
        <v>55</v>
      </c>
      <c r="AK351" s="0" t="s">
        <v>248</v>
      </c>
    </row>
    <row collapsed="false" customFormat="false" customHeight="true" hidden="false" ht="15" outlineLevel="0" r="352">
      <c r="A352" s="0" t="s">
        <v>72</v>
      </c>
      <c r="B352" s="0" t="s">
        <v>2181</v>
      </c>
      <c r="C352" s="0" t="s">
        <v>884</v>
      </c>
      <c r="D352" s="2" t="n">
        <v>41710</v>
      </c>
      <c r="E352" s="0" t="s">
        <v>2182</v>
      </c>
      <c r="F352" s="0" t="s">
        <v>2183</v>
      </c>
      <c r="G352" s="0" t="s">
        <v>77</v>
      </c>
      <c r="I352" s="0" t="s">
        <v>78</v>
      </c>
      <c r="J352" s="0" t="s">
        <v>40</v>
      </c>
      <c r="K352" s="0" t="s">
        <v>2184</v>
      </c>
      <c r="M352" s="0" t="s">
        <v>41</v>
      </c>
      <c r="N352" s="0" t="s">
        <v>43</v>
      </c>
      <c r="O352" s="0" t="s">
        <v>42</v>
      </c>
      <c r="P352" s="0" t="s">
        <v>50</v>
      </c>
      <c r="Q352" s="0" t="s">
        <v>2185</v>
      </c>
      <c r="R352" s="0" t="s">
        <v>42</v>
      </c>
      <c r="T352" s="0" t="s">
        <v>280</v>
      </c>
      <c r="U352" s="0" t="s">
        <v>739</v>
      </c>
      <c r="W352" s="0" t="s">
        <v>82</v>
      </c>
      <c r="Y352" s="0" t="s">
        <v>49</v>
      </c>
      <c r="AA352" s="0" t="s">
        <v>68</v>
      </c>
      <c r="AC352" s="0" t="s">
        <v>69</v>
      </c>
      <c r="AE352" s="0" t="s">
        <v>165</v>
      </c>
      <c r="AG352" s="0" t="s">
        <v>96</v>
      </c>
      <c r="AH352" s="0" t="s">
        <v>55</v>
      </c>
      <c r="AI352" s="0" t="s">
        <v>55</v>
      </c>
      <c r="AJ352" s="0" t="s">
        <v>55</v>
      </c>
      <c r="AK352" s="0" t="s">
        <v>248</v>
      </c>
    </row>
    <row collapsed="false" customFormat="false" customHeight="true" hidden="false" ht="15" outlineLevel="0" r="353">
      <c r="A353" s="0" t="s">
        <v>126</v>
      </c>
      <c r="B353" s="0" t="s">
        <v>2186</v>
      </c>
      <c r="C353" s="0" t="s">
        <v>438</v>
      </c>
      <c r="D353" s="2" t="n">
        <v>41647</v>
      </c>
      <c r="E353" s="0" t="s">
        <v>2187</v>
      </c>
      <c r="F353" s="0" t="s">
        <v>2075</v>
      </c>
      <c r="G353" s="0" t="s">
        <v>91</v>
      </c>
      <c r="I353" s="0" t="s">
        <v>152</v>
      </c>
      <c r="J353" s="0" t="s">
        <v>40</v>
      </c>
      <c r="K353" s="0" t="s">
        <v>2188</v>
      </c>
      <c r="M353" s="0" t="s">
        <v>41</v>
      </c>
      <c r="N353" s="0" t="s">
        <v>42</v>
      </c>
      <c r="O353" s="0" t="s">
        <v>42</v>
      </c>
      <c r="P353" s="0" t="s">
        <v>65</v>
      </c>
      <c r="R353" s="0" t="s">
        <v>42</v>
      </c>
      <c r="T353" s="0" t="s">
        <v>80</v>
      </c>
      <c r="U353" s="0" t="s">
        <v>46</v>
      </c>
      <c r="W353" s="0" t="s">
        <v>82</v>
      </c>
      <c r="Y353" s="0" t="s">
        <v>107</v>
      </c>
      <c r="AA353" s="0" t="s">
        <v>68</v>
      </c>
      <c r="AC353" s="0" t="s">
        <v>69</v>
      </c>
      <c r="AE353" s="0" t="s">
        <v>165</v>
      </c>
      <c r="AG353" s="0" t="s">
        <v>54</v>
      </c>
    </row>
    <row collapsed="false" customFormat="false" customHeight="true" hidden="false" ht="15" outlineLevel="0" r="354">
      <c r="A354" s="0" t="s">
        <v>566</v>
      </c>
      <c r="B354" s="0" t="s">
        <v>567</v>
      </c>
      <c r="C354" s="0" t="s">
        <v>1515</v>
      </c>
      <c r="D354" s="2" t="n">
        <v>41716</v>
      </c>
      <c r="E354" s="0" t="s">
        <v>2189</v>
      </c>
      <c r="G354" s="0" t="s">
        <v>2190</v>
      </c>
      <c r="I354" s="0" t="s">
        <v>196</v>
      </c>
      <c r="J354" s="0" t="s">
        <v>40</v>
      </c>
      <c r="K354" s="0" t="s">
        <v>2191</v>
      </c>
      <c r="L354" s="0" t="n">
        <v>6028963727</v>
      </c>
      <c r="AA354" s="0" t="s">
        <v>108</v>
      </c>
      <c r="AC354" s="0" t="s">
        <v>85</v>
      </c>
      <c r="AE354" s="0" t="s">
        <v>147</v>
      </c>
    </row>
    <row collapsed="false" customFormat="false" customHeight="true" hidden="false" ht="15" outlineLevel="0" r="355">
      <c r="A355" s="0" t="s">
        <v>126</v>
      </c>
      <c r="B355" s="0" t="s">
        <v>2192</v>
      </c>
      <c r="C355" s="0" t="s">
        <v>2193</v>
      </c>
      <c r="D355" s="2" t="n">
        <v>41631</v>
      </c>
      <c r="E355" s="0" t="s">
        <v>2194</v>
      </c>
      <c r="F355" s="0" t="s">
        <v>1742</v>
      </c>
      <c r="G355" s="0" t="s">
        <v>1933</v>
      </c>
      <c r="I355" s="0" t="s">
        <v>1588</v>
      </c>
      <c r="J355" s="0" t="s">
        <v>40</v>
      </c>
      <c r="K355" s="0" t="n">
        <v>9014197007</v>
      </c>
      <c r="L355" s="0" t="n">
        <v>9012124635</v>
      </c>
      <c r="M355" s="0" t="s">
        <v>41</v>
      </c>
      <c r="N355" s="0" t="s">
        <v>42</v>
      </c>
      <c r="O355" s="0" t="s">
        <v>43</v>
      </c>
      <c r="P355" s="0" t="s">
        <v>153</v>
      </c>
      <c r="R355" s="0" t="s">
        <v>42</v>
      </c>
      <c r="T355" s="0" t="s">
        <v>280</v>
      </c>
      <c r="U355" s="0" t="s">
        <v>542</v>
      </c>
      <c r="W355" s="0" t="s">
        <v>82</v>
      </c>
      <c r="Y355" s="0" t="s">
        <v>107</v>
      </c>
      <c r="AA355" s="0" t="s">
        <v>84</v>
      </c>
      <c r="AC355" s="0" t="s">
        <v>85</v>
      </c>
      <c r="AE355" s="0" t="s">
        <v>165</v>
      </c>
      <c r="AG355" s="0" t="s">
        <v>543</v>
      </c>
      <c r="AH355" s="0" t="s">
        <v>55</v>
      </c>
      <c r="AI355" s="0" t="s">
        <v>156</v>
      </c>
      <c r="AJ355" s="0" t="s">
        <v>55</v>
      </c>
    </row>
    <row collapsed="false" customFormat="false" customHeight="true" hidden="false" ht="15" outlineLevel="0" r="356">
      <c r="A356" s="0" t="s">
        <v>56</v>
      </c>
      <c r="B356" s="0" t="s">
        <v>670</v>
      </c>
      <c r="C356" s="0" t="s">
        <v>2195</v>
      </c>
      <c r="D356" s="2" t="n">
        <v>41711</v>
      </c>
      <c r="E356" s="0" t="s">
        <v>2196</v>
      </c>
      <c r="F356" s="0" t="s">
        <v>2197</v>
      </c>
      <c r="G356" s="0" t="s">
        <v>2198</v>
      </c>
      <c r="I356" s="0" t="s">
        <v>396</v>
      </c>
      <c r="J356" s="0" t="s">
        <v>40</v>
      </c>
      <c r="K356" s="0" t="s">
        <v>2199</v>
      </c>
      <c r="L356" s="0" t="s">
        <v>2200</v>
      </c>
      <c r="M356" s="0" t="s">
        <v>41</v>
      </c>
      <c r="N356" s="0" t="s">
        <v>42</v>
      </c>
      <c r="O356" s="0" t="s">
        <v>42</v>
      </c>
      <c r="P356" s="0" t="s">
        <v>65</v>
      </c>
      <c r="R356" s="0" t="s">
        <v>42</v>
      </c>
      <c r="T356" s="0" t="s">
        <v>80</v>
      </c>
      <c r="U356" s="0" t="s">
        <v>81</v>
      </c>
      <c r="W356" s="0" t="s">
        <v>82</v>
      </c>
      <c r="Y356" s="0" t="s">
        <v>49</v>
      </c>
      <c r="AA356" s="0" t="s">
        <v>68</v>
      </c>
      <c r="AC356" s="0" t="s">
        <v>85</v>
      </c>
      <c r="AE356" s="0" t="s">
        <v>70</v>
      </c>
      <c r="AG356" s="0" t="s">
        <v>81</v>
      </c>
      <c r="AH356" s="0" t="s">
        <v>55</v>
      </c>
      <c r="AI356" s="0" t="s">
        <v>55</v>
      </c>
      <c r="AJ356" s="0" t="s">
        <v>55</v>
      </c>
      <c r="AK356" s="0" t="s">
        <v>2201</v>
      </c>
    </row>
    <row collapsed="false" customFormat="false" customHeight="true" hidden="false" ht="15" outlineLevel="0" r="357">
      <c r="A357" s="0" t="s">
        <v>56</v>
      </c>
      <c r="B357" s="0" t="s">
        <v>2202</v>
      </c>
      <c r="C357" s="0" t="s">
        <v>2203</v>
      </c>
      <c r="D357" s="2" t="n">
        <v>41702</v>
      </c>
      <c r="E357" s="0" t="s">
        <v>2204</v>
      </c>
      <c r="F357" s="0" t="s">
        <v>539</v>
      </c>
      <c r="G357" s="0" t="s">
        <v>2115</v>
      </c>
      <c r="I357" s="0" t="s">
        <v>2116</v>
      </c>
      <c r="J357" s="0" t="s">
        <v>40</v>
      </c>
      <c r="K357" s="0" t="s">
        <v>2205</v>
      </c>
      <c r="M357" s="0" t="s">
        <v>41</v>
      </c>
      <c r="N357" s="0" t="s">
        <v>42</v>
      </c>
      <c r="O357" s="0" t="s">
        <v>42</v>
      </c>
      <c r="P357" s="0" t="s">
        <v>153</v>
      </c>
      <c r="R357" s="0" t="s">
        <v>42</v>
      </c>
      <c r="T357" s="0" t="s">
        <v>66</v>
      </c>
      <c r="U357" s="0" t="s">
        <v>542</v>
      </c>
      <c r="W357" s="0" t="s">
        <v>82</v>
      </c>
      <c r="Y357" s="0" t="s">
        <v>49</v>
      </c>
      <c r="AA357" s="0" t="s">
        <v>68</v>
      </c>
      <c r="AC357" s="0" t="s">
        <v>69</v>
      </c>
      <c r="AE357" s="0" t="s">
        <v>165</v>
      </c>
      <c r="AG357" s="0" t="s">
        <v>543</v>
      </c>
      <c r="AH357" s="0" t="s">
        <v>55</v>
      </c>
      <c r="AI357" s="0" t="s">
        <v>55</v>
      </c>
      <c r="AJ357" s="0" t="s">
        <v>55</v>
      </c>
      <c r="AK357" s="0" t="s">
        <v>544</v>
      </c>
    </row>
    <row collapsed="false" customFormat="false" customHeight="true" hidden="false" ht="15" outlineLevel="0" r="358">
      <c r="A358" s="0" t="s">
        <v>56</v>
      </c>
      <c r="B358" s="0" t="s">
        <v>2206</v>
      </c>
      <c r="C358" s="0" t="s">
        <v>537</v>
      </c>
      <c r="D358" s="2" t="n">
        <v>41695</v>
      </c>
      <c r="E358" s="0" t="s">
        <v>2207</v>
      </c>
      <c r="F358" s="0" t="s">
        <v>2208</v>
      </c>
      <c r="G358" s="0" t="s">
        <v>370</v>
      </c>
      <c r="I358" s="0" t="s">
        <v>78</v>
      </c>
      <c r="J358" s="0" t="s">
        <v>40</v>
      </c>
      <c r="K358" s="0" t="n">
        <v>8587157706</v>
      </c>
      <c r="L358" s="0" t="n">
        <v>6199447250</v>
      </c>
      <c r="M358" s="0" t="s">
        <v>41</v>
      </c>
      <c r="N358" s="0" t="s">
        <v>42</v>
      </c>
      <c r="O358" s="0" t="s">
        <v>43</v>
      </c>
      <c r="P358" s="0" t="s">
        <v>132</v>
      </c>
      <c r="R358" s="0" t="s">
        <v>42</v>
      </c>
      <c r="T358" s="0" t="s">
        <v>280</v>
      </c>
      <c r="U358" s="0" t="s">
        <v>46</v>
      </c>
      <c r="W358" s="0" t="s">
        <v>82</v>
      </c>
      <c r="Y358" s="0" t="s">
        <v>83</v>
      </c>
      <c r="AA358" s="0" t="s">
        <v>108</v>
      </c>
      <c r="AC358" s="0" t="s">
        <v>85</v>
      </c>
      <c r="AE358" s="0" t="s">
        <v>70</v>
      </c>
      <c r="AG358" s="0" t="s">
        <v>54</v>
      </c>
      <c r="AH358" s="0" t="s">
        <v>55</v>
      </c>
      <c r="AI358" s="0" t="s">
        <v>55</v>
      </c>
      <c r="AJ358" s="0" t="s">
        <v>55</v>
      </c>
      <c r="AK358" s="0" t="s">
        <v>839</v>
      </c>
    </row>
    <row collapsed="false" customFormat="false" customHeight="true" hidden="false" ht="15" outlineLevel="0" r="359">
      <c r="A359" s="0" t="s">
        <v>72</v>
      </c>
      <c r="B359" s="0" t="s">
        <v>2209</v>
      </c>
      <c r="C359" s="0" t="s">
        <v>1872</v>
      </c>
      <c r="D359" s="2" t="n">
        <v>41701</v>
      </c>
      <c r="E359" s="0" t="s">
        <v>2210</v>
      </c>
      <c r="F359" s="0" t="s">
        <v>458</v>
      </c>
      <c r="G359" s="0" t="s">
        <v>459</v>
      </c>
      <c r="I359" s="0" t="s">
        <v>1084</v>
      </c>
      <c r="J359" s="0" t="s">
        <v>40</v>
      </c>
      <c r="K359" s="0" t="n">
        <v>3132354734</v>
      </c>
      <c r="L359" s="0" t="n">
        <v>5869096068</v>
      </c>
      <c r="M359" s="0" t="s">
        <v>41</v>
      </c>
      <c r="N359" s="0" t="s">
        <v>42</v>
      </c>
      <c r="O359" s="0" t="s">
        <v>42</v>
      </c>
      <c r="P359" s="0" t="s">
        <v>65</v>
      </c>
      <c r="R359" s="0" t="s">
        <v>42</v>
      </c>
      <c r="T359" s="0" t="s">
        <v>80</v>
      </c>
      <c r="U359" s="0" t="s">
        <v>81</v>
      </c>
      <c r="W359" s="0" t="s">
        <v>82</v>
      </c>
      <c r="Y359" s="0" t="s">
        <v>107</v>
      </c>
      <c r="AA359" s="0" t="s">
        <v>122</v>
      </c>
      <c r="AC359" s="0" t="s">
        <v>85</v>
      </c>
      <c r="AE359" s="0" t="s">
        <v>70</v>
      </c>
      <c r="AG359" s="0" t="s">
        <v>81</v>
      </c>
      <c r="AH359" s="0" t="s">
        <v>55</v>
      </c>
      <c r="AI359" s="0" t="s">
        <v>55</v>
      </c>
      <c r="AJ359" s="0" t="s">
        <v>55</v>
      </c>
      <c r="AK359" s="0" t="s">
        <v>463</v>
      </c>
    </row>
    <row collapsed="false" customFormat="false" customHeight="true" hidden="false" ht="15" outlineLevel="0" r="360">
      <c r="A360" s="0" t="s">
        <v>126</v>
      </c>
      <c r="B360" s="0" t="s">
        <v>2211</v>
      </c>
      <c r="C360" s="0" t="s">
        <v>2212</v>
      </c>
      <c r="D360" s="2" t="n">
        <v>41627</v>
      </c>
      <c r="E360" s="0" t="s">
        <v>2213</v>
      </c>
      <c r="F360" s="0" t="s">
        <v>2214</v>
      </c>
      <c r="G360" s="0" t="s">
        <v>2215</v>
      </c>
      <c r="I360" s="0" t="s">
        <v>2216</v>
      </c>
      <c r="J360" s="0" t="s">
        <v>40</v>
      </c>
      <c r="K360" s="0" t="n">
        <v>6035372088</v>
      </c>
      <c r="M360" s="0" t="s">
        <v>41</v>
      </c>
      <c r="N360" s="0" t="s">
        <v>42</v>
      </c>
      <c r="O360" s="0" t="s">
        <v>42</v>
      </c>
      <c r="P360" s="0" t="s">
        <v>65</v>
      </c>
      <c r="R360" s="0" t="s">
        <v>42</v>
      </c>
      <c r="T360" s="0" t="s">
        <v>80</v>
      </c>
      <c r="U360" s="0" t="s">
        <v>81</v>
      </c>
      <c r="W360" s="0" t="s">
        <v>82</v>
      </c>
      <c r="Y360" s="0" t="s">
        <v>281</v>
      </c>
      <c r="AA360" s="0" t="s">
        <v>84</v>
      </c>
      <c r="AC360" s="0" t="s">
        <v>123</v>
      </c>
      <c r="AE360" s="0" t="s">
        <v>53</v>
      </c>
      <c r="AG360" s="0" t="s">
        <v>81</v>
      </c>
      <c r="AK360" s="0" t="s">
        <v>136</v>
      </c>
    </row>
    <row collapsed="false" customFormat="false" customHeight="true" hidden="false" ht="15" outlineLevel="0" r="361">
      <c r="A361" s="0" t="s">
        <v>56</v>
      </c>
      <c r="B361" s="0" t="s">
        <v>2217</v>
      </c>
      <c r="C361" s="0" t="s">
        <v>2218</v>
      </c>
      <c r="D361" s="2" t="n">
        <v>41688</v>
      </c>
      <c r="E361" s="0" t="s">
        <v>2219</v>
      </c>
      <c r="F361" s="0" t="s">
        <v>1162</v>
      </c>
      <c r="G361" s="0" t="s">
        <v>1163</v>
      </c>
      <c r="I361" s="0" t="s">
        <v>1004</v>
      </c>
      <c r="J361" s="0" t="s">
        <v>40</v>
      </c>
      <c r="K361" s="0" t="n">
        <v>7043825920</v>
      </c>
      <c r="M361" s="0" t="s">
        <v>41</v>
      </c>
      <c r="N361" s="0" t="s">
        <v>42</v>
      </c>
      <c r="O361" s="0" t="s">
        <v>42</v>
      </c>
      <c r="P361" s="0" t="s">
        <v>65</v>
      </c>
      <c r="R361" s="0" t="s">
        <v>42</v>
      </c>
      <c r="T361" s="0" t="s">
        <v>80</v>
      </c>
      <c r="U361" s="0" t="s">
        <v>81</v>
      </c>
      <c r="W361" s="0" t="s">
        <v>154</v>
      </c>
      <c r="Y361" s="0" t="s">
        <v>107</v>
      </c>
      <c r="AA361" s="0" t="s">
        <v>108</v>
      </c>
      <c r="AC361" s="0" t="s">
        <v>69</v>
      </c>
      <c r="AE361" s="0" t="s">
        <v>70</v>
      </c>
      <c r="AG361" s="0" t="s">
        <v>81</v>
      </c>
      <c r="AH361" s="0" t="s">
        <v>55</v>
      </c>
      <c r="AI361" s="0" t="s">
        <v>55</v>
      </c>
      <c r="AJ361" s="0" t="s">
        <v>55</v>
      </c>
      <c r="AK361" s="0" t="s">
        <v>1166</v>
      </c>
    </row>
    <row collapsed="false" customFormat="false" customHeight="true" hidden="false" ht="15" outlineLevel="0" r="362">
      <c r="A362" s="0" t="s">
        <v>598</v>
      </c>
      <c r="B362" s="0" t="s">
        <v>2220</v>
      </c>
      <c r="C362" s="0" t="s">
        <v>336</v>
      </c>
      <c r="D362" s="2" t="n">
        <v>41716</v>
      </c>
      <c r="E362" s="0" t="s">
        <v>2221</v>
      </c>
      <c r="F362" s="0" t="s">
        <v>749</v>
      </c>
      <c r="G362" s="0" t="s">
        <v>433</v>
      </c>
      <c r="I362" s="0" t="s">
        <v>78</v>
      </c>
      <c r="J362" s="0" t="s">
        <v>40</v>
      </c>
      <c r="K362" s="0" t="s">
        <v>2222</v>
      </c>
      <c r="L362" s="0" t="s">
        <v>2223</v>
      </c>
      <c r="M362" s="0" t="s">
        <v>41</v>
      </c>
      <c r="N362" s="0" t="s">
        <v>43</v>
      </c>
      <c r="O362" s="0" t="s">
        <v>42</v>
      </c>
      <c r="P362" s="0" t="s">
        <v>153</v>
      </c>
      <c r="R362" s="0" t="s">
        <v>43</v>
      </c>
      <c r="S362" s="0" t="s">
        <v>45</v>
      </c>
      <c r="U362" s="0" t="s">
        <v>1023</v>
      </c>
      <c r="W362" s="0" t="s">
        <v>154</v>
      </c>
      <c r="Y362" s="0" t="s">
        <v>50</v>
      </c>
      <c r="Z362" s="0" t="s">
        <v>2224</v>
      </c>
      <c r="AA362" s="0" t="s">
        <v>108</v>
      </c>
      <c r="AC362" s="0" t="s">
        <v>85</v>
      </c>
      <c r="AE362" s="0" t="s">
        <v>50</v>
      </c>
      <c r="AF362" s="0" t="s">
        <v>2225</v>
      </c>
      <c r="AK362" s="0" t="s">
        <v>109</v>
      </c>
    </row>
    <row collapsed="false" customFormat="false" customHeight="true" hidden="false" ht="15" outlineLevel="0" r="363">
      <c r="A363" s="0" t="s">
        <v>2226</v>
      </c>
      <c r="B363" s="0" t="s">
        <v>2227</v>
      </c>
      <c r="C363" s="0" t="s">
        <v>2228</v>
      </c>
      <c r="D363" s="2" t="n">
        <v>41723</v>
      </c>
      <c r="E363" s="0" t="s">
        <v>2229</v>
      </c>
      <c r="G363" s="0" t="s">
        <v>1185</v>
      </c>
      <c r="I363" s="0" t="s">
        <v>78</v>
      </c>
      <c r="J363" s="0" t="s">
        <v>40</v>
      </c>
      <c r="K363" s="0" t="s">
        <v>2230</v>
      </c>
      <c r="L363" s="0" t="s">
        <v>2231</v>
      </c>
      <c r="AA363" s="0" t="s">
        <v>50</v>
      </c>
      <c r="AB363" s="0" t="s">
        <v>53</v>
      </c>
      <c r="AC363" s="0" t="s">
        <v>50</v>
      </c>
      <c r="AD363" s="0" t="s">
        <v>53</v>
      </c>
      <c r="AE363" s="0" t="s">
        <v>53</v>
      </c>
    </row>
    <row collapsed="false" customFormat="false" customHeight="true" hidden="false" ht="15" outlineLevel="0" r="364">
      <c r="A364" s="0" t="s">
        <v>56</v>
      </c>
      <c r="B364" s="0" t="s">
        <v>1415</v>
      </c>
      <c r="C364" s="0" t="s">
        <v>2232</v>
      </c>
      <c r="D364" s="2" t="n">
        <v>41709</v>
      </c>
      <c r="E364" s="0" t="s">
        <v>2233</v>
      </c>
      <c r="F364" s="0" t="s">
        <v>1353</v>
      </c>
      <c r="G364" s="0" t="s">
        <v>91</v>
      </c>
      <c r="I364" s="0" t="s">
        <v>152</v>
      </c>
      <c r="J364" s="0" t="s">
        <v>40</v>
      </c>
      <c r="K364" s="0" t="s">
        <v>2234</v>
      </c>
      <c r="L364" s="0" t="s">
        <v>2235</v>
      </c>
      <c r="M364" s="0" t="s">
        <v>41</v>
      </c>
      <c r="N364" s="0" t="s">
        <v>42</v>
      </c>
      <c r="O364" s="0" t="s">
        <v>42</v>
      </c>
      <c r="P364" s="0" t="s">
        <v>153</v>
      </c>
      <c r="R364" s="0" t="s">
        <v>42</v>
      </c>
      <c r="T364" s="0" t="s">
        <v>80</v>
      </c>
      <c r="U364" s="0" t="s">
        <v>81</v>
      </c>
      <c r="W364" s="0" t="s">
        <v>154</v>
      </c>
      <c r="Y364" s="0" t="s">
        <v>107</v>
      </c>
      <c r="AA364" s="0" t="s">
        <v>84</v>
      </c>
      <c r="AC364" s="0" t="s">
        <v>123</v>
      </c>
      <c r="AE364" s="0" t="s">
        <v>165</v>
      </c>
      <c r="AG364" s="0" t="s">
        <v>81</v>
      </c>
      <c r="AH364" s="0" t="s">
        <v>55</v>
      </c>
      <c r="AI364" s="0" t="s">
        <v>55</v>
      </c>
      <c r="AJ364" s="0" t="s">
        <v>55</v>
      </c>
      <c r="AK364" s="0" t="s">
        <v>248</v>
      </c>
    </row>
    <row collapsed="false" customFormat="false" customHeight="true" hidden="false" ht="15" outlineLevel="0" r="365">
      <c r="A365" s="0" t="s">
        <v>56</v>
      </c>
      <c r="B365" s="0" t="s">
        <v>2236</v>
      </c>
      <c r="C365" s="0" t="s">
        <v>789</v>
      </c>
      <c r="D365" s="2" t="n">
        <v>41690</v>
      </c>
      <c r="E365" s="0" t="s">
        <v>2237</v>
      </c>
      <c r="F365" s="0" t="s">
        <v>2238</v>
      </c>
      <c r="G365" s="0" t="s">
        <v>763</v>
      </c>
      <c r="I365" s="0" t="s">
        <v>78</v>
      </c>
      <c r="J365" s="0" t="s">
        <v>40</v>
      </c>
      <c r="K365" s="0" t="n">
        <v>9165807430</v>
      </c>
      <c r="L365" s="0" t="n">
        <v>9165807430</v>
      </c>
      <c r="M365" s="0" t="s">
        <v>41</v>
      </c>
      <c r="N365" s="0" t="s">
        <v>42</v>
      </c>
      <c r="O365" s="0" t="s">
        <v>42</v>
      </c>
      <c r="P365" s="0" t="s">
        <v>132</v>
      </c>
      <c r="R365" s="0" t="s">
        <v>42</v>
      </c>
      <c r="T365" s="0" t="s">
        <v>80</v>
      </c>
      <c r="U365" s="0" t="s">
        <v>229</v>
      </c>
      <c r="W365" s="0" t="s">
        <v>82</v>
      </c>
      <c r="Y365" s="0" t="s">
        <v>49</v>
      </c>
      <c r="AA365" s="0" t="s">
        <v>68</v>
      </c>
      <c r="AC365" s="0" t="s">
        <v>123</v>
      </c>
      <c r="AE365" s="0" t="s">
        <v>53</v>
      </c>
      <c r="AG365" s="0" t="s">
        <v>135</v>
      </c>
      <c r="AH365" s="0" t="s">
        <v>55</v>
      </c>
      <c r="AI365" s="0" t="s">
        <v>55</v>
      </c>
      <c r="AJ365" s="0" t="s">
        <v>55</v>
      </c>
      <c r="AK365" s="0" t="s">
        <v>262</v>
      </c>
    </row>
    <row collapsed="false" customFormat="false" customHeight="true" hidden="false" ht="15" outlineLevel="0" r="366">
      <c r="A366" s="0" t="s">
        <v>56</v>
      </c>
      <c r="B366" s="0" t="s">
        <v>2239</v>
      </c>
      <c r="C366" s="0" t="s">
        <v>2240</v>
      </c>
      <c r="D366" s="2" t="n">
        <v>41680</v>
      </c>
      <c r="E366" s="0" t="s">
        <v>2241</v>
      </c>
      <c r="F366" s="0" t="s">
        <v>1362</v>
      </c>
      <c r="G366" s="0" t="s">
        <v>1363</v>
      </c>
      <c r="I366" s="0" t="s">
        <v>364</v>
      </c>
      <c r="J366" s="0" t="s">
        <v>40</v>
      </c>
      <c r="K366" s="0" t="s">
        <v>2242</v>
      </c>
      <c r="M366" s="0" t="s">
        <v>41</v>
      </c>
      <c r="N366" s="0" t="s">
        <v>42</v>
      </c>
      <c r="O366" s="0" t="s">
        <v>43</v>
      </c>
      <c r="P366" s="0" t="s">
        <v>50</v>
      </c>
      <c r="Q366" s="0" t="s">
        <v>1365</v>
      </c>
      <c r="R366" s="0" t="s">
        <v>43</v>
      </c>
      <c r="S366" s="0" t="s">
        <v>45</v>
      </c>
      <c r="U366" s="0" t="s">
        <v>46</v>
      </c>
      <c r="W366" s="0" t="s">
        <v>82</v>
      </c>
      <c r="Y366" s="0" t="s">
        <v>107</v>
      </c>
      <c r="AA366" s="0" t="s">
        <v>108</v>
      </c>
      <c r="AC366" s="0" t="s">
        <v>85</v>
      </c>
      <c r="AE366" s="0" t="s">
        <v>147</v>
      </c>
      <c r="AG366" s="0" t="s">
        <v>54</v>
      </c>
      <c r="AH366" s="0" t="s">
        <v>944</v>
      </c>
      <c r="AI366" s="0" t="s">
        <v>253</v>
      </c>
      <c r="AJ366" s="0" t="s">
        <v>55</v>
      </c>
      <c r="AK366" s="0" t="s">
        <v>166</v>
      </c>
    </row>
    <row collapsed="false" customFormat="false" customHeight="true" hidden="false" ht="15" outlineLevel="0" r="367">
      <c r="A367" s="0" t="s">
        <v>56</v>
      </c>
      <c r="B367" s="0" t="s">
        <v>2243</v>
      </c>
      <c r="C367" s="0" t="s">
        <v>2244</v>
      </c>
      <c r="D367" s="2" t="n">
        <v>41687</v>
      </c>
      <c r="E367" s="0" t="s">
        <v>2245</v>
      </c>
      <c r="F367" s="0" t="s">
        <v>2246</v>
      </c>
      <c r="G367" s="0" t="s">
        <v>2247</v>
      </c>
      <c r="I367" s="0" t="s">
        <v>1273</v>
      </c>
      <c r="J367" s="0" t="s">
        <v>411</v>
      </c>
      <c r="K367" s="0" t="s">
        <v>2248</v>
      </c>
      <c r="M367" s="0" t="s">
        <v>41</v>
      </c>
      <c r="N367" s="0" t="s">
        <v>42</v>
      </c>
      <c r="O367" s="0" t="s">
        <v>42</v>
      </c>
      <c r="P367" s="0" t="s">
        <v>153</v>
      </c>
      <c r="R367" s="0" t="s">
        <v>42</v>
      </c>
      <c r="T367" s="0" t="s">
        <v>80</v>
      </c>
      <c r="U367" s="0" t="s">
        <v>389</v>
      </c>
      <c r="W367" s="0" t="s">
        <v>82</v>
      </c>
      <c r="Y367" s="0" t="s">
        <v>218</v>
      </c>
      <c r="AA367" s="0" t="s">
        <v>108</v>
      </c>
      <c r="AC367" s="0" t="s">
        <v>123</v>
      </c>
      <c r="AE367" s="0" t="s">
        <v>70</v>
      </c>
      <c r="AG367" s="0" t="s">
        <v>174</v>
      </c>
      <c r="AH367" s="0" t="s">
        <v>55</v>
      </c>
      <c r="AI367" s="0" t="s">
        <v>55</v>
      </c>
      <c r="AJ367" s="0" t="s">
        <v>55</v>
      </c>
      <c r="AK367" s="0" t="s">
        <v>2249</v>
      </c>
    </row>
    <row collapsed="false" customFormat="false" customHeight="true" hidden="false" ht="15" outlineLevel="0" r="368">
      <c r="A368" s="0" t="s">
        <v>126</v>
      </c>
      <c r="B368" s="0" t="s">
        <v>2250</v>
      </c>
      <c r="C368" s="0" t="s">
        <v>528</v>
      </c>
      <c r="D368" s="2" t="n">
        <v>41638</v>
      </c>
      <c r="E368" s="0" t="s">
        <v>2251</v>
      </c>
      <c r="F368" s="0" t="s">
        <v>2252</v>
      </c>
      <c r="G368" s="0" t="s">
        <v>2253</v>
      </c>
      <c r="I368" s="0" t="s">
        <v>2254</v>
      </c>
      <c r="J368" s="0" t="s">
        <v>40</v>
      </c>
      <c r="K368" s="0" t="s">
        <v>2255</v>
      </c>
      <c r="L368" s="0" t="s">
        <v>2256</v>
      </c>
      <c r="M368" s="0" t="s">
        <v>41</v>
      </c>
      <c r="N368" s="0" t="s">
        <v>43</v>
      </c>
      <c r="O368" s="0" t="s">
        <v>42</v>
      </c>
      <c r="P368" s="0" t="s">
        <v>65</v>
      </c>
      <c r="R368" s="0" t="s">
        <v>42</v>
      </c>
      <c r="T368" s="0" t="s">
        <v>80</v>
      </c>
      <c r="U368" s="0" t="s">
        <v>646</v>
      </c>
      <c r="W368" s="0" t="s">
        <v>82</v>
      </c>
      <c r="Y368" s="0" t="s">
        <v>107</v>
      </c>
      <c r="AA368" s="0" t="s">
        <v>84</v>
      </c>
      <c r="AC368" s="0" t="s">
        <v>85</v>
      </c>
      <c r="AE368" s="0" t="s">
        <v>165</v>
      </c>
      <c r="AG368" s="0" t="s">
        <v>558</v>
      </c>
      <c r="AH368" s="0" t="s">
        <v>55</v>
      </c>
      <c r="AI368" s="0" t="s">
        <v>55</v>
      </c>
      <c r="AJ368" s="0" t="s">
        <v>55</v>
      </c>
    </row>
    <row collapsed="false" customFormat="false" customHeight="true" hidden="false" ht="15" outlineLevel="0" r="369">
      <c r="A369" s="0" t="s">
        <v>126</v>
      </c>
      <c r="B369" s="0" t="s">
        <v>2257</v>
      </c>
      <c r="C369" s="0" t="s">
        <v>100</v>
      </c>
      <c r="D369" s="2" t="n">
        <v>41648</v>
      </c>
      <c r="E369" s="0" t="s">
        <v>2258</v>
      </c>
      <c r="F369" s="0" t="s">
        <v>2246</v>
      </c>
      <c r="G369" s="0" t="s">
        <v>2259</v>
      </c>
      <c r="I369" s="0" t="s">
        <v>2260</v>
      </c>
      <c r="J369" s="0" t="s">
        <v>40</v>
      </c>
      <c r="K369" s="0" t="s">
        <v>2261</v>
      </c>
      <c r="M369" s="0" t="s">
        <v>41</v>
      </c>
      <c r="N369" s="0" t="s">
        <v>42</v>
      </c>
      <c r="O369" s="0" t="s">
        <v>42</v>
      </c>
      <c r="P369" s="0" t="s">
        <v>153</v>
      </c>
      <c r="R369" s="0" t="s">
        <v>42</v>
      </c>
      <c r="T369" s="0" t="s">
        <v>80</v>
      </c>
      <c r="U369" s="0" t="s">
        <v>81</v>
      </c>
      <c r="W369" s="0" t="s">
        <v>82</v>
      </c>
      <c r="Y369" s="0" t="s">
        <v>83</v>
      </c>
      <c r="AA369" s="0" t="s">
        <v>84</v>
      </c>
      <c r="AC369" s="0" t="s">
        <v>69</v>
      </c>
      <c r="AE369" s="0" t="s">
        <v>70</v>
      </c>
      <c r="AG369" s="0" t="s">
        <v>174</v>
      </c>
      <c r="AK369" s="0" t="s">
        <v>2249</v>
      </c>
    </row>
    <row collapsed="false" customFormat="false" customHeight="true" hidden="false" ht="15" outlineLevel="0" r="370">
      <c r="A370" s="0" t="s">
        <v>126</v>
      </c>
      <c r="B370" s="0" t="s">
        <v>2262</v>
      </c>
      <c r="C370" s="0" t="s">
        <v>2263</v>
      </c>
      <c r="D370" s="2" t="n">
        <v>41648</v>
      </c>
      <c r="E370" s="0" t="s">
        <v>2264</v>
      </c>
      <c r="F370" s="0" t="s">
        <v>76</v>
      </c>
      <c r="G370" s="0" t="s">
        <v>77</v>
      </c>
      <c r="I370" s="0" t="s">
        <v>78</v>
      </c>
      <c r="J370" s="0" t="s">
        <v>40</v>
      </c>
      <c r="K370" s="0" t="s">
        <v>2265</v>
      </c>
      <c r="M370" s="0" t="s">
        <v>41</v>
      </c>
      <c r="N370" s="0" t="s">
        <v>42</v>
      </c>
      <c r="O370" s="0" t="s">
        <v>42</v>
      </c>
      <c r="P370" s="0" t="s">
        <v>153</v>
      </c>
      <c r="R370" s="0" t="s">
        <v>42</v>
      </c>
      <c r="T370" s="0" t="s">
        <v>280</v>
      </c>
      <c r="U370" s="0" t="s">
        <v>229</v>
      </c>
      <c r="W370" s="0" t="s">
        <v>82</v>
      </c>
      <c r="Y370" s="0" t="s">
        <v>49</v>
      </c>
      <c r="AA370" s="0" t="s">
        <v>122</v>
      </c>
      <c r="AC370" s="0" t="s">
        <v>69</v>
      </c>
      <c r="AE370" s="0" t="s">
        <v>70</v>
      </c>
      <c r="AG370" s="0" t="s">
        <v>135</v>
      </c>
      <c r="AH370" s="0" t="s">
        <v>55</v>
      </c>
      <c r="AI370" s="0" t="s">
        <v>55</v>
      </c>
      <c r="AJ370" s="0" t="s">
        <v>55</v>
      </c>
      <c r="AK370" s="0" t="s">
        <v>86</v>
      </c>
    </row>
    <row collapsed="false" customFormat="false" customHeight="true" hidden="false" ht="15" outlineLevel="0" r="371">
      <c r="A371" s="0" t="s">
        <v>56</v>
      </c>
      <c r="B371" s="0" t="s">
        <v>2266</v>
      </c>
      <c r="C371" s="0" t="s">
        <v>2267</v>
      </c>
      <c r="D371" s="2" t="n">
        <v>41670</v>
      </c>
      <c r="E371" s="0" t="s">
        <v>2268</v>
      </c>
      <c r="F371" s="0" t="s">
        <v>2269</v>
      </c>
      <c r="G371" s="0" t="s">
        <v>2270</v>
      </c>
      <c r="I371" s="0" t="s">
        <v>779</v>
      </c>
      <c r="J371" s="0" t="s">
        <v>411</v>
      </c>
      <c r="K371" s="0" t="s">
        <v>2271</v>
      </c>
      <c r="L371" s="0" t="s">
        <v>2272</v>
      </c>
      <c r="M371" s="0" t="s">
        <v>41</v>
      </c>
      <c r="N371" s="0" t="s">
        <v>42</v>
      </c>
      <c r="O371" s="0" t="s">
        <v>42</v>
      </c>
      <c r="P371" s="0" t="s">
        <v>153</v>
      </c>
      <c r="R371" s="0" t="s">
        <v>42</v>
      </c>
      <c r="T371" s="0" t="s">
        <v>80</v>
      </c>
      <c r="U371" s="0" t="s">
        <v>389</v>
      </c>
      <c r="W371" s="0" t="s">
        <v>82</v>
      </c>
      <c r="Y371" s="0" t="s">
        <v>218</v>
      </c>
      <c r="AA371" s="0" t="s">
        <v>84</v>
      </c>
      <c r="AC371" s="0" t="s">
        <v>123</v>
      </c>
      <c r="AE371" s="0" t="s">
        <v>165</v>
      </c>
      <c r="AG371" s="0" t="s">
        <v>174</v>
      </c>
      <c r="AH371" s="0" t="s">
        <v>219</v>
      </c>
      <c r="AI371" s="0" t="s">
        <v>253</v>
      </c>
      <c r="AJ371" s="0" t="s">
        <v>55</v>
      </c>
    </row>
    <row collapsed="false" customFormat="false" customHeight="true" hidden="false" ht="15" outlineLevel="0" r="372">
      <c r="A372" s="0" t="s">
        <v>56</v>
      </c>
      <c r="B372" s="0" t="s">
        <v>2273</v>
      </c>
      <c r="C372" s="0" t="s">
        <v>696</v>
      </c>
      <c r="D372" s="2" t="n">
        <v>41654</v>
      </c>
      <c r="E372" s="0" t="s">
        <v>2274</v>
      </c>
      <c r="F372" s="0" t="s">
        <v>2275</v>
      </c>
      <c r="G372" s="0" t="s">
        <v>2276</v>
      </c>
      <c r="I372" s="0" t="s">
        <v>2277</v>
      </c>
      <c r="J372" s="0" t="s">
        <v>411</v>
      </c>
      <c r="K372" s="0" t="n">
        <v>3067909300</v>
      </c>
      <c r="L372" s="0" t="n">
        <v>3067909300</v>
      </c>
      <c r="M372" s="0" t="s">
        <v>41</v>
      </c>
      <c r="N372" s="0" t="s">
        <v>43</v>
      </c>
      <c r="O372" s="0" t="s">
        <v>43</v>
      </c>
      <c r="P372" s="0" t="s">
        <v>65</v>
      </c>
      <c r="R372" s="0" t="s">
        <v>42</v>
      </c>
      <c r="T372" s="0" t="s">
        <v>80</v>
      </c>
      <c r="U372" s="0" t="s">
        <v>46</v>
      </c>
      <c r="W372" s="0" t="s">
        <v>82</v>
      </c>
      <c r="Y372" s="0" t="s">
        <v>49</v>
      </c>
      <c r="AA372" s="0" t="s">
        <v>108</v>
      </c>
      <c r="AC372" s="0" t="s">
        <v>123</v>
      </c>
      <c r="AE372" s="0" t="s">
        <v>53</v>
      </c>
      <c r="AG372" s="0" t="s">
        <v>54</v>
      </c>
      <c r="AH372" s="0" t="s">
        <v>55</v>
      </c>
      <c r="AI372" s="0" t="s">
        <v>520</v>
      </c>
      <c r="AJ372" s="0" t="s">
        <v>625</v>
      </c>
    </row>
    <row collapsed="false" customFormat="false" customHeight="true" hidden="false" ht="15" outlineLevel="0" r="373">
      <c r="A373" s="0" t="s">
        <v>56</v>
      </c>
      <c r="B373" s="0" t="s">
        <v>2278</v>
      </c>
      <c r="C373" s="0" t="s">
        <v>2279</v>
      </c>
      <c r="D373" s="2" t="n">
        <v>41698</v>
      </c>
      <c r="E373" s="0" t="s">
        <v>2280</v>
      </c>
      <c r="F373" s="0" t="s">
        <v>384</v>
      </c>
      <c r="G373" s="0" t="s">
        <v>1151</v>
      </c>
      <c r="I373" s="0" t="s">
        <v>1068</v>
      </c>
      <c r="J373" s="0" t="s">
        <v>411</v>
      </c>
      <c r="K373" s="0" t="s">
        <v>2281</v>
      </c>
      <c r="L373" s="0" t="s">
        <v>2282</v>
      </c>
      <c r="M373" s="0" t="s">
        <v>41</v>
      </c>
      <c r="N373" s="0" t="s">
        <v>42</v>
      </c>
      <c r="O373" s="0" t="s">
        <v>42</v>
      </c>
      <c r="P373" s="0" t="s">
        <v>65</v>
      </c>
      <c r="R373" s="0" t="s">
        <v>42</v>
      </c>
      <c r="T373" s="0" t="s">
        <v>280</v>
      </c>
      <c r="U373" s="0" t="s">
        <v>389</v>
      </c>
      <c r="W373" s="0" t="s">
        <v>82</v>
      </c>
      <c r="Y373" s="0" t="s">
        <v>49</v>
      </c>
      <c r="AA373" s="0" t="s">
        <v>108</v>
      </c>
      <c r="AC373" s="0" t="s">
        <v>85</v>
      </c>
      <c r="AE373" s="0" t="s">
        <v>147</v>
      </c>
      <c r="AG373" s="0" t="s">
        <v>174</v>
      </c>
      <c r="AH373" s="0" t="s">
        <v>156</v>
      </c>
      <c r="AI373" s="0" t="s">
        <v>55</v>
      </c>
      <c r="AJ373" s="0" t="s">
        <v>55</v>
      </c>
      <c r="AK373" s="0" t="s">
        <v>489</v>
      </c>
    </row>
    <row collapsed="false" customFormat="false" customHeight="true" hidden="false" ht="15" outlineLevel="0" r="374">
      <c r="A374" s="0" t="s">
        <v>56</v>
      </c>
      <c r="B374" s="0" t="s">
        <v>2283</v>
      </c>
      <c r="C374" s="0" t="s">
        <v>1542</v>
      </c>
      <c r="D374" s="2" t="n">
        <v>41684</v>
      </c>
      <c r="E374" s="0" t="s">
        <v>2284</v>
      </c>
      <c r="F374" s="0" t="s">
        <v>2075</v>
      </c>
      <c r="G374" s="0" t="s">
        <v>91</v>
      </c>
      <c r="I374" s="0" t="s">
        <v>2285</v>
      </c>
      <c r="J374" s="0" t="s">
        <v>40</v>
      </c>
      <c r="K374" s="0" t="s">
        <v>2286</v>
      </c>
      <c r="L374" s="0" t="s">
        <v>2287</v>
      </c>
      <c r="M374" s="0" t="s">
        <v>41</v>
      </c>
      <c r="N374" s="0" t="s">
        <v>42</v>
      </c>
      <c r="O374" s="0" t="s">
        <v>42</v>
      </c>
      <c r="P374" s="0" t="s">
        <v>153</v>
      </c>
      <c r="R374" s="0" t="s">
        <v>42</v>
      </c>
      <c r="T374" s="0" t="s">
        <v>80</v>
      </c>
      <c r="U374" s="0" t="s">
        <v>46</v>
      </c>
      <c r="W374" s="0" t="s">
        <v>82</v>
      </c>
      <c r="Y374" s="0" t="s">
        <v>107</v>
      </c>
      <c r="AA374" s="0" t="s">
        <v>84</v>
      </c>
      <c r="AC374" s="0" t="s">
        <v>85</v>
      </c>
      <c r="AE374" s="0" t="s">
        <v>165</v>
      </c>
      <c r="AG374" s="0" t="s">
        <v>54</v>
      </c>
      <c r="AH374" s="0" t="s">
        <v>944</v>
      </c>
      <c r="AI374" s="0" t="s">
        <v>520</v>
      </c>
      <c r="AJ374" s="0" t="s">
        <v>521</v>
      </c>
    </row>
    <row collapsed="false" customFormat="false" customHeight="true" hidden="false" ht="15" outlineLevel="0" r="375">
      <c r="A375" s="0" t="s">
        <v>110</v>
      </c>
      <c r="B375" s="0" t="s">
        <v>2288</v>
      </c>
      <c r="C375" s="0" t="s">
        <v>571</v>
      </c>
      <c r="D375" s="2" t="n">
        <v>41705</v>
      </c>
      <c r="E375" s="0" t="s">
        <v>2289</v>
      </c>
      <c r="F375" s="0" t="s">
        <v>1238</v>
      </c>
      <c r="G375" s="0" t="s">
        <v>2290</v>
      </c>
      <c r="I375" s="0" t="s">
        <v>152</v>
      </c>
      <c r="J375" s="0" t="s">
        <v>40</v>
      </c>
      <c r="K375" s="0" t="s">
        <v>2291</v>
      </c>
      <c r="AA375" s="0" t="s">
        <v>122</v>
      </c>
      <c r="AC375" s="0" t="s">
        <v>69</v>
      </c>
      <c r="AE375" s="0" t="s">
        <v>165</v>
      </c>
      <c r="AG375" s="0" t="s">
        <v>81</v>
      </c>
      <c r="AK375" s="0" t="s">
        <v>292</v>
      </c>
    </row>
    <row collapsed="false" customFormat="false" customHeight="true" hidden="false" ht="15" outlineLevel="0" r="376">
      <c r="A376" s="0" t="s">
        <v>56</v>
      </c>
      <c r="B376" s="0" t="s">
        <v>2292</v>
      </c>
      <c r="C376" s="0" t="s">
        <v>336</v>
      </c>
      <c r="D376" s="2" t="n">
        <v>41705</v>
      </c>
      <c r="E376" s="0" t="s">
        <v>2293</v>
      </c>
      <c r="F376" s="0" t="s">
        <v>2294</v>
      </c>
      <c r="G376" s="0" t="s">
        <v>195</v>
      </c>
      <c r="I376" s="0" t="s">
        <v>196</v>
      </c>
      <c r="J376" s="0" t="s">
        <v>40</v>
      </c>
      <c r="K376" s="0" t="s">
        <v>2295</v>
      </c>
      <c r="L376" s="0" t="s">
        <v>2296</v>
      </c>
      <c r="M376" s="0" t="s">
        <v>41</v>
      </c>
      <c r="N376" s="0" t="s">
        <v>43</v>
      </c>
      <c r="O376" s="0" t="s">
        <v>42</v>
      </c>
      <c r="P376" s="0" t="s">
        <v>50</v>
      </c>
      <c r="Q376" s="0" t="s">
        <v>2297</v>
      </c>
      <c r="R376" s="0" t="s">
        <v>42</v>
      </c>
      <c r="T376" s="0" t="s">
        <v>80</v>
      </c>
      <c r="U376" s="0" t="s">
        <v>50</v>
      </c>
      <c r="V376" s="0" t="s">
        <v>2298</v>
      </c>
      <c r="W376" s="0" t="s">
        <v>67</v>
      </c>
      <c r="Y376" s="0" t="s">
        <v>281</v>
      </c>
      <c r="AA376" s="0" t="s">
        <v>50</v>
      </c>
      <c r="AB376" s="0" t="s">
        <v>2299</v>
      </c>
      <c r="AC376" s="0" t="s">
        <v>69</v>
      </c>
      <c r="AE376" s="0" t="s">
        <v>53</v>
      </c>
      <c r="AG376" s="0" t="s">
        <v>81</v>
      </c>
      <c r="AH376" s="0" t="s">
        <v>55</v>
      </c>
      <c r="AI376" s="0" t="s">
        <v>55</v>
      </c>
      <c r="AJ376" s="0" t="s">
        <v>55</v>
      </c>
      <c r="AK376" s="0" t="s">
        <v>550</v>
      </c>
    </row>
    <row collapsed="false" customFormat="false" customHeight="true" hidden="false" ht="15" outlineLevel="0" r="377">
      <c r="A377" s="0" t="s">
        <v>56</v>
      </c>
      <c r="B377" s="0" t="s">
        <v>2300</v>
      </c>
      <c r="C377" s="0" t="s">
        <v>1548</v>
      </c>
      <c r="D377" s="2" t="n">
        <v>41718</v>
      </c>
      <c r="E377" s="0" t="s">
        <v>2301</v>
      </c>
      <c r="F377" s="0" t="s">
        <v>1138</v>
      </c>
      <c r="G377" s="0" t="s">
        <v>2302</v>
      </c>
      <c r="I377" s="0" t="s">
        <v>2303</v>
      </c>
      <c r="J377" s="0" t="s">
        <v>40</v>
      </c>
      <c r="K377" s="0" t="s">
        <v>2304</v>
      </c>
      <c r="L377" s="0" t="s">
        <v>2305</v>
      </c>
      <c r="M377" s="0" t="s">
        <v>41</v>
      </c>
      <c r="N377" s="0" t="s">
        <v>42</v>
      </c>
      <c r="O377" s="0" t="s">
        <v>42</v>
      </c>
      <c r="P377" s="0" t="s">
        <v>65</v>
      </c>
      <c r="R377" s="0" t="s">
        <v>42</v>
      </c>
      <c r="T377" s="0" t="s">
        <v>80</v>
      </c>
      <c r="U377" s="0" t="s">
        <v>542</v>
      </c>
      <c r="W377" s="0" t="s">
        <v>67</v>
      </c>
      <c r="Y377" s="0" t="s">
        <v>50</v>
      </c>
      <c r="Z377" s="0" t="s">
        <v>1042</v>
      </c>
      <c r="AA377" s="0" t="s">
        <v>84</v>
      </c>
      <c r="AC377" s="0" t="s">
        <v>123</v>
      </c>
      <c r="AE377" s="0" t="s">
        <v>165</v>
      </c>
      <c r="AG377" s="0" t="s">
        <v>543</v>
      </c>
      <c r="AH377" s="0" t="s">
        <v>55</v>
      </c>
      <c r="AJ377" s="0" t="s">
        <v>55</v>
      </c>
      <c r="AK377" s="0" t="s">
        <v>292</v>
      </c>
    </row>
    <row collapsed="false" customFormat="false" customHeight="true" hidden="false" ht="15" outlineLevel="0" r="378">
      <c r="A378" s="0" t="s">
        <v>56</v>
      </c>
      <c r="B378" s="0" t="s">
        <v>2306</v>
      </c>
      <c r="C378" s="0" t="s">
        <v>1872</v>
      </c>
      <c r="D378" s="2" t="n">
        <v>41691</v>
      </c>
      <c r="E378" s="0" t="s">
        <v>2307</v>
      </c>
      <c r="F378" s="0" t="s">
        <v>2308</v>
      </c>
      <c r="G378" s="0" t="s">
        <v>1694</v>
      </c>
      <c r="I378" s="0" t="s">
        <v>541</v>
      </c>
      <c r="J378" s="0" t="s">
        <v>40</v>
      </c>
      <c r="K378" s="0" t="s">
        <v>2309</v>
      </c>
      <c r="M378" s="0" t="s">
        <v>41</v>
      </c>
      <c r="N378" s="0" t="s">
        <v>42</v>
      </c>
      <c r="O378" s="0" t="s">
        <v>42</v>
      </c>
      <c r="P378" s="0" t="s">
        <v>153</v>
      </c>
      <c r="R378" s="0" t="s">
        <v>42</v>
      </c>
      <c r="T378" s="0" t="s">
        <v>80</v>
      </c>
      <c r="U378" s="0" t="s">
        <v>317</v>
      </c>
      <c r="W378" s="0" t="s">
        <v>82</v>
      </c>
      <c r="Y378" s="0" t="s">
        <v>49</v>
      </c>
      <c r="AA378" s="0" t="s">
        <v>68</v>
      </c>
      <c r="AC378" s="0" t="s">
        <v>69</v>
      </c>
      <c r="AE378" s="0" t="s">
        <v>70</v>
      </c>
      <c r="AG378" s="0" t="s">
        <v>302</v>
      </c>
      <c r="AH378" s="0" t="s">
        <v>55</v>
      </c>
      <c r="AI378" s="0" t="s">
        <v>55</v>
      </c>
      <c r="AJ378" s="0" t="s">
        <v>55</v>
      </c>
      <c r="AK378" s="0" t="s">
        <v>346</v>
      </c>
    </row>
    <row collapsed="false" customFormat="false" customHeight="true" hidden="false" ht="15" outlineLevel="0" r="379">
      <c r="A379" s="0" t="s">
        <v>56</v>
      </c>
      <c r="B379" s="0" t="s">
        <v>2310</v>
      </c>
      <c r="C379" s="0" t="s">
        <v>722</v>
      </c>
      <c r="D379" s="2" t="n">
        <v>41697</v>
      </c>
      <c r="E379" s="0" t="s">
        <v>2311</v>
      </c>
      <c r="F379" s="0" t="s">
        <v>384</v>
      </c>
      <c r="G379" s="0" t="s">
        <v>2312</v>
      </c>
      <c r="I379" s="0" t="s">
        <v>2312</v>
      </c>
      <c r="J379" s="0" t="s">
        <v>2313</v>
      </c>
      <c r="K379" s="0" t="s">
        <v>2314</v>
      </c>
      <c r="L379" s="0" t="s">
        <v>2314</v>
      </c>
      <c r="M379" s="0" t="s">
        <v>120</v>
      </c>
      <c r="N379" s="0" t="s">
        <v>42</v>
      </c>
      <c r="O379" s="0" t="s">
        <v>42</v>
      </c>
      <c r="P379" s="0" t="s">
        <v>65</v>
      </c>
      <c r="R379" s="0" t="s">
        <v>42</v>
      </c>
      <c r="T379" s="0" t="s">
        <v>80</v>
      </c>
      <c r="U379" s="0" t="s">
        <v>389</v>
      </c>
      <c r="W379" s="0" t="s">
        <v>82</v>
      </c>
      <c r="Y379" s="0" t="s">
        <v>107</v>
      </c>
      <c r="AA379" s="0" t="s">
        <v>68</v>
      </c>
      <c r="AC379" s="0" t="s">
        <v>69</v>
      </c>
      <c r="AE379" s="0" t="s">
        <v>165</v>
      </c>
      <c r="AG379" s="0" t="s">
        <v>174</v>
      </c>
      <c r="AH379" s="0" t="s">
        <v>2315</v>
      </c>
      <c r="AI379" s="0" t="s">
        <v>2316</v>
      </c>
      <c r="AJ379" s="0" t="s">
        <v>55</v>
      </c>
      <c r="AK379" s="0" t="s">
        <v>125</v>
      </c>
    </row>
    <row collapsed="false" customFormat="false" customHeight="true" hidden="false" ht="15" outlineLevel="0" r="380">
      <c r="A380" s="0" t="s">
        <v>56</v>
      </c>
      <c r="B380" s="0" t="s">
        <v>2317</v>
      </c>
      <c r="C380" s="0" t="s">
        <v>537</v>
      </c>
      <c r="D380" s="2" t="n">
        <v>41663</v>
      </c>
      <c r="E380" s="0" t="s">
        <v>2318</v>
      </c>
      <c r="F380" s="0" t="s">
        <v>330</v>
      </c>
      <c r="G380" s="0" t="s">
        <v>409</v>
      </c>
      <c r="I380" s="0" t="s">
        <v>410</v>
      </c>
      <c r="J380" s="0" t="s">
        <v>411</v>
      </c>
      <c r="K380" s="0" t="s">
        <v>2319</v>
      </c>
      <c r="L380" s="0" t="s">
        <v>2320</v>
      </c>
      <c r="M380" s="0" t="s">
        <v>41</v>
      </c>
      <c r="N380" s="0" t="s">
        <v>42</v>
      </c>
      <c r="O380" s="0" t="s">
        <v>42</v>
      </c>
      <c r="P380" s="0" t="s">
        <v>65</v>
      </c>
      <c r="R380" s="0" t="s">
        <v>42</v>
      </c>
      <c r="T380" s="0" t="s">
        <v>280</v>
      </c>
      <c r="U380" s="0" t="s">
        <v>46</v>
      </c>
      <c r="W380" s="0" t="s">
        <v>82</v>
      </c>
      <c r="Y380" s="0" t="s">
        <v>107</v>
      </c>
      <c r="AA380" s="0" t="s">
        <v>108</v>
      </c>
      <c r="AC380" s="0" t="s">
        <v>69</v>
      </c>
      <c r="AE380" s="0" t="s">
        <v>70</v>
      </c>
      <c r="AG380" s="0" t="s">
        <v>54</v>
      </c>
      <c r="AH380" s="0" t="s">
        <v>55</v>
      </c>
      <c r="AI380" s="0" t="s">
        <v>55</v>
      </c>
      <c r="AJ380" s="0" t="s">
        <v>55</v>
      </c>
      <c r="AK380" s="0" t="s">
        <v>334</v>
      </c>
    </row>
    <row collapsed="false" customFormat="false" customHeight="true" hidden="false" ht="15" outlineLevel="0" r="381">
      <c r="A381" s="0" t="s">
        <v>72</v>
      </c>
      <c r="B381" s="0" t="s">
        <v>2321</v>
      </c>
      <c r="C381" s="0" t="s">
        <v>2322</v>
      </c>
      <c r="D381" s="2" t="n">
        <v>41712</v>
      </c>
      <c r="E381" s="0" t="s">
        <v>2323</v>
      </c>
      <c r="F381" s="0" t="s">
        <v>2324</v>
      </c>
      <c r="G381" s="0" t="s">
        <v>2325</v>
      </c>
      <c r="I381" s="0" t="s">
        <v>563</v>
      </c>
      <c r="J381" s="0" t="s">
        <v>40</v>
      </c>
      <c r="K381" s="0" t="n">
        <v>6173204781</v>
      </c>
      <c r="L381" s="0" t="n">
        <v>6173204781</v>
      </c>
      <c r="M381" s="0" t="s">
        <v>41</v>
      </c>
      <c r="N381" s="0" t="s">
        <v>43</v>
      </c>
      <c r="O381" s="0" t="s">
        <v>42</v>
      </c>
      <c r="P381" s="0" t="s">
        <v>65</v>
      </c>
      <c r="R381" s="0" t="s">
        <v>42</v>
      </c>
      <c r="T381" s="0" t="s">
        <v>80</v>
      </c>
      <c r="U381" s="0" t="s">
        <v>106</v>
      </c>
      <c r="W381" s="0" t="s">
        <v>67</v>
      </c>
      <c r="Y381" s="0" t="s">
        <v>281</v>
      </c>
      <c r="AA381" s="0" t="s">
        <v>68</v>
      </c>
      <c r="AC381" s="0" t="s">
        <v>69</v>
      </c>
      <c r="AE381" s="0" t="s">
        <v>242</v>
      </c>
      <c r="AG381" s="0" t="s">
        <v>106</v>
      </c>
      <c r="AH381" s="0" t="s">
        <v>55</v>
      </c>
      <c r="AI381" s="0" t="s">
        <v>55</v>
      </c>
      <c r="AJ381" s="0" t="s">
        <v>55</v>
      </c>
      <c r="AK381" s="0" t="s">
        <v>2326</v>
      </c>
    </row>
    <row collapsed="false" customFormat="false" customHeight="true" hidden="false" ht="15" outlineLevel="0" r="382">
      <c r="A382" s="0" t="s">
        <v>56</v>
      </c>
      <c r="B382" s="0" t="s">
        <v>2327</v>
      </c>
      <c r="C382" s="0" t="s">
        <v>2328</v>
      </c>
      <c r="D382" s="2" t="n">
        <v>41703</v>
      </c>
      <c r="E382" s="0" t="s">
        <v>2329</v>
      </c>
      <c r="F382" s="0" t="s">
        <v>2330</v>
      </c>
      <c r="G382" s="0" t="s">
        <v>2331</v>
      </c>
      <c r="I382" s="0" t="s">
        <v>901</v>
      </c>
      <c r="J382" s="0" t="s">
        <v>40</v>
      </c>
      <c r="K382" s="0" t="n">
        <v>7759016206</v>
      </c>
      <c r="L382" s="0" t="n">
        <v>7759016206</v>
      </c>
      <c r="M382" s="0" t="s">
        <v>41</v>
      </c>
      <c r="N382" s="0" t="s">
        <v>42</v>
      </c>
      <c r="O382" s="0" t="s">
        <v>42</v>
      </c>
      <c r="P382" s="0" t="s">
        <v>50</v>
      </c>
      <c r="Q382" s="0" t="s">
        <v>2332</v>
      </c>
      <c r="R382" s="0" t="s">
        <v>42</v>
      </c>
      <c r="T382" s="0" t="s">
        <v>66</v>
      </c>
      <c r="U382" s="0" t="s">
        <v>46</v>
      </c>
      <c r="W382" s="0" t="s">
        <v>67</v>
      </c>
      <c r="Y382" s="0" t="s">
        <v>281</v>
      </c>
      <c r="AA382" s="0" t="s">
        <v>50</v>
      </c>
      <c r="AB382" s="1" t="s">
        <v>2333</v>
      </c>
      <c r="AC382" s="0" t="s">
        <v>69</v>
      </c>
      <c r="AE382" s="0" t="s">
        <v>53</v>
      </c>
      <c r="AG382" s="0" t="s">
        <v>81</v>
      </c>
      <c r="AH382" s="0" t="s">
        <v>55</v>
      </c>
      <c r="AI382" s="0" t="s">
        <v>55</v>
      </c>
      <c r="AJ382" s="0" t="s">
        <v>55</v>
      </c>
      <c r="AK382" s="0" t="s">
        <v>1055</v>
      </c>
    </row>
    <row collapsed="false" customFormat="false" customHeight="true" hidden="false" ht="15" outlineLevel="0" r="383">
      <c r="A383" s="0" t="s">
        <v>56</v>
      </c>
      <c r="B383" s="0" t="s">
        <v>2334</v>
      </c>
      <c r="C383" s="0" t="s">
        <v>2335</v>
      </c>
      <c r="D383" s="2" t="n">
        <v>41690</v>
      </c>
      <c r="E383" s="0" t="s">
        <v>2336</v>
      </c>
      <c r="F383" s="0" t="s">
        <v>2337</v>
      </c>
      <c r="G383" s="0" t="s">
        <v>91</v>
      </c>
      <c r="I383" s="0" t="s">
        <v>152</v>
      </c>
      <c r="J383" s="0" t="s">
        <v>40</v>
      </c>
      <c r="K383" s="0" t="s">
        <v>2338</v>
      </c>
      <c r="M383" s="0" t="s">
        <v>41</v>
      </c>
      <c r="N383" s="0" t="s">
        <v>42</v>
      </c>
      <c r="O383" s="0" t="s">
        <v>42</v>
      </c>
      <c r="P383" s="0" t="s">
        <v>153</v>
      </c>
      <c r="R383" s="0" t="s">
        <v>42</v>
      </c>
      <c r="T383" s="0" t="s">
        <v>80</v>
      </c>
      <c r="U383" s="0" t="s">
        <v>46</v>
      </c>
      <c r="W383" s="0" t="s">
        <v>82</v>
      </c>
      <c r="Y383" s="0" t="s">
        <v>107</v>
      </c>
      <c r="AA383" s="0" t="s">
        <v>68</v>
      </c>
      <c r="AC383" s="0" t="s">
        <v>69</v>
      </c>
      <c r="AE383" s="0" t="s">
        <v>165</v>
      </c>
      <c r="AG383" s="0" t="s">
        <v>54</v>
      </c>
      <c r="AH383" s="0" t="s">
        <v>55</v>
      </c>
      <c r="AI383" s="0" t="s">
        <v>520</v>
      </c>
      <c r="AJ383" s="0" t="s">
        <v>220</v>
      </c>
      <c r="AK383" s="0" t="s">
        <v>390</v>
      </c>
    </row>
    <row collapsed="false" customFormat="false" customHeight="true" hidden="false" ht="15" outlineLevel="0" r="384">
      <c r="A384" s="0" t="s">
        <v>56</v>
      </c>
      <c r="B384" s="0" t="s">
        <v>2339</v>
      </c>
      <c r="C384" s="0" t="s">
        <v>35</v>
      </c>
      <c r="D384" s="2" t="n">
        <v>41695</v>
      </c>
      <c r="E384" s="0" t="s">
        <v>2340</v>
      </c>
      <c r="F384" s="0" t="s">
        <v>2341</v>
      </c>
      <c r="G384" s="0" t="s">
        <v>2342</v>
      </c>
      <c r="I384" s="0" t="s">
        <v>78</v>
      </c>
      <c r="J384" s="0" t="s">
        <v>40</v>
      </c>
      <c r="K384" s="0" t="n">
        <v>6502333334</v>
      </c>
      <c r="L384" s="0" t="n">
        <v>6502333334</v>
      </c>
      <c r="M384" s="0" t="s">
        <v>41</v>
      </c>
      <c r="N384" s="0" t="s">
        <v>43</v>
      </c>
      <c r="O384" s="0" t="s">
        <v>43</v>
      </c>
      <c r="P384" s="0" t="s">
        <v>50</v>
      </c>
      <c r="Q384" s="0" t="s">
        <v>2343</v>
      </c>
      <c r="R384" s="0" t="s">
        <v>43</v>
      </c>
      <c r="S384" s="0" t="s">
        <v>45</v>
      </c>
      <c r="U384" s="0" t="s">
        <v>1029</v>
      </c>
      <c r="W384" s="0" t="s">
        <v>154</v>
      </c>
      <c r="Y384" s="0" t="s">
        <v>50</v>
      </c>
      <c r="Z384" s="0" t="s">
        <v>2344</v>
      </c>
      <c r="AA384" s="0" t="s">
        <v>50</v>
      </c>
      <c r="AB384" s="0" t="s">
        <v>2345</v>
      </c>
      <c r="AC384" s="0" t="s">
        <v>85</v>
      </c>
      <c r="AE384" s="0" t="s">
        <v>50</v>
      </c>
      <c r="AF384" s="0" t="s">
        <v>2346</v>
      </c>
      <c r="AG384" s="0" t="s">
        <v>96</v>
      </c>
      <c r="AH384" s="0" t="s">
        <v>55</v>
      </c>
      <c r="AI384" s="0" t="s">
        <v>55</v>
      </c>
      <c r="AJ384" s="0" t="s">
        <v>55</v>
      </c>
      <c r="AK384" s="0" t="s">
        <v>874</v>
      </c>
    </row>
    <row collapsed="false" customFormat="false" customHeight="true" hidden="false" ht="15" outlineLevel="0" r="385">
      <c r="A385" s="0" t="s">
        <v>137</v>
      </c>
      <c r="B385" s="0" t="s">
        <v>2347</v>
      </c>
      <c r="C385" s="0" t="s">
        <v>2348</v>
      </c>
      <c r="D385" s="2" t="n">
        <v>41716</v>
      </c>
      <c r="E385" s="0" t="s">
        <v>2349</v>
      </c>
      <c r="F385" s="0" t="s">
        <v>2350</v>
      </c>
      <c r="G385" s="0" t="s">
        <v>370</v>
      </c>
      <c r="I385" s="0" t="s">
        <v>78</v>
      </c>
      <c r="J385" s="0" t="s">
        <v>40</v>
      </c>
      <c r="K385" s="0" t="s">
        <v>2351</v>
      </c>
      <c r="AA385" s="0" t="s">
        <v>122</v>
      </c>
      <c r="AC385" s="0" t="s">
        <v>69</v>
      </c>
      <c r="AE385" s="0" t="s">
        <v>147</v>
      </c>
    </row>
    <row collapsed="false" customFormat="false" customHeight="true" hidden="false" ht="15" outlineLevel="0" r="386">
      <c r="A386" s="0" t="s">
        <v>56</v>
      </c>
      <c r="B386" s="0" t="s">
        <v>2352</v>
      </c>
      <c r="C386" s="0" t="s">
        <v>2353</v>
      </c>
      <c r="D386" s="2" t="n">
        <v>41698</v>
      </c>
      <c r="E386" s="0" t="s">
        <v>2354</v>
      </c>
      <c r="F386" s="0" t="s">
        <v>2355</v>
      </c>
      <c r="G386" s="0" t="s">
        <v>2356</v>
      </c>
      <c r="I386" s="0" t="s">
        <v>2357</v>
      </c>
      <c r="J386" s="0" t="s">
        <v>40</v>
      </c>
      <c r="K386" s="0" t="s">
        <v>2358</v>
      </c>
      <c r="M386" s="0" t="s">
        <v>41</v>
      </c>
      <c r="N386" s="0" t="s">
        <v>42</v>
      </c>
      <c r="O386" s="0" t="s">
        <v>42</v>
      </c>
      <c r="P386" s="0" t="s">
        <v>65</v>
      </c>
      <c r="R386" s="0" t="s">
        <v>42</v>
      </c>
      <c r="T386" s="0" t="s">
        <v>80</v>
      </c>
      <c r="U386" s="0" t="s">
        <v>46</v>
      </c>
      <c r="W386" s="0" t="s">
        <v>82</v>
      </c>
      <c r="Y386" s="0" t="s">
        <v>107</v>
      </c>
      <c r="AA386" s="0" t="s">
        <v>108</v>
      </c>
      <c r="AC386" s="0" t="s">
        <v>85</v>
      </c>
      <c r="AE386" s="0" t="s">
        <v>165</v>
      </c>
      <c r="AG386" s="0" t="s">
        <v>54</v>
      </c>
      <c r="AH386" s="0" t="s">
        <v>2359</v>
      </c>
      <c r="AI386" s="0" t="s">
        <v>55</v>
      </c>
      <c r="AJ386" s="0" t="s">
        <v>55</v>
      </c>
      <c r="AK386" s="0" t="s">
        <v>166</v>
      </c>
    </row>
    <row collapsed="false" customFormat="false" customHeight="true" hidden="false" ht="15" outlineLevel="0" r="387">
      <c r="A387" s="0" t="s">
        <v>126</v>
      </c>
      <c r="B387" s="0" t="s">
        <v>167</v>
      </c>
      <c r="C387" s="0" t="s">
        <v>2360</v>
      </c>
      <c r="D387" s="2" t="n">
        <v>41649</v>
      </c>
      <c r="E387" s="0" t="s">
        <v>2361</v>
      </c>
      <c r="F387" s="0" t="s">
        <v>60</v>
      </c>
      <c r="G387" s="0" t="s">
        <v>61</v>
      </c>
      <c r="I387" s="0" t="s">
        <v>2362</v>
      </c>
      <c r="J387" s="0" t="s">
        <v>40</v>
      </c>
      <c r="K387" s="0" t="s">
        <v>2363</v>
      </c>
      <c r="L387" s="0" t="s">
        <v>2363</v>
      </c>
      <c r="M387" s="0" t="s">
        <v>41</v>
      </c>
      <c r="N387" s="0" t="s">
        <v>42</v>
      </c>
      <c r="O387" s="0" t="s">
        <v>42</v>
      </c>
      <c r="P387" s="0" t="s">
        <v>65</v>
      </c>
      <c r="R387" s="0" t="s">
        <v>42</v>
      </c>
      <c r="T387" s="0" t="s">
        <v>80</v>
      </c>
      <c r="U387" s="0" t="s">
        <v>46</v>
      </c>
      <c r="W387" s="0" t="s">
        <v>82</v>
      </c>
      <c r="Y387" s="0" t="s">
        <v>107</v>
      </c>
      <c r="AA387" s="0" t="s">
        <v>68</v>
      </c>
      <c r="AC387" s="0" t="s">
        <v>123</v>
      </c>
      <c r="AE387" s="0" t="s">
        <v>70</v>
      </c>
      <c r="AG387" s="0" t="s">
        <v>54</v>
      </c>
      <c r="AH387" s="0" t="s">
        <v>55</v>
      </c>
      <c r="AI387" s="0" t="s">
        <v>55</v>
      </c>
      <c r="AJ387" s="0" t="s">
        <v>55</v>
      </c>
      <c r="AK387" s="0" t="s">
        <v>71</v>
      </c>
    </row>
    <row collapsed="false" customFormat="false" customHeight="true" hidden="false" ht="15" outlineLevel="0" r="388">
      <c r="A388" s="0" t="s">
        <v>126</v>
      </c>
      <c r="B388" s="0" t="s">
        <v>2364</v>
      </c>
      <c r="C388" s="0" t="s">
        <v>2365</v>
      </c>
      <c r="D388" s="2" t="n">
        <v>41638</v>
      </c>
      <c r="E388" s="0" t="s">
        <v>2366</v>
      </c>
      <c r="F388" s="0" t="s">
        <v>2367</v>
      </c>
      <c r="G388" s="0" t="s">
        <v>2368</v>
      </c>
      <c r="I388" s="0" t="s">
        <v>2369</v>
      </c>
      <c r="J388" s="0" t="s">
        <v>2370</v>
      </c>
      <c r="K388" s="0" t="s">
        <v>2371</v>
      </c>
      <c r="M388" s="0" t="s">
        <v>579</v>
      </c>
      <c r="N388" s="0" t="s">
        <v>43</v>
      </c>
      <c r="O388" s="0" t="s">
        <v>42</v>
      </c>
      <c r="P388" s="0" t="s">
        <v>65</v>
      </c>
      <c r="R388" s="0" t="s">
        <v>42</v>
      </c>
      <c r="T388" s="0" t="s">
        <v>80</v>
      </c>
      <c r="U388" s="0" t="s">
        <v>317</v>
      </c>
      <c r="W388" s="0" t="s">
        <v>82</v>
      </c>
      <c r="Y388" s="0" t="s">
        <v>281</v>
      </c>
      <c r="AA388" s="0" t="s">
        <v>122</v>
      </c>
      <c r="AC388" s="0" t="s">
        <v>123</v>
      </c>
      <c r="AE388" s="0" t="s">
        <v>53</v>
      </c>
      <c r="AG388" s="0" t="s">
        <v>302</v>
      </c>
      <c r="AH388" s="0" t="s">
        <v>156</v>
      </c>
      <c r="AI388" s="0" t="s">
        <v>253</v>
      </c>
      <c r="AJ388" s="0" t="s">
        <v>521</v>
      </c>
    </row>
    <row collapsed="false" customFormat="false" customHeight="true" hidden="false" ht="15" outlineLevel="0" r="389">
      <c r="A389" s="0" t="s">
        <v>33</v>
      </c>
      <c r="B389" s="0" t="s">
        <v>1415</v>
      </c>
      <c r="C389" s="0" t="s">
        <v>2372</v>
      </c>
      <c r="D389" s="2" t="n">
        <v>41718</v>
      </c>
      <c r="E389" s="0" t="s">
        <v>2373</v>
      </c>
      <c r="F389" s="0" t="s">
        <v>548</v>
      </c>
      <c r="G389" s="0" t="s">
        <v>549</v>
      </c>
      <c r="I389" s="0" t="s">
        <v>78</v>
      </c>
      <c r="J389" s="0" t="s">
        <v>40</v>
      </c>
      <c r="K389" s="0" t="s">
        <v>2374</v>
      </c>
      <c r="L389" s="0" t="s">
        <v>2375</v>
      </c>
      <c r="M389" s="0" t="s">
        <v>41</v>
      </c>
      <c r="N389" s="0" t="s">
        <v>43</v>
      </c>
      <c r="O389" s="0" t="s">
        <v>43</v>
      </c>
      <c r="P389" s="0" t="s">
        <v>279</v>
      </c>
      <c r="R389" s="0" t="s">
        <v>43</v>
      </c>
      <c r="S389" s="0" t="s">
        <v>45</v>
      </c>
      <c r="U389" s="0" t="s">
        <v>317</v>
      </c>
      <c r="W389" s="0" t="s">
        <v>82</v>
      </c>
      <c r="Y389" s="0" t="s">
        <v>50</v>
      </c>
      <c r="Z389" s="0" t="s">
        <v>53</v>
      </c>
      <c r="AA389" s="0" t="s">
        <v>122</v>
      </c>
      <c r="AC389" s="0" t="s">
        <v>69</v>
      </c>
      <c r="AE389" s="0" t="s">
        <v>53</v>
      </c>
      <c r="AG389" s="0" t="s">
        <v>96</v>
      </c>
      <c r="AH389" s="0" t="s">
        <v>55</v>
      </c>
      <c r="AI389" s="0" t="s">
        <v>55</v>
      </c>
      <c r="AJ389" s="0" t="s">
        <v>55</v>
      </c>
      <c r="AK389" s="0" t="s">
        <v>190</v>
      </c>
    </row>
    <row collapsed="false" customFormat="false" customHeight="true" hidden="false" ht="15" outlineLevel="0" r="390">
      <c r="A390" s="0" t="s">
        <v>598</v>
      </c>
      <c r="B390" s="0" t="s">
        <v>2376</v>
      </c>
      <c r="C390" s="0" t="s">
        <v>2377</v>
      </c>
      <c r="D390" s="2" t="n">
        <v>41694</v>
      </c>
      <c r="E390" s="0" t="s">
        <v>2378</v>
      </c>
      <c r="F390" s="0" t="s">
        <v>1796</v>
      </c>
      <c r="G390" s="0" t="s">
        <v>2379</v>
      </c>
      <c r="I390" s="0" t="s">
        <v>517</v>
      </c>
      <c r="J390" s="0" t="s">
        <v>40</v>
      </c>
      <c r="K390" s="0" t="s">
        <v>2380</v>
      </c>
      <c r="L390" s="0" t="s">
        <v>2381</v>
      </c>
      <c r="M390" s="0" t="s">
        <v>41</v>
      </c>
      <c r="N390" s="0" t="s">
        <v>269</v>
      </c>
      <c r="O390" s="0" t="s">
        <v>43</v>
      </c>
      <c r="P390" s="0" t="s">
        <v>279</v>
      </c>
      <c r="R390" s="0" t="s">
        <v>43</v>
      </c>
      <c r="S390" s="0" t="s">
        <v>45</v>
      </c>
      <c r="U390" s="0" t="s">
        <v>50</v>
      </c>
      <c r="V390" s="0" t="s">
        <v>2382</v>
      </c>
      <c r="W390" s="0" t="s">
        <v>82</v>
      </c>
      <c r="Y390" s="0" t="s">
        <v>50</v>
      </c>
      <c r="Z390" s="0" t="s">
        <v>2383</v>
      </c>
      <c r="AA390" s="0" t="s">
        <v>173</v>
      </c>
      <c r="AC390" s="0" t="s">
        <v>85</v>
      </c>
      <c r="AE390" s="0" t="s">
        <v>242</v>
      </c>
    </row>
    <row collapsed="false" customFormat="false" customHeight="true" hidden="false" ht="15" outlineLevel="0" r="391">
      <c r="A391" s="0" t="s">
        <v>56</v>
      </c>
      <c r="B391" s="0" t="s">
        <v>2384</v>
      </c>
      <c r="C391" s="0" t="s">
        <v>1199</v>
      </c>
      <c r="D391" s="2" t="n">
        <v>41667</v>
      </c>
      <c r="E391" s="0" t="s">
        <v>2385</v>
      </c>
      <c r="F391" s="0" t="s">
        <v>981</v>
      </c>
      <c r="G391" s="0" t="s">
        <v>2386</v>
      </c>
      <c r="I391" s="0" t="s">
        <v>2387</v>
      </c>
      <c r="J391" s="0" t="s">
        <v>40</v>
      </c>
      <c r="K391" s="0" t="s">
        <v>2388</v>
      </c>
      <c r="L391" s="0" t="s">
        <v>2389</v>
      </c>
      <c r="M391" s="0" t="s">
        <v>41</v>
      </c>
      <c r="N391" s="0" t="s">
        <v>42</v>
      </c>
      <c r="O391" s="0" t="s">
        <v>42</v>
      </c>
      <c r="P391" s="0" t="s">
        <v>50</v>
      </c>
      <c r="Q391" s="0" t="s">
        <v>2390</v>
      </c>
      <c r="R391" s="0" t="s">
        <v>42</v>
      </c>
      <c r="T391" s="0" t="s">
        <v>80</v>
      </c>
      <c r="U391" s="0" t="s">
        <v>50</v>
      </c>
      <c r="V391" s="0" t="s">
        <v>2391</v>
      </c>
      <c r="W391" s="0" t="s">
        <v>82</v>
      </c>
      <c r="Y391" s="0" t="s">
        <v>107</v>
      </c>
      <c r="AA391" s="0" t="s">
        <v>122</v>
      </c>
      <c r="AC391" s="0" t="s">
        <v>85</v>
      </c>
      <c r="AE391" s="0" t="s">
        <v>70</v>
      </c>
      <c r="AG391" s="0" t="s">
        <v>302</v>
      </c>
      <c r="AH391" s="0" t="s">
        <v>156</v>
      </c>
      <c r="AI391" s="0" t="s">
        <v>253</v>
      </c>
      <c r="AJ391" s="0" t="s">
        <v>303</v>
      </c>
      <c r="AK391" s="0" t="s">
        <v>158</v>
      </c>
    </row>
    <row collapsed="false" customFormat="false" customHeight="true" hidden="false" ht="15" outlineLevel="0" r="392">
      <c r="A392" s="0" t="s">
        <v>56</v>
      </c>
      <c r="B392" s="0" t="s">
        <v>2392</v>
      </c>
      <c r="C392" s="0" t="s">
        <v>2393</v>
      </c>
      <c r="D392" s="2" t="n">
        <v>41702</v>
      </c>
      <c r="E392" s="0" t="s">
        <v>2394</v>
      </c>
      <c r="F392" s="0" t="s">
        <v>2395</v>
      </c>
      <c r="G392" s="0" t="s">
        <v>2396</v>
      </c>
      <c r="I392" s="0" t="s">
        <v>196</v>
      </c>
      <c r="J392" s="0" t="s">
        <v>40</v>
      </c>
      <c r="K392" s="0" t="n">
        <v>6023668388</v>
      </c>
      <c r="M392" s="0" t="s">
        <v>41</v>
      </c>
      <c r="N392" s="0" t="s">
        <v>42</v>
      </c>
      <c r="O392" s="0" t="s">
        <v>42</v>
      </c>
      <c r="P392" s="0" t="s">
        <v>153</v>
      </c>
      <c r="R392" s="0" t="s">
        <v>42</v>
      </c>
      <c r="T392" s="0" t="s">
        <v>66</v>
      </c>
      <c r="U392" s="0" t="s">
        <v>389</v>
      </c>
      <c r="W392" s="0" t="s">
        <v>82</v>
      </c>
      <c r="Y392" s="0" t="s">
        <v>49</v>
      </c>
      <c r="AA392" s="0" t="s">
        <v>68</v>
      </c>
      <c r="AC392" s="0" t="s">
        <v>69</v>
      </c>
      <c r="AE392" s="0" t="s">
        <v>165</v>
      </c>
      <c r="AG392" s="0" t="s">
        <v>174</v>
      </c>
      <c r="AH392" s="0" t="s">
        <v>55</v>
      </c>
      <c r="AI392" s="0" t="s">
        <v>55</v>
      </c>
      <c r="AJ392" s="0" t="s">
        <v>55</v>
      </c>
      <c r="AK392" s="0" t="s">
        <v>125</v>
      </c>
    </row>
    <row collapsed="false" customFormat="false" customHeight="true" hidden="false" ht="15" outlineLevel="0" r="393">
      <c r="A393" s="0" t="s">
        <v>126</v>
      </c>
      <c r="B393" s="0" t="s">
        <v>2397</v>
      </c>
      <c r="C393" s="0" t="s">
        <v>2398</v>
      </c>
      <c r="D393" s="2" t="n">
        <v>41649</v>
      </c>
      <c r="E393" s="0" t="s">
        <v>2399</v>
      </c>
      <c r="F393" s="0" t="s">
        <v>76</v>
      </c>
      <c r="G393" s="0" t="s">
        <v>77</v>
      </c>
      <c r="I393" s="0" t="s">
        <v>78</v>
      </c>
      <c r="J393" s="0" t="s">
        <v>40</v>
      </c>
      <c r="K393" s="0" t="n">
        <v>4159735797</v>
      </c>
      <c r="M393" s="0" t="s">
        <v>41</v>
      </c>
      <c r="N393" s="0" t="s">
        <v>42</v>
      </c>
      <c r="O393" s="0" t="s">
        <v>42</v>
      </c>
      <c r="P393" s="0" t="s">
        <v>153</v>
      </c>
      <c r="R393" s="0" t="s">
        <v>43</v>
      </c>
      <c r="S393" s="0" t="s">
        <v>45</v>
      </c>
      <c r="U393" s="0" t="s">
        <v>229</v>
      </c>
      <c r="W393" s="0" t="s">
        <v>82</v>
      </c>
      <c r="Y393" s="0" t="s">
        <v>83</v>
      </c>
      <c r="AA393" s="0" t="s">
        <v>108</v>
      </c>
      <c r="AC393" s="0" t="s">
        <v>85</v>
      </c>
      <c r="AE393" s="0" t="s">
        <v>70</v>
      </c>
      <c r="AG393" s="0" t="s">
        <v>135</v>
      </c>
      <c r="AH393" s="0" t="s">
        <v>944</v>
      </c>
      <c r="AI393" s="0" t="s">
        <v>253</v>
      </c>
      <c r="AJ393" s="0" t="s">
        <v>303</v>
      </c>
      <c r="AK393" s="0" t="s">
        <v>158</v>
      </c>
    </row>
    <row collapsed="false" customFormat="false" customHeight="true" hidden="false" ht="15" outlineLevel="0" r="394">
      <c r="A394" s="0" t="s">
        <v>33</v>
      </c>
      <c r="B394" s="0" t="s">
        <v>2192</v>
      </c>
      <c r="C394" s="0" t="s">
        <v>2400</v>
      </c>
      <c r="D394" s="2" t="n">
        <v>41701</v>
      </c>
      <c r="E394" s="0" t="s">
        <v>2401</v>
      </c>
      <c r="F394" s="0" t="s">
        <v>2402</v>
      </c>
      <c r="G394" s="0" t="s">
        <v>2403</v>
      </c>
      <c r="I394" s="0" t="s">
        <v>1004</v>
      </c>
      <c r="J394" s="0" t="s">
        <v>40</v>
      </c>
      <c r="K394" s="0" t="s">
        <v>2404</v>
      </c>
      <c r="L394" s="0" t="s">
        <v>2404</v>
      </c>
      <c r="M394" s="0" t="s">
        <v>41</v>
      </c>
      <c r="N394" s="0" t="s">
        <v>43</v>
      </c>
      <c r="O394" s="0" t="s">
        <v>43</v>
      </c>
      <c r="P394" s="0" t="s">
        <v>50</v>
      </c>
      <c r="Q394" s="0" t="s">
        <v>2405</v>
      </c>
      <c r="R394" s="0" t="s">
        <v>43</v>
      </c>
      <c r="S394" s="0" t="s">
        <v>45</v>
      </c>
      <c r="U394" s="0" t="s">
        <v>229</v>
      </c>
      <c r="W394" s="0" t="s">
        <v>67</v>
      </c>
      <c r="Y394" s="0" t="s">
        <v>281</v>
      </c>
      <c r="AA394" s="0" t="s">
        <v>122</v>
      </c>
      <c r="AC394" s="0" t="s">
        <v>85</v>
      </c>
      <c r="AE394" s="0" t="s">
        <v>242</v>
      </c>
      <c r="AG394" s="0" t="s">
        <v>135</v>
      </c>
      <c r="AH394" s="0" t="s">
        <v>55</v>
      </c>
      <c r="AI394" s="0" t="s">
        <v>55</v>
      </c>
      <c r="AJ394" s="0" t="s">
        <v>55</v>
      </c>
      <c r="AK394" s="0" t="s">
        <v>190</v>
      </c>
    </row>
    <row collapsed="false" customFormat="false" customHeight="true" hidden="false" ht="15" outlineLevel="0" r="395">
      <c r="A395" s="0" t="s">
        <v>72</v>
      </c>
      <c r="B395" s="0" t="s">
        <v>2406</v>
      </c>
      <c r="C395" s="0" t="s">
        <v>760</v>
      </c>
      <c r="D395" s="2" t="n">
        <v>41715</v>
      </c>
      <c r="E395" s="0" t="s">
        <v>2407</v>
      </c>
      <c r="F395" s="0" t="s">
        <v>246</v>
      </c>
      <c r="G395" s="0" t="s">
        <v>77</v>
      </c>
      <c r="I395" s="0" t="s">
        <v>78</v>
      </c>
      <c r="J395" s="0" t="s">
        <v>40</v>
      </c>
      <c r="K395" s="0" t="s">
        <v>2408</v>
      </c>
      <c r="M395" s="0" t="s">
        <v>41</v>
      </c>
      <c r="N395" s="0" t="s">
        <v>42</v>
      </c>
      <c r="O395" s="0" t="s">
        <v>42</v>
      </c>
      <c r="P395" s="0" t="s">
        <v>153</v>
      </c>
      <c r="R395" s="0" t="s">
        <v>42</v>
      </c>
      <c r="T395" s="0" t="s">
        <v>280</v>
      </c>
      <c r="U395" s="0" t="s">
        <v>229</v>
      </c>
      <c r="W395" s="0" t="s">
        <v>154</v>
      </c>
      <c r="Y395" s="0" t="s">
        <v>50</v>
      </c>
      <c r="Z395" s="0" t="s">
        <v>2409</v>
      </c>
      <c r="AA395" s="0" t="s">
        <v>68</v>
      </c>
      <c r="AC395" s="0" t="s">
        <v>85</v>
      </c>
      <c r="AE395" s="0" t="s">
        <v>70</v>
      </c>
      <c r="AG395" s="0" t="s">
        <v>135</v>
      </c>
      <c r="AH395" s="0" t="s">
        <v>55</v>
      </c>
      <c r="AI395" s="0" t="s">
        <v>55</v>
      </c>
      <c r="AJ395" s="0" t="s">
        <v>55</v>
      </c>
      <c r="AK395" s="0" t="s">
        <v>248</v>
      </c>
    </row>
    <row collapsed="false" customFormat="false" customHeight="true" hidden="false" ht="15" outlineLevel="0" r="396">
      <c r="A396" s="0" t="s">
        <v>56</v>
      </c>
      <c r="B396" s="0" t="s">
        <v>2410</v>
      </c>
      <c r="C396" s="0" t="s">
        <v>2411</v>
      </c>
      <c r="D396" s="2" t="n">
        <v>41652</v>
      </c>
      <c r="E396" s="0" t="s">
        <v>2412</v>
      </c>
      <c r="F396" s="0" t="s">
        <v>178</v>
      </c>
      <c r="G396" s="0" t="s">
        <v>179</v>
      </c>
      <c r="I396" s="0" t="s">
        <v>152</v>
      </c>
      <c r="J396" s="0" t="s">
        <v>40</v>
      </c>
      <c r="K396" s="0" t="n">
        <v>7134322952</v>
      </c>
      <c r="M396" s="0" t="s">
        <v>41</v>
      </c>
      <c r="N396" s="0" t="s">
        <v>42</v>
      </c>
      <c r="O396" s="0" t="s">
        <v>42</v>
      </c>
      <c r="P396" s="0" t="s">
        <v>65</v>
      </c>
      <c r="R396" s="0" t="s">
        <v>42</v>
      </c>
      <c r="T396" s="0" t="s">
        <v>80</v>
      </c>
      <c r="U396" s="0" t="s">
        <v>46</v>
      </c>
      <c r="W396" s="0" t="s">
        <v>82</v>
      </c>
      <c r="Y396" s="0" t="s">
        <v>49</v>
      </c>
      <c r="AA396" s="0" t="s">
        <v>122</v>
      </c>
      <c r="AC396" s="0" t="s">
        <v>123</v>
      </c>
      <c r="AE396" s="0" t="s">
        <v>70</v>
      </c>
      <c r="AG396" s="0" t="s">
        <v>54</v>
      </c>
      <c r="AH396" s="0" t="s">
        <v>55</v>
      </c>
      <c r="AI396" s="0" t="s">
        <v>55</v>
      </c>
      <c r="AJ396" s="0" t="s">
        <v>55</v>
      </c>
      <c r="AK396" s="0" t="s">
        <v>182</v>
      </c>
    </row>
    <row collapsed="false" customFormat="false" customHeight="true" hidden="false" ht="15" outlineLevel="0" r="397">
      <c r="A397" s="0" t="s">
        <v>72</v>
      </c>
      <c r="B397" s="0" t="s">
        <v>2413</v>
      </c>
      <c r="C397" s="0" t="s">
        <v>1649</v>
      </c>
      <c r="D397" s="2" t="n">
        <v>41705</v>
      </c>
      <c r="E397" s="0" t="s">
        <v>2414</v>
      </c>
      <c r="F397" s="0" t="s">
        <v>2415</v>
      </c>
      <c r="G397" s="0" t="s">
        <v>2416</v>
      </c>
      <c r="I397" s="0" t="s">
        <v>78</v>
      </c>
      <c r="J397" s="0" t="s">
        <v>40</v>
      </c>
      <c r="K397" s="0" t="s">
        <v>2417</v>
      </c>
      <c r="M397" s="0" t="s">
        <v>41</v>
      </c>
      <c r="N397" s="0" t="s">
        <v>42</v>
      </c>
      <c r="O397" s="0" t="s">
        <v>42</v>
      </c>
      <c r="P397" s="0" t="s">
        <v>132</v>
      </c>
      <c r="R397" s="0" t="s">
        <v>43</v>
      </c>
      <c r="S397" s="0" t="s">
        <v>45</v>
      </c>
      <c r="U397" s="0" t="s">
        <v>713</v>
      </c>
      <c r="W397" s="0" t="s">
        <v>82</v>
      </c>
      <c r="Y397" s="0" t="s">
        <v>50</v>
      </c>
      <c r="Z397" s="0" t="s">
        <v>2418</v>
      </c>
      <c r="AA397" s="0" t="s">
        <v>108</v>
      </c>
      <c r="AC397" s="0" t="s">
        <v>69</v>
      </c>
      <c r="AE397" s="0" t="s">
        <v>70</v>
      </c>
      <c r="AG397" s="0" t="s">
        <v>135</v>
      </c>
      <c r="AH397" s="0" t="s">
        <v>55</v>
      </c>
      <c r="AI397" s="0" t="s">
        <v>55</v>
      </c>
      <c r="AJ397" s="0" t="s">
        <v>55</v>
      </c>
      <c r="AK397" s="0" t="s">
        <v>125</v>
      </c>
    </row>
    <row collapsed="false" customFormat="false" customHeight="true" hidden="false" ht="15" outlineLevel="0" r="398">
      <c r="A398" s="0" t="s">
        <v>598</v>
      </c>
      <c r="B398" s="0" t="s">
        <v>986</v>
      </c>
      <c r="C398" s="0" t="s">
        <v>2419</v>
      </c>
      <c r="D398" s="2" t="n">
        <v>41717</v>
      </c>
      <c r="E398" s="0" t="s">
        <v>2420</v>
      </c>
      <c r="F398" s="0" t="s">
        <v>2421</v>
      </c>
      <c r="G398" s="0" t="s">
        <v>2422</v>
      </c>
      <c r="I398" s="0" t="s">
        <v>78</v>
      </c>
      <c r="J398" s="0" t="s">
        <v>40</v>
      </c>
      <c r="K398" s="0" t="s">
        <v>2423</v>
      </c>
      <c r="M398" s="0" t="s">
        <v>41</v>
      </c>
      <c r="N398" s="0" t="s">
        <v>42</v>
      </c>
      <c r="O398" s="0" t="s">
        <v>42</v>
      </c>
      <c r="P398" s="0" t="s">
        <v>132</v>
      </c>
      <c r="R398" s="0" t="s">
        <v>42</v>
      </c>
      <c r="T398" s="0" t="s">
        <v>66</v>
      </c>
      <c r="U398" s="0" t="s">
        <v>50</v>
      </c>
      <c r="V398" s="0" t="s">
        <v>942</v>
      </c>
      <c r="W398" s="0" t="s">
        <v>154</v>
      </c>
      <c r="Y398" s="0" t="s">
        <v>107</v>
      </c>
      <c r="AA398" s="0" t="s">
        <v>108</v>
      </c>
      <c r="AC398" s="0" t="s">
        <v>123</v>
      </c>
      <c r="AE398" s="0" t="s">
        <v>165</v>
      </c>
      <c r="AK398" s="0" t="s">
        <v>535</v>
      </c>
    </row>
    <row collapsed="false" customFormat="false" customHeight="true" hidden="false" ht="15" outlineLevel="0" r="399">
      <c r="A399" s="0" t="s">
        <v>33</v>
      </c>
      <c r="B399" s="0" t="s">
        <v>2424</v>
      </c>
      <c r="C399" s="0" t="s">
        <v>2425</v>
      </c>
      <c r="D399" s="2" t="n">
        <v>41723</v>
      </c>
      <c r="E399" s="0" t="s">
        <v>2426</v>
      </c>
      <c r="F399" s="0" t="s">
        <v>2427</v>
      </c>
      <c r="G399" s="0" t="s">
        <v>2428</v>
      </c>
      <c r="I399" s="0" t="s">
        <v>78</v>
      </c>
      <c r="J399" s="0" t="s">
        <v>40</v>
      </c>
      <c r="K399" s="0" t="s">
        <v>2429</v>
      </c>
      <c r="M399" s="0" t="s">
        <v>41</v>
      </c>
      <c r="N399" s="0" t="s">
        <v>43</v>
      </c>
      <c r="O399" s="0" t="s">
        <v>43</v>
      </c>
      <c r="P399" s="0" t="s">
        <v>65</v>
      </c>
      <c r="R399" s="0" t="s">
        <v>42</v>
      </c>
      <c r="T399" s="0" t="s">
        <v>80</v>
      </c>
      <c r="U399" s="0" t="s">
        <v>229</v>
      </c>
      <c r="W399" s="0" t="s">
        <v>82</v>
      </c>
      <c r="Y399" s="0" t="s">
        <v>49</v>
      </c>
      <c r="AA399" s="0" t="s">
        <v>68</v>
      </c>
      <c r="AC399" s="0" t="s">
        <v>69</v>
      </c>
      <c r="AE399" s="0" t="s">
        <v>242</v>
      </c>
      <c r="AG399" s="0" t="s">
        <v>135</v>
      </c>
      <c r="AH399" s="0" t="s">
        <v>55</v>
      </c>
      <c r="AI399" s="0" t="s">
        <v>55</v>
      </c>
      <c r="AJ399" s="0" t="s">
        <v>55</v>
      </c>
      <c r="AK399" s="0" t="s">
        <v>190</v>
      </c>
    </row>
    <row collapsed="false" customFormat="false" customHeight="true" hidden="false" ht="15" outlineLevel="0" r="400">
      <c r="A400" s="0" t="s">
        <v>126</v>
      </c>
      <c r="B400" s="0" t="s">
        <v>2430</v>
      </c>
      <c r="C400" s="0" t="s">
        <v>2431</v>
      </c>
      <c r="D400" s="2" t="n">
        <v>41647</v>
      </c>
      <c r="E400" s="0" t="s">
        <v>2432</v>
      </c>
      <c r="F400" s="0" t="s">
        <v>330</v>
      </c>
      <c r="G400" s="0" t="s">
        <v>2433</v>
      </c>
      <c r="I400" s="0" t="s">
        <v>364</v>
      </c>
      <c r="J400" s="0" t="s">
        <v>40</v>
      </c>
      <c r="K400" s="0" t="n">
        <v>4052288868</v>
      </c>
      <c r="M400" s="0" t="s">
        <v>41</v>
      </c>
      <c r="N400" s="0" t="s">
        <v>42</v>
      </c>
      <c r="O400" s="0" t="s">
        <v>42</v>
      </c>
      <c r="P400" s="0" t="s">
        <v>153</v>
      </c>
      <c r="R400" s="0" t="s">
        <v>42</v>
      </c>
      <c r="T400" s="0" t="s">
        <v>66</v>
      </c>
      <c r="U400" s="0" t="s">
        <v>46</v>
      </c>
      <c r="W400" s="0" t="s">
        <v>67</v>
      </c>
      <c r="Y400" s="0" t="s">
        <v>49</v>
      </c>
      <c r="AA400" s="0" t="s">
        <v>68</v>
      </c>
      <c r="AC400" s="0" t="s">
        <v>85</v>
      </c>
      <c r="AE400" s="0" t="s">
        <v>70</v>
      </c>
      <c r="AG400" s="0" t="s">
        <v>96</v>
      </c>
      <c r="AK400" s="0" t="s">
        <v>334</v>
      </c>
    </row>
    <row collapsed="false" customFormat="false" customHeight="true" hidden="false" ht="15" outlineLevel="0" r="401">
      <c r="A401" s="0" t="s">
        <v>56</v>
      </c>
      <c r="B401" s="0" t="s">
        <v>2434</v>
      </c>
      <c r="C401" s="0" t="s">
        <v>465</v>
      </c>
      <c r="D401" s="2" t="n">
        <v>41698</v>
      </c>
      <c r="E401" s="0" t="s">
        <v>2435</v>
      </c>
      <c r="F401" s="0" t="s">
        <v>2436</v>
      </c>
      <c r="G401" s="0" t="s">
        <v>226</v>
      </c>
      <c r="I401" s="0" t="s">
        <v>469</v>
      </c>
      <c r="J401" s="0" t="s">
        <v>411</v>
      </c>
      <c r="K401" s="0" t="s">
        <v>2437</v>
      </c>
      <c r="L401" s="0" t="s">
        <v>2438</v>
      </c>
      <c r="M401" s="0" t="s">
        <v>41</v>
      </c>
      <c r="N401" s="0" t="s">
        <v>42</v>
      </c>
      <c r="O401" s="0" t="s">
        <v>42</v>
      </c>
      <c r="P401" s="0" t="s">
        <v>65</v>
      </c>
      <c r="R401" s="0" t="s">
        <v>42</v>
      </c>
      <c r="T401" s="0" t="s">
        <v>66</v>
      </c>
      <c r="U401" s="0" t="s">
        <v>81</v>
      </c>
      <c r="W401" s="0" t="s">
        <v>82</v>
      </c>
      <c r="Y401" s="0" t="s">
        <v>218</v>
      </c>
      <c r="AA401" s="0" t="s">
        <v>108</v>
      </c>
      <c r="AC401" s="0" t="s">
        <v>69</v>
      </c>
      <c r="AE401" s="0" t="s">
        <v>70</v>
      </c>
      <c r="AG401" s="0" t="s">
        <v>96</v>
      </c>
      <c r="AH401" s="0" t="s">
        <v>55</v>
      </c>
      <c r="AI401" s="0" t="s">
        <v>55</v>
      </c>
      <c r="AJ401" s="0" t="s">
        <v>55</v>
      </c>
      <c r="AK401" s="0" t="s">
        <v>472</v>
      </c>
    </row>
    <row collapsed="false" customFormat="false" customHeight="true" hidden="false" ht="15" outlineLevel="0" r="402">
      <c r="A402" s="0" t="s">
        <v>126</v>
      </c>
      <c r="B402" s="0" t="s">
        <v>2439</v>
      </c>
      <c r="C402" s="0" t="s">
        <v>537</v>
      </c>
      <c r="D402" s="2" t="n">
        <v>41647</v>
      </c>
      <c r="E402" s="0" t="s">
        <v>2440</v>
      </c>
      <c r="F402" s="0" t="s">
        <v>525</v>
      </c>
      <c r="G402" s="0" t="s">
        <v>526</v>
      </c>
      <c r="I402" s="0" t="s">
        <v>469</v>
      </c>
      <c r="J402" s="0" t="s">
        <v>411</v>
      </c>
      <c r="K402" s="0" t="s">
        <v>2441</v>
      </c>
      <c r="L402" s="0" t="n">
        <v>4169367687</v>
      </c>
      <c r="M402" s="0" t="s">
        <v>41</v>
      </c>
      <c r="N402" s="0" t="s">
        <v>43</v>
      </c>
      <c r="O402" s="0" t="s">
        <v>42</v>
      </c>
      <c r="P402" s="0" t="s">
        <v>65</v>
      </c>
      <c r="R402" s="0" t="s">
        <v>42</v>
      </c>
      <c r="T402" s="0" t="s">
        <v>133</v>
      </c>
      <c r="U402" s="0" t="s">
        <v>229</v>
      </c>
      <c r="W402" s="0" t="s">
        <v>67</v>
      </c>
      <c r="Y402" s="0" t="s">
        <v>281</v>
      </c>
      <c r="AA402" s="0" t="s">
        <v>108</v>
      </c>
      <c r="AC402" s="0" t="s">
        <v>85</v>
      </c>
      <c r="AE402" s="0" t="s">
        <v>165</v>
      </c>
      <c r="AG402" s="0" t="s">
        <v>135</v>
      </c>
      <c r="AH402" s="0" t="s">
        <v>55</v>
      </c>
      <c r="AI402" s="0" t="s">
        <v>55</v>
      </c>
      <c r="AJ402" s="0" t="s">
        <v>55</v>
      </c>
      <c r="AK402" s="0" t="s">
        <v>262</v>
      </c>
    </row>
    <row collapsed="false" customFormat="false" customHeight="true" hidden="false" ht="15" outlineLevel="0" r="403">
      <c r="A403" s="0" t="s">
        <v>126</v>
      </c>
      <c r="B403" s="0" t="s">
        <v>2442</v>
      </c>
      <c r="C403" s="0" t="s">
        <v>2443</v>
      </c>
      <c r="D403" s="2" t="n">
        <v>41646</v>
      </c>
      <c r="E403" s="0" t="s">
        <v>2444</v>
      </c>
      <c r="F403" s="0" t="s">
        <v>2445</v>
      </c>
      <c r="G403" s="0" t="s">
        <v>2446</v>
      </c>
      <c r="I403" s="0" t="s">
        <v>2447</v>
      </c>
      <c r="J403" s="0" t="s">
        <v>40</v>
      </c>
      <c r="K403" s="0" t="s">
        <v>2448</v>
      </c>
      <c r="M403" s="0" t="s">
        <v>41</v>
      </c>
      <c r="N403" s="0" t="s">
        <v>269</v>
      </c>
      <c r="O403" s="0" t="s">
        <v>43</v>
      </c>
      <c r="P403" s="0" t="s">
        <v>279</v>
      </c>
      <c r="R403" s="0" t="s">
        <v>42</v>
      </c>
      <c r="T403" s="0" t="s">
        <v>280</v>
      </c>
      <c r="U403" s="0" t="s">
        <v>50</v>
      </c>
      <c r="V403" s="0" t="s">
        <v>2449</v>
      </c>
      <c r="W403" s="0" t="s">
        <v>82</v>
      </c>
      <c r="Y403" s="0" t="s">
        <v>50</v>
      </c>
      <c r="Z403" s="0" t="s">
        <v>2450</v>
      </c>
      <c r="AA403" s="0" t="s">
        <v>50</v>
      </c>
      <c r="AB403" s="0" t="s">
        <v>2451</v>
      </c>
      <c r="AC403" s="0" t="s">
        <v>50</v>
      </c>
      <c r="AD403" s="0" t="s">
        <v>2452</v>
      </c>
      <c r="AE403" s="0" t="s">
        <v>53</v>
      </c>
      <c r="AG403" s="0" t="s">
        <v>96</v>
      </c>
      <c r="AH403" s="0" t="s">
        <v>55</v>
      </c>
      <c r="AI403" s="0" t="s">
        <v>55</v>
      </c>
      <c r="AJ403" s="0" t="s">
        <v>55</v>
      </c>
    </row>
    <row collapsed="false" customFormat="false" customHeight="true" hidden="false" ht="15" outlineLevel="0" r="404">
      <c r="A404" s="0" t="s">
        <v>126</v>
      </c>
      <c r="B404" s="0" t="s">
        <v>2453</v>
      </c>
      <c r="C404" s="0" t="s">
        <v>2454</v>
      </c>
      <c r="D404" s="2" t="n">
        <v>41646</v>
      </c>
      <c r="E404" s="0" t="s">
        <v>2455</v>
      </c>
      <c r="F404" s="0" t="s">
        <v>2445</v>
      </c>
      <c r="G404" s="0" t="s">
        <v>2446</v>
      </c>
      <c r="I404" s="0" t="s">
        <v>2447</v>
      </c>
      <c r="J404" s="0" t="s">
        <v>40</v>
      </c>
      <c r="K404" s="0" t="s">
        <v>2448</v>
      </c>
      <c r="M404" s="0" t="s">
        <v>41</v>
      </c>
      <c r="N404" s="0" t="s">
        <v>269</v>
      </c>
      <c r="O404" s="0" t="s">
        <v>43</v>
      </c>
      <c r="P404" s="0" t="s">
        <v>279</v>
      </c>
      <c r="R404" s="0" t="s">
        <v>43</v>
      </c>
      <c r="S404" s="0" t="s">
        <v>45</v>
      </c>
      <c r="U404" s="0" t="s">
        <v>50</v>
      </c>
      <c r="V404" s="0" t="s">
        <v>2456</v>
      </c>
      <c r="W404" s="0" t="s">
        <v>82</v>
      </c>
      <c r="Y404" s="0" t="s">
        <v>49</v>
      </c>
      <c r="AA404" s="0" t="s">
        <v>50</v>
      </c>
      <c r="AB404" s="0" t="s">
        <v>2457</v>
      </c>
      <c r="AC404" s="0" t="s">
        <v>50</v>
      </c>
      <c r="AD404" s="0" t="s">
        <v>2452</v>
      </c>
      <c r="AE404" s="0" t="s">
        <v>53</v>
      </c>
      <c r="AG404" s="0" t="s">
        <v>96</v>
      </c>
    </row>
    <row collapsed="false" customFormat="false" customHeight="true" hidden="false" ht="15" outlineLevel="0" r="405">
      <c r="A405" s="0" t="s">
        <v>126</v>
      </c>
      <c r="B405" s="0" t="s">
        <v>2458</v>
      </c>
      <c r="C405" s="0" t="s">
        <v>2459</v>
      </c>
      <c r="D405" s="2" t="n">
        <v>41648</v>
      </c>
      <c r="E405" s="0" t="s">
        <v>2460</v>
      </c>
      <c r="F405" s="0" t="s">
        <v>194</v>
      </c>
      <c r="G405" s="0" t="s">
        <v>195</v>
      </c>
      <c r="I405" s="0" t="s">
        <v>196</v>
      </c>
      <c r="J405" s="0" t="s">
        <v>40</v>
      </c>
      <c r="K405" s="0" t="s">
        <v>197</v>
      </c>
      <c r="M405" s="0" t="s">
        <v>41</v>
      </c>
      <c r="N405" s="0" t="s">
        <v>42</v>
      </c>
      <c r="O405" s="0" t="s">
        <v>42</v>
      </c>
      <c r="P405" s="0" t="s">
        <v>65</v>
      </c>
      <c r="R405" s="0" t="s">
        <v>42</v>
      </c>
      <c r="T405" s="0" t="s">
        <v>80</v>
      </c>
      <c r="U405" s="0" t="s">
        <v>81</v>
      </c>
      <c r="W405" s="0" t="s">
        <v>82</v>
      </c>
      <c r="Y405" s="0" t="s">
        <v>83</v>
      </c>
      <c r="AA405" s="0" t="s">
        <v>173</v>
      </c>
      <c r="AC405" s="0" t="s">
        <v>85</v>
      </c>
      <c r="AE405" s="0" t="s">
        <v>165</v>
      </c>
      <c r="AG405" s="0" t="s">
        <v>81</v>
      </c>
    </row>
    <row collapsed="false" customFormat="false" customHeight="true" hidden="false" ht="15" outlineLevel="0" r="406">
      <c r="A406" s="0" t="s">
        <v>126</v>
      </c>
      <c r="B406" s="0" t="s">
        <v>2461</v>
      </c>
      <c r="C406" s="0" t="s">
        <v>2462</v>
      </c>
      <c r="D406" s="2" t="n">
        <v>41648</v>
      </c>
      <c r="E406" s="0" t="s">
        <v>2463</v>
      </c>
      <c r="F406" s="0" t="s">
        <v>2464</v>
      </c>
      <c r="G406" s="0" t="s">
        <v>2465</v>
      </c>
      <c r="I406" s="0" t="s">
        <v>563</v>
      </c>
      <c r="J406" s="0" t="s">
        <v>40</v>
      </c>
      <c r="K406" s="0" t="s">
        <v>2466</v>
      </c>
      <c r="L406" s="0" t="s">
        <v>2467</v>
      </c>
      <c r="M406" s="0" t="s">
        <v>41</v>
      </c>
      <c r="N406" s="0" t="s">
        <v>43</v>
      </c>
      <c r="O406" s="0" t="s">
        <v>43</v>
      </c>
      <c r="P406" s="0" t="s">
        <v>65</v>
      </c>
      <c r="R406" s="0" t="s">
        <v>42</v>
      </c>
      <c r="T406" s="0" t="s">
        <v>133</v>
      </c>
      <c r="U406" s="0" t="s">
        <v>646</v>
      </c>
      <c r="W406" s="0" t="s">
        <v>82</v>
      </c>
      <c r="Y406" s="0" t="s">
        <v>107</v>
      </c>
      <c r="AA406" s="0" t="s">
        <v>173</v>
      </c>
      <c r="AC406" s="0" t="s">
        <v>69</v>
      </c>
      <c r="AE406" s="0" t="s">
        <v>165</v>
      </c>
      <c r="AG406" s="0" t="s">
        <v>302</v>
      </c>
      <c r="AH406" s="0" t="s">
        <v>157</v>
      </c>
      <c r="AI406" s="0" t="s">
        <v>55</v>
      </c>
      <c r="AJ406" s="0" t="s">
        <v>55</v>
      </c>
    </row>
    <row collapsed="false" customFormat="false" customHeight="true" hidden="false" ht="15" outlineLevel="0" r="407">
      <c r="A407" s="0" t="s">
        <v>126</v>
      </c>
      <c r="B407" s="0" t="s">
        <v>2468</v>
      </c>
      <c r="C407" s="0" t="s">
        <v>2469</v>
      </c>
      <c r="D407" s="2" t="n">
        <v>41648</v>
      </c>
      <c r="E407" s="0" t="s">
        <v>2470</v>
      </c>
      <c r="F407" s="0" t="s">
        <v>2471</v>
      </c>
      <c r="G407" s="0" t="s">
        <v>1912</v>
      </c>
      <c r="I407" s="0" t="s">
        <v>826</v>
      </c>
      <c r="J407" s="0" t="s">
        <v>40</v>
      </c>
      <c r="K407" s="0" t="s">
        <v>2472</v>
      </c>
      <c r="M407" s="0" t="s">
        <v>41</v>
      </c>
      <c r="N407" s="0" t="s">
        <v>42</v>
      </c>
      <c r="O407" s="0" t="s">
        <v>42</v>
      </c>
      <c r="P407" s="0" t="s">
        <v>65</v>
      </c>
      <c r="R407" s="0" t="s">
        <v>42</v>
      </c>
      <c r="T407" s="0" t="s">
        <v>80</v>
      </c>
      <c r="U407" s="0" t="s">
        <v>81</v>
      </c>
      <c r="W407" s="0" t="s">
        <v>82</v>
      </c>
      <c r="Y407" s="0" t="s">
        <v>218</v>
      </c>
      <c r="AA407" s="0" t="s">
        <v>122</v>
      </c>
      <c r="AC407" s="0" t="s">
        <v>69</v>
      </c>
      <c r="AE407" s="0" t="s">
        <v>53</v>
      </c>
      <c r="AG407" s="0" t="s">
        <v>96</v>
      </c>
      <c r="AK407" s="0" t="s">
        <v>2105</v>
      </c>
    </row>
    <row collapsed="false" customFormat="false" customHeight="true" hidden="false" ht="15" outlineLevel="0" r="408">
      <c r="A408" s="0" t="s">
        <v>126</v>
      </c>
      <c r="B408" s="0" t="s">
        <v>2473</v>
      </c>
      <c r="C408" s="0" t="s">
        <v>2474</v>
      </c>
      <c r="D408" s="2" t="n">
        <v>41648</v>
      </c>
      <c r="E408" s="0" t="s">
        <v>2475</v>
      </c>
      <c r="F408" s="0" t="s">
        <v>2471</v>
      </c>
      <c r="G408" s="0" t="s">
        <v>1912</v>
      </c>
      <c r="I408" s="0" t="s">
        <v>826</v>
      </c>
      <c r="J408" s="0" t="s">
        <v>40</v>
      </c>
      <c r="K408" s="0" t="s">
        <v>2472</v>
      </c>
      <c r="M408" s="0" t="s">
        <v>41</v>
      </c>
      <c r="N408" s="0" t="s">
        <v>42</v>
      </c>
      <c r="O408" s="0" t="s">
        <v>42</v>
      </c>
      <c r="P408" s="0" t="s">
        <v>65</v>
      </c>
      <c r="R408" s="0" t="s">
        <v>42</v>
      </c>
      <c r="T408" s="0" t="s">
        <v>80</v>
      </c>
      <c r="U408" s="0" t="s">
        <v>81</v>
      </c>
      <c r="W408" s="0" t="s">
        <v>82</v>
      </c>
      <c r="Y408" s="0" t="s">
        <v>49</v>
      </c>
      <c r="AA408" s="0" t="s">
        <v>122</v>
      </c>
      <c r="AC408" s="0" t="s">
        <v>69</v>
      </c>
      <c r="AE408" s="0" t="s">
        <v>53</v>
      </c>
      <c r="AG408" s="0" t="s">
        <v>96</v>
      </c>
      <c r="AK408" s="0" t="s">
        <v>2105</v>
      </c>
    </row>
    <row collapsed="false" customFormat="false" customHeight="true" hidden="false" ht="15" outlineLevel="0" r="409">
      <c r="A409" s="0" t="s">
        <v>126</v>
      </c>
      <c r="B409" s="0" t="s">
        <v>2476</v>
      </c>
      <c r="C409" s="0" t="s">
        <v>864</v>
      </c>
      <c r="D409" s="2" t="n">
        <v>41649</v>
      </c>
      <c r="E409" s="0" t="s">
        <v>2477</v>
      </c>
      <c r="F409" s="0" t="s">
        <v>2478</v>
      </c>
      <c r="G409" s="0" t="s">
        <v>2479</v>
      </c>
      <c r="I409" s="0" t="s">
        <v>2216</v>
      </c>
      <c r="J409" s="0" t="s">
        <v>40</v>
      </c>
      <c r="K409" s="0" t="s">
        <v>2480</v>
      </c>
      <c r="L409" s="0" t="s">
        <v>2481</v>
      </c>
      <c r="M409" s="0" t="s">
        <v>41</v>
      </c>
      <c r="N409" s="0" t="s">
        <v>42</v>
      </c>
      <c r="O409" s="0" t="s">
        <v>42</v>
      </c>
      <c r="P409" s="0" t="s">
        <v>65</v>
      </c>
      <c r="R409" s="0" t="s">
        <v>42</v>
      </c>
      <c r="T409" s="0" t="s">
        <v>80</v>
      </c>
      <c r="U409" s="0" t="s">
        <v>81</v>
      </c>
      <c r="W409" s="0" t="s">
        <v>82</v>
      </c>
      <c r="Y409" s="0" t="s">
        <v>107</v>
      </c>
      <c r="AA409" s="0" t="s">
        <v>68</v>
      </c>
      <c r="AC409" s="0" t="s">
        <v>69</v>
      </c>
      <c r="AE409" s="0" t="s">
        <v>165</v>
      </c>
      <c r="AG409" s="0" t="s">
        <v>81</v>
      </c>
      <c r="AH409" s="0" t="s">
        <v>55</v>
      </c>
      <c r="AI409" s="0" t="s">
        <v>55</v>
      </c>
      <c r="AJ409" s="0" t="s">
        <v>55</v>
      </c>
      <c r="AK409" s="0" t="s">
        <v>207</v>
      </c>
    </row>
    <row collapsed="false" customFormat="false" customHeight="true" hidden="false" ht="15" outlineLevel="0" r="410">
      <c r="A410" s="0" t="s">
        <v>126</v>
      </c>
      <c r="B410" s="0" t="s">
        <v>1007</v>
      </c>
      <c r="C410" s="0" t="s">
        <v>2482</v>
      </c>
      <c r="D410" s="2" t="n">
        <v>41637</v>
      </c>
      <c r="E410" s="0" t="s">
        <v>2483</v>
      </c>
      <c r="F410" s="0" t="s">
        <v>1106</v>
      </c>
      <c r="G410" s="0" t="s">
        <v>213</v>
      </c>
      <c r="I410" s="0" t="s">
        <v>213</v>
      </c>
      <c r="J410" s="0" t="s">
        <v>214</v>
      </c>
      <c r="K410" s="3" t="n">
        <f aca="false">82-2-6251-8001</f>
        <v>-14172</v>
      </c>
      <c r="M410" s="0" t="s">
        <v>217</v>
      </c>
      <c r="N410" s="0" t="s">
        <v>43</v>
      </c>
      <c r="O410" s="0" t="s">
        <v>43</v>
      </c>
      <c r="P410" s="0" t="s">
        <v>65</v>
      </c>
      <c r="R410" s="0" t="s">
        <v>42</v>
      </c>
      <c r="T410" s="0" t="s">
        <v>66</v>
      </c>
      <c r="U410" s="0" t="s">
        <v>739</v>
      </c>
      <c r="W410" s="0" t="s">
        <v>154</v>
      </c>
      <c r="Y410" s="0" t="s">
        <v>218</v>
      </c>
      <c r="AA410" s="0" t="s">
        <v>68</v>
      </c>
      <c r="AC410" s="0" t="s">
        <v>85</v>
      </c>
      <c r="AE410" s="0" t="s">
        <v>242</v>
      </c>
      <c r="AG410" s="0" t="s">
        <v>174</v>
      </c>
      <c r="AK410" s="0" t="s">
        <v>1055</v>
      </c>
    </row>
    <row collapsed="false" customFormat="false" customHeight="true" hidden="false" ht="15" outlineLevel="0" r="411">
      <c r="A411" s="0" t="s">
        <v>126</v>
      </c>
      <c r="B411" s="0" t="s">
        <v>2484</v>
      </c>
      <c r="C411" s="0" t="s">
        <v>2485</v>
      </c>
      <c r="D411" s="2" t="n">
        <v>41637</v>
      </c>
      <c r="E411" s="0" t="s">
        <v>2486</v>
      </c>
      <c r="F411" s="0" t="s">
        <v>1106</v>
      </c>
      <c r="G411" s="0" t="s">
        <v>213</v>
      </c>
      <c r="I411" s="0" t="s">
        <v>213</v>
      </c>
      <c r="J411" s="0" t="s">
        <v>214</v>
      </c>
      <c r="K411" s="3" t="n">
        <f aca="false">82-2-6251-8001</f>
        <v>-14172</v>
      </c>
      <c r="M411" s="0" t="s">
        <v>217</v>
      </c>
      <c r="N411" s="0" t="s">
        <v>43</v>
      </c>
      <c r="O411" s="0" t="s">
        <v>43</v>
      </c>
      <c r="P411" s="0" t="s">
        <v>279</v>
      </c>
      <c r="R411" s="0" t="s">
        <v>43</v>
      </c>
      <c r="S411" s="0" t="s">
        <v>45</v>
      </c>
      <c r="U411" s="0" t="s">
        <v>301</v>
      </c>
      <c r="W411" s="0" t="s">
        <v>82</v>
      </c>
      <c r="Y411" s="0" t="s">
        <v>49</v>
      </c>
      <c r="AA411" s="0" t="s">
        <v>68</v>
      </c>
      <c r="AC411" s="0" t="s">
        <v>85</v>
      </c>
      <c r="AE411" s="0" t="s">
        <v>242</v>
      </c>
      <c r="AK411" s="0" t="s">
        <v>1055</v>
      </c>
    </row>
    <row collapsed="false" customFormat="false" customHeight="true" hidden="false" ht="15" outlineLevel="0" r="412">
      <c r="A412" s="0" t="s">
        <v>56</v>
      </c>
      <c r="B412" s="0" t="s">
        <v>2487</v>
      </c>
      <c r="C412" s="0" t="s">
        <v>2488</v>
      </c>
      <c r="D412" s="2" t="n">
        <v>41689</v>
      </c>
      <c r="E412" s="0" t="s">
        <v>2489</v>
      </c>
      <c r="F412" s="0" t="s">
        <v>824</v>
      </c>
      <c r="G412" s="0" t="s">
        <v>825</v>
      </c>
      <c r="I412" s="0" t="s">
        <v>826</v>
      </c>
      <c r="J412" s="0" t="s">
        <v>40</v>
      </c>
      <c r="K412" s="0" t="s">
        <v>2490</v>
      </c>
      <c r="L412" s="0" t="s">
        <v>2491</v>
      </c>
      <c r="M412" s="0" t="s">
        <v>41</v>
      </c>
      <c r="N412" s="0" t="s">
        <v>42</v>
      </c>
      <c r="O412" s="0" t="s">
        <v>42</v>
      </c>
      <c r="P412" s="0" t="s">
        <v>153</v>
      </c>
      <c r="R412" s="0" t="s">
        <v>43</v>
      </c>
      <c r="S412" s="0" t="s">
        <v>45</v>
      </c>
      <c r="U412" s="0" t="s">
        <v>46</v>
      </c>
      <c r="W412" s="0" t="s">
        <v>82</v>
      </c>
      <c r="Y412" s="0" t="s">
        <v>49</v>
      </c>
      <c r="AA412" s="0" t="s">
        <v>108</v>
      </c>
      <c r="AC412" s="0" t="s">
        <v>69</v>
      </c>
      <c r="AE412" s="0" t="s">
        <v>124</v>
      </c>
      <c r="AG412" s="0" t="s">
        <v>54</v>
      </c>
      <c r="AH412" s="0" t="s">
        <v>55</v>
      </c>
      <c r="AI412" s="0" t="s">
        <v>55</v>
      </c>
      <c r="AJ412" s="0" t="s">
        <v>55</v>
      </c>
      <c r="AK412" s="0" t="s">
        <v>489</v>
      </c>
    </row>
    <row collapsed="false" customFormat="false" customHeight="true" hidden="false" ht="15" outlineLevel="0" r="413">
      <c r="A413" s="0" t="s">
        <v>126</v>
      </c>
      <c r="B413" s="0" t="s">
        <v>2492</v>
      </c>
      <c r="C413" s="0" t="s">
        <v>341</v>
      </c>
      <c r="D413" s="2" t="n">
        <v>41621</v>
      </c>
      <c r="E413" s="0" t="s">
        <v>2493</v>
      </c>
      <c r="F413" s="0" t="s">
        <v>2005</v>
      </c>
      <c r="G413" s="0" t="s">
        <v>637</v>
      </c>
      <c r="I413" s="0" t="s">
        <v>517</v>
      </c>
      <c r="J413" s="0" t="s">
        <v>40</v>
      </c>
      <c r="K413" s="0" t="s">
        <v>2494</v>
      </c>
      <c r="L413" s="0" t="s">
        <v>2495</v>
      </c>
      <c r="M413" s="0" t="s">
        <v>41</v>
      </c>
      <c r="N413" s="0" t="s">
        <v>42</v>
      </c>
      <c r="O413" s="0" t="s">
        <v>42</v>
      </c>
      <c r="P413" s="0" t="s">
        <v>65</v>
      </c>
      <c r="R413" s="0" t="s">
        <v>42</v>
      </c>
      <c r="T413" s="0" t="s">
        <v>80</v>
      </c>
      <c r="U413" s="0" t="s">
        <v>81</v>
      </c>
      <c r="W413" s="0" t="s">
        <v>67</v>
      </c>
      <c r="Y413" s="0" t="s">
        <v>107</v>
      </c>
      <c r="AA413" s="0" t="s">
        <v>122</v>
      </c>
      <c r="AC413" s="0" t="s">
        <v>123</v>
      </c>
      <c r="AE413" s="0" t="s">
        <v>165</v>
      </c>
      <c r="AG413" s="0" t="s">
        <v>81</v>
      </c>
    </row>
    <row collapsed="false" customFormat="false" customHeight="true" hidden="false" ht="15" outlineLevel="0" r="414">
      <c r="A414" s="0" t="s">
        <v>56</v>
      </c>
      <c r="B414" s="0" t="s">
        <v>2496</v>
      </c>
      <c r="C414" s="0" t="s">
        <v>2193</v>
      </c>
      <c r="D414" s="2" t="n">
        <v>41710</v>
      </c>
      <c r="E414" s="0" t="s">
        <v>2497</v>
      </c>
      <c r="F414" s="0" t="s">
        <v>2498</v>
      </c>
      <c r="G414" s="0" t="s">
        <v>91</v>
      </c>
      <c r="I414" s="0" t="s">
        <v>92</v>
      </c>
      <c r="J414" s="0" t="s">
        <v>40</v>
      </c>
      <c r="K414" s="0" t="s">
        <v>2499</v>
      </c>
      <c r="M414" s="0" t="s">
        <v>41</v>
      </c>
      <c r="N414" s="0" t="s">
        <v>43</v>
      </c>
      <c r="O414" s="0" t="s">
        <v>43</v>
      </c>
      <c r="P414" s="0" t="s">
        <v>50</v>
      </c>
      <c r="Q414" s="0" t="s">
        <v>2500</v>
      </c>
      <c r="R414" s="0" t="s">
        <v>42</v>
      </c>
      <c r="T414" s="0" t="s">
        <v>280</v>
      </c>
      <c r="U414" s="0" t="s">
        <v>50</v>
      </c>
      <c r="V414" s="0" t="s">
        <v>2501</v>
      </c>
      <c r="W414" s="0" t="s">
        <v>67</v>
      </c>
      <c r="Y414" s="0" t="s">
        <v>281</v>
      </c>
      <c r="AA414" s="0" t="s">
        <v>173</v>
      </c>
      <c r="AC414" s="0" t="s">
        <v>69</v>
      </c>
      <c r="AE414" s="0" t="s">
        <v>53</v>
      </c>
      <c r="AG414" s="0" t="s">
        <v>54</v>
      </c>
      <c r="AH414" s="0" t="s">
        <v>55</v>
      </c>
      <c r="AI414" s="0" t="s">
        <v>55</v>
      </c>
      <c r="AJ414" s="0" t="s">
        <v>55</v>
      </c>
      <c r="AK414" s="0" t="s">
        <v>136</v>
      </c>
    </row>
    <row collapsed="false" customFormat="false" customHeight="true" hidden="false" ht="15" outlineLevel="0" r="415">
      <c r="A415" s="0" t="s">
        <v>98</v>
      </c>
      <c r="B415" s="0" t="s">
        <v>148</v>
      </c>
      <c r="C415" s="0" t="s">
        <v>2502</v>
      </c>
      <c r="D415" s="2" t="n">
        <v>41723</v>
      </c>
      <c r="E415" s="0" t="s">
        <v>2503</v>
      </c>
      <c r="F415" s="0" t="s">
        <v>2504</v>
      </c>
      <c r="G415" s="0" t="s">
        <v>2505</v>
      </c>
      <c r="I415" s="0" t="s">
        <v>92</v>
      </c>
      <c r="J415" s="0" t="s">
        <v>40</v>
      </c>
      <c r="K415" s="0" t="s">
        <v>2506</v>
      </c>
      <c r="M415" s="0" t="s">
        <v>41</v>
      </c>
      <c r="N415" s="0" t="s">
        <v>42</v>
      </c>
      <c r="O415" s="0" t="s">
        <v>42</v>
      </c>
      <c r="P415" s="0" t="s">
        <v>65</v>
      </c>
      <c r="R415" s="0" t="s">
        <v>43</v>
      </c>
      <c r="S415" s="0" t="s">
        <v>45</v>
      </c>
      <c r="U415" s="0" t="s">
        <v>81</v>
      </c>
      <c r="W415" s="0" t="s">
        <v>82</v>
      </c>
      <c r="Y415" s="0" t="s">
        <v>49</v>
      </c>
      <c r="AA415" s="0" t="s">
        <v>68</v>
      </c>
      <c r="AC415" s="0" t="s">
        <v>85</v>
      </c>
      <c r="AE415" s="0" t="s">
        <v>124</v>
      </c>
      <c r="AG415" s="0" t="s">
        <v>81</v>
      </c>
      <c r="AH415" s="0" t="s">
        <v>55</v>
      </c>
      <c r="AI415" s="0" t="s">
        <v>55</v>
      </c>
      <c r="AJ415" s="0" t="s">
        <v>55</v>
      </c>
      <c r="AK415" s="0" t="s">
        <v>292</v>
      </c>
    </row>
    <row collapsed="false" customFormat="false" customHeight="true" hidden="false" ht="15" outlineLevel="0" r="416">
      <c r="A416" s="0" t="s">
        <v>126</v>
      </c>
      <c r="B416" s="0" t="s">
        <v>2507</v>
      </c>
      <c r="C416" s="0" t="s">
        <v>2508</v>
      </c>
      <c r="D416" s="2" t="n">
        <v>41645</v>
      </c>
      <c r="E416" s="0" t="s">
        <v>2509</v>
      </c>
      <c r="F416" s="0" t="s">
        <v>2510</v>
      </c>
      <c r="G416" s="0" t="s">
        <v>2511</v>
      </c>
      <c r="I416" s="0" t="s">
        <v>78</v>
      </c>
      <c r="J416" s="0" t="s">
        <v>40</v>
      </c>
      <c r="K416" s="0" t="s">
        <v>2512</v>
      </c>
      <c r="L416" s="0" t="n">
        <v>5303919100</v>
      </c>
      <c r="M416" s="0" t="s">
        <v>41</v>
      </c>
      <c r="N416" s="0" t="s">
        <v>42</v>
      </c>
      <c r="O416" s="0" t="s">
        <v>42</v>
      </c>
      <c r="P416" s="0" t="s">
        <v>65</v>
      </c>
      <c r="R416" s="0" t="s">
        <v>42</v>
      </c>
      <c r="T416" s="0" t="s">
        <v>80</v>
      </c>
      <c r="U416" s="0" t="s">
        <v>81</v>
      </c>
      <c r="W416" s="0" t="s">
        <v>82</v>
      </c>
      <c r="Y416" s="0" t="s">
        <v>107</v>
      </c>
      <c r="AA416" s="0" t="s">
        <v>84</v>
      </c>
      <c r="AC416" s="0" t="s">
        <v>69</v>
      </c>
      <c r="AE416" s="0" t="s">
        <v>70</v>
      </c>
      <c r="AG416" s="0" t="s">
        <v>81</v>
      </c>
      <c r="AH416" s="0" t="s">
        <v>55</v>
      </c>
      <c r="AI416" s="0" t="s">
        <v>55</v>
      </c>
      <c r="AJ416" s="0" t="s">
        <v>55</v>
      </c>
      <c r="AK416" s="0" t="s">
        <v>2513</v>
      </c>
    </row>
    <row collapsed="false" customFormat="false" customHeight="true" hidden="false" ht="15" outlineLevel="0" r="417">
      <c r="A417" s="0" t="s">
        <v>126</v>
      </c>
      <c r="B417" s="0" t="s">
        <v>2514</v>
      </c>
      <c r="C417" s="0" t="s">
        <v>223</v>
      </c>
      <c r="D417" s="2" t="n">
        <v>41639</v>
      </c>
      <c r="E417" s="0" t="s">
        <v>2515</v>
      </c>
      <c r="F417" s="0" t="s">
        <v>1867</v>
      </c>
      <c r="G417" s="0" t="s">
        <v>1399</v>
      </c>
      <c r="I417" s="0" t="s">
        <v>871</v>
      </c>
      <c r="J417" s="0" t="s">
        <v>40</v>
      </c>
      <c r="K417" s="0" t="s">
        <v>2516</v>
      </c>
      <c r="L417" s="0" t="s">
        <v>2517</v>
      </c>
      <c r="M417" s="0" t="s">
        <v>41</v>
      </c>
      <c r="N417" s="0" t="s">
        <v>43</v>
      </c>
      <c r="O417" s="0" t="s">
        <v>42</v>
      </c>
      <c r="P417" s="0" t="s">
        <v>132</v>
      </c>
      <c r="R417" s="0" t="s">
        <v>42</v>
      </c>
      <c r="T417" s="0" t="s">
        <v>133</v>
      </c>
      <c r="U417" s="0" t="s">
        <v>50</v>
      </c>
      <c r="V417" s="0" t="s">
        <v>1870</v>
      </c>
      <c r="W417" s="0" t="s">
        <v>82</v>
      </c>
      <c r="Y417" s="0" t="s">
        <v>281</v>
      </c>
      <c r="AA417" s="0" t="s">
        <v>84</v>
      </c>
      <c r="AC417" s="0" t="s">
        <v>85</v>
      </c>
      <c r="AE417" s="0" t="s">
        <v>53</v>
      </c>
      <c r="AK417" s="0" t="s">
        <v>136</v>
      </c>
    </row>
    <row collapsed="false" customFormat="false" customHeight="true" hidden="false" ht="15" outlineLevel="0" r="418">
      <c r="A418" s="0" t="s">
        <v>126</v>
      </c>
      <c r="B418" s="0" t="s">
        <v>2518</v>
      </c>
      <c r="C418" s="0" t="s">
        <v>320</v>
      </c>
      <c r="D418" s="2" t="n">
        <v>41627</v>
      </c>
      <c r="E418" s="0" t="s">
        <v>2519</v>
      </c>
      <c r="F418" s="0" t="s">
        <v>1715</v>
      </c>
      <c r="G418" s="0" t="s">
        <v>2325</v>
      </c>
      <c r="I418" s="0" t="s">
        <v>1079</v>
      </c>
      <c r="J418" s="0" t="s">
        <v>40</v>
      </c>
      <c r="K418" s="0" t="s">
        <v>2520</v>
      </c>
      <c r="L418" s="0" t="s">
        <v>2520</v>
      </c>
      <c r="M418" s="0" t="s">
        <v>41</v>
      </c>
      <c r="N418" s="0" t="s">
        <v>43</v>
      </c>
      <c r="O418" s="0" t="s">
        <v>43</v>
      </c>
      <c r="P418" s="0" t="s">
        <v>65</v>
      </c>
      <c r="R418" s="0" t="s">
        <v>42</v>
      </c>
      <c r="T418" s="0" t="s">
        <v>80</v>
      </c>
      <c r="U418" s="0" t="s">
        <v>134</v>
      </c>
      <c r="W418" s="0" t="s">
        <v>82</v>
      </c>
      <c r="Y418" s="0" t="s">
        <v>281</v>
      </c>
      <c r="AA418" s="0" t="s">
        <v>108</v>
      </c>
      <c r="AC418" s="0" t="s">
        <v>85</v>
      </c>
      <c r="AE418" s="0" t="s">
        <v>53</v>
      </c>
      <c r="AG418" s="0" t="s">
        <v>302</v>
      </c>
      <c r="AK418" s="0" t="s">
        <v>136</v>
      </c>
    </row>
    <row collapsed="false" customFormat="false" customHeight="true" hidden="false" ht="15" outlineLevel="0" r="419">
      <c r="A419" s="0" t="s">
        <v>126</v>
      </c>
      <c r="B419" s="0" t="s">
        <v>2521</v>
      </c>
      <c r="C419" s="0" t="s">
        <v>2522</v>
      </c>
      <c r="D419" s="2" t="n">
        <v>41627</v>
      </c>
      <c r="E419" s="0" t="s">
        <v>2523</v>
      </c>
      <c r="F419" s="0" t="s">
        <v>2524</v>
      </c>
      <c r="G419" s="0" t="s">
        <v>2013</v>
      </c>
      <c r="I419" s="0" t="s">
        <v>631</v>
      </c>
      <c r="J419" s="0" t="s">
        <v>40</v>
      </c>
      <c r="K419" s="0" t="s">
        <v>2525</v>
      </c>
      <c r="L419" s="0" t="s">
        <v>2526</v>
      </c>
      <c r="M419" s="0" t="s">
        <v>41</v>
      </c>
      <c r="N419" s="0" t="s">
        <v>269</v>
      </c>
      <c r="O419" s="0" t="s">
        <v>42</v>
      </c>
      <c r="P419" s="0" t="s">
        <v>65</v>
      </c>
      <c r="R419" s="0" t="s">
        <v>42</v>
      </c>
      <c r="T419" s="0" t="s">
        <v>280</v>
      </c>
      <c r="U419" s="0" t="s">
        <v>301</v>
      </c>
      <c r="W419" s="0" t="s">
        <v>82</v>
      </c>
      <c r="Y419" s="0" t="s">
        <v>49</v>
      </c>
      <c r="AA419" s="0" t="s">
        <v>68</v>
      </c>
      <c r="AC419" s="0" t="s">
        <v>123</v>
      </c>
      <c r="AE419" s="0" t="s">
        <v>53</v>
      </c>
      <c r="AG419" s="0" t="s">
        <v>302</v>
      </c>
    </row>
    <row collapsed="false" customFormat="false" customHeight="true" hidden="false" ht="15" outlineLevel="0" r="420">
      <c r="A420" s="0" t="s">
        <v>126</v>
      </c>
      <c r="B420" s="0" t="s">
        <v>2527</v>
      </c>
      <c r="C420" s="0" t="s">
        <v>491</v>
      </c>
      <c r="D420" s="2" t="n">
        <v>41648</v>
      </c>
      <c r="E420" s="0" t="s">
        <v>2528</v>
      </c>
      <c r="F420" s="0" t="s">
        <v>2471</v>
      </c>
      <c r="G420" s="0" t="s">
        <v>1912</v>
      </c>
      <c r="I420" s="0" t="s">
        <v>826</v>
      </c>
      <c r="J420" s="0" t="s">
        <v>40</v>
      </c>
      <c r="K420" s="0" t="s">
        <v>2472</v>
      </c>
      <c r="M420" s="0" t="s">
        <v>41</v>
      </c>
      <c r="N420" s="0" t="s">
        <v>42</v>
      </c>
      <c r="O420" s="0" t="s">
        <v>42</v>
      </c>
      <c r="P420" s="0" t="s">
        <v>65</v>
      </c>
      <c r="R420" s="0" t="s">
        <v>42</v>
      </c>
      <c r="T420" s="0" t="s">
        <v>80</v>
      </c>
      <c r="U420" s="0" t="s">
        <v>81</v>
      </c>
      <c r="W420" s="0" t="s">
        <v>82</v>
      </c>
      <c r="Y420" s="0" t="s">
        <v>218</v>
      </c>
      <c r="AA420" s="0" t="s">
        <v>122</v>
      </c>
      <c r="AC420" s="0" t="s">
        <v>69</v>
      </c>
      <c r="AE420" s="0" t="s">
        <v>53</v>
      </c>
      <c r="AG420" s="0" t="s">
        <v>96</v>
      </c>
      <c r="AK420" s="0" t="s">
        <v>2105</v>
      </c>
    </row>
    <row collapsed="false" customFormat="false" customHeight="true" hidden="false" ht="15" outlineLevel="0" r="421">
      <c r="A421" s="0" t="s">
        <v>126</v>
      </c>
      <c r="B421" s="0" t="s">
        <v>2529</v>
      </c>
      <c r="C421" s="0" t="s">
        <v>2530</v>
      </c>
      <c r="D421" s="2" t="n">
        <v>41648</v>
      </c>
      <c r="E421" s="0" t="s">
        <v>2531</v>
      </c>
      <c r="F421" s="0" t="s">
        <v>2532</v>
      </c>
      <c r="G421" s="0" t="s">
        <v>2533</v>
      </c>
      <c r="I421" s="0" t="s">
        <v>1567</v>
      </c>
      <c r="J421" s="0" t="s">
        <v>40</v>
      </c>
      <c r="K421" s="0" t="s">
        <v>2534</v>
      </c>
      <c r="M421" s="0" t="s">
        <v>41</v>
      </c>
      <c r="N421" s="0" t="s">
        <v>42</v>
      </c>
      <c r="O421" s="0" t="s">
        <v>42</v>
      </c>
      <c r="P421" s="0" t="s">
        <v>65</v>
      </c>
      <c r="R421" s="0" t="s">
        <v>42</v>
      </c>
      <c r="T421" s="0" t="s">
        <v>66</v>
      </c>
      <c r="U421" s="0" t="s">
        <v>50</v>
      </c>
      <c r="V421" s="0" t="s">
        <v>2031</v>
      </c>
      <c r="W421" s="0" t="s">
        <v>47</v>
      </c>
      <c r="X421" s="0" t="s">
        <v>1717</v>
      </c>
      <c r="Y421" s="0" t="s">
        <v>50</v>
      </c>
      <c r="Z421" s="0" t="s">
        <v>1838</v>
      </c>
      <c r="AA421" s="0" t="s">
        <v>84</v>
      </c>
      <c r="AC421" s="0" t="s">
        <v>69</v>
      </c>
      <c r="AE421" s="0" t="s">
        <v>53</v>
      </c>
      <c r="AG421" s="0" t="s">
        <v>96</v>
      </c>
    </row>
    <row collapsed="false" customFormat="false" customHeight="true" hidden="false" ht="15" outlineLevel="0" r="422">
      <c r="A422" s="0" t="s">
        <v>126</v>
      </c>
      <c r="B422" s="0" t="s">
        <v>2535</v>
      </c>
      <c r="C422" s="0" t="s">
        <v>911</v>
      </c>
      <c r="D422" s="2" t="n">
        <v>41649</v>
      </c>
      <c r="E422" s="0" t="s">
        <v>2536</v>
      </c>
      <c r="F422" s="0" t="s">
        <v>961</v>
      </c>
      <c r="G422" s="0" t="s">
        <v>91</v>
      </c>
      <c r="I422" s="0" t="s">
        <v>152</v>
      </c>
      <c r="J422" s="0" t="s">
        <v>40</v>
      </c>
      <c r="K422" s="0" t="s">
        <v>962</v>
      </c>
      <c r="M422" s="0" t="s">
        <v>41</v>
      </c>
      <c r="N422" s="0" t="s">
        <v>42</v>
      </c>
      <c r="O422" s="0" t="s">
        <v>42</v>
      </c>
      <c r="P422" s="0" t="s">
        <v>65</v>
      </c>
      <c r="R422" s="0" t="s">
        <v>42</v>
      </c>
      <c r="T422" s="0" t="s">
        <v>66</v>
      </c>
      <c r="U422" s="0" t="s">
        <v>50</v>
      </c>
      <c r="V422" s="0" t="s">
        <v>1102</v>
      </c>
      <c r="W422" s="0" t="s">
        <v>82</v>
      </c>
      <c r="Y422" s="0" t="s">
        <v>49</v>
      </c>
      <c r="AA422" s="0" t="s">
        <v>108</v>
      </c>
      <c r="AC422" s="0" t="s">
        <v>69</v>
      </c>
      <c r="AE422" s="0" t="s">
        <v>53</v>
      </c>
      <c r="AH422" s="0" t="s">
        <v>55</v>
      </c>
      <c r="AI422" s="0" t="s">
        <v>55</v>
      </c>
      <c r="AJ422" s="0" t="s">
        <v>55</v>
      </c>
      <c r="AK422" s="0" t="s">
        <v>633</v>
      </c>
    </row>
    <row collapsed="false" customFormat="false" customHeight="true" hidden="false" ht="15" outlineLevel="0" r="423">
      <c r="A423" s="0" t="s">
        <v>126</v>
      </c>
      <c r="B423" s="0" t="s">
        <v>2537</v>
      </c>
      <c r="C423" s="0" t="s">
        <v>2538</v>
      </c>
      <c r="D423" s="2" t="n">
        <v>41649</v>
      </c>
      <c r="E423" s="0" t="s">
        <v>2539</v>
      </c>
      <c r="F423" s="0" t="s">
        <v>961</v>
      </c>
      <c r="G423" s="0" t="s">
        <v>91</v>
      </c>
      <c r="I423" s="0" t="s">
        <v>152</v>
      </c>
      <c r="J423" s="0" t="s">
        <v>40</v>
      </c>
      <c r="K423" s="0" t="s">
        <v>962</v>
      </c>
      <c r="M423" s="0" t="s">
        <v>41</v>
      </c>
      <c r="N423" s="0" t="s">
        <v>42</v>
      </c>
      <c r="O423" s="0" t="s">
        <v>42</v>
      </c>
      <c r="P423" s="0" t="s">
        <v>65</v>
      </c>
      <c r="R423" s="0" t="s">
        <v>42</v>
      </c>
      <c r="T423" s="0" t="s">
        <v>66</v>
      </c>
      <c r="U423" s="0" t="s">
        <v>50</v>
      </c>
      <c r="V423" s="0" t="s">
        <v>1102</v>
      </c>
      <c r="W423" s="0" t="s">
        <v>82</v>
      </c>
      <c r="Y423" s="0" t="s">
        <v>49</v>
      </c>
      <c r="AA423" s="0" t="s">
        <v>108</v>
      </c>
      <c r="AC423" s="0" t="s">
        <v>69</v>
      </c>
      <c r="AE423" s="0" t="s">
        <v>53</v>
      </c>
      <c r="AH423" s="0" t="s">
        <v>55</v>
      </c>
      <c r="AI423" s="0" t="s">
        <v>55</v>
      </c>
      <c r="AJ423" s="0" t="s">
        <v>55</v>
      </c>
      <c r="AK423" s="0" t="s">
        <v>633</v>
      </c>
    </row>
    <row collapsed="false" customFormat="false" customHeight="true" hidden="false" ht="15" outlineLevel="0" r="424">
      <c r="A424" s="0" t="s">
        <v>126</v>
      </c>
      <c r="B424" s="0" t="s">
        <v>2540</v>
      </c>
      <c r="C424" s="0" t="s">
        <v>1250</v>
      </c>
      <c r="D424" s="2" t="n">
        <v>41649</v>
      </c>
      <c r="E424" s="0" t="s">
        <v>2541</v>
      </c>
      <c r="F424" s="0" t="s">
        <v>961</v>
      </c>
      <c r="G424" s="0" t="s">
        <v>2542</v>
      </c>
      <c r="I424" s="0" t="s">
        <v>925</v>
      </c>
      <c r="J424" s="0" t="s">
        <v>411</v>
      </c>
      <c r="K424" s="0" t="s">
        <v>2543</v>
      </c>
      <c r="M424" s="0" t="s">
        <v>41</v>
      </c>
      <c r="N424" s="0" t="s">
        <v>42</v>
      </c>
      <c r="O424" s="0" t="s">
        <v>42</v>
      </c>
      <c r="P424" s="0" t="s">
        <v>65</v>
      </c>
      <c r="R424" s="0" t="s">
        <v>42</v>
      </c>
      <c r="T424" s="0" t="s">
        <v>66</v>
      </c>
      <c r="U424" s="0" t="s">
        <v>50</v>
      </c>
      <c r="V424" s="0" t="s">
        <v>1102</v>
      </c>
      <c r="W424" s="0" t="s">
        <v>82</v>
      </c>
      <c r="Y424" s="0" t="s">
        <v>49</v>
      </c>
      <c r="AA424" s="0" t="s">
        <v>108</v>
      </c>
      <c r="AC424" s="0" t="s">
        <v>69</v>
      </c>
      <c r="AE424" s="0" t="s">
        <v>53</v>
      </c>
      <c r="AH424" s="0" t="s">
        <v>55</v>
      </c>
      <c r="AI424" s="0" t="s">
        <v>55</v>
      </c>
      <c r="AJ424" s="0" t="s">
        <v>55</v>
      </c>
      <c r="AK424" s="0" t="s">
        <v>633</v>
      </c>
    </row>
    <row collapsed="false" customFormat="false" customHeight="true" hidden="false" ht="15" outlineLevel="0" r="425">
      <c r="A425" s="0" t="s">
        <v>126</v>
      </c>
      <c r="B425" s="0" t="s">
        <v>2544</v>
      </c>
      <c r="C425" s="0" t="s">
        <v>2545</v>
      </c>
      <c r="D425" s="2" t="n">
        <v>41649</v>
      </c>
      <c r="E425" s="0" t="s">
        <v>2546</v>
      </c>
      <c r="F425" s="0" t="s">
        <v>717</v>
      </c>
      <c r="G425" s="0" t="s">
        <v>2547</v>
      </c>
      <c r="I425" s="0" t="s">
        <v>517</v>
      </c>
      <c r="J425" s="0" t="s">
        <v>40</v>
      </c>
      <c r="K425" s="0" t="s">
        <v>2548</v>
      </c>
      <c r="L425" s="0" t="s">
        <v>2549</v>
      </c>
      <c r="M425" s="0" t="s">
        <v>41</v>
      </c>
      <c r="N425" s="0" t="s">
        <v>42</v>
      </c>
      <c r="O425" s="0" t="s">
        <v>42</v>
      </c>
      <c r="P425" s="0" t="s">
        <v>153</v>
      </c>
      <c r="R425" s="0" t="s">
        <v>42</v>
      </c>
      <c r="T425" s="0" t="s">
        <v>66</v>
      </c>
      <c r="U425" s="0" t="s">
        <v>106</v>
      </c>
      <c r="W425" s="0" t="s">
        <v>47</v>
      </c>
      <c r="X425" s="0" t="s">
        <v>2550</v>
      </c>
      <c r="Y425" s="0" t="s">
        <v>281</v>
      </c>
      <c r="AA425" s="0" t="s">
        <v>68</v>
      </c>
      <c r="AC425" s="0" t="s">
        <v>69</v>
      </c>
      <c r="AE425" s="0" t="s">
        <v>242</v>
      </c>
      <c r="AG425" s="0" t="s">
        <v>106</v>
      </c>
      <c r="AH425" s="0" t="s">
        <v>55</v>
      </c>
      <c r="AI425" s="0" t="s">
        <v>55</v>
      </c>
      <c r="AJ425" s="0" t="s">
        <v>55</v>
      </c>
      <c r="AK425" s="0" t="s">
        <v>136</v>
      </c>
    </row>
    <row collapsed="false" customFormat="false" customHeight="true" hidden="false" ht="15" outlineLevel="0" r="426">
      <c r="A426" s="0" t="s">
        <v>126</v>
      </c>
      <c r="B426" s="0" t="s">
        <v>2321</v>
      </c>
      <c r="C426" s="0" t="s">
        <v>2443</v>
      </c>
      <c r="D426" s="2" t="n">
        <v>41649</v>
      </c>
      <c r="E426" s="0" t="s">
        <v>2551</v>
      </c>
      <c r="F426" s="0" t="s">
        <v>717</v>
      </c>
      <c r="G426" s="0" t="s">
        <v>2547</v>
      </c>
      <c r="I426" s="0" t="s">
        <v>517</v>
      </c>
      <c r="J426" s="0" t="s">
        <v>40</v>
      </c>
      <c r="K426" s="0" t="s">
        <v>2548</v>
      </c>
      <c r="L426" s="0" t="s">
        <v>2552</v>
      </c>
      <c r="M426" s="0" t="s">
        <v>41</v>
      </c>
      <c r="N426" s="0" t="s">
        <v>42</v>
      </c>
      <c r="O426" s="0" t="s">
        <v>42</v>
      </c>
      <c r="P426" s="0" t="s">
        <v>65</v>
      </c>
      <c r="R426" s="0" t="s">
        <v>42</v>
      </c>
      <c r="T426" s="0" t="s">
        <v>66</v>
      </c>
      <c r="U426" s="0" t="s">
        <v>106</v>
      </c>
      <c r="W426" s="0" t="s">
        <v>47</v>
      </c>
      <c r="X426" s="0" t="s">
        <v>2553</v>
      </c>
      <c r="Y426" s="0" t="s">
        <v>107</v>
      </c>
      <c r="AA426" s="0" t="s">
        <v>68</v>
      </c>
      <c r="AC426" s="0" t="s">
        <v>69</v>
      </c>
      <c r="AE426" s="0" t="s">
        <v>242</v>
      </c>
      <c r="AG426" s="0" t="s">
        <v>96</v>
      </c>
      <c r="AH426" s="0" t="s">
        <v>55</v>
      </c>
      <c r="AI426" s="0" t="s">
        <v>55</v>
      </c>
      <c r="AJ426" s="0" t="s">
        <v>55</v>
      </c>
    </row>
    <row collapsed="false" customFormat="false" customHeight="true" hidden="false" ht="15" outlineLevel="0" r="427">
      <c r="A427" s="0" t="s">
        <v>56</v>
      </c>
      <c r="B427" s="0" t="s">
        <v>167</v>
      </c>
      <c r="C427" s="0" t="s">
        <v>2554</v>
      </c>
      <c r="D427" s="2" t="n">
        <v>41653</v>
      </c>
      <c r="E427" s="0" t="s">
        <v>2555</v>
      </c>
      <c r="F427" s="0" t="s">
        <v>1496</v>
      </c>
      <c r="G427" s="0" t="s">
        <v>1234</v>
      </c>
      <c r="I427" s="0" t="s">
        <v>78</v>
      </c>
      <c r="J427" s="0" t="s">
        <v>40</v>
      </c>
      <c r="K427" s="0" t="s">
        <v>2556</v>
      </c>
      <c r="M427" s="0" t="s">
        <v>41</v>
      </c>
      <c r="N427" s="0" t="s">
        <v>42</v>
      </c>
      <c r="O427" s="0" t="s">
        <v>42</v>
      </c>
      <c r="P427" s="0" t="s">
        <v>153</v>
      </c>
      <c r="R427" s="0" t="s">
        <v>42</v>
      </c>
      <c r="T427" s="0" t="s">
        <v>66</v>
      </c>
      <c r="U427" s="0" t="s">
        <v>81</v>
      </c>
      <c r="W427" s="0" t="s">
        <v>82</v>
      </c>
      <c r="Y427" s="0" t="s">
        <v>218</v>
      </c>
      <c r="AA427" s="0" t="s">
        <v>50</v>
      </c>
      <c r="AB427" s="0" t="s">
        <v>2557</v>
      </c>
      <c r="AC427" s="0" t="s">
        <v>123</v>
      </c>
      <c r="AE427" s="0" t="s">
        <v>70</v>
      </c>
      <c r="AG427" s="0" t="s">
        <v>81</v>
      </c>
      <c r="AH427" s="0" t="s">
        <v>55</v>
      </c>
      <c r="AI427" s="0" t="s">
        <v>55</v>
      </c>
      <c r="AJ427" s="0" t="s">
        <v>55</v>
      </c>
      <c r="AK427" s="0" t="s">
        <v>182</v>
      </c>
    </row>
    <row collapsed="false" customFormat="false" customHeight="true" hidden="false" ht="15" outlineLevel="0" r="428">
      <c r="A428" s="0" t="s">
        <v>56</v>
      </c>
      <c r="B428" s="0" t="s">
        <v>2558</v>
      </c>
      <c r="C428" s="0" t="s">
        <v>479</v>
      </c>
      <c r="D428" s="2" t="n">
        <v>41653</v>
      </c>
      <c r="E428" s="0" t="s">
        <v>2559</v>
      </c>
      <c r="F428" s="0" t="s">
        <v>1496</v>
      </c>
      <c r="G428" s="0" t="s">
        <v>1234</v>
      </c>
      <c r="I428" s="0" t="s">
        <v>78</v>
      </c>
      <c r="J428" s="0" t="s">
        <v>40</v>
      </c>
      <c r="K428" s="0" t="s">
        <v>2560</v>
      </c>
      <c r="M428" s="0" t="s">
        <v>41</v>
      </c>
      <c r="N428" s="0" t="s">
        <v>42</v>
      </c>
      <c r="O428" s="0" t="s">
        <v>42</v>
      </c>
      <c r="P428" s="0" t="s">
        <v>65</v>
      </c>
      <c r="R428" s="0" t="s">
        <v>42</v>
      </c>
      <c r="T428" s="0" t="s">
        <v>80</v>
      </c>
      <c r="U428" s="0" t="s">
        <v>81</v>
      </c>
      <c r="W428" s="0" t="s">
        <v>154</v>
      </c>
      <c r="Y428" s="0" t="s">
        <v>107</v>
      </c>
      <c r="AA428" s="0" t="s">
        <v>50</v>
      </c>
      <c r="AB428" s="0" t="s">
        <v>2557</v>
      </c>
      <c r="AC428" s="0" t="s">
        <v>123</v>
      </c>
      <c r="AE428" s="0" t="s">
        <v>70</v>
      </c>
      <c r="AG428" s="0" t="s">
        <v>81</v>
      </c>
      <c r="AH428" s="0" t="s">
        <v>55</v>
      </c>
      <c r="AI428" s="0" t="s">
        <v>55</v>
      </c>
      <c r="AJ428" s="0" t="s">
        <v>55</v>
      </c>
      <c r="AK428" s="0" t="s">
        <v>182</v>
      </c>
    </row>
    <row collapsed="false" customFormat="false" customHeight="true" hidden="false" ht="15" outlineLevel="0" r="429">
      <c r="A429" s="0" t="s">
        <v>126</v>
      </c>
      <c r="B429" s="0" t="s">
        <v>399</v>
      </c>
      <c r="C429" s="0" t="s">
        <v>2561</v>
      </c>
      <c r="D429" s="2" t="n">
        <v>41649</v>
      </c>
      <c r="E429" s="0" t="s">
        <v>2562</v>
      </c>
      <c r="F429" s="0" t="s">
        <v>961</v>
      </c>
      <c r="G429" s="0" t="s">
        <v>91</v>
      </c>
      <c r="I429" s="0" t="s">
        <v>152</v>
      </c>
      <c r="J429" s="0" t="s">
        <v>40</v>
      </c>
      <c r="K429" s="0" t="s">
        <v>962</v>
      </c>
      <c r="M429" s="0" t="s">
        <v>41</v>
      </c>
      <c r="N429" s="0" t="s">
        <v>42</v>
      </c>
      <c r="O429" s="0" t="s">
        <v>42</v>
      </c>
      <c r="P429" s="0" t="s">
        <v>65</v>
      </c>
      <c r="R429" s="0" t="s">
        <v>42</v>
      </c>
      <c r="T429" s="0" t="s">
        <v>66</v>
      </c>
      <c r="U429" s="0" t="s">
        <v>50</v>
      </c>
      <c r="V429" s="0" t="s">
        <v>1102</v>
      </c>
      <c r="W429" s="0" t="s">
        <v>82</v>
      </c>
      <c r="Y429" s="0" t="s">
        <v>49</v>
      </c>
      <c r="AA429" s="0" t="s">
        <v>108</v>
      </c>
      <c r="AC429" s="0" t="s">
        <v>69</v>
      </c>
      <c r="AE429" s="0" t="s">
        <v>53</v>
      </c>
      <c r="AH429" s="0" t="s">
        <v>55</v>
      </c>
      <c r="AI429" s="0" t="s">
        <v>55</v>
      </c>
      <c r="AJ429" s="0" t="s">
        <v>55</v>
      </c>
      <c r="AK429" s="0" t="s">
        <v>633</v>
      </c>
    </row>
    <row collapsed="false" customFormat="false" customHeight="true" hidden="false" ht="15" outlineLevel="0" r="430">
      <c r="A430" s="0" t="s">
        <v>126</v>
      </c>
      <c r="B430" s="0" t="s">
        <v>570</v>
      </c>
      <c r="C430" s="0" t="s">
        <v>571</v>
      </c>
      <c r="D430" s="2" t="n">
        <v>41649</v>
      </c>
      <c r="E430" s="0" t="s">
        <v>572</v>
      </c>
      <c r="F430" s="0" t="s">
        <v>573</v>
      </c>
      <c r="G430" s="0" t="s">
        <v>730</v>
      </c>
      <c r="I430" s="0" t="s">
        <v>152</v>
      </c>
      <c r="J430" s="0" t="s">
        <v>40</v>
      </c>
      <c r="K430" s="0" t="s">
        <v>2563</v>
      </c>
      <c r="M430" s="0" t="s">
        <v>41</v>
      </c>
      <c r="N430" s="0" t="s">
        <v>43</v>
      </c>
      <c r="O430" s="0" t="s">
        <v>43</v>
      </c>
      <c r="P430" s="0" t="s">
        <v>65</v>
      </c>
      <c r="R430" s="0" t="s">
        <v>43</v>
      </c>
      <c r="S430" s="0" t="s">
        <v>45</v>
      </c>
      <c r="U430" s="0" t="s">
        <v>1261</v>
      </c>
      <c r="W430" s="0" t="s">
        <v>82</v>
      </c>
      <c r="Y430" s="0" t="s">
        <v>218</v>
      </c>
      <c r="AA430" s="0" t="s">
        <v>50</v>
      </c>
      <c r="AB430" s="0" t="s">
        <v>2564</v>
      </c>
      <c r="AC430" s="0" t="s">
        <v>69</v>
      </c>
      <c r="AE430" s="0" t="s">
        <v>53</v>
      </c>
      <c r="AG430" s="0" t="s">
        <v>96</v>
      </c>
      <c r="AH430" s="0" t="s">
        <v>55</v>
      </c>
      <c r="AI430" s="0" t="s">
        <v>55</v>
      </c>
      <c r="AJ430" s="0" t="s">
        <v>55</v>
      </c>
    </row>
    <row collapsed="false" customFormat="false" customHeight="true" hidden="false" ht="15" outlineLevel="0" r="431">
      <c r="A431" s="0" t="s">
        <v>126</v>
      </c>
      <c r="B431" s="0" t="s">
        <v>2565</v>
      </c>
      <c r="C431" s="0" t="s">
        <v>2566</v>
      </c>
      <c r="D431" s="2" t="n">
        <v>41649</v>
      </c>
      <c r="E431" s="0" t="s">
        <v>2567</v>
      </c>
      <c r="F431" s="0" t="s">
        <v>2568</v>
      </c>
      <c r="G431" s="0" t="s">
        <v>2569</v>
      </c>
      <c r="I431" s="0" t="s">
        <v>1084</v>
      </c>
      <c r="J431" s="0" t="s">
        <v>40</v>
      </c>
      <c r="K431" s="0" t="s">
        <v>2570</v>
      </c>
      <c r="M431" s="0" t="s">
        <v>41</v>
      </c>
      <c r="N431" s="0" t="s">
        <v>43</v>
      </c>
      <c r="O431" s="0" t="s">
        <v>42</v>
      </c>
      <c r="P431" s="0" t="s">
        <v>153</v>
      </c>
      <c r="R431" s="0" t="s">
        <v>43</v>
      </c>
      <c r="S431" s="0" t="s">
        <v>45</v>
      </c>
      <c r="U431" s="0" t="s">
        <v>317</v>
      </c>
      <c r="W431" s="0" t="s">
        <v>82</v>
      </c>
      <c r="Y431" s="0" t="s">
        <v>107</v>
      </c>
      <c r="AA431" s="0" t="s">
        <v>108</v>
      </c>
      <c r="AC431" s="0" t="s">
        <v>123</v>
      </c>
      <c r="AE431" s="0" t="s">
        <v>165</v>
      </c>
      <c r="AG431" s="0" t="s">
        <v>302</v>
      </c>
      <c r="AH431" s="0" t="s">
        <v>55</v>
      </c>
      <c r="AI431" s="0" t="s">
        <v>55</v>
      </c>
      <c r="AJ431" s="0" t="s">
        <v>55</v>
      </c>
    </row>
    <row collapsed="false" customFormat="false" customHeight="true" hidden="false" ht="15" outlineLevel="0" r="432">
      <c r="A432" s="0" t="s">
        <v>126</v>
      </c>
      <c r="B432" s="0" t="s">
        <v>2571</v>
      </c>
      <c r="C432" s="0" t="s">
        <v>1475</v>
      </c>
      <c r="D432" s="2" t="n">
        <v>41648</v>
      </c>
      <c r="E432" s="0" t="s">
        <v>2572</v>
      </c>
      <c r="F432" s="0" t="s">
        <v>2395</v>
      </c>
      <c r="G432" s="0" t="s">
        <v>2573</v>
      </c>
      <c r="I432" s="0" t="s">
        <v>826</v>
      </c>
      <c r="J432" s="0" t="s">
        <v>40</v>
      </c>
      <c r="K432" s="0" t="s">
        <v>2574</v>
      </c>
      <c r="M432" s="0" t="s">
        <v>41</v>
      </c>
      <c r="N432" s="0" t="s">
        <v>42</v>
      </c>
      <c r="O432" s="0" t="s">
        <v>42</v>
      </c>
      <c r="P432" s="0" t="s">
        <v>65</v>
      </c>
      <c r="R432" s="0" t="s">
        <v>42</v>
      </c>
      <c r="T432" s="0" t="s">
        <v>80</v>
      </c>
      <c r="U432" s="0" t="s">
        <v>389</v>
      </c>
      <c r="W432" s="0" t="s">
        <v>82</v>
      </c>
      <c r="Y432" s="0" t="s">
        <v>107</v>
      </c>
      <c r="AA432" s="0" t="s">
        <v>84</v>
      </c>
      <c r="AC432" s="0" t="s">
        <v>123</v>
      </c>
      <c r="AE432" s="0" t="s">
        <v>165</v>
      </c>
      <c r="AG432" s="0" t="s">
        <v>174</v>
      </c>
      <c r="AH432" s="0" t="s">
        <v>55</v>
      </c>
      <c r="AI432" s="0" t="s">
        <v>55</v>
      </c>
      <c r="AJ432" s="0" t="s">
        <v>55</v>
      </c>
    </row>
    <row collapsed="false" customFormat="false" customHeight="true" hidden="false" ht="15" outlineLevel="0" r="433">
      <c r="A433" s="0" t="s">
        <v>126</v>
      </c>
      <c r="B433" s="0" t="s">
        <v>2575</v>
      </c>
      <c r="C433" s="0" t="s">
        <v>696</v>
      </c>
      <c r="D433" s="2" t="n">
        <v>41648</v>
      </c>
      <c r="E433" s="0" t="s">
        <v>2576</v>
      </c>
      <c r="F433" s="0" t="s">
        <v>2395</v>
      </c>
      <c r="G433" s="0" t="s">
        <v>2573</v>
      </c>
      <c r="I433" s="0" t="s">
        <v>826</v>
      </c>
      <c r="J433" s="0" t="s">
        <v>40</v>
      </c>
      <c r="K433" s="0" t="s">
        <v>2574</v>
      </c>
      <c r="M433" s="0" t="s">
        <v>41</v>
      </c>
      <c r="N433" s="0" t="s">
        <v>42</v>
      </c>
      <c r="O433" s="0" t="s">
        <v>42</v>
      </c>
      <c r="P433" s="0" t="s">
        <v>65</v>
      </c>
      <c r="R433" s="0" t="s">
        <v>42</v>
      </c>
      <c r="T433" s="0" t="s">
        <v>66</v>
      </c>
      <c r="U433" s="0" t="s">
        <v>389</v>
      </c>
      <c r="W433" s="0" t="s">
        <v>82</v>
      </c>
      <c r="Y433" s="0" t="s">
        <v>49</v>
      </c>
      <c r="AA433" s="0" t="s">
        <v>108</v>
      </c>
      <c r="AC433" s="0" t="s">
        <v>85</v>
      </c>
      <c r="AE433" s="0" t="s">
        <v>165</v>
      </c>
      <c r="AG433" s="0" t="s">
        <v>174</v>
      </c>
      <c r="AH433" s="0" t="s">
        <v>55</v>
      </c>
      <c r="AI433" s="0" t="s">
        <v>55</v>
      </c>
      <c r="AJ433" s="0" t="s">
        <v>55</v>
      </c>
    </row>
    <row collapsed="false" customFormat="false" customHeight="true" hidden="false" ht="15" outlineLevel="0" r="434">
      <c r="A434" s="0" t="s">
        <v>126</v>
      </c>
      <c r="B434" s="0" t="s">
        <v>2577</v>
      </c>
      <c r="C434" s="0" t="s">
        <v>336</v>
      </c>
      <c r="D434" s="2" t="n">
        <v>41648</v>
      </c>
      <c r="E434" s="0" t="s">
        <v>2578</v>
      </c>
      <c r="F434" s="0" t="s">
        <v>2395</v>
      </c>
      <c r="G434" s="0" t="s">
        <v>2573</v>
      </c>
      <c r="I434" s="0" t="s">
        <v>826</v>
      </c>
      <c r="J434" s="0" t="s">
        <v>40</v>
      </c>
      <c r="K434" s="0" t="s">
        <v>2574</v>
      </c>
      <c r="M434" s="0" t="s">
        <v>41</v>
      </c>
      <c r="N434" s="0" t="s">
        <v>42</v>
      </c>
      <c r="O434" s="0" t="s">
        <v>42</v>
      </c>
      <c r="P434" s="0" t="s">
        <v>65</v>
      </c>
      <c r="R434" s="0" t="s">
        <v>42</v>
      </c>
      <c r="T434" s="0" t="s">
        <v>66</v>
      </c>
      <c r="U434" s="0" t="s">
        <v>389</v>
      </c>
      <c r="W434" s="0" t="s">
        <v>82</v>
      </c>
      <c r="Y434" s="0" t="s">
        <v>49</v>
      </c>
      <c r="AA434" s="0" t="s">
        <v>108</v>
      </c>
      <c r="AC434" s="0" t="s">
        <v>85</v>
      </c>
      <c r="AE434" s="0" t="s">
        <v>165</v>
      </c>
      <c r="AG434" s="0" t="s">
        <v>174</v>
      </c>
      <c r="AH434" s="0" t="s">
        <v>55</v>
      </c>
      <c r="AI434" s="0" t="s">
        <v>55</v>
      </c>
      <c r="AJ434" s="0" t="s">
        <v>55</v>
      </c>
    </row>
    <row collapsed="false" customFormat="false" customHeight="true" hidden="false" ht="15" outlineLevel="0" r="435">
      <c r="A435" s="0" t="s">
        <v>126</v>
      </c>
      <c r="B435" s="0" t="s">
        <v>800</v>
      </c>
      <c r="C435" s="0" t="s">
        <v>1168</v>
      </c>
      <c r="D435" s="2" t="n">
        <v>41648</v>
      </c>
      <c r="E435" s="0" t="s">
        <v>2579</v>
      </c>
      <c r="F435" s="0" t="s">
        <v>2580</v>
      </c>
      <c r="G435" s="0" t="s">
        <v>2581</v>
      </c>
      <c r="I435" s="0" t="s">
        <v>78</v>
      </c>
      <c r="J435" s="0" t="s">
        <v>40</v>
      </c>
      <c r="K435" s="0" t="n">
        <v>6263933748</v>
      </c>
      <c r="M435" s="0" t="s">
        <v>41</v>
      </c>
      <c r="N435" s="0" t="s">
        <v>42</v>
      </c>
      <c r="O435" s="0" t="s">
        <v>42</v>
      </c>
      <c r="P435" s="0" t="s">
        <v>65</v>
      </c>
      <c r="R435" s="0" t="s">
        <v>42</v>
      </c>
      <c r="T435" s="0" t="s">
        <v>80</v>
      </c>
      <c r="U435" s="0" t="s">
        <v>81</v>
      </c>
      <c r="W435" s="0" t="s">
        <v>67</v>
      </c>
      <c r="Y435" s="0" t="s">
        <v>107</v>
      </c>
      <c r="AA435" s="0" t="s">
        <v>108</v>
      </c>
      <c r="AC435" s="0" t="s">
        <v>69</v>
      </c>
      <c r="AE435" s="0" t="s">
        <v>165</v>
      </c>
      <c r="AG435" s="0" t="s">
        <v>81</v>
      </c>
      <c r="AJ435" s="0" t="s">
        <v>625</v>
      </c>
    </row>
    <row collapsed="false" customFormat="false" customHeight="true" hidden="false" ht="15" outlineLevel="0" r="436">
      <c r="A436" s="0" t="s">
        <v>126</v>
      </c>
      <c r="B436" s="0" t="s">
        <v>2582</v>
      </c>
      <c r="C436" s="0" t="s">
        <v>2583</v>
      </c>
      <c r="D436" s="2" t="n">
        <v>41649</v>
      </c>
      <c r="E436" s="0" t="s">
        <v>2584</v>
      </c>
      <c r="F436" s="0" t="s">
        <v>961</v>
      </c>
      <c r="G436" s="0" t="s">
        <v>2542</v>
      </c>
      <c r="I436" s="0" t="s">
        <v>410</v>
      </c>
      <c r="J436" s="0" t="s">
        <v>411</v>
      </c>
      <c r="K436" s="0" t="s">
        <v>2585</v>
      </c>
      <c r="M436" s="0" t="s">
        <v>41</v>
      </c>
      <c r="N436" s="0" t="s">
        <v>42</v>
      </c>
      <c r="O436" s="0" t="s">
        <v>42</v>
      </c>
      <c r="P436" s="0" t="s">
        <v>65</v>
      </c>
      <c r="R436" s="0" t="s">
        <v>42</v>
      </c>
      <c r="T436" s="0" t="s">
        <v>80</v>
      </c>
      <c r="U436" s="0" t="s">
        <v>50</v>
      </c>
      <c r="V436" s="0" t="s">
        <v>1102</v>
      </c>
      <c r="W436" s="0" t="s">
        <v>82</v>
      </c>
      <c r="Y436" s="0" t="s">
        <v>49</v>
      </c>
      <c r="AA436" s="0" t="s">
        <v>108</v>
      </c>
      <c r="AC436" s="0" t="s">
        <v>69</v>
      </c>
      <c r="AE436" s="0" t="s">
        <v>53</v>
      </c>
      <c r="AH436" s="0" t="s">
        <v>55</v>
      </c>
      <c r="AI436" s="0" t="s">
        <v>55</v>
      </c>
      <c r="AJ436" s="0" t="s">
        <v>55</v>
      </c>
      <c r="AK436" s="0" t="s">
        <v>633</v>
      </c>
    </row>
    <row collapsed="false" customFormat="false" customHeight="true" hidden="false" ht="15" outlineLevel="0" r="437">
      <c r="A437" s="0" t="s">
        <v>126</v>
      </c>
      <c r="B437" s="0" t="s">
        <v>2586</v>
      </c>
      <c r="C437" s="0" t="s">
        <v>2232</v>
      </c>
      <c r="D437" s="2" t="n">
        <v>41649</v>
      </c>
      <c r="E437" s="0" t="s">
        <v>2587</v>
      </c>
      <c r="F437" s="0" t="s">
        <v>2588</v>
      </c>
      <c r="G437" s="0" t="s">
        <v>2589</v>
      </c>
      <c r="I437" s="0" t="s">
        <v>298</v>
      </c>
      <c r="J437" s="0" t="s">
        <v>40</v>
      </c>
      <c r="K437" s="0" t="s">
        <v>2590</v>
      </c>
      <c r="M437" s="0" t="s">
        <v>41</v>
      </c>
      <c r="N437" s="0" t="s">
        <v>42</v>
      </c>
      <c r="O437" s="0" t="s">
        <v>42</v>
      </c>
      <c r="P437" s="0" t="s">
        <v>65</v>
      </c>
      <c r="R437" s="0" t="s">
        <v>42</v>
      </c>
      <c r="T437" s="0" t="s">
        <v>80</v>
      </c>
      <c r="U437" s="0" t="s">
        <v>542</v>
      </c>
      <c r="W437" s="0" t="s">
        <v>82</v>
      </c>
      <c r="Y437" s="0" t="s">
        <v>107</v>
      </c>
      <c r="AA437" s="0" t="s">
        <v>68</v>
      </c>
      <c r="AC437" s="0" t="s">
        <v>85</v>
      </c>
      <c r="AE437" s="0" t="s">
        <v>165</v>
      </c>
      <c r="AG437" s="0" t="s">
        <v>543</v>
      </c>
      <c r="AH437" s="0" t="s">
        <v>55</v>
      </c>
      <c r="AI437" s="0" t="s">
        <v>55</v>
      </c>
      <c r="AJ437" s="0" t="s">
        <v>55</v>
      </c>
      <c r="AK437" s="0" t="s">
        <v>2591</v>
      </c>
    </row>
    <row collapsed="false" customFormat="false" customHeight="true" hidden="false" ht="15" outlineLevel="0" r="438">
      <c r="A438" s="0" t="s">
        <v>126</v>
      </c>
      <c r="B438" s="0" t="s">
        <v>2592</v>
      </c>
      <c r="C438" s="0" t="s">
        <v>1036</v>
      </c>
      <c r="D438" s="2" t="n">
        <v>41649</v>
      </c>
      <c r="E438" s="0" t="s">
        <v>2593</v>
      </c>
      <c r="F438" s="0" t="s">
        <v>961</v>
      </c>
      <c r="G438" s="0" t="s">
        <v>1688</v>
      </c>
      <c r="I438" s="0" t="s">
        <v>396</v>
      </c>
      <c r="J438" s="0" t="s">
        <v>40</v>
      </c>
      <c r="K438" s="0" t="s">
        <v>2594</v>
      </c>
      <c r="M438" s="0" t="s">
        <v>41</v>
      </c>
      <c r="N438" s="0" t="s">
        <v>42</v>
      </c>
      <c r="O438" s="0" t="s">
        <v>42</v>
      </c>
      <c r="P438" s="0" t="s">
        <v>65</v>
      </c>
      <c r="R438" s="0" t="s">
        <v>42</v>
      </c>
      <c r="T438" s="0" t="s">
        <v>66</v>
      </c>
      <c r="U438" s="0" t="s">
        <v>50</v>
      </c>
      <c r="V438" s="0" t="s">
        <v>1102</v>
      </c>
      <c r="W438" s="0" t="s">
        <v>82</v>
      </c>
      <c r="Y438" s="0" t="s">
        <v>49</v>
      </c>
      <c r="AA438" s="0" t="s">
        <v>108</v>
      </c>
      <c r="AC438" s="0" t="s">
        <v>69</v>
      </c>
      <c r="AE438" s="0" t="s">
        <v>53</v>
      </c>
      <c r="AG438" s="0" t="s">
        <v>96</v>
      </c>
      <c r="AH438" s="0" t="s">
        <v>55</v>
      </c>
      <c r="AI438" s="0" t="s">
        <v>55</v>
      </c>
      <c r="AJ438" s="0" t="s">
        <v>55</v>
      </c>
      <c r="AK438" s="0" t="s">
        <v>633</v>
      </c>
    </row>
    <row collapsed="false" customFormat="false" customHeight="true" hidden="false" ht="15" outlineLevel="0" r="439">
      <c r="A439" s="0" t="s">
        <v>126</v>
      </c>
      <c r="B439" s="0" t="s">
        <v>1097</v>
      </c>
      <c r="C439" s="0" t="s">
        <v>2595</v>
      </c>
      <c r="D439" s="2" t="n">
        <v>41649</v>
      </c>
      <c r="E439" s="0" t="s">
        <v>2596</v>
      </c>
      <c r="F439" s="0" t="s">
        <v>961</v>
      </c>
      <c r="G439" s="0" t="s">
        <v>91</v>
      </c>
      <c r="I439" s="0" t="s">
        <v>152</v>
      </c>
      <c r="J439" s="0" t="s">
        <v>40</v>
      </c>
      <c r="K439" s="0" t="s">
        <v>2597</v>
      </c>
      <c r="M439" s="0" t="s">
        <v>41</v>
      </c>
      <c r="N439" s="0" t="s">
        <v>42</v>
      </c>
      <c r="O439" s="0" t="s">
        <v>43</v>
      </c>
      <c r="P439" s="0" t="s">
        <v>279</v>
      </c>
      <c r="R439" s="0" t="s">
        <v>42</v>
      </c>
      <c r="T439" s="0" t="s">
        <v>66</v>
      </c>
      <c r="U439" s="0" t="s">
        <v>50</v>
      </c>
      <c r="V439" s="0" t="s">
        <v>1102</v>
      </c>
      <c r="W439" s="0" t="s">
        <v>82</v>
      </c>
      <c r="Y439" s="0" t="s">
        <v>49</v>
      </c>
      <c r="AA439" s="0" t="s">
        <v>108</v>
      </c>
      <c r="AC439" s="0" t="s">
        <v>69</v>
      </c>
      <c r="AE439" s="0" t="s">
        <v>53</v>
      </c>
      <c r="AH439" s="0" t="s">
        <v>55</v>
      </c>
      <c r="AI439" s="0" t="s">
        <v>55</v>
      </c>
      <c r="AJ439" s="0" t="s">
        <v>55</v>
      </c>
      <c r="AK439" s="0" t="s">
        <v>633</v>
      </c>
    </row>
    <row collapsed="false" customFormat="false" customHeight="true" hidden="false" ht="15" outlineLevel="0" r="440">
      <c r="A440" s="0" t="s">
        <v>72</v>
      </c>
      <c r="B440" s="0" t="s">
        <v>1749</v>
      </c>
      <c r="C440" s="0" t="s">
        <v>335</v>
      </c>
      <c r="D440" s="2" t="n">
        <v>41702</v>
      </c>
      <c r="E440" s="0" t="s">
        <v>2598</v>
      </c>
      <c r="F440" s="0" t="s">
        <v>307</v>
      </c>
      <c r="G440" s="0" t="s">
        <v>308</v>
      </c>
      <c r="I440" s="0" t="s">
        <v>78</v>
      </c>
      <c r="J440" s="0" t="s">
        <v>40</v>
      </c>
      <c r="K440" s="0" t="s">
        <v>2599</v>
      </c>
      <c r="M440" s="0" t="s">
        <v>41</v>
      </c>
      <c r="N440" s="0" t="s">
        <v>43</v>
      </c>
      <c r="O440" s="0" t="s">
        <v>43</v>
      </c>
      <c r="P440" s="0" t="s">
        <v>279</v>
      </c>
      <c r="R440" s="0" t="s">
        <v>43</v>
      </c>
      <c r="S440" s="0" t="s">
        <v>45</v>
      </c>
      <c r="U440" s="0" t="s">
        <v>317</v>
      </c>
      <c r="W440" s="0" t="s">
        <v>82</v>
      </c>
      <c r="Y440" s="0" t="s">
        <v>281</v>
      </c>
      <c r="AA440" s="0" t="s">
        <v>68</v>
      </c>
      <c r="AC440" s="0" t="s">
        <v>69</v>
      </c>
      <c r="AE440" s="0" t="s">
        <v>53</v>
      </c>
      <c r="AG440" s="0" t="s">
        <v>54</v>
      </c>
      <c r="AH440" s="0" t="s">
        <v>55</v>
      </c>
      <c r="AI440" s="0" t="s">
        <v>55</v>
      </c>
      <c r="AJ440" s="0" t="s">
        <v>55</v>
      </c>
      <c r="AK440" s="0" t="s">
        <v>248</v>
      </c>
    </row>
    <row collapsed="false" customFormat="false" customHeight="true" hidden="false" ht="15" outlineLevel="0" r="441">
      <c r="A441" s="0" t="s">
        <v>56</v>
      </c>
      <c r="B441" s="0" t="s">
        <v>2600</v>
      </c>
      <c r="C441" s="0" t="s">
        <v>2601</v>
      </c>
      <c r="D441" s="2" t="n">
        <v>41701</v>
      </c>
      <c r="E441" s="0" t="s">
        <v>2602</v>
      </c>
      <c r="F441" s="0" t="s">
        <v>458</v>
      </c>
      <c r="G441" s="0" t="s">
        <v>459</v>
      </c>
      <c r="I441" s="0" t="s">
        <v>1084</v>
      </c>
      <c r="J441" s="0" t="s">
        <v>40</v>
      </c>
      <c r="K441" s="0" t="s">
        <v>2603</v>
      </c>
      <c r="M441" s="0" t="s">
        <v>41</v>
      </c>
      <c r="N441" s="0" t="s">
        <v>42</v>
      </c>
      <c r="O441" s="0" t="s">
        <v>42</v>
      </c>
      <c r="P441" s="0" t="s">
        <v>65</v>
      </c>
      <c r="R441" s="0" t="s">
        <v>42</v>
      </c>
      <c r="T441" s="0" t="s">
        <v>80</v>
      </c>
      <c r="U441" s="0" t="s">
        <v>81</v>
      </c>
      <c r="W441" s="0" t="s">
        <v>82</v>
      </c>
      <c r="Y441" s="0" t="s">
        <v>49</v>
      </c>
      <c r="AA441" s="0" t="s">
        <v>122</v>
      </c>
      <c r="AC441" s="0" t="s">
        <v>85</v>
      </c>
      <c r="AE441" s="0" t="s">
        <v>70</v>
      </c>
      <c r="AG441" s="0" t="s">
        <v>81</v>
      </c>
      <c r="AH441" s="0" t="s">
        <v>55</v>
      </c>
      <c r="AI441" s="0" t="s">
        <v>55</v>
      </c>
      <c r="AJ441" s="0" t="s">
        <v>55</v>
      </c>
      <c r="AK441" s="0" t="s">
        <v>262</v>
      </c>
    </row>
    <row collapsed="false" customFormat="false" customHeight="true" hidden="false" ht="15" outlineLevel="0" r="442">
      <c r="A442" s="0" t="s">
        <v>126</v>
      </c>
      <c r="B442" s="0" t="s">
        <v>2604</v>
      </c>
      <c r="C442" s="0" t="s">
        <v>817</v>
      </c>
      <c r="D442" s="2" t="n">
        <v>41627</v>
      </c>
      <c r="E442" s="0" t="s">
        <v>2605</v>
      </c>
      <c r="F442" s="0" t="s">
        <v>2524</v>
      </c>
      <c r="G442" s="0" t="s">
        <v>2013</v>
      </c>
      <c r="I442" s="0" t="s">
        <v>631</v>
      </c>
      <c r="J442" s="0" t="s">
        <v>40</v>
      </c>
      <c r="K442" s="0" t="s">
        <v>2525</v>
      </c>
      <c r="L442" s="0" t="s">
        <v>2606</v>
      </c>
      <c r="M442" s="0" t="s">
        <v>41</v>
      </c>
      <c r="N442" s="0" t="s">
        <v>43</v>
      </c>
      <c r="O442" s="0" t="s">
        <v>43</v>
      </c>
      <c r="P442" s="0" t="s">
        <v>279</v>
      </c>
      <c r="R442" s="0" t="s">
        <v>43</v>
      </c>
      <c r="S442" s="0" t="s">
        <v>45</v>
      </c>
      <c r="U442" s="0" t="s">
        <v>301</v>
      </c>
      <c r="W442" s="0" t="s">
        <v>82</v>
      </c>
      <c r="Y442" s="0" t="s">
        <v>50</v>
      </c>
      <c r="Z442" s="0" t="s">
        <v>1195</v>
      </c>
      <c r="AA442" s="0" t="s">
        <v>68</v>
      </c>
      <c r="AC442" s="0" t="s">
        <v>69</v>
      </c>
      <c r="AE442" s="0" t="s">
        <v>53</v>
      </c>
      <c r="AG442" s="0" t="s">
        <v>54</v>
      </c>
    </row>
    <row collapsed="false" customFormat="false" customHeight="true" hidden="false" ht="15" outlineLevel="0" r="443">
      <c r="A443" s="0" t="s">
        <v>56</v>
      </c>
      <c r="B443" s="0" t="s">
        <v>2607</v>
      </c>
      <c r="C443" s="0" t="s">
        <v>683</v>
      </c>
      <c r="D443" s="2" t="n">
        <v>41681</v>
      </c>
      <c r="E443" s="0" t="s">
        <v>2608</v>
      </c>
      <c r="F443" s="0" t="s">
        <v>629</v>
      </c>
      <c r="G443" s="0" t="s">
        <v>91</v>
      </c>
      <c r="I443" s="0" t="s">
        <v>152</v>
      </c>
      <c r="J443" s="0" t="s">
        <v>40</v>
      </c>
      <c r="K443" s="0" t="s">
        <v>2609</v>
      </c>
      <c r="L443" s="0" t="s">
        <v>2610</v>
      </c>
      <c r="M443" s="0" t="s">
        <v>41</v>
      </c>
      <c r="N443" s="0" t="s">
        <v>42</v>
      </c>
      <c r="O443" s="0" t="s">
        <v>42</v>
      </c>
      <c r="P443" s="0" t="s">
        <v>50</v>
      </c>
      <c r="Q443" s="0" t="s">
        <v>2611</v>
      </c>
      <c r="R443" s="0" t="s">
        <v>42</v>
      </c>
      <c r="T443" s="0" t="s">
        <v>66</v>
      </c>
      <c r="U443" s="0" t="s">
        <v>50</v>
      </c>
      <c r="V443" s="0" t="s">
        <v>2612</v>
      </c>
      <c r="W443" s="0" t="s">
        <v>82</v>
      </c>
      <c r="Y443" s="0" t="s">
        <v>49</v>
      </c>
      <c r="AA443" s="0" t="s">
        <v>50</v>
      </c>
      <c r="AB443" s="0" t="s">
        <v>2613</v>
      </c>
      <c r="AC443" s="0" t="s">
        <v>69</v>
      </c>
      <c r="AE443" s="0" t="s">
        <v>53</v>
      </c>
      <c r="AG443" s="0" t="s">
        <v>96</v>
      </c>
      <c r="AH443" s="0" t="s">
        <v>55</v>
      </c>
      <c r="AI443" s="0" t="s">
        <v>55</v>
      </c>
      <c r="AJ443" s="0" t="s">
        <v>55</v>
      </c>
      <c r="AK443" s="0" t="s">
        <v>633</v>
      </c>
    </row>
    <row collapsed="false" customFormat="false" customHeight="true" hidden="false" ht="15" outlineLevel="0" r="444">
      <c r="A444" s="0" t="s">
        <v>137</v>
      </c>
      <c r="B444" s="0" t="s">
        <v>2614</v>
      </c>
      <c r="C444" s="0" t="s">
        <v>1872</v>
      </c>
      <c r="D444" s="2" t="n">
        <v>41712</v>
      </c>
      <c r="E444" s="0" t="s">
        <v>2615</v>
      </c>
      <c r="F444" s="0" t="s">
        <v>2616</v>
      </c>
      <c r="G444" s="0" t="s">
        <v>2617</v>
      </c>
      <c r="I444" s="0" t="s">
        <v>78</v>
      </c>
      <c r="J444" s="0" t="s">
        <v>40</v>
      </c>
      <c r="K444" s="0" t="s">
        <v>2618</v>
      </c>
      <c r="AA444" s="0" t="s">
        <v>122</v>
      </c>
      <c r="AC444" s="0" t="s">
        <v>52</v>
      </c>
      <c r="AE444" s="0" t="s">
        <v>147</v>
      </c>
    </row>
    <row collapsed="false" customFormat="false" customHeight="true" hidden="false" ht="15" outlineLevel="0" r="445">
      <c r="A445" s="0" t="s">
        <v>56</v>
      </c>
      <c r="B445" s="0" t="s">
        <v>2619</v>
      </c>
      <c r="C445" s="0" t="s">
        <v>2620</v>
      </c>
      <c r="D445" s="2" t="n">
        <v>41674</v>
      </c>
      <c r="E445" s="0" t="s">
        <v>2621</v>
      </c>
      <c r="F445" s="0" t="s">
        <v>2622</v>
      </c>
      <c r="G445" s="0" t="s">
        <v>710</v>
      </c>
      <c r="I445" s="0" t="s">
        <v>541</v>
      </c>
      <c r="J445" s="0" t="s">
        <v>40</v>
      </c>
      <c r="K445" s="0" t="n">
        <v>4127786568</v>
      </c>
      <c r="L445" s="0" t="n">
        <v>4126672067</v>
      </c>
      <c r="M445" s="0" t="s">
        <v>41</v>
      </c>
      <c r="N445" s="0" t="s">
        <v>42</v>
      </c>
      <c r="O445" s="0" t="s">
        <v>42</v>
      </c>
      <c r="P445" s="0" t="s">
        <v>153</v>
      </c>
      <c r="R445" s="0" t="s">
        <v>42</v>
      </c>
      <c r="T445" s="0" t="s">
        <v>80</v>
      </c>
      <c r="U445" s="0" t="s">
        <v>301</v>
      </c>
      <c r="W445" s="0" t="s">
        <v>82</v>
      </c>
      <c r="Y445" s="0" t="s">
        <v>218</v>
      </c>
      <c r="AA445" s="0" t="s">
        <v>108</v>
      </c>
      <c r="AC445" s="0" t="s">
        <v>69</v>
      </c>
      <c r="AE445" s="0" t="s">
        <v>70</v>
      </c>
      <c r="AG445" s="0" t="s">
        <v>302</v>
      </c>
      <c r="AH445" s="0" t="s">
        <v>220</v>
      </c>
      <c r="AI445" s="0" t="s">
        <v>157</v>
      </c>
      <c r="AJ445" s="0" t="s">
        <v>521</v>
      </c>
      <c r="AK445" s="0" t="s">
        <v>2623</v>
      </c>
    </row>
    <row collapsed="false" customFormat="false" customHeight="true" hidden="false" ht="15" outlineLevel="0" r="446">
      <c r="A446" s="0" t="s">
        <v>33</v>
      </c>
      <c r="B446" s="0" t="s">
        <v>2624</v>
      </c>
      <c r="C446" s="0" t="s">
        <v>575</v>
      </c>
      <c r="D446" s="2" t="n">
        <v>41718</v>
      </c>
      <c r="E446" s="0" t="s">
        <v>2625</v>
      </c>
      <c r="F446" s="0" t="s">
        <v>2626</v>
      </c>
      <c r="G446" s="0" t="s">
        <v>2627</v>
      </c>
      <c r="I446" s="0" t="s">
        <v>78</v>
      </c>
      <c r="J446" s="0" t="s">
        <v>40</v>
      </c>
      <c r="K446" s="0" t="s">
        <v>2628</v>
      </c>
      <c r="M446" s="0" t="s">
        <v>41</v>
      </c>
      <c r="N446" s="0" t="s">
        <v>43</v>
      </c>
      <c r="O446" s="0" t="s">
        <v>43</v>
      </c>
      <c r="P446" s="0" t="s">
        <v>65</v>
      </c>
      <c r="R446" s="0" t="s">
        <v>43</v>
      </c>
      <c r="S446" s="0" t="s">
        <v>45</v>
      </c>
      <c r="U446" s="0" t="s">
        <v>106</v>
      </c>
      <c r="W446" s="0" t="s">
        <v>67</v>
      </c>
      <c r="Y446" s="0" t="s">
        <v>281</v>
      </c>
      <c r="AA446" s="0" t="s">
        <v>122</v>
      </c>
      <c r="AC446" s="0" t="s">
        <v>123</v>
      </c>
      <c r="AE446" s="0" t="s">
        <v>242</v>
      </c>
      <c r="AG446" s="0" t="s">
        <v>558</v>
      </c>
      <c r="AH446" s="0" t="s">
        <v>55</v>
      </c>
      <c r="AI446" s="0" t="s">
        <v>55</v>
      </c>
      <c r="AJ446" s="0" t="s">
        <v>55</v>
      </c>
      <c r="AK446" s="0" t="s">
        <v>190</v>
      </c>
    </row>
    <row collapsed="false" customFormat="false" customHeight="true" hidden="false" ht="15" outlineLevel="0" r="447">
      <c r="A447" s="0" t="s">
        <v>126</v>
      </c>
      <c r="B447" s="0" t="s">
        <v>2629</v>
      </c>
      <c r="C447" s="0" t="s">
        <v>2630</v>
      </c>
      <c r="D447" s="2" t="n">
        <v>41649</v>
      </c>
      <c r="E447" s="0" t="s">
        <v>2631</v>
      </c>
      <c r="F447" s="0" t="s">
        <v>2632</v>
      </c>
      <c r="G447" s="0" t="s">
        <v>1059</v>
      </c>
      <c r="I447" s="0" t="s">
        <v>2633</v>
      </c>
      <c r="J447" s="0" t="s">
        <v>40</v>
      </c>
      <c r="K447" s="0" t="s">
        <v>2634</v>
      </c>
      <c r="L447" s="0" t="s">
        <v>2635</v>
      </c>
      <c r="M447" s="0" t="s">
        <v>41</v>
      </c>
      <c r="N447" s="0" t="s">
        <v>42</v>
      </c>
      <c r="O447" s="0" t="s">
        <v>42</v>
      </c>
      <c r="P447" s="0" t="s">
        <v>153</v>
      </c>
      <c r="R447" s="0" t="s">
        <v>42</v>
      </c>
      <c r="T447" s="0" t="s">
        <v>80</v>
      </c>
      <c r="U447" s="0" t="s">
        <v>542</v>
      </c>
      <c r="W447" s="0" t="s">
        <v>82</v>
      </c>
      <c r="Y447" s="0" t="s">
        <v>107</v>
      </c>
      <c r="AA447" s="0" t="s">
        <v>68</v>
      </c>
      <c r="AC447" s="0" t="s">
        <v>123</v>
      </c>
      <c r="AE447" s="0" t="s">
        <v>165</v>
      </c>
      <c r="AG447" s="0" t="s">
        <v>302</v>
      </c>
      <c r="AH447" s="0" t="s">
        <v>55</v>
      </c>
      <c r="AI447" s="0" t="s">
        <v>55</v>
      </c>
      <c r="AJ447" s="0" t="s">
        <v>55</v>
      </c>
    </row>
    <row collapsed="false" customFormat="false" customHeight="true" hidden="false" ht="15" outlineLevel="0" r="448">
      <c r="A448" s="0" t="s">
        <v>56</v>
      </c>
      <c r="B448" s="0" t="s">
        <v>1511</v>
      </c>
      <c r="C448" s="0" t="s">
        <v>2529</v>
      </c>
      <c r="D448" s="2" t="n">
        <v>41712</v>
      </c>
      <c r="E448" s="0" t="s">
        <v>2636</v>
      </c>
      <c r="F448" s="0" t="s">
        <v>2568</v>
      </c>
      <c r="G448" s="0" t="s">
        <v>2637</v>
      </c>
      <c r="I448" s="0" t="s">
        <v>78</v>
      </c>
      <c r="J448" s="0" t="s">
        <v>40</v>
      </c>
      <c r="K448" s="0" t="s">
        <v>2638</v>
      </c>
      <c r="M448" s="0" t="s">
        <v>41</v>
      </c>
      <c r="N448" s="0" t="s">
        <v>43</v>
      </c>
      <c r="O448" s="0" t="s">
        <v>42</v>
      </c>
      <c r="P448" s="0" t="s">
        <v>65</v>
      </c>
      <c r="R448" s="0" t="s">
        <v>42</v>
      </c>
      <c r="T448" s="0" t="s">
        <v>66</v>
      </c>
      <c r="U448" s="0" t="s">
        <v>317</v>
      </c>
      <c r="W448" s="0" t="s">
        <v>82</v>
      </c>
      <c r="Y448" s="0" t="s">
        <v>83</v>
      </c>
      <c r="AA448" s="0" t="s">
        <v>68</v>
      </c>
      <c r="AC448" s="0" t="s">
        <v>85</v>
      </c>
      <c r="AE448" s="0" t="s">
        <v>165</v>
      </c>
      <c r="AG448" s="0" t="s">
        <v>302</v>
      </c>
      <c r="AH448" s="0" t="s">
        <v>944</v>
      </c>
      <c r="AI448" s="0" t="s">
        <v>156</v>
      </c>
      <c r="AJ448" s="0" t="s">
        <v>625</v>
      </c>
      <c r="AK448" s="0" t="s">
        <v>390</v>
      </c>
    </row>
    <row collapsed="false" customFormat="false" customHeight="true" hidden="false" ht="15" outlineLevel="0" r="449">
      <c r="A449" s="0" t="s">
        <v>126</v>
      </c>
      <c r="B449" s="0" t="s">
        <v>2639</v>
      </c>
      <c r="C449" s="0" t="s">
        <v>2640</v>
      </c>
      <c r="D449" s="2" t="n">
        <v>41625</v>
      </c>
      <c r="E449" s="0" t="s">
        <v>2641</v>
      </c>
      <c r="F449" s="0" t="s">
        <v>2642</v>
      </c>
      <c r="G449" s="0" t="s">
        <v>2643</v>
      </c>
      <c r="I449" s="0" t="s">
        <v>2644</v>
      </c>
      <c r="J449" s="0" t="s">
        <v>40</v>
      </c>
      <c r="K449" s="0" t="s">
        <v>2645</v>
      </c>
      <c r="M449" s="0" t="s">
        <v>41</v>
      </c>
      <c r="N449" s="0" t="s">
        <v>42</v>
      </c>
      <c r="O449" s="0" t="s">
        <v>42</v>
      </c>
      <c r="P449" s="0" t="s">
        <v>153</v>
      </c>
      <c r="R449" s="0" t="s">
        <v>43</v>
      </c>
      <c r="S449" s="0" t="s">
        <v>45</v>
      </c>
      <c r="U449" s="0" t="s">
        <v>46</v>
      </c>
      <c r="W449" s="0" t="s">
        <v>82</v>
      </c>
      <c r="Y449" s="0" t="s">
        <v>107</v>
      </c>
      <c r="AA449" s="0" t="s">
        <v>68</v>
      </c>
      <c r="AC449" s="0" t="s">
        <v>69</v>
      </c>
      <c r="AE449" s="0" t="s">
        <v>124</v>
      </c>
      <c r="AG449" s="0" t="s">
        <v>54</v>
      </c>
      <c r="AH449" s="0" t="s">
        <v>55</v>
      </c>
      <c r="AI449" s="0" t="s">
        <v>55</v>
      </c>
      <c r="AJ449" s="0" t="s">
        <v>55</v>
      </c>
    </row>
    <row collapsed="false" customFormat="false" customHeight="true" hidden="false" ht="15" outlineLevel="0" r="450">
      <c r="A450" s="0" t="s">
        <v>56</v>
      </c>
      <c r="B450" s="0" t="s">
        <v>2646</v>
      </c>
      <c r="C450" s="0" t="s">
        <v>35</v>
      </c>
      <c r="D450" s="2" t="n">
        <v>41712</v>
      </c>
      <c r="E450" s="0" t="s">
        <v>2647</v>
      </c>
      <c r="F450" s="0" t="s">
        <v>2648</v>
      </c>
      <c r="G450" s="0" t="s">
        <v>2649</v>
      </c>
      <c r="I450" s="0" t="s">
        <v>826</v>
      </c>
      <c r="J450" s="0" t="s">
        <v>40</v>
      </c>
      <c r="K450" s="0" t="s">
        <v>2650</v>
      </c>
      <c r="M450" s="0" t="s">
        <v>41</v>
      </c>
      <c r="N450" s="0" t="s">
        <v>42</v>
      </c>
      <c r="O450" s="0" t="s">
        <v>42</v>
      </c>
      <c r="P450" s="0" t="s">
        <v>44</v>
      </c>
      <c r="R450" s="0" t="s">
        <v>42</v>
      </c>
      <c r="T450" s="0" t="s">
        <v>80</v>
      </c>
      <c r="U450" s="0" t="s">
        <v>739</v>
      </c>
      <c r="W450" s="0" t="s">
        <v>67</v>
      </c>
      <c r="Y450" s="0" t="s">
        <v>49</v>
      </c>
      <c r="AA450" s="0" t="s">
        <v>122</v>
      </c>
      <c r="AC450" s="0" t="s">
        <v>85</v>
      </c>
      <c r="AE450" s="0" t="s">
        <v>165</v>
      </c>
      <c r="AG450" s="0" t="s">
        <v>302</v>
      </c>
      <c r="AH450" s="0" t="s">
        <v>55</v>
      </c>
      <c r="AI450" s="0" t="s">
        <v>55</v>
      </c>
      <c r="AJ450" s="0" t="s">
        <v>625</v>
      </c>
      <c r="AK450" s="0" t="s">
        <v>758</v>
      </c>
    </row>
    <row collapsed="false" customFormat="false" customHeight="true" hidden="false" ht="15" outlineLevel="0" r="451">
      <c r="A451" s="0" t="s">
        <v>72</v>
      </c>
      <c r="B451" s="0" t="s">
        <v>2651</v>
      </c>
      <c r="C451" s="0" t="s">
        <v>336</v>
      </c>
      <c r="D451" s="2" t="n">
        <v>41704</v>
      </c>
      <c r="E451" s="0" t="s">
        <v>2652</v>
      </c>
      <c r="F451" s="0" t="s">
        <v>2653</v>
      </c>
      <c r="G451" s="0" t="s">
        <v>2654</v>
      </c>
      <c r="I451" s="0" t="s">
        <v>1920</v>
      </c>
      <c r="J451" s="0" t="s">
        <v>40</v>
      </c>
      <c r="K451" s="0" t="n">
        <v>5613010001</v>
      </c>
      <c r="M451" s="0" t="s">
        <v>41</v>
      </c>
      <c r="N451" s="0" t="s">
        <v>43</v>
      </c>
      <c r="O451" s="0" t="s">
        <v>42</v>
      </c>
      <c r="P451" s="0" t="s">
        <v>65</v>
      </c>
      <c r="R451" s="0" t="s">
        <v>42</v>
      </c>
      <c r="T451" s="0" t="s">
        <v>280</v>
      </c>
      <c r="U451" s="0" t="s">
        <v>106</v>
      </c>
      <c r="W451" s="0" t="s">
        <v>67</v>
      </c>
      <c r="Y451" s="0" t="s">
        <v>281</v>
      </c>
      <c r="AA451" s="0" t="s">
        <v>68</v>
      </c>
      <c r="AC451" s="0" t="s">
        <v>69</v>
      </c>
      <c r="AE451" s="0" t="s">
        <v>53</v>
      </c>
      <c r="AG451" s="0" t="s">
        <v>106</v>
      </c>
      <c r="AH451" s="0" t="s">
        <v>55</v>
      </c>
      <c r="AI451" s="0" t="s">
        <v>55</v>
      </c>
      <c r="AJ451" s="0" t="s">
        <v>55</v>
      </c>
      <c r="AK451" s="0" t="s">
        <v>472</v>
      </c>
    </row>
    <row collapsed="false" customFormat="false" customHeight="true" hidden="false" ht="15" outlineLevel="0" r="452">
      <c r="A452" s="0" t="s">
        <v>56</v>
      </c>
      <c r="B452" s="0" t="s">
        <v>2655</v>
      </c>
      <c r="C452" s="0" t="s">
        <v>35</v>
      </c>
      <c r="D452" s="2" t="n">
        <v>41667</v>
      </c>
      <c r="E452" s="0" t="s">
        <v>2656</v>
      </c>
      <c r="F452" s="0" t="s">
        <v>2657</v>
      </c>
      <c r="G452" s="0" t="s">
        <v>2658</v>
      </c>
      <c r="I452" s="0" t="s">
        <v>2658</v>
      </c>
      <c r="J452" s="0" t="s">
        <v>2659</v>
      </c>
      <c r="K452" s="0" t="s">
        <v>2660</v>
      </c>
      <c r="L452" s="0" t="s">
        <v>2661</v>
      </c>
      <c r="M452" s="0" t="s">
        <v>217</v>
      </c>
      <c r="N452" s="0" t="s">
        <v>42</v>
      </c>
      <c r="O452" s="0" t="s">
        <v>42</v>
      </c>
      <c r="P452" s="0" t="s">
        <v>65</v>
      </c>
      <c r="R452" s="0" t="s">
        <v>42</v>
      </c>
      <c r="T452" s="0" t="s">
        <v>80</v>
      </c>
      <c r="U452" s="0" t="s">
        <v>229</v>
      </c>
      <c r="W452" s="0" t="s">
        <v>82</v>
      </c>
      <c r="Y452" s="0" t="s">
        <v>49</v>
      </c>
      <c r="AA452" s="0" t="s">
        <v>84</v>
      </c>
      <c r="AC452" s="0" t="s">
        <v>69</v>
      </c>
      <c r="AE452" s="0" t="s">
        <v>70</v>
      </c>
      <c r="AG452" s="0" t="s">
        <v>81</v>
      </c>
      <c r="AH452" s="0" t="s">
        <v>157</v>
      </c>
      <c r="AI452" s="0" t="s">
        <v>156</v>
      </c>
      <c r="AJ452" s="0" t="s">
        <v>303</v>
      </c>
      <c r="AK452" s="0" t="s">
        <v>158</v>
      </c>
    </row>
    <row collapsed="false" customFormat="false" customHeight="true" hidden="false" ht="15" outlineLevel="0" r="453">
      <c r="A453" s="0" t="s">
        <v>56</v>
      </c>
      <c r="B453" s="0" t="s">
        <v>2662</v>
      </c>
      <c r="C453" s="0" t="s">
        <v>160</v>
      </c>
      <c r="D453" s="2" t="n">
        <v>41708</v>
      </c>
      <c r="E453" s="0" t="s">
        <v>2663</v>
      </c>
      <c r="F453" s="0" t="s">
        <v>2664</v>
      </c>
      <c r="G453" s="0" t="s">
        <v>2665</v>
      </c>
      <c r="I453" s="0" t="s">
        <v>541</v>
      </c>
      <c r="J453" s="0" t="s">
        <v>40</v>
      </c>
      <c r="K453" s="0" t="s">
        <v>2666</v>
      </c>
      <c r="L453" s="0" t="s">
        <v>2667</v>
      </c>
      <c r="M453" s="0" t="s">
        <v>41</v>
      </c>
      <c r="N453" s="0" t="s">
        <v>42</v>
      </c>
      <c r="O453" s="0" t="s">
        <v>42</v>
      </c>
      <c r="P453" s="0" t="s">
        <v>279</v>
      </c>
      <c r="R453" s="0" t="s">
        <v>42</v>
      </c>
      <c r="T453" s="0" t="s">
        <v>133</v>
      </c>
      <c r="U453" s="0" t="s">
        <v>301</v>
      </c>
      <c r="W453" s="0" t="s">
        <v>47</v>
      </c>
      <c r="X453" s="0" t="s">
        <v>2668</v>
      </c>
      <c r="Y453" s="0" t="s">
        <v>50</v>
      </c>
      <c r="Z453" s="0" t="s">
        <v>68</v>
      </c>
      <c r="AA453" s="0" t="s">
        <v>122</v>
      </c>
      <c r="AC453" s="0" t="s">
        <v>52</v>
      </c>
      <c r="AE453" s="0" t="s">
        <v>53</v>
      </c>
      <c r="AG453" s="0" t="s">
        <v>96</v>
      </c>
      <c r="AH453" s="0" t="s">
        <v>55</v>
      </c>
      <c r="AI453" s="0" t="s">
        <v>55</v>
      </c>
      <c r="AJ453" s="0" t="s">
        <v>55</v>
      </c>
      <c r="AK453" s="0" t="s">
        <v>136</v>
      </c>
    </row>
    <row collapsed="false" customFormat="false" customHeight="true" hidden="false" ht="15" outlineLevel="0" r="454">
      <c r="A454" s="0" t="s">
        <v>56</v>
      </c>
      <c r="B454" s="0" t="s">
        <v>2669</v>
      </c>
      <c r="C454" s="0" t="s">
        <v>2670</v>
      </c>
      <c r="D454" s="2" t="n">
        <v>41680</v>
      </c>
      <c r="E454" s="0" t="s">
        <v>2671</v>
      </c>
      <c r="F454" s="0" t="s">
        <v>2672</v>
      </c>
      <c r="G454" s="0" t="s">
        <v>2673</v>
      </c>
      <c r="I454" s="0" t="s">
        <v>563</v>
      </c>
      <c r="J454" s="0" t="s">
        <v>40</v>
      </c>
      <c r="K454" s="0" t="s">
        <v>2674</v>
      </c>
      <c r="L454" s="0" t="s">
        <v>2675</v>
      </c>
      <c r="M454" s="0" t="s">
        <v>41</v>
      </c>
      <c r="N454" s="0" t="s">
        <v>43</v>
      </c>
      <c r="O454" s="0" t="s">
        <v>43</v>
      </c>
      <c r="P454" s="0" t="s">
        <v>50</v>
      </c>
      <c r="Q454" s="0" t="s">
        <v>239</v>
      </c>
      <c r="R454" s="0" t="s">
        <v>43</v>
      </c>
      <c r="S454" s="0" t="s">
        <v>45</v>
      </c>
      <c r="U454" s="0" t="s">
        <v>50</v>
      </c>
      <c r="V454" s="0" t="s">
        <v>2676</v>
      </c>
      <c r="W454" s="0" t="s">
        <v>82</v>
      </c>
      <c r="Y454" s="0" t="s">
        <v>50</v>
      </c>
      <c r="Z454" s="0" t="s">
        <v>239</v>
      </c>
      <c r="AA454" s="0" t="s">
        <v>50</v>
      </c>
      <c r="AB454" s="0" t="s">
        <v>2677</v>
      </c>
      <c r="AC454" s="0" t="s">
        <v>69</v>
      </c>
      <c r="AE454" s="0" t="s">
        <v>50</v>
      </c>
      <c r="AF454" s="0" t="s">
        <v>2678</v>
      </c>
      <c r="AG454" s="0" t="s">
        <v>302</v>
      </c>
      <c r="AH454" s="0" t="s">
        <v>55</v>
      </c>
      <c r="AI454" s="0" t="s">
        <v>55</v>
      </c>
      <c r="AJ454" s="0" t="s">
        <v>55</v>
      </c>
      <c r="AK454" s="0" t="s">
        <v>2679</v>
      </c>
    </row>
    <row collapsed="false" customFormat="false" customHeight="true" hidden="false" ht="15" outlineLevel="0" r="455">
      <c r="A455" s="0" t="s">
        <v>126</v>
      </c>
      <c r="B455" s="0" t="s">
        <v>2680</v>
      </c>
      <c r="C455" s="0" t="s">
        <v>2681</v>
      </c>
      <c r="D455" s="2" t="n">
        <v>41628</v>
      </c>
      <c r="E455" s="0" t="s">
        <v>2682</v>
      </c>
      <c r="F455" s="0" t="s">
        <v>2683</v>
      </c>
      <c r="G455" s="0" t="s">
        <v>2684</v>
      </c>
      <c r="I455" s="0" t="s">
        <v>2685</v>
      </c>
      <c r="J455" s="0" t="s">
        <v>2686</v>
      </c>
      <c r="K455" s="0" t="n">
        <v>36703730059</v>
      </c>
      <c r="M455" s="0" t="s">
        <v>579</v>
      </c>
      <c r="N455" s="0" t="s">
        <v>42</v>
      </c>
      <c r="O455" s="0" t="s">
        <v>42</v>
      </c>
      <c r="P455" s="0" t="s">
        <v>65</v>
      </c>
      <c r="R455" s="0" t="s">
        <v>42</v>
      </c>
      <c r="T455" s="0" t="s">
        <v>80</v>
      </c>
      <c r="U455" s="0" t="s">
        <v>46</v>
      </c>
      <c r="W455" s="0" t="s">
        <v>82</v>
      </c>
      <c r="Y455" s="0" t="s">
        <v>107</v>
      </c>
      <c r="AA455" s="0" t="s">
        <v>68</v>
      </c>
      <c r="AC455" s="0" t="s">
        <v>69</v>
      </c>
      <c r="AE455" s="0" t="s">
        <v>165</v>
      </c>
      <c r="AG455" s="0" t="s">
        <v>54</v>
      </c>
      <c r="AH455" s="0" t="s">
        <v>55</v>
      </c>
      <c r="AI455" s="0" t="s">
        <v>55</v>
      </c>
      <c r="AJ455" s="0" t="s">
        <v>55</v>
      </c>
      <c r="AK455" s="0" t="s">
        <v>125</v>
      </c>
    </row>
    <row collapsed="false" customFormat="false" customHeight="true" hidden="false" ht="15" outlineLevel="0" r="456">
      <c r="A456" s="0" t="s">
        <v>72</v>
      </c>
      <c r="B456" s="0" t="s">
        <v>2687</v>
      </c>
      <c r="C456" s="0" t="s">
        <v>2474</v>
      </c>
      <c r="D456" s="2" t="n">
        <v>41711</v>
      </c>
      <c r="E456" s="0" t="s">
        <v>2688</v>
      </c>
      <c r="F456" s="0" t="s">
        <v>2689</v>
      </c>
      <c r="G456" s="0" t="s">
        <v>2690</v>
      </c>
      <c r="I456" s="0" t="s">
        <v>2691</v>
      </c>
      <c r="J456" s="0" t="s">
        <v>1380</v>
      </c>
      <c r="K456" s="0" t="n">
        <v>447879684736</v>
      </c>
      <c r="M456" s="0" t="s">
        <v>579</v>
      </c>
      <c r="N456" s="0" t="s">
        <v>43</v>
      </c>
      <c r="O456" s="0" t="s">
        <v>43</v>
      </c>
      <c r="P456" s="0" t="s">
        <v>279</v>
      </c>
      <c r="R456" s="0" t="s">
        <v>43</v>
      </c>
      <c r="S456" s="0" t="s">
        <v>45</v>
      </c>
      <c r="U456" s="0" t="s">
        <v>50</v>
      </c>
      <c r="V456" s="0" t="s">
        <v>2692</v>
      </c>
      <c r="W456" s="0" t="s">
        <v>154</v>
      </c>
      <c r="Y456" s="0" t="s">
        <v>49</v>
      </c>
      <c r="AA456" s="0" t="s">
        <v>122</v>
      </c>
      <c r="AC456" s="0" t="s">
        <v>69</v>
      </c>
      <c r="AE456" s="0" t="s">
        <v>124</v>
      </c>
      <c r="AG456" s="0" t="s">
        <v>106</v>
      </c>
      <c r="AH456" s="0" t="s">
        <v>55</v>
      </c>
      <c r="AI456" s="0" t="s">
        <v>55</v>
      </c>
      <c r="AJ456" s="0" t="s">
        <v>55</v>
      </c>
      <c r="AK456" s="0" t="s">
        <v>1570</v>
      </c>
    </row>
    <row collapsed="false" customFormat="false" customHeight="true" hidden="false" ht="15" outlineLevel="0" r="457">
      <c r="A457" s="0" t="s">
        <v>72</v>
      </c>
      <c r="B457" s="0" t="s">
        <v>2209</v>
      </c>
      <c r="C457" s="0" t="s">
        <v>2693</v>
      </c>
      <c r="D457" s="2" t="n">
        <v>41683</v>
      </c>
      <c r="E457" s="0" t="s">
        <v>2694</v>
      </c>
      <c r="F457" s="0" t="s">
        <v>729</v>
      </c>
      <c r="G457" s="0" t="s">
        <v>549</v>
      </c>
      <c r="I457" s="0" t="s">
        <v>78</v>
      </c>
      <c r="J457" s="0" t="s">
        <v>40</v>
      </c>
      <c r="K457" s="0" t="n">
        <v>4084572719</v>
      </c>
      <c r="M457" s="0" t="s">
        <v>41</v>
      </c>
      <c r="N457" s="0" t="s">
        <v>42</v>
      </c>
      <c r="O457" s="0" t="s">
        <v>42</v>
      </c>
      <c r="P457" s="0" t="s">
        <v>153</v>
      </c>
      <c r="R457" s="0" t="s">
        <v>42</v>
      </c>
      <c r="T457" s="0" t="s">
        <v>80</v>
      </c>
      <c r="U457" s="0" t="s">
        <v>81</v>
      </c>
      <c r="W457" s="0" t="s">
        <v>82</v>
      </c>
      <c r="Y457" s="0" t="s">
        <v>218</v>
      </c>
      <c r="AA457" s="0" t="s">
        <v>68</v>
      </c>
      <c r="AC457" s="0" t="s">
        <v>123</v>
      </c>
      <c r="AE457" s="0" t="s">
        <v>70</v>
      </c>
      <c r="AG457" s="0" t="s">
        <v>81</v>
      </c>
      <c r="AH457" s="0" t="s">
        <v>55</v>
      </c>
      <c r="AI457" s="0" t="s">
        <v>55</v>
      </c>
      <c r="AJ457" s="0" t="s">
        <v>55</v>
      </c>
      <c r="AK457" s="0" t="s">
        <v>248</v>
      </c>
    </row>
    <row collapsed="false" customFormat="false" customHeight="true" hidden="false" ht="15" outlineLevel="0" r="458">
      <c r="A458" s="0" t="s">
        <v>33</v>
      </c>
      <c r="B458" s="0" t="s">
        <v>2695</v>
      </c>
      <c r="C458" s="0" t="s">
        <v>2696</v>
      </c>
      <c r="D458" s="2" t="n">
        <v>41704</v>
      </c>
      <c r="E458" s="0" t="s">
        <v>2697</v>
      </c>
      <c r="F458" s="0" t="s">
        <v>2698</v>
      </c>
      <c r="G458" s="0" t="s">
        <v>757</v>
      </c>
      <c r="I458" s="0" t="s">
        <v>757</v>
      </c>
      <c r="J458" s="0" t="s">
        <v>604</v>
      </c>
      <c r="K458" s="3" t="n">
        <f aca="false">81-80-4653-7601</f>
        <v>-12253</v>
      </c>
      <c r="M458" s="0" t="s">
        <v>217</v>
      </c>
      <c r="N458" s="0" t="s">
        <v>269</v>
      </c>
      <c r="O458" s="0" t="s">
        <v>43</v>
      </c>
      <c r="P458" s="0" t="s">
        <v>279</v>
      </c>
      <c r="R458" s="0" t="s">
        <v>43</v>
      </c>
      <c r="S458" s="0" t="s">
        <v>45</v>
      </c>
      <c r="U458" s="0" t="s">
        <v>134</v>
      </c>
      <c r="W458" s="0" t="s">
        <v>82</v>
      </c>
      <c r="Y458" s="0" t="s">
        <v>83</v>
      </c>
      <c r="AA458" s="0" t="s">
        <v>108</v>
      </c>
      <c r="AC458" s="0" t="s">
        <v>85</v>
      </c>
      <c r="AE458" s="0" t="s">
        <v>53</v>
      </c>
      <c r="AG458" s="0" t="s">
        <v>135</v>
      </c>
      <c r="AH458" s="0" t="s">
        <v>55</v>
      </c>
      <c r="AI458" s="0" t="s">
        <v>55</v>
      </c>
      <c r="AJ458" s="0" t="s">
        <v>55</v>
      </c>
      <c r="AK458" s="0" t="s">
        <v>489</v>
      </c>
    </row>
    <row collapsed="false" customFormat="false" customHeight="true" hidden="false" ht="15" outlineLevel="0" r="459">
      <c r="A459" s="0" t="s">
        <v>126</v>
      </c>
      <c r="B459" s="0" t="s">
        <v>438</v>
      </c>
      <c r="C459" s="0" t="s">
        <v>2699</v>
      </c>
      <c r="D459" s="2" t="n">
        <v>41630</v>
      </c>
      <c r="E459" s="0" t="s">
        <v>2700</v>
      </c>
      <c r="F459" s="0" t="s">
        <v>2701</v>
      </c>
      <c r="G459" s="0" t="s">
        <v>2702</v>
      </c>
      <c r="I459" s="0" t="s">
        <v>957</v>
      </c>
      <c r="J459" s="0" t="s">
        <v>40</v>
      </c>
      <c r="K459" s="0" t="s">
        <v>2703</v>
      </c>
      <c r="M459" s="0" t="s">
        <v>41</v>
      </c>
      <c r="N459" s="0" t="s">
        <v>42</v>
      </c>
      <c r="O459" s="0" t="s">
        <v>42</v>
      </c>
      <c r="P459" s="0" t="s">
        <v>153</v>
      </c>
      <c r="R459" s="0" t="s">
        <v>42</v>
      </c>
      <c r="T459" s="0" t="s">
        <v>80</v>
      </c>
      <c r="U459" s="0" t="s">
        <v>542</v>
      </c>
      <c r="W459" s="0" t="s">
        <v>67</v>
      </c>
      <c r="Y459" s="0" t="s">
        <v>49</v>
      </c>
      <c r="AA459" s="0" t="s">
        <v>173</v>
      </c>
      <c r="AC459" s="0" t="s">
        <v>69</v>
      </c>
      <c r="AE459" s="0" t="s">
        <v>165</v>
      </c>
    </row>
    <row collapsed="false" customFormat="false" customHeight="true" hidden="false" ht="15" outlineLevel="0" r="460">
      <c r="A460" s="0" t="s">
        <v>655</v>
      </c>
      <c r="B460" s="0" t="s">
        <v>2704</v>
      </c>
      <c r="C460" s="0" t="s">
        <v>2705</v>
      </c>
      <c r="D460" s="2" t="n">
        <v>41649</v>
      </c>
      <c r="E460" s="0" t="s">
        <v>2706</v>
      </c>
      <c r="F460" s="0" t="s">
        <v>76</v>
      </c>
      <c r="G460" s="0" t="s">
        <v>1631</v>
      </c>
      <c r="I460" s="0" t="s">
        <v>1033</v>
      </c>
      <c r="J460" s="0" t="s">
        <v>40</v>
      </c>
      <c r="K460" s="0" t="s">
        <v>2707</v>
      </c>
      <c r="M460" s="0" t="s">
        <v>41</v>
      </c>
      <c r="N460" s="0" t="s">
        <v>42</v>
      </c>
      <c r="O460" s="0" t="s">
        <v>43</v>
      </c>
      <c r="P460" s="0" t="s">
        <v>153</v>
      </c>
      <c r="R460" s="0" t="s">
        <v>43</v>
      </c>
      <c r="S460" s="0" t="s">
        <v>45</v>
      </c>
      <c r="U460" s="0" t="s">
        <v>229</v>
      </c>
      <c r="W460" s="0" t="s">
        <v>154</v>
      </c>
      <c r="Y460" s="0" t="s">
        <v>50</v>
      </c>
      <c r="Z460" s="0" t="s">
        <v>2708</v>
      </c>
      <c r="AA460" s="0" t="s">
        <v>68</v>
      </c>
      <c r="AC460" s="0" t="s">
        <v>69</v>
      </c>
      <c r="AE460" s="0" t="s">
        <v>165</v>
      </c>
      <c r="AG460" s="0" t="s">
        <v>81</v>
      </c>
      <c r="AH460" s="0" t="s">
        <v>156</v>
      </c>
      <c r="AI460" s="0" t="s">
        <v>520</v>
      </c>
      <c r="AJ460" s="0" t="s">
        <v>303</v>
      </c>
      <c r="AK460" s="0" t="s">
        <v>158</v>
      </c>
    </row>
    <row collapsed="false" customFormat="false" customHeight="true" hidden="false" ht="15" outlineLevel="0" r="461">
      <c r="A461" s="0" t="s">
        <v>56</v>
      </c>
      <c r="B461" s="0" t="s">
        <v>2709</v>
      </c>
      <c r="C461" s="0" t="s">
        <v>2710</v>
      </c>
      <c r="D461" s="2" t="n">
        <v>41689</v>
      </c>
      <c r="E461" s="0" t="s">
        <v>2711</v>
      </c>
      <c r="F461" s="0" t="s">
        <v>2712</v>
      </c>
      <c r="G461" s="0" t="s">
        <v>2713</v>
      </c>
      <c r="I461" s="0" t="s">
        <v>1084</v>
      </c>
      <c r="J461" s="0" t="s">
        <v>40</v>
      </c>
      <c r="K461" s="3" t="n">
        <f aca="false">1-586-254-20</f>
        <v>-859</v>
      </c>
      <c r="M461" s="0" t="s">
        <v>41</v>
      </c>
      <c r="N461" s="0" t="s">
        <v>42</v>
      </c>
      <c r="O461" s="0" t="s">
        <v>42</v>
      </c>
      <c r="P461" s="0" t="s">
        <v>132</v>
      </c>
      <c r="R461" s="0" t="s">
        <v>42</v>
      </c>
      <c r="T461" s="0" t="s">
        <v>66</v>
      </c>
      <c r="U461" s="0" t="s">
        <v>229</v>
      </c>
      <c r="W461" s="0" t="s">
        <v>82</v>
      </c>
      <c r="Y461" s="0" t="s">
        <v>50</v>
      </c>
      <c r="Z461" s="0" t="s">
        <v>2714</v>
      </c>
      <c r="AA461" s="0" t="s">
        <v>68</v>
      </c>
      <c r="AC461" s="0" t="s">
        <v>85</v>
      </c>
      <c r="AE461" s="0" t="s">
        <v>53</v>
      </c>
      <c r="AG461" s="0" t="s">
        <v>135</v>
      </c>
      <c r="AH461" s="0" t="s">
        <v>55</v>
      </c>
      <c r="AI461" s="0" t="s">
        <v>55</v>
      </c>
      <c r="AJ461" s="0" t="s">
        <v>55</v>
      </c>
      <c r="AK461" s="0" t="s">
        <v>1262</v>
      </c>
    </row>
    <row collapsed="false" customFormat="false" customHeight="true" hidden="false" ht="15" outlineLevel="0" r="462">
      <c r="A462" s="0" t="s">
        <v>56</v>
      </c>
      <c r="B462" s="0" t="s">
        <v>830</v>
      </c>
      <c r="C462" s="0" t="s">
        <v>1114</v>
      </c>
      <c r="D462" s="2" t="n">
        <v>41689</v>
      </c>
      <c r="E462" s="0" t="s">
        <v>2715</v>
      </c>
      <c r="F462" s="0" t="s">
        <v>2716</v>
      </c>
      <c r="G462" s="0" t="s">
        <v>2717</v>
      </c>
      <c r="I462" s="0" t="s">
        <v>2718</v>
      </c>
      <c r="J462" s="0" t="s">
        <v>1380</v>
      </c>
      <c r="K462" s="0" t="s">
        <v>2719</v>
      </c>
      <c r="M462" s="0" t="s">
        <v>579</v>
      </c>
      <c r="N462" s="0" t="s">
        <v>43</v>
      </c>
      <c r="O462" s="0" t="s">
        <v>43</v>
      </c>
      <c r="P462" s="0" t="s">
        <v>279</v>
      </c>
      <c r="R462" s="0" t="s">
        <v>42</v>
      </c>
      <c r="T462" s="0" t="s">
        <v>280</v>
      </c>
      <c r="U462" s="0" t="s">
        <v>81</v>
      </c>
      <c r="W462" s="0" t="s">
        <v>154</v>
      </c>
      <c r="Y462" s="0" t="s">
        <v>49</v>
      </c>
      <c r="AA462" s="0" t="s">
        <v>173</v>
      </c>
      <c r="AC462" s="0" t="s">
        <v>69</v>
      </c>
      <c r="AE462" s="0" t="s">
        <v>53</v>
      </c>
      <c r="AG462" s="0" t="s">
        <v>54</v>
      </c>
      <c r="AH462" s="0" t="s">
        <v>55</v>
      </c>
      <c r="AI462" s="0" t="s">
        <v>55</v>
      </c>
      <c r="AJ462" s="0" t="s">
        <v>55</v>
      </c>
      <c r="AK462" s="0" t="s">
        <v>550</v>
      </c>
    </row>
    <row collapsed="false" customFormat="false" customHeight="true" hidden="false" ht="15" outlineLevel="0" r="463">
      <c r="A463" s="0" t="s">
        <v>56</v>
      </c>
      <c r="B463" s="0" t="s">
        <v>2720</v>
      </c>
      <c r="C463" s="0" t="s">
        <v>2721</v>
      </c>
      <c r="D463" s="2" t="n">
        <v>41715</v>
      </c>
      <c r="E463" s="0" t="s">
        <v>2722</v>
      </c>
      <c r="F463" s="0" t="s">
        <v>2723</v>
      </c>
      <c r="G463" s="0" t="s">
        <v>61</v>
      </c>
      <c r="I463" s="0" t="s">
        <v>2724</v>
      </c>
      <c r="J463" s="0" t="s">
        <v>40</v>
      </c>
      <c r="K463" s="0" t="s">
        <v>2725</v>
      </c>
      <c r="L463" s="0" t="s">
        <v>2726</v>
      </c>
      <c r="M463" s="0" t="s">
        <v>41</v>
      </c>
      <c r="N463" s="0" t="s">
        <v>42</v>
      </c>
      <c r="O463" s="0" t="s">
        <v>42</v>
      </c>
      <c r="P463" s="0" t="s">
        <v>153</v>
      </c>
      <c r="R463" s="0" t="s">
        <v>42</v>
      </c>
      <c r="T463" s="0" t="s">
        <v>80</v>
      </c>
      <c r="U463" s="0" t="s">
        <v>134</v>
      </c>
      <c r="W463" s="0" t="s">
        <v>82</v>
      </c>
      <c r="Y463" s="0" t="s">
        <v>218</v>
      </c>
      <c r="AA463" s="0" t="s">
        <v>68</v>
      </c>
      <c r="AC463" s="0" t="s">
        <v>85</v>
      </c>
      <c r="AE463" s="0" t="s">
        <v>165</v>
      </c>
      <c r="AG463" s="0" t="s">
        <v>543</v>
      </c>
      <c r="AH463" s="0" t="s">
        <v>157</v>
      </c>
      <c r="AI463" s="0" t="s">
        <v>55</v>
      </c>
      <c r="AJ463" s="0" t="s">
        <v>55</v>
      </c>
    </row>
    <row collapsed="false" customFormat="false" customHeight="true" hidden="false" ht="15" outlineLevel="0" r="464">
      <c r="A464" s="0" t="s">
        <v>598</v>
      </c>
      <c r="B464" s="0" t="s">
        <v>2727</v>
      </c>
      <c r="C464" s="0" t="s">
        <v>2728</v>
      </c>
      <c r="D464" s="2" t="n">
        <v>41717</v>
      </c>
      <c r="E464" s="0" t="s">
        <v>2729</v>
      </c>
      <c r="F464" s="0" t="s">
        <v>1336</v>
      </c>
      <c r="G464" s="0" t="s">
        <v>2730</v>
      </c>
      <c r="I464" s="0" t="s">
        <v>2731</v>
      </c>
      <c r="J464" s="0" t="s">
        <v>1147</v>
      </c>
      <c r="K464" s="0" t="n">
        <v>33618160020</v>
      </c>
      <c r="M464" s="0" t="s">
        <v>579</v>
      </c>
      <c r="N464" s="0" t="s">
        <v>42</v>
      </c>
      <c r="O464" s="0" t="s">
        <v>42</v>
      </c>
      <c r="P464" s="0" t="s">
        <v>65</v>
      </c>
      <c r="R464" s="0" t="s">
        <v>42</v>
      </c>
      <c r="T464" s="0" t="s">
        <v>80</v>
      </c>
      <c r="U464" s="0" t="s">
        <v>739</v>
      </c>
      <c r="W464" s="0" t="s">
        <v>67</v>
      </c>
      <c r="Y464" s="0" t="s">
        <v>49</v>
      </c>
      <c r="AA464" s="0" t="s">
        <v>108</v>
      </c>
      <c r="AC464" s="0" t="s">
        <v>85</v>
      </c>
      <c r="AE464" s="0" t="s">
        <v>165</v>
      </c>
    </row>
    <row collapsed="false" customFormat="false" customHeight="true" hidden="false" ht="15" outlineLevel="0" r="465">
      <c r="A465" s="0" t="s">
        <v>72</v>
      </c>
      <c r="B465" s="0" t="s">
        <v>2732</v>
      </c>
      <c r="C465" s="0" t="s">
        <v>2733</v>
      </c>
      <c r="D465" s="2" t="n">
        <v>41683</v>
      </c>
      <c r="E465" s="0" t="s">
        <v>2734</v>
      </c>
      <c r="F465" s="0" t="s">
        <v>1558</v>
      </c>
      <c r="G465" s="0" t="s">
        <v>1533</v>
      </c>
      <c r="I465" s="0" t="s">
        <v>78</v>
      </c>
      <c r="J465" s="0" t="s">
        <v>40</v>
      </c>
      <c r="K465" s="0" t="s">
        <v>2735</v>
      </c>
      <c r="M465" s="0" t="s">
        <v>41</v>
      </c>
      <c r="N465" s="0" t="s">
        <v>42</v>
      </c>
      <c r="O465" s="0" t="s">
        <v>42</v>
      </c>
      <c r="P465" s="0" t="s">
        <v>65</v>
      </c>
      <c r="R465" s="0" t="s">
        <v>42</v>
      </c>
      <c r="T465" s="0" t="s">
        <v>80</v>
      </c>
      <c r="U465" s="0" t="s">
        <v>317</v>
      </c>
      <c r="W465" s="0" t="s">
        <v>67</v>
      </c>
      <c r="Y465" s="0" t="s">
        <v>107</v>
      </c>
      <c r="AA465" s="0" t="s">
        <v>68</v>
      </c>
      <c r="AC465" s="0" t="s">
        <v>69</v>
      </c>
      <c r="AE465" s="0" t="s">
        <v>70</v>
      </c>
      <c r="AG465" s="0" t="s">
        <v>302</v>
      </c>
      <c r="AH465" s="0" t="s">
        <v>55</v>
      </c>
      <c r="AI465" s="0" t="s">
        <v>55</v>
      </c>
      <c r="AJ465" s="0" t="s">
        <v>55</v>
      </c>
      <c r="AK465" s="0" t="s">
        <v>1561</v>
      </c>
    </row>
    <row collapsed="false" customFormat="false" customHeight="true" hidden="false" ht="15" outlineLevel="0" r="466">
      <c r="A466" s="0" t="s">
        <v>56</v>
      </c>
      <c r="B466" s="0" t="s">
        <v>2736</v>
      </c>
      <c r="C466" s="0" t="s">
        <v>2212</v>
      </c>
      <c r="D466" s="2" t="n">
        <v>41661</v>
      </c>
      <c r="E466" s="0" t="s">
        <v>2737</v>
      </c>
      <c r="F466" s="0" t="s">
        <v>819</v>
      </c>
      <c r="G466" s="0" t="s">
        <v>2738</v>
      </c>
      <c r="I466" s="0" t="s">
        <v>152</v>
      </c>
      <c r="J466" s="0" t="s">
        <v>40</v>
      </c>
      <c r="K466" s="0" t="s">
        <v>2739</v>
      </c>
      <c r="M466" s="0" t="s">
        <v>41</v>
      </c>
      <c r="N466" s="0" t="s">
        <v>42</v>
      </c>
      <c r="O466" s="0" t="s">
        <v>42</v>
      </c>
      <c r="P466" s="0" t="s">
        <v>153</v>
      </c>
      <c r="R466" s="0" t="s">
        <v>42</v>
      </c>
      <c r="T466" s="0" t="s">
        <v>80</v>
      </c>
      <c r="U466" s="0" t="s">
        <v>46</v>
      </c>
      <c r="W466" s="0" t="s">
        <v>82</v>
      </c>
      <c r="Y466" s="0" t="s">
        <v>50</v>
      </c>
      <c r="Z466" s="0" t="s">
        <v>943</v>
      </c>
      <c r="AA466" s="0" t="s">
        <v>68</v>
      </c>
      <c r="AC466" s="0" t="s">
        <v>69</v>
      </c>
      <c r="AE466" s="0" t="s">
        <v>70</v>
      </c>
      <c r="AG466" s="0" t="s">
        <v>54</v>
      </c>
      <c r="AH466" s="0" t="s">
        <v>55</v>
      </c>
      <c r="AI466" s="0" t="s">
        <v>55</v>
      </c>
      <c r="AJ466" s="0" t="s">
        <v>55</v>
      </c>
      <c r="AK466" s="0" t="s">
        <v>821</v>
      </c>
    </row>
    <row collapsed="false" customFormat="false" customHeight="true" hidden="false" ht="15" outlineLevel="0" r="467">
      <c r="A467" s="0" t="s">
        <v>56</v>
      </c>
      <c r="B467" s="0" t="s">
        <v>1212</v>
      </c>
      <c r="C467" s="0" t="s">
        <v>348</v>
      </c>
      <c r="D467" s="2" t="n">
        <v>41655</v>
      </c>
      <c r="E467" s="0" t="s">
        <v>2740</v>
      </c>
      <c r="F467" s="0" t="s">
        <v>2741</v>
      </c>
      <c r="G467" s="0" t="s">
        <v>179</v>
      </c>
      <c r="I467" s="0" t="s">
        <v>152</v>
      </c>
      <c r="J467" s="0" t="s">
        <v>40</v>
      </c>
      <c r="K467" s="0" t="s">
        <v>2742</v>
      </c>
      <c r="L467" s="0" t="s">
        <v>2743</v>
      </c>
      <c r="M467" s="0" t="s">
        <v>41</v>
      </c>
      <c r="N467" s="0" t="s">
        <v>42</v>
      </c>
      <c r="O467" s="0" t="s">
        <v>42</v>
      </c>
      <c r="P467" s="0" t="s">
        <v>65</v>
      </c>
      <c r="R467" s="0" t="s">
        <v>42</v>
      </c>
      <c r="T467" s="0" t="s">
        <v>80</v>
      </c>
      <c r="U467" s="0" t="s">
        <v>301</v>
      </c>
      <c r="W467" s="0" t="s">
        <v>82</v>
      </c>
      <c r="Y467" s="0" t="s">
        <v>83</v>
      </c>
      <c r="AA467" s="0" t="s">
        <v>108</v>
      </c>
      <c r="AC467" s="0" t="s">
        <v>85</v>
      </c>
      <c r="AE467" s="0" t="s">
        <v>70</v>
      </c>
      <c r="AG467" s="0" t="s">
        <v>54</v>
      </c>
      <c r="AH467" s="0" t="s">
        <v>55</v>
      </c>
      <c r="AI467" s="0" t="s">
        <v>55</v>
      </c>
      <c r="AJ467" s="0" t="s">
        <v>55</v>
      </c>
      <c r="AK467" s="0" t="s">
        <v>182</v>
      </c>
    </row>
    <row collapsed="false" customFormat="false" customHeight="true" hidden="false" ht="15" outlineLevel="0" r="468">
      <c r="A468" s="0" t="s">
        <v>56</v>
      </c>
      <c r="B468" s="0" t="s">
        <v>2744</v>
      </c>
      <c r="C468" s="0" t="s">
        <v>2745</v>
      </c>
      <c r="D468" s="2" t="n">
        <v>41704</v>
      </c>
      <c r="E468" s="0" t="s">
        <v>2746</v>
      </c>
      <c r="F468" s="0" t="s">
        <v>476</v>
      </c>
      <c r="G468" s="0" t="s">
        <v>254</v>
      </c>
      <c r="I468" s="0" t="s">
        <v>78</v>
      </c>
      <c r="J468" s="0" t="s">
        <v>40</v>
      </c>
      <c r="K468" s="0" t="s">
        <v>2747</v>
      </c>
      <c r="M468" s="0" t="s">
        <v>41</v>
      </c>
      <c r="N468" s="0" t="s">
        <v>42</v>
      </c>
      <c r="O468" s="0" t="s">
        <v>42</v>
      </c>
      <c r="P468" s="0" t="s">
        <v>44</v>
      </c>
      <c r="R468" s="0" t="s">
        <v>42</v>
      </c>
      <c r="T468" s="0" t="s">
        <v>66</v>
      </c>
      <c r="U468" s="0" t="s">
        <v>713</v>
      </c>
      <c r="W468" s="0" t="s">
        <v>82</v>
      </c>
      <c r="Y468" s="0" t="s">
        <v>107</v>
      </c>
      <c r="AA468" s="0" t="s">
        <v>108</v>
      </c>
      <c r="AC468" s="0" t="s">
        <v>69</v>
      </c>
      <c r="AE468" s="0" t="s">
        <v>165</v>
      </c>
      <c r="AH468" s="0" t="s">
        <v>219</v>
      </c>
      <c r="AI468" s="0" t="s">
        <v>55</v>
      </c>
      <c r="AJ468" s="0" t="s">
        <v>521</v>
      </c>
      <c r="AK468" s="0" t="s">
        <v>248</v>
      </c>
    </row>
    <row collapsed="false" customFormat="false" customHeight="true" hidden="false" ht="15" outlineLevel="0" r="469">
      <c r="A469" s="0" t="s">
        <v>56</v>
      </c>
      <c r="B469" s="0" t="s">
        <v>1346</v>
      </c>
      <c r="C469" s="0" t="s">
        <v>2748</v>
      </c>
      <c r="D469" s="2" t="n">
        <v>41704</v>
      </c>
      <c r="E469" s="0" t="s">
        <v>2749</v>
      </c>
      <c r="F469" s="0" t="s">
        <v>246</v>
      </c>
      <c r="G469" s="0" t="s">
        <v>103</v>
      </c>
      <c r="I469" s="0" t="s">
        <v>78</v>
      </c>
      <c r="J469" s="0" t="s">
        <v>40</v>
      </c>
      <c r="K469" s="0" t="s">
        <v>2750</v>
      </c>
      <c r="M469" s="0" t="s">
        <v>41</v>
      </c>
      <c r="N469" s="0" t="s">
        <v>42</v>
      </c>
      <c r="O469" s="0" t="s">
        <v>42</v>
      </c>
      <c r="P469" s="0" t="s">
        <v>65</v>
      </c>
      <c r="R469" s="0" t="s">
        <v>42</v>
      </c>
      <c r="T469" s="0" t="s">
        <v>80</v>
      </c>
      <c r="U469" s="0" t="s">
        <v>46</v>
      </c>
      <c r="W469" s="0" t="s">
        <v>82</v>
      </c>
      <c r="Y469" s="0" t="s">
        <v>83</v>
      </c>
      <c r="AA469" s="0" t="s">
        <v>108</v>
      </c>
      <c r="AC469" s="0" t="s">
        <v>85</v>
      </c>
      <c r="AE469" s="0" t="s">
        <v>165</v>
      </c>
      <c r="AG469" s="0" t="s">
        <v>54</v>
      </c>
      <c r="AH469" s="0" t="s">
        <v>55</v>
      </c>
      <c r="AI469" s="0" t="s">
        <v>55</v>
      </c>
      <c r="AJ469" s="0" t="s">
        <v>55</v>
      </c>
      <c r="AK469" s="0" t="s">
        <v>248</v>
      </c>
    </row>
    <row collapsed="false" customFormat="false" customHeight="true" hidden="false" ht="15" outlineLevel="0" r="470">
      <c r="A470" s="0" t="s">
        <v>72</v>
      </c>
      <c r="B470" s="0" t="s">
        <v>2751</v>
      </c>
      <c r="C470" s="0" t="s">
        <v>2752</v>
      </c>
      <c r="D470" s="2" t="n">
        <v>41710</v>
      </c>
      <c r="E470" s="0" t="s">
        <v>2753</v>
      </c>
      <c r="F470" s="0" t="s">
        <v>1128</v>
      </c>
      <c r="G470" s="0" t="s">
        <v>77</v>
      </c>
      <c r="I470" s="0" t="s">
        <v>78</v>
      </c>
      <c r="J470" s="0" t="s">
        <v>40</v>
      </c>
      <c r="K470" s="0" t="n">
        <v>4153749796</v>
      </c>
      <c r="M470" s="0" t="s">
        <v>41</v>
      </c>
      <c r="N470" s="0" t="s">
        <v>43</v>
      </c>
      <c r="O470" s="0" t="s">
        <v>42</v>
      </c>
      <c r="P470" s="0" t="s">
        <v>65</v>
      </c>
      <c r="R470" s="0" t="s">
        <v>42</v>
      </c>
      <c r="T470" s="0" t="s">
        <v>66</v>
      </c>
      <c r="U470" s="0" t="s">
        <v>739</v>
      </c>
      <c r="W470" s="0" t="s">
        <v>154</v>
      </c>
      <c r="Y470" s="0" t="s">
        <v>107</v>
      </c>
      <c r="AA470" s="0" t="s">
        <v>108</v>
      </c>
      <c r="AC470" s="0" t="s">
        <v>85</v>
      </c>
      <c r="AE470" s="0" t="s">
        <v>165</v>
      </c>
      <c r="AG470" s="0" t="s">
        <v>96</v>
      </c>
      <c r="AH470" s="0" t="s">
        <v>55</v>
      </c>
      <c r="AI470" s="0" t="s">
        <v>55</v>
      </c>
      <c r="AJ470" s="0" t="s">
        <v>55</v>
      </c>
      <c r="AK470" s="0" t="s">
        <v>248</v>
      </c>
    </row>
    <row collapsed="false" customFormat="false" customHeight="true" hidden="false" ht="15" outlineLevel="0" r="471">
      <c r="A471" s="0" t="s">
        <v>126</v>
      </c>
      <c r="B471" s="0" t="s">
        <v>2754</v>
      </c>
      <c r="C471" s="0" t="s">
        <v>491</v>
      </c>
      <c r="D471" s="2" t="n">
        <v>41648</v>
      </c>
      <c r="E471" s="0" t="s">
        <v>2755</v>
      </c>
      <c r="F471" s="0" t="s">
        <v>2756</v>
      </c>
      <c r="G471" s="0" t="s">
        <v>2757</v>
      </c>
      <c r="I471" s="0" t="s">
        <v>2758</v>
      </c>
      <c r="J471" s="0" t="s">
        <v>40</v>
      </c>
      <c r="K471" s="0" t="n">
        <v>6233936691</v>
      </c>
      <c r="M471" s="0" t="s">
        <v>41</v>
      </c>
      <c r="N471" s="0" t="s">
        <v>42</v>
      </c>
      <c r="O471" s="0" t="s">
        <v>42</v>
      </c>
      <c r="P471" s="0" t="s">
        <v>65</v>
      </c>
      <c r="R471" s="0" t="s">
        <v>42</v>
      </c>
      <c r="T471" s="0" t="s">
        <v>66</v>
      </c>
      <c r="U471" s="0" t="s">
        <v>81</v>
      </c>
      <c r="W471" s="0" t="s">
        <v>82</v>
      </c>
      <c r="Y471" s="0" t="s">
        <v>83</v>
      </c>
      <c r="AA471" s="0" t="s">
        <v>122</v>
      </c>
      <c r="AC471" s="0" t="s">
        <v>123</v>
      </c>
      <c r="AE471" s="0" t="s">
        <v>165</v>
      </c>
      <c r="AG471" s="0" t="s">
        <v>81</v>
      </c>
      <c r="AH471" s="0" t="s">
        <v>55</v>
      </c>
      <c r="AI471" s="0" t="s">
        <v>55</v>
      </c>
      <c r="AJ471" s="0" t="s">
        <v>55</v>
      </c>
    </row>
    <row collapsed="false" customFormat="false" customHeight="true" hidden="false" ht="15" outlineLevel="0" r="472">
      <c r="A472" s="0" t="s">
        <v>72</v>
      </c>
      <c r="B472" s="0" t="s">
        <v>2759</v>
      </c>
      <c r="C472" s="0" t="s">
        <v>2760</v>
      </c>
      <c r="D472" s="2" t="n">
        <v>41719</v>
      </c>
      <c r="E472" s="0" t="s">
        <v>2761</v>
      </c>
      <c r="F472" s="0" t="s">
        <v>178</v>
      </c>
      <c r="G472" s="0" t="s">
        <v>103</v>
      </c>
      <c r="I472" s="0" t="s">
        <v>78</v>
      </c>
      <c r="J472" s="0" t="s">
        <v>40</v>
      </c>
      <c r="K472" s="0" t="s">
        <v>2762</v>
      </c>
      <c r="L472" s="0" t="s">
        <v>2763</v>
      </c>
      <c r="M472" s="0" t="s">
        <v>41</v>
      </c>
      <c r="N472" s="0" t="s">
        <v>42</v>
      </c>
      <c r="O472" s="0" t="s">
        <v>43</v>
      </c>
      <c r="P472" s="0" t="s">
        <v>153</v>
      </c>
      <c r="R472" s="0" t="s">
        <v>43</v>
      </c>
      <c r="S472" s="0" t="s">
        <v>45</v>
      </c>
      <c r="U472" s="0" t="s">
        <v>46</v>
      </c>
      <c r="W472" s="0" t="s">
        <v>47</v>
      </c>
      <c r="X472" s="0" t="s">
        <v>2764</v>
      </c>
      <c r="Y472" s="0" t="s">
        <v>107</v>
      </c>
      <c r="AA472" s="0" t="s">
        <v>68</v>
      </c>
      <c r="AC472" s="0" t="s">
        <v>69</v>
      </c>
      <c r="AE472" s="0" t="s">
        <v>124</v>
      </c>
      <c r="AG472" s="0" t="s">
        <v>54</v>
      </c>
      <c r="AH472" s="0" t="s">
        <v>55</v>
      </c>
      <c r="AI472" s="0" t="s">
        <v>55</v>
      </c>
      <c r="AJ472" s="0" t="s">
        <v>55</v>
      </c>
      <c r="AK472" s="0" t="s">
        <v>109</v>
      </c>
    </row>
    <row collapsed="false" customFormat="false" customHeight="true" hidden="false" ht="15" outlineLevel="0" r="473">
      <c r="A473" s="0" t="s">
        <v>126</v>
      </c>
      <c r="B473" s="0" t="s">
        <v>2765</v>
      </c>
      <c r="C473" s="0" t="s">
        <v>2766</v>
      </c>
      <c r="D473" s="2" t="n">
        <v>41648</v>
      </c>
      <c r="E473" s="0" t="s">
        <v>2767</v>
      </c>
      <c r="F473" s="0" t="s">
        <v>2464</v>
      </c>
      <c r="G473" s="0" t="s">
        <v>2465</v>
      </c>
      <c r="I473" s="0" t="s">
        <v>563</v>
      </c>
      <c r="J473" s="0" t="s">
        <v>40</v>
      </c>
      <c r="K473" s="0" t="s">
        <v>2466</v>
      </c>
      <c r="M473" s="0" t="s">
        <v>41</v>
      </c>
      <c r="N473" s="0" t="s">
        <v>43</v>
      </c>
      <c r="O473" s="0" t="s">
        <v>43</v>
      </c>
      <c r="P473" s="0" t="s">
        <v>65</v>
      </c>
      <c r="R473" s="0" t="s">
        <v>42</v>
      </c>
      <c r="T473" s="0" t="s">
        <v>133</v>
      </c>
      <c r="U473" s="0" t="s">
        <v>646</v>
      </c>
      <c r="W473" s="0" t="s">
        <v>82</v>
      </c>
      <c r="Y473" s="0" t="s">
        <v>107</v>
      </c>
      <c r="AA473" s="0" t="s">
        <v>173</v>
      </c>
      <c r="AC473" s="0" t="s">
        <v>85</v>
      </c>
      <c r="AE473" s="0" t="s">
        <v>165</v>
      </c>
      <c r="AG473" s="0" t="s">
        <v>302</v>
      </c>
      <c r="AH473" s="0" t="s">
        <v>55</v>
      </c>
      <c r="AI473" s="0" t="s">
        <v>55</v>
      </c>
      <c r="AJ473" s="0" t="s">
        <v>55</v>
      </c>
    </row>
    <row collapsed="false" customFormat="false" customHeight="true" hidden="false" ht="15" outlineLevel="0" r="474">
      <c r="A474" s="0" t="s">
        <v>56</v>
      </c>
      <c r="B474" s="0" t="s">
        <v>2768</v>
      </c>
      <c r="C474" s="0" t="s">
        <v>1644</v>
      </c>
      <c r="D474" s="2" t="n">
        <v>41690</v>
      </c>
      <c r="E474" s="0" t="s">
        <v>2769</v>
      </c>
      <c r="F474" s="0" t="s">
        <v>2770</v>
      </c>
      <c r="G474" s="0" t="s">
        <v>2771</v>
      </c>
      <c r="I474" s="0" t="s">
        <v>983</v>
      </c>
      <c r="J474" s="0" t="s">
        <v>40</v>
      </c>
      <c r="K474" s="0" t="s">
        <v>2772</v>
      </c>
      <c r="L474" s="0" t="s">
        <v>2773</v>
      </c>
      <c r="M474" s="0" t="s">
        <v>41</v>
      </c>
      <c r="N474" s="0" t="s">
        <v>43</v>
      </c>
      <c r="O474" s="0" t="s">
        <v>42</v>
      </c>
      <c r="P474" s="0" t="s">
        <v>279</v>
      </c>
      <c r="R474" s="0" t="s">
        <v>42</v>
      </c>
      <c r="T474" s="0" t="s">
        <v>80</v>
      </c>
      <c r="U474" s="0" t="s">
        <v>646</v>
      </c>
      <c r="W474" s="0" t="s">
        <v>47</v>
      </c>
      <c r="X474" s="0" t="s">
        <v>47</v>
      </c>
      <c r="Y474" s="0" t="s">
        <v>281</v>
      </c>
      <c r="AA474" s="0" t="s">
        <v>173</v>
      </c>
      <c r="AC474" s="0" t="s">
        <v>50</v>
      </c>
      <c r="AD474" s="0" t="s">
        <v>2774</v>
      </c>
      <c r="AE474" s="0" t="s">
        <v>53</v>
      </c>
      <c r="AG474" s="0" t="s">
        <v>96</v>
      </c>
      <c r="AH474" s="0" t="s">
        <v>55</v>
      </c>
      <c r="AI474" s="0" t="s">
        <v>55</v>
      </c>
      <c r="AJ474" s="0" t="s">
        <v>55</v>
      </c>
      <c r="AK474" s="0" t="s">
        <v>230</v>
      </c>
    </row>
    <row collapsed="false" customFormat="false" customHeight="true" hidden="false" ht="15" outlineLevel="0" r="475">
      <c r="A475" s="0" t="s">
        <v>126</v>
      </c>
      <c r="B475" s="0" t="s">
        <v>2775</v>
      </c>
      <c r="C475" s="0" t="s">
        <v>2776</v>
      </c>
      <c r="D475" s="2" t="n">
        <v>41649</v>
      </c>
      <c r="E475" s="0" t="s">
        <v>2777</v>
      </c>
      <c r="F475" s="0" t="s">
        <v>76</v>
      </c>
      <c r="G475" s="0" t="s">
        <v>77</v>
      </c>
      <c r="I475" s="0" t="s">
        <v>78</v>
      </c>
      <c r="J475" s="0" t="s">
        <v>40</v>
      </c>
      <c r="K475" s="0" t="s">
        <v>2778</v>
      </c>
      <c r="M475" s="0" t="s">
        <v>41</v>
      </c>
      <c r="N475" s="0" t="s">
        <v>269</v>
      </c>
      <c r="O475" s="0" t="s">
        <v>42</v>
      </c>
      <c r="P475" s="0" t="s">
        <v>65</v>
      </c>
      <c r="R475" s="0" t="s">
        <v>42</v>
      </c>
      <c r="T475" s="0" t="s">
        <v>80</v>
      </c>
      <c r="U475" s="0" t="s">
        <v>229</v>
      </c>
      <c r="W475" s="0" t="s">
        <v>154</v>
      </c>
      <c r="Y475" s="0" t="s">
        <v>107</v>
      </c>
      <c r="AA475" s="0" t="s">
        <v>84</v>
      </c>
      <c r="AC475" s="0" t="s">
        <v>69</v>
      </c>
      <c r="AE475" s="0" t="s">
        <v>70</v>
      </c>
      <c r="AG475" s="0" t="s">
        <v>135</v>
      </c>
      <c r="AH475" s="0" t="s">
        <v>55</v>
      </c>
      <c r="AI475" s="0" t="s">
        <v>55</v>
      </c>
      <c r="AJ475" s="0" t="s">
        <v>55</v>
      </c>
      <c r="AK475" s="0" t="s">
        <v>86</v>
      </c>
    </row>
    <row collapsed="false" customFormat="false" customHeight="true" hidden="false" ht="15" outlineLevel="0" r="476">
      <c r="A476" s="0" t="s">
        <v>598</v>
      </c>
      <c r="B476" s="0" t="s">
        <v>2779</v>
      </c>
      <c r="C476" s="0" t="s">
        <v>1606</v>
      </c>
      <c r="D476" s="2" t="n">
        <v>41716</v>
      </c>
      <c r="E476" s="0" t="s">
        <v>2780</v>
      </c>
      <c r="F476" s="0" t="s">
        <v>906</v>
      </c>
      <c r="G476" s="0" t="s">
        <v>370</v>
      </c>
      <c r="I476" s="0" t="s">
        <v>78</v>
      </c>
      <c r="J476" s="0" t="s">
        <v>40</v>
      </c>
      <c r="K476" s="0" t="s">
        <v>2781</v>
      </c>
      <c r="L476" s="0" t="s">
        <v>2782</v>
      </c>
      <c r="M476" s="0" t="s">
        <v>41</v>
      </c>
      <c r="N476" s="0" t="s">
        <v>42</v>
      </c>
      <c r="O476" s="0" t="s">
        <v>42</v>
      </c>
      <c r="P476" s="0" t="s">
        <v>50</v>
      </c>
      <c r="Q476" s="0" t="s">
        <v>2783</v>
      </c>
      <c r="R476" s="0" t="s">
        <v>43</v>
      </c>
      <c r="S476" s="0" t="s">
        <v>45</v>
      </c>
      <c r="U476" s="0" t="s">
        <v>50</v>
      </c>
      <c r="V476" s="0" t="s">
        <v>2784</v>
      </c>
      <c r="W476" s="0" t="s">
        <v>82</v>
      </c>
      <c r="Y476" s="0" t="s">
        <v>49</v>
      </c>
      <c r="AA476" s="0" t="s">
        <v>68</v>
      </c>
      <c r="AC476" s="0" t="s">
        <v>69</v>
      </c>
      <c r="AE476" s="0" t="s">
        <v>53</v>
      </c>
      <c r="AK476" s="0" t="s">
        <v>2785</v>
      </c>
    </row>
    <row collapsed="false" customFormat="false" customHeight="true" hidden="false" ht="15" outlineLevel="0" r="477">
      <c r="A477" s="0" t="s">
        <v>126</v>
      </c>
      <c r="B477" s="0" t="s">
        <v>2786</v>
      </c>
      <c r="C477" s="0" t="s">
        <v>571</v>
      </c>
      <c r="D477" s="2" t="n">
        <v>41632</v>
      </c>
      <c r="E477" s="0" t="s">
        <v>2787</v>
      </c>
      <c r="F477" s="0" t="s">
        <v>2788</v>
      </c>
      <c r="G477" s="0" t="s">
        <v>1743</v>
      </c>
      <c r="I477" s="0" t="s">
        <v>826</v>
      </c>
      <c r="J477" s="0" t="s">
        <v>40</v>
      </c>
      <c r="K477" s="0" t="n">
        <v>9707765753</v>
      </c>
      <c r="M477" s="0" t="s">
        <v>41</v>
      </c>
      <c r="N477" s="0" t="s">
        <v>42</v>
      </c>
      <c r="O477" s="0" t="s">
        <v>42</v>
      </c>
      <c r="P477" s="0" t="s">
        <v>153</v>
      </c>
      <c r="R477" s="0" t="s">
        <v>42</v>
      </c>
      <c r="T477" s="0" t="s">
        <v>80</v>
      </c>
      <c r="U477" s="0" t="s">
        <v>229</v>
      </c>
      <c r="W477" s="0" t="s">
        <v>82</v>
      </c>
      <c r="Y477" s="0" t="s">
        <v>107</v>
      </c>
      <c r="AA477" s="0" t="s">
        <v>173</v>
      </c>
      <c r="AC477" s="0" t="s">
        <v>123</v>
      </c>
      <c r="AE477" s="0" t="s">
        <v>70</v>
      </c>
      <c r="AG477" s="0" t="s">
        <v>96</v>
      </c>
      <c r="AK477" s="0" t="s">
        <v>934</v>
      </c>
    </row>
    <row collapsed="false" customFormat="false" customHeight="true" hidden="false" ht="15" outlineLevel="0" r="478">
      <c r="A478" s="0" t="s">
        <v>98</v>
      </c>
      <c r="B478" s="0" t="s">
        <v>2789</v>
      </c>
      <c r="C478" s="0" t="s">
        <v>2790</v>
      </c>
      <c r="D478" s="2" t="n">
        <v>41724</v>
      </c>
      <c r="E478" s="0" t="s">
        <v>2791</v>
      </c>
      <c r="F478" s="0" t="s">
        <v>1739</v>
      </c>
      <c r="G478" s="0" t="s">
        <v>403</v>
      </c>
      <c r="I478" s="0" t="s">
        <v>78</v>
      </c>
      <c r="J478" s="0" t="s">
        <v>40</v>
      </c>
      <c r="K478" s="0" t="s">
        <v>2792</v>
      </c>
      <c r="M478" s="0" t="s">
        <v>41</v>
      </c>
      <c r="N478" s="0" t="s">
        <v>42</v>
      </c>
      <c r="O478" s="0" t="s">
        <v>43</v>
      </c>
      <c r="P478" s="0" t="s">
        <v>153</v>
      </c>
      <c r="R478" s="0" t="s">
        <v>43</v>
      </c>
      <c r="S478" s="0" t="s">
        <v>45</v>
      </c>
      <c r="U478" s="0" t="s">
        <v>134</v>
      </c>
      <c r="W478" s="0" t="s">
        <v>82</v>
      </c>
      <c r="Y478" s="0" t="s">
        <v>49</v>
      </c>
      <c r="AA478" s="0" t="s">
        <v>108</v>
      </c>
      <c r="AC478" s="0" t="s">
        <v>85</v>
      </c>
      <c r="AE478" s="0" t="s">
        <v>147</v>
      </c>
      <c r="AG478" s="0" t="s">
        <v>302</v>
      </c>
      <c r="AH478" s="0" t="s">
        <v>55</v>
      </c>
      <c r="AI478" s="0" t="s">
        <v>55</v>
      </c>
      <c r="AJ478" s="0" t="s">
        <v>55</v>
      </c>
      <c r="AK478" s="0" t="s">
        <v>109</v>
      </c>
    </row>
    <row collapsed="false" customFormat="false" customHeight="true" hidden="false" ht="15" outlineLevel="0" r="479">
      <c r="A479" s="0" t="s">
        <v>56</v>
      </c>
      <c r="B479" s="0" t="s">
        <v>2793</v>
      </c>
      <c r="C479" s="0" t="s">
        <v>2794</v>
      </c>
      <c r="D479" s="2" t="n">
        <v>41697</v>
      </c>
      <c r="E479" s="0" t="s">
        <v>2795</v>
      </c>
      <c r="F479" s="0" t="s">
        <v>2796</v>
      </c>
      <c r="G479" s="0" t="s">
        <v>2797</v>
      </c>
      <c r="I479" s="0" t="s">
        <v>2797</v>
      </c>
      <c r="J479" s="0" t="s">
        <v>2798</v>
      </c>
      <c r="K479" s="0" t="n">
        <v>97455001494</v>
      </c>
      <c r="M479" s="0" t="s">
        <v>579</v>
      </c>
      <c r="N479" s="0" t="s">
        <v>42</v>
      </c>
      <c r="O479" s="0" t="s">
        <v>42</v>
      </c>
      <c r="P479" s="0" t="s">
        <v>65</v>
      </c>
      <c r="R479" s="0" t="s">
        <v>42</v>
      </c>
      <c r="T479" s="0" t="s">
        <v>80</v>
      </c>
      <c r="U479" s="0" t="s">
        <v>81</v>
      </c>
      <c r="W479" s="0" t="s">
        <v>82</v>
      </c>
      <c r="Y479" s="0" t="s">
        <v>107</v>
      </c>
      <c r="AA479" s="0" t="s">
        <v>108</v>
      </c>
      <c r="AC479" s="0" t="s">
        <v>123</v>
      </c>
      <c r="AE479" s="0" t="s">
        <v>165</v>
      </c>
      <c r="AG479" s="0" t="s">
        <v>81</v>
      </c>
      <c r="AH479" s="0" t="s">
        <v>944</v>
      </c>
      <c r="AJ479" s="0" t="s">
        <v>625</v>
      </c>
    </row>
    <row collapsed="false" customFormat="false" customHeight="true" hidden="false" ht="15" outlineLevel="0" r="480">
      <c r="A480" s="0" t="s">
        <v>72</v>
      </c>
      <c r="B480" s="0" t="s">
        <v>2799</v>
      </c>
      <c r="C480" s="0" t="s">
        <v>2800</v>
      </c>
      <c r="D480" s="2" t="n">
        <v>41653</v>
      </c>
      <c r="E480" s="0" t="s">
        <v>2801</v>
      </c>
      <c r="F480" s="0" t="s">
        <v>76</v>
      </c>
      <c r="G480" s="0" t="s">
        <v>103</v>
      </c>
      <c r="I480" s="0" t="s">
        <v>78</v>
      </c>
      <c r="J480" s="0" t="s">
        <v>40</v>
      </c>
      <c r="K480" s="0" t="n">
        <v>9254156312</v>
      </c>
      <c r="M480" s="0" t="s">
        <v>41</v>
      </c>
      <c r="N480" s="0" t="s">
        <v>42</v>
      </c>
      <c r="O480" s="0" t="s">
        <v>42</v>
      </c>
      <c r="P480" s="0" t="s">
        <v>44</v>
      </c>
      <c r="R480" s="0" t="s">
        <v>42</v>
      </c>
      <c r="T480" s="0" t="s">
        <v>66</v>
      </c>
      <c r="U480" s="0" t="s">
        <v>50</v>
      </c>
      <c r="V480" s="0" t="s">
        <v>2802</v>
      </c>
      <c r="W480" s="0" t="s">
        <v>82</v>
      </c>
      <c r="Y480" s="0" t="s">
        <v>83</v>
      </c>
      <c r="AA480" s="0" t="s">
        <v>122</v>
      </c>
      <c r="AC480" s="0" t="s">
        <v>85</v>
      </c>
      <c r="AE480" s="0" t="s">
        <v>70</v>
      </c>
      <c r="AG480" s="0" t="s">
        <v>81</v>
      </c>
      <c r="AH480" s="0" t="s">
        <v>55</v>
      </c>
      <c r="AI480" s="0" t="s">
        <v>55</v>
      </c>
      <c r="AJ480" s="0" t="s">
        <v>55</v>
      </c>
      <c r="AK480" s="0" t="s">
        <v>86</v>
      </c>
    </row>
    <row collapsed="false" customFormat="false" customHeight="true" hidden="false" ht="15" outlineLevel="0" r="481">
      <c r="A481" s="0" t="s">
        <v>72</v>
      </c>
      <c r="B481" s="0" t="s">
        <v>2803</v>
      </c>
      <c r="C481" s="0" t="s">
        <v>2804</v>
      </c>
      <c r="D481" s="2" t="n">
        <v>41708</v>
      </c>
      <c r="E481" s="0" t="s">
        <v>2805</v>
      </c>
      <c r="F481" s="0" t="s">
        <v>2806</v>
      </c>
      <c r="G481" s="0" t="s">
        <v>2807</v>
      </c>
      <c r="I481" s="0" t="s">
        <v>2807</v>
      </c>
      <c r="J481" s="0" t="s">
        <v>2798</v>
      </c>
      <c r="K481" s="0" t="n">
        <v>97444920048</v>
      </c>
      <c r="M481" s="0" t="s">
        <v>579</v>
      </c>
      <c r="N481" s="0" t="s">
        <v>42</v>
      </c>
      <c r="O481" s="0" t="s">
        <v>42</v>
      </c>
      <c r="P481" s="0" t="s">
        <v>65</v>
      </c>
      <c r="R481" s="0" t="s">
        <v>42</v>
      </c>
      <c r="T481" s="0" t="s">
        <v>66</v>
      </c>
      <c r="U481" s="0" t="s">
        <v>46</v>
      </c>
      <c r="W481" s="0" t="s">
        <v>67</v>
      </c>
      <c r="Y481" s="0" t="s">
        <v>49</v>
      </c>
      <c r="AA481" s="0" t="s">
        <v>108</v>
      </c>
      <c r="AC481" s="0" t="s">
        <v>69</v>
      </c>
      <c r="AE481" s="0" t="s">
        <v>165</v>
      </c>
      <c r="AG481" s="0" t="s">
        <v>54</v>
      </c>
      <c r="AH481" s="0" t="s">
        <v>55</v>
      </c>
      <c r="AI481" s="0" t="s">
        <v>55</v>
      </c>
      <c r="AJ481" s="0" t="s">
        <v>55</v>
      </c>
      <c r="AK481" s="0" t="s">
        <v>262</v>
      </c>
    </row>
    <row collapsed="false" customFormat="false" customHeight="true" hidden="false" ht="15" outlineLevel="0" r="482">
      <c r="A482" s="0" t="s">
        <v>56</v>
      </c>
      <c r="B482" s="0" t="s">
        <v>2808</v>
      </c>
      <c r="C482" s="0" t="s">
        <v>2804</v>
      </c>
      <c r="D482" s="2" t="n">
        <v>41716</v>
      </c>
      <c r="E482" s="0" t="s">
        <v>2809</v>
      </c>
      <c r="F482" s="0" t="s">
        <v>2810</v>
      </c>
      <c r="G482" s="0" t="s">
        <v>2811</v>
      </c>
      <c r="I482" s="0" t="s">
        <v>2812</v>
      </c>
      <c r="J482" s="0" t="s">
        <v>2813</v>
      </c>
      <c r="K482" s="0" t="n">
        <v>9668808518</v>
      </c>
      <c r="M482" s="0" t="s">
        <v>579</v>
      </c>
      <c r="N482" s="0" t="s">
        <v>42</v>
      </c>
      <c r="O482" s="0" t="s">
        <v>42</v>
      </c>
      <c r="P482" s="0" t="s">
        <v>65</v>
      </c>
      <c r="R482" s="0" t="s">
        <v>42</v>
      </c>
      <c r="T482" s="0" t="s">
        <v>66</v>
      </c>
      <c r="U482" s="0" t="s">
        <v>46</v>
      </c>
      <c r="W482" s="0" t="s">
        <v>67</v>
      </c>
      <c r="Y482" s="0" t="s">
        <v>49</v>
      </c>
      <c r="AA482" s="0" t="s">
        <v>68</v>
      </c>
      <c r="AC482" s="0" t="s">
        <v>69</v>
      </c>
      <c r="AE482" s="0" t="s">
        <v>165</v>
      </c>
      <c r="AG482" s="0" t="s">
        <v>54</v>
      </c>
      <c r="AH482" s="0" t="s">
        <v>55</v>
      </c>
      <c r="AI482" s="0" t="s">
        <v>55</v>
      </c>
      <c r="AJ482" s="0" t="s">
        <v>55</v>
      </c>
    </row>
    <row collapsed="false" customFormat="false" customHeight="true" hidden="false" ht="15" outlineLevel="0" r="483">
      <c r="A483" s="0" t="s">
        <v>56</v>
      </c>
      <c r="B483" s="0" t="s">
        <v>2814</v>
      </c>
      <c r="C483" s="0" t="s">
        <v>2815</v>
      </c>
      <c r="D483" s="2" t="n">
        <v>41702</v>
      </c>
      <c r="E483" s="0" t="s">
        <v>2816</v>
      </c>
      <c r="F483" s="0" t="s">
        <v>1279</v>
      </c>
      <c r="G483" s="0" t="s">
        <v>2817</v>
      </c>
      <c r="I483" s="0" t="s">
        <v>2818</v>
      </c>
      <c r="J483" s="0" t="s">
        <v>40</v>
      </c>
      <c r="K483" s="0" t="s">
        <v>2819</v>
      </c>
      <c r="M483" s="0" t="s">
        <v>41</v>
      </c>
      <c r="N483" s="0" t="s">
        <v>42</v>
      </c>
      <c r="O483" s="0" t="s">
        <v>42</v>
      </c>
      <c r="P483" s="0" t="s">
        <v>65</v>
      </c>
      <c r="R483" s="0" t="s">
        <v>42</v>
      </c>
      <c r="T483" s="0" t="s">
        <v>80</v>
      </c>
      <c r="U483" s="0" t="s">
        <v>81</v>
      </c>
      <c r="W483" s="0" t="s">
        <v>82</v>
      </c>
      <c r="Y483" s="0" t="s">
        <v>107</v>
      </c>
      <c r="AA483" s="0" t="s">
        <v>108</v>
      </c>
      <c r="AC483" s="0" t="s">
        <v>69</v>
      </c>
      <c r="AE483" s="0" t="s">
        <v>165</v>
      </c>
      <c r="AG483" s="0" t="s">
        <v>81</v>
      </c>
      <c r="AH483" s="0" t="s">
        <v>944</v>
      </c>
      <c r="AJ483" s="0" t="s">
        <v>55</v>
      </c>
    </row>
    <row collapsed="false" customFormat="false" customHeight="true" hidden="false" ht="15" outlineLevel="0" r="484">
      <c r="A484" s="0" t="s">
        <v>56</v>
      </c>
      <c r="B484" s="0" t="s">
        <v>2820</v>
      </c>
      <c r="C484" s="0" t="s">
        <v>438</v>
      </c>
      <c r="D484" s="2" t="n">
        <v>41652</v>
      </c>
      <c r="E484" s="0" t="s">
        <v>2821</v>
      </c>
      <c r="F484" s="0" t="s">
        <v>60</v>
      </c>
      <c r="G484" s="0" t="s">
        <v>2822</v>
      </c>
      <c r="I484" s="0" t="s">
        <v>2823</v>
      </c>
      <c r="J484" s="0" t="s">
        <v>40</v>
      </c>
      <c r="K484" s="0" t="s">
        <v>2824</v>
      </c>
      <c r="L484" s="0" t="s">
        <v>2825</v>
      </c>
      <c r="M484" s="0" t="s">
        <v>41</v>
      </c>
      <c r="N484" s="0" t="s">
        <v>42</v>
      </c>
      <c r="O484" s="0" t="s">
        <v>42</v>
      </c>
      <c r="P484" s="0" t="s">
        <v>65</v>
      </c>
      <c r="R484" s="0" t="s">
        <v>42</v>
      </c>
      <c r="T484" s="0" t="s">
        <v>66</v>
      </c>
      <c r="U484" s="0" t="s">
        <v>46</v>
      </c>
      <c r="W484" s="0" t="s">
        <v>154</v>
      </c>
      <c r="Y484" s="0" t="s">
        <v>83</v>
      </c>
      <c r="AA484" s="0" t="s">
        <v>108</v>
      </c>
      <c r="AC484" s="0" t="s">
        <v>123</v>
      </c>
      <c r="AE484" s="0" t="s">
        <v>70</v>
      </c>
      <c r="AG484" s="0" t="s">
        <v>54</v>
      </c>
      <c r="AH484" s="0" t="s">
        <v>55</v>
      </c>
      <c r="AI484" s="0" t="s">
        <v>55</v>
      </c>
      <c r="AJ484" s="0" t="s">
        <v>55</v>
      </c>
      <c r="AK484" s="0" t="s">
        <v>71</v>
      </c>
    </row>
    <row collapsed="false" customFormat="false" customHeight="true" hidden="false" ht="15" outlineLevel="0" r="485">
      <c r="A485" s="0" t="s">
        <v>33</v>
      </c>
      <c r="B485" s="0" t="s">
        <v>2826</v>
      </c>
      <c r="C485" s="0" t="s">
        <v>2827</v>
      </c>
      <c r="D485" s="2" t="n">
        <v>41711</v>
      </c>
      <c r="E485" s="0" t="s">
        <v>2828</v>
      </c>
      <c r="F485" s="0" t="s">
        <v>2829</v>
      </c>
      <c r="G485" s="0" t="s">
        <v>2830</v>
      </c>
      <c r="I485" s="0" t="s">
        <v>1033</v>
      </c>
      <c r="J485" s="0" t="s">
        <v>40</v>
      </c>
      <c r="K485" s="0" t="n">
        <v>7142465184</v>
      </c>
      <c r="M485" s="0" t="s">
        <v>41</v>
      </c>
      <c r="N485" s="0" t="s">
        <v>42</v>
      </c>
      <c r="O485" s="0" t="s">
        <v>42</v>
      </c>
      <c r="P485" s="0" t="s">
        <v>65</v>
      </c>
      <c r="R485" s="0" t="s">
        <v>42</v>
      </c>
      <c r="T485" s="0" t="s">
        <v>133</v>
      </c>
      <c r="U485" s="0" t="s">
        <v>317</v>
      </c>
      <c r="W485" s="0" t="s">
        <v>67</v>
      </c>
      <c r="Y485" s="0" t="s">
        <v>49</v>
      </c>
      <c r="AA485" s="0" t="s">
        <v>108</v>
      </c>
      <c r="AC485" s="0" t="s">
        <v>85</v>
      </c>
      <c r="AE485" s="0" t="s">
        <v>165</v>
      </c>
      <c r="AG485" s="0" t="s">
        <v>302</v>
      </c>
      <c r="AH485" s="0" t="s">
        <v>55</v>
      </c>
      <c r="AI485" s="0" t="s">
        <v>55</v>
      </c>
      <c r="AJ485" s="0" t="s">
        <v>55</v>
      </c>
      <c r="AK485" s="0" t="s">
        <v>248</v>
      </c>
    </row>
    <row collapsed="false" customFormat="false" customHeight="true" hidden="false" ht="15" outlineLevel="0" r="486">
      <c r="A486" s="0" t="s">
        <v>690</v>
      </c>
      <c r="B486" s="0" t="s">
        <v>2831</v>
      </c>
      <c r="C486" s="0" t="s">
        <v>1644</v>
      </c>
      <c r="D486" s="2" t="n">
        <v>41675</v>
      </c>
      <c r="E486" s="0" t="s">
        <v>2832</v>
      </c>
      <c r="F486" s="0" t="s">
        <v>2833</v>
      </c>
      <c r="G486" s="0" t="s">
        <v>2834</v>
      </c>
      <c r="I486" s="0" t="s">
        <v>2835</v>
      </c>
      <c r="J486" s="0" t="s">
        <v>1147</v>
      </c>
      <c r="K486" s="0" t="s">
        <v>2836</v>
      </c>
      <c r="M486" s="0" t="s">
        <v>579</v>
      </c>
      <c r="N486" s="0" t="s">
        <v>269</v>
      </c>
      <c r="O486" s="0" t="s">
        <v>42</v>
      </c>
      <c r="P486" s="0" t="s">
        <v>65</v>
      </c>
      <c r="R486" s="0" t="s">
        <v>42</v>
      </c>
      <c r="T486" s="0" t="s">
        <v>66</v>
      </c>
      <c r="U486" s="0" t="s">
        <v>1345</v>
      </c>
      <c r="W486" s="0" t="s">
        <v>82</v>
      </c>
      <c r="Y486" s="0" t="s">
        <v>218</v>
      </c>
      <c r="AA486" s="0" t="s">
        <v>108</v>
      </c>
      <c r="AC486" s="0" t="s">
        <v>85</v>
      </c>
      <c r="AE486" s="0" t="s">
        <v>165</v>
      </c>
      <c r="AG486" s="0" t="s">
        <v>302</v>
      </c>
    </row>
    <row collapsed="false" customFormat="false" customHeight="true" hidden="false" ht="15" outlineLevel="0" r="487">
      <c r="A487" s="0" t="s">
        <v>56</v>
      </c>
      <c r="B487" s="0" t="s">
        <v>2837</v>
      </c>
      <c r="C487" s="0" t="s">
        <v>2838</v>
      </c>
      <c r="D487" s="2" t="n">
        <v>41705</v>
      </c>
      <c r="E487" s="0" t="s">
        <v>2839</v>
      </c>
      <c r="F487" s="0" t="s">
        <v>539</v>
      </c>
      <c r="G487" s="0" t="s">
        <v>2840</v>
      </c>
      <c r="I487" s="0" t="s">
        <v>2724</v>
      </c>
      <c r="J487" s="0" t="s">
        <v>40</v>
      </c>
      <c r="K487" s="0" t="s">
        <v>2841</v>
      </c>
      <c r="M487" s="0" t="s">
        <v>41</v>
      </c>
      <c r="N487" s="0" t="s">
        <v>42</v>
      </c>
      <c r="O487" s="0" t="s">
        <v>42</v>
      </c>
      <c r="P487" s="0" t="s">
        <v>65</v>
      </c>
      <c r="R487" s="0" t="s">
        <v>42</v>
      </c>
      <c r="T487" s="0" t="s">
        <v>80</v>
      </c>
      <c r="U487" s="0" t="s">
        <v>542</v>
      </c>
      <c r="W487" s="0" t="s">
        <v>82</v>
      </c>
      <c r="Y487" s="0" t="s">
        <v>107</v>
      </c>
      <c r="AA487" s="0" t="s">
        <v>108</v>
      </c>
      <c r="AC487" s="0" t="s">
        <v>85</v>
      </c>
      <c r="AE487" s="0" t="s">
        <v>70</v>
      </c>
      <c r="AG487" s="0" t="s">
        <v>543</v>
      </c>
      <c r="AH487" s="0" t="s">
        <v>55</v>
      </c>
      <c r="AI487" s="0" t="s">
        <v>55</v>
      </c>
      <c r="AJ487" s="0" t="s">
        <v>55</v>
      </c>
      <c r="AK487" s="0" t="s">
        <v>544</v>
      </c>
    </row>
    <row collapsed="false" customFormat="false" customHeight="true" hidden="false" ht="15" outlineLevel="0" r="488">
      <c r="A488" s="0" t="s">
        <v>33</v>
      </c>
      <c r="B488" s="0" t="s">
        <v>2842</v>
      </c>
      <c r="C488" s="0" t="s">
        <v>2843</v>
      </c>
      <c r="D488" s="2" t="n">
        <v>41718</v>
      </c>
      <c r="E488" s="0" t="s">
        <v>2844</v>
      </c>
      <c r="F488" s="0" t="s">
        <v>2845</v>
      </c>
      <c r="G488" s="0" t="s">
        <v>235</v>
      </c>
      <c r="I488" s="0" t="s">
        <v>39</v>
      </c>
      <c r="J488" s="0" t="s">
        <v>40</v>
      </c>
      <c r="K488" s="0" t="n">
        <v>4157258105</v>
      </c>
      <c r="M488" s="0" t="s">
        <v>41</v>
      </c>
      <c r="N488" s="0" t="s">
        <v>43</v>
      </c>
      <c r="O488" s="0" t="s">
        <v>43</v>
      </c>
      <c r="P488" s="0" t="s">
        <v>50</v>
      </c>
      <c r="Q488" s="0" t="s">
        <v>1101</v>
      </c>
      <c r="R488" s="0" t="s">
        <v>43</v>
      </c>
      <c r="S488" s="0" t="s">
        <v>45</v>
      </c>
      <c r="U488" s="0" t="s">
        <v>81</v>
      </c>
      <c r="W488" s="0" t="s">
        <v>82</v>
      </c>
      <c r="Y488" s="0" t="s">
        <v>281</v>
      </c>
      <c r="AA488" s="0" t="s">
        <v>122</v>
      </c>
      <c r="AC488" s="0" t="s">
        <v>69</v>
      </c>
      <c r="AE488" s="0" t="s">
        <v>53</v>
      </c>
      <c r="AG488" s="0" t="s">
        <v>96</v>
      </c>
      <c r="AH488" s="0" t="s">
        <v>55</v>
      </c>
      <c r="AI488" s="0" t="s">
        <v>55</v>
      </c>
      <c r="AJ488" s="0" t="s">
        <v>55</v>
      </c>
    </row>
    <row collapsed="false" customFormat="false" customHeight="true" hidden="false" ht="15" outlineLevel="0" r="489">
      <c r="A489" s="0" t="s">
        <v>56</v>
      </c>
      <c r="B489" s="0" t="s">
        <v>2846</v>
      </c>
      <c r="C489" s="0" t="s">
        <v>88</v>
      </c>
      <c r="D489" s="2" t="n">
        <v>41683</v>
      </c>
      <c r="E489" s="0" t="s">
        <v>2847</v>
      </c>
      <c r="F489" s="0" t="s">
        <v>274</v>
      </c>
      <c r="G489" s="0" t="s">
        <v>275</v>
      </c>
      <c r="I489" s="0" t="s">
        <v>276</v>
      </c>
      <c r="J489" s="0" t="s">
        <v>277</v>
      </c>
      <c r="K489" s="0" t="s">
        <v>278</v>
      </c>
      <c r="L489" s="0" t="s">
        <v>2848</v>
      </c>
      <c r="M489" s="0" t="s">
        <v>120</v>
      </c>
      <c r="N489" s="0" t="s">
        <v>42</v>
      </c>
      <c r="O489" s="0" t="s">
        <v>42</v>
      </c>
      <c r="P489" s="0" t="s">
        <v>153</v>
      </c>
      <c r="R489" s="0" t="s">
        <v>42</v>
      </c>
      <c r="T489" s="0" t="s">
        <v>80</v>
      </c>
      <c r="U489" s="0" t="s">
        <v>81</v>
      </c>
      <c r="W489" s="0" t="s">
        <v>82</v>
      </c>
      <c r="Y489" s="0" t="s">
        <v>107</v>
      </c>
      <c r="AA489" s="0" t="s">
        <v>68</v>
      </c>
      <c r="AC489" s="0" t="s">
        <v>123</v>
      </c>
      <c r="AE489" s="0" t="s">
        <v>53</v>
      </c>
      <c r="AG489" s="0" t="s">
        <v>135</v>
      </c>
      <c r="AH489" s="0" t="s">
        <v>55</v>
      </c>
      <c r="AI489" s="0" t="s">
        <v>520</v>
      </c>
      <c r="AJ489" s="0" t="s">
        <v>55</v>
      </c>
      <c r="AK489" s="0" t="s">
        <v>282</v>
      </c>
    </row>
    <row collapsed="false" customFormat="false" customHeight="true" hidden="false" ht="15" outlineLevel="0" r="490">
      <c r="A490" s="0" t="s">
        <v>56</v>
      </c>
      <c r="B490" s="0" t="s">
        <v>2849</v>
      </c>
      <c r="C490" s="0" t="s">
        <v>422</v>
      </c>
      <c r="D490" s="2" t="n">
        <v>41708</v>
      </c>
      <c r="E490" s="0" t="s">
        <v>2850</v>
      </c>
      <c r="F490" s="0" t="s">
        <v>2851</v>
      </c>
      <c r="G490" s="0" t="s">
        <v>2852</v>
      </c>
      <c r="I490" s="0" t="s">
        <v>2853</v>
      </c>
      <c r="J490" s="0" t="s">
        <v>1124</v>
      </c>
      <c r="K490" s="0" t="n">
        <v>551155831525</v>
      </c>
      <c r="L490" s="0" t="n">
        <v>551155831525</v>
      </c>
      <c r="M490" s="0" t="s">
        <v>120</v>
      </c>
      <c r="N490" s="0" t="s">
        <v>43</v>
      </c>
      <c r="O490" s="0" t="s">
        <v>42</v>
      </c>
      <c r="P490" s="0" t="s">
        <v>153</v>
      </c>
      <c r="R490" s="0" t="s">
        <v>42</v>
      </c>
      <c r="T490" s="0" t="s">
        <v>80</v>
      </c>
      <c r="U490" s="0" t="s">
        <v>646</v>
      </c>
      <c r="W490" s="0" t="s">
        <v>82</v>
      </c>
      <c r="Y490" s="0" t="s">
        <v>49</v>
      </c>
      <c r="AA490" s="0" t="s">
        <v>173</v>
      </c>
      <c r="AC490" s="0" t="s">
        <v>69</v>
      </c>
      <c r="AE490" s="0" t="s">
        <v>53</v>
      </c>
      <c r="AG490" s="0" t="s">
        <v>96</v>
      </c>
      <c r="AH490" s="0" t="s">
        <v>55</v>
      </c>
      <c r="AI490" s="0" t="s">
        <v>55</v>
      </c>
      <c r="AJ490" s="0" t="s">
        <v>55</v>
      </c>
      <c r="AK490" s="0" t="s">
        <v>136</v>
      </c>
    </row>
    <row collapsed="false" customFormat="false" customHeight="true" hidden="false" ht="15" outlineLevel="0" r="491">
      <c r="A491" s="0" t="s">
        <v>198</v>
      </c>
      <c r="B491" s="0" t="s">
        <v>2854</v>
      </c>
      <c r="C491" s="0" t="s">
        <v>537</v>
      </c>
      <c r="D491" s="2" t="n">
        <v>41712</v>
      </c>
      <c r="E491" s="0" t="s">
        <v>2855</v>
      </c>
      <c r="F491" s="0" t="s">
        <v>2856</v>
      </c>
      <c r="G491" s="0" t="s">
        <v>370</v>
      </c>
      <c r="I491" s="0" t="s">
        <v>78</v>
      </c>
      <c r="J491" s="0" t="s">
        <v>40</v>
      </c>
      <c r="K491" s="0" t="s">
        <v>2857</v>
      </c>
      <c r="AA491" s="0" t="s">
        <v>108</v>
      </c>
      <c r="AC491" s="0" t="s">
        <v>85</v>
      </c>
      <c r="AE491" s="0" t="s">
        <v>147</v>
      </c>
      <c r="AH491" s="0" t="s">
        <v>55</v>
      </c>
      <c r="AI491" s="0" t="s">
        <v>55</v>
      </c>
      <c r="AJ491" s="0" t="s">
        <v>55</v>
      </c>
      <c r="AK491" s="0" t="s">
        <v>248</v>
      </c>
    </row>
    <row collapsed="false" customFormat="false" customHeight="true" hidden="false" ht="15" outlineLevel="0" r="492">
      <c r="A492" s="0" t="s">
        <v>56</v>
      </c>
      <c r="B492" s="0" t="s">
        <v>2858</v>
      </c>
      <c r="C492" s="0" t="s">
        <v>430</v>
      </c>
      <c r="D492" s="2" t="n">
        <v>41671</v>
      </c>
      <c r="E492" s="0" t="s">
        <v>2859</v>
      </c>
      <c r="F492" s="0" t="s">
        <v>467</v>
      </c>
      <c r="G492" s="0" t="s">
        <v>2860</v>
      </c>
      <c r="I492" s="0" t="s">
        <v>227</v>
      </c>
      <c r="J492" s="0" t="s">
        <v>40</v>
      </c>
      <c r="K492" s="0" t="s">
        <v>2861</v>
      </c>
      <c r="M492" s="0" t="s">
        <v>41</v>
      </c>
      <c r="N492" s="0" t="s">
        <v>269</v>
      </c>
      <c r="O492" s="0" t="s">
        <v>43</v>
      </c>
      <c r="P492" s="0" t="s">
        <v>279</v>
      </c>
      <c r="R492" s="0" t="s">
        <v>42</v>
      </c>
      <c r="T492" s="0" t="s">
        <v>280</v>
      </c>
      <c r="U492" s="0" t="s">
        <v>134</v>
      </c>
      <c r="W492" s="0" t="s">
        <v>154</v>
      </c>
      <c r="Y492" s="0" t="s">
        <v>49</v>
      </c>
      <c r="AA492" s="0" t="s">
        <v>68</v>
      </c>
      <c r="AC492" s="0" t="s">
        <v>69</v>
      </c>
      <c r="AE492" s="0" t="s">
        <v>53</v>
      </c>
      <c r="AG492" s="0" t="s">
        <v>96</v>
      </c>
      <c r="AH492" s="0" t="s">
        <v>55</v>
      </c>
      <c r="AI492" s="0" t="s">
        <v>55</v>
      </c>
      <c r="AJ492" s="0" t="s">
        <v>55</v>
      </c>
      <c r="AK492" s="0" t="s">
        <v>472</v>
      </c>
    </row>
    <row collapsed="false" customFormat="false" customHeight="true" hidden="false" ht="15" outlineLevel="0" r="493">
      <c r="A493" s="0" t="s">
        <v>137</v>
      </c>
      <c r="B493" s="0" t="s">
        <v>2862</v>
      </c>
      <c r="C493" s="0" t="s">
        <v>100</v>
      </c>
      <c r="D493" s="2" t="n">
        <v>41718</v>
      </c>
      <c r="E493" s="0" t="s">
        <v>2863</v>
      </c>
      <c r="F493" s="0" t="s">
        <v>2864</v>
      </c>
      <c r="G493" s="0" t="s">
        <v>235</v>
      </c>
      <c r="I493" s="0" t="s">
        <v>78</v>
      </c>
      <c r="J493" s="0" t="s">
        <v>40</v>
      </c>
      <c r="K493" s="0" t="s">
        <v>2865</v>
      </c>
      <c r="L493" s="0" t="s">
        <v>2865</v>
      </c>
      <c r="AA493" s="0" t="s">
        <v>108</v>
      </c>
      <c r="AC493" s="0" t="s">
        <v>85</v>
      </c>
      <c r="AE493" s="0" t="s">
        <v>147</v>
      </c>
    </row>
    <row collapsed="false" customFormat="false" customHeight="true" hidden="false" ht="15" outlineLevel="0" r="494">
      <c r="A494" s="0" t="s">
        <v>56</v>
      </c>
      <c r="B494" s="0" t="s">
        <v>2866</v>
      </c>
      <c r="C494" s="0" t="s">
        <v>2328</v>
      </c>
      <c r="D494" s="2" t="n">
        <v>41697</v>
      </c>
      <c r="E494" s="0" t="s">
        <v>2867</v>
      </c>
      <c r="F494" s="0" t="s">
        <v>843</v>
      </c>
      <c r="G494" s="0" t="s">
        <v>91</v>
      </c>
      <c r="I494" s="0" t="s">
        <v>152</v>
      </c>
      <c r="J494" s="0" t="s">
        <v>40</v>
      </c>
      <c r="K494" s="0" t="s">
        <v>2868</v>
      </c>
      <c r="L494" s="0" t="s">
        <v>2869</v>
      </c>
      <c r="M494" s="0" t="s">
        <v>41</v>
      </c>
      <c r="N494" s="0" t="s">
        <v>42</v>
      </c>
      <c r="O494" s="0" t="s">
        <v>42</v>
      </c>
      <c r="P494" s="0" t="s">
        <v>279</v>
      </c>
      <c r="R494" s="0" t="s">
        <v>43</v>
      </c>
      <c r="S494" s="0" t="s">
        <v>45</v>
      </c>
      <c r="U494" s="0" t="s">
        <v>46</v>
      </c>
      <c r="W494" s="0" t="s">
        <v>154</v>
      </c>
      <c r="Y494" s="0" t="s">
        <v>49</v>
      </c>
      <c r="AA494" s="0" t="s">
        <v>50</v>
      </c>
      <c r="AB494" s="0" t="s">
        <v>2870</v>
      </c>
      <c r="AC494" s="0" t="s">
        <v>69</v>
      </c>
      <c r="AE494" s="0" t="s">
        <v>53</v>
      </c>
      <c r="AG494" s="0" t="s">
        <v>54</v>
      </c>
      <c r="AH494" s="0" t="s">
        <v>55</v>
      </c>
      <c r="AI494" s="0" t="s">
        <v>55</v>
      </c>
      <c r="AJ494" s="0" t="s">
        <v>55</v>
      </c>
      <c r="AK494" s="0" t="s">
        <v>846</v>
      </c>
    </row>
    <row collapsed="false" customFormat="false" customHeight="true" hidden="false" ht="15" outlineLevel="0" r="495">
      <c r="A495" s="0" t="s">
        <v>126</v>
      </c>
      <c r="B495" s="0" t="s">
        <v>2871</v>
      </c>
      <c r="C495" s="0" t="s">
        <v>249</v>
      </c>
      <c r="D495" s="2" t="n">
        <v>41638</v>
      </c>
      <c r="E495" s="0" t="s">
        <v>2872</v>
      </c>
      <c r="F495" s="0" t="s">
        <v>2064</v>
      </c>
      <c r="G495" s="0" t="s">
        <v>2065</v>
      </c>
      <c r="I495" s="0" t="s">
        <v>92</v>
      </c>
      <c r="J495" s="0" t="s">
        <v>40</v>
      </c>
      <c r="K495" s="0" t="n">
        <v>8062755520</v>
      </c>
      <c r="L495" s="0" t="n">
        <v>8066268282</v>
      </c>
      <c r="M495" s="0" t="s">
        <v>41</v>
      </c>
      <c r="N495" s="0" t="s">
        <v>42</v>
      </c>
      <c r="O495" s="0" t="s">
        <v>42</v>
      </c>
      <c r="P495" s="0" t="s">
        <v>65</v>
      </c>
      <c r="R495" s="0" t="s">
        <v>42</v>
      </c>
      <c r="T495" s="0" t="s">
        <v>80</v>
      </c>
      <c r="U495" s="0" t="s">
        <v>301</v>
      </c>
      <c r="W495" s="0" t="s">
        <v>82</v>
      </c>
      <c r="Y495" s="0" t="s">
        <v>107</v>
      </c>
      <c r="AA495" s="0" t="s">
        <v>108</v>
      </c>
      <c r="AC495" s="0" t="s">
        <v>85</v>
      </c>
      <c r="AE495" s="0" t="s">
        <v>165</v>
      </c>
      <c r="AG495" s="0" t="s">
        <v>54</v>
      </c>
      <c r="AK495" s="0" t="s">
        <v>166</v>
      </c>
    </row>
    <row collapsed="false" customFormat="false" customHeight="true" hidden="false" ht="15" outlineLevel="0" r="496">
      <c r="A496" s="0" t="s">
        <v>72</v>
      </c>
      <c r="B496" s="0" t="s">
        <v>2873</v>
      </c>
      <c r="C496" s="0" t="s">
        <v>2874</v>
      </c>
      <c r="D496" s="2" t="n">
        <v>41719</v>
      </c>
      <c r="E496" s="0" t="s">
        <v>2875</v>
      </c>
      <c r="F496" s="0" t="s">
        <v>1128</v>
      </c>
      <c r="G496" s="0" t="s">
        <v>77</v>
      </c>
      <c r="I496" s="0" t="s">
        <v>78</v>
      </c>
      <c r="J496" s="0" t="s">
        <v>40</v>
      </c>
      <c r="K496" s="0" t="s">
        <v>2876</v>
      </c>
      <c r="M496" s="0" t="s">
        <v>41</v>
      </c>
      <c r="N496" s="0" t="s">
        <v>43</v>
      </c>
      <c r="O496" s="0" t="s">
        <v>42</v>
      </c>
      <c r="P496" s="0" t="s">
        <v>65</v>
      </c>
      <c r="R496" s="0" t="s">
        <v>42</v>
      </c>
      <c r="T496" s="0" t="s">
        <v>280</v>
      </c>
      <c r="U496" s="0" t="s">
        <v>739</v>
      </c>
      <c r="W496" s="0" t="s">
        <v>154</v>
      </c>
      <c r="Y496" s="0" t="s">
        <v>107</v>
      </c>
      <c r="AA496" s="0" t="s">
        <v>50</v>
      </c>
      <c r="AB496" s="0" t="s">
        <v>668</v>
      </c>
      <c r="AC496" s="0" t="s">
        <v>85</v>
      </c>
      <c r="AE496" s="0" t="s">
        <v>165</v>
      </c>
      <c r="AG496" s="0" t="s">
        <v>96</v>
      </c>
      <c r="AH496" s="0" t="s">
        <v>55</v>
      </c>
      <c r="AI496" s="0" t="s">
        <v>55</v>
      </c>
      <c r="AJ496" s="0" t="s">
        <v>55</v>
      </c>
      <c r="AK496" s="0" t="s">
        <v>248</v>
      </c>
    </row>
    <row collapsed="false" customFormat="false" customHeight="true" hidden="false" ht="15" outlineLevel="0" r="497">
      <c r="A497" s="0" t="s">
        <v>56</v>
      </c>
      <c r="B497" s="0" t="s">
        <v>2877</v>
      </c>
      <c r="C497" s="0" t="s">
        <v>620</v>
      </c>
      <c r="D497" s="2" t="n">
        <v>41671</v>
      </c>
      <c r="E497" s="0" t="s">
        <v>2878</v>
      </c>
      <c r="F497" s="0" t="s">
        <v>2308</v>
      </c>
      <c r="G497" s="0" t="s">
        <v>2879</v>
      </c>
      <c r="I497" s="0" t="s">
        <v>276</v>
      </c>
      <c r="J497" s="0" t="s">
        <v>40</v>
      </c>
      <c r="K497" s="0" t="n">
        <v>7877066037</v>
      </c>
      <c r="M497" s="0" t="s">
        <v>41</v>
      </c>
      <c r="N497" s="0" t="s">
        <v>42</v>
      </c>
      <c r="O497" s="0" t="s">
        <v>42</v>
      </c>
      <c r="P497" s="0" t="s">
        <v>153</v>
      </c>
      <c r="R497" s="0" t="s">
        <v>42</v>
      </c>
      <c r="T497" s="0" t="s">
        <v>133</v>
      </c>
      <c r="U497" s="0" t="s">
        <v>317</v>
      </c>
      <c r="W497" s="0" t="s">
        <v>82</v>
      </c>
      <c r="Y497" s="0" t="s">
        <v>49</v>
      </c>
      <c r="AA497" s="0" t="s">
        <v>68</v>
      </c>
      <c r="AC497" s="0" t="s">
        <v>85</v>
      </c>
      <c r="AE497" s="0" t="s">
        <v>70</v>
      </c>
      <c r="AG497" s="0" t="s">
        <v>302</v>
      </c>
      <c r="AH497" s="0" t="s">
        <v>55</v>
      </c>
      <c r="AI497" s="0" t="s">
        <v>55</v>
      </c>
      <c r="AJ497" s="0" t="s">
        <v>55</v>
      </c>
      <c r="AK497" s="0" t="s">
        <v>346</v>
      </c>
    </row>
    <row collapsed="false" customFormat="false" customHeight="true" hidden="false" ht="15" outlineLevel="0" r="498">
      <c r="A498" s="0" t="s">
        <v>110</v>
      </c>
      <c r="B498" s="0" t="s">
        <v>2880</v>
      </c>
      <c r="C498" s="0" t="s">
        <v>2026</v>
      </c>
      <c r="D498" s="2" t="n">
        <v>41708</v>
      </c>
      <c r="E498" s="0" t="s">
        <v>2881</v>
      </c>
      <c r="F498" s="0" t="s">
        <v>2114</v>
      </c>
      <c r="G498" s="0" t="s">
        <v>2115</v>
      </c>
      <c r="I498" s="0" t="s">
        <v>517</v>
      </c>
      <c r="J498" s="0" t="s">
        <v>40</v>
      </c>
      <c r="K498" s="0" t="s">
        <v>2882</v>
      </c>
      <c r="AA498" s="0" t="s">
        <v>68</v>
      </c>
      <c r="AC498" s="0" t="s">
        <v>123</v>
      </c>
      <c r="AE498" s="0" t="s">
        <v>124</v>
      </c>
      <c r="AG498" s="0" t="s">
        <v>96</v>
      </c>
    </row>
    <row collapsed="false" customFormat="false" customHeight="true" hidden="false" ht="15" outlineLevel="0" r="499">
      <c r="A499" s="0" t="s">
        <v>126</v>
      </c>
      <c r="B499" s="0" t="s">
        <v>2883</v>
      </c>
      <c r="C499" s="0" t="s">
        <v>884</v>
      </c>
      <c r="D499" s="2" t="n">
        <v>41621</v>
      </c>
      <c r="E499" s="0" t="s">
        <v>2884</v>
      </c>
      <c r="F499" s="0" t="s">
        <v>2885</v>
      </c>
      <c r="G499" s="0" t="s">
        <v>2886</v>
      </c>
      <c r="I499" s="0" t="s">
        <v>1601</v>
      </c>
      <c r="J499" s="0" t="s">
        <v>40</v>
      </c>
      <c r="K499" s="0" t="s">
        <v>2887</v>
      </c>
      <c r="L499" s="0" t="s">
        <v>2888</v>
      </c>
      <c r="M499" s="0" t="s">
        <v>41</v>
      </c>
      <c r="N499" s="0" t="s">
        <v>42</v>
      </c>
      <c r="O499" s="0" t="s">
        <v>42</v>
      </c>
      <c r="P499" s="0" t="s">
        <v>153</v>
      </c>
      <c r="R499" s="0" t="s">
        <v>42</v>
      </c>
      <c r="T499" s="0" t="s">
        <v>80</v>
      </c>
      <c r="U499" s="0" t="s">
        <v>81</v>
      </c>
      <c r="W499" s="0" t="s">
        <v>82</v>
      </c>
      <c r="Y499" s="0" t="s">
        <v>218</v>
      </c>
      <c r="AA499" s="0" t="s">
        <v>84</v>
      </c>
      <c r="AC499" s="0" t="s">
        <v>69</v>
      </c>
      <c r="AE499" s="0" t="s">
        <v>70</v>
      </c>
      <c r="AG499" s="0" t="s">
        <v>81</v>
      </c>
    </row>
    <row collapsed="false" customFormat="false" customHeight="true" hidden="false" ht="15" outlineLevel="0" r="500">
      <c r="A500" s="0" t="s">
        <v>56</v>
      </c>
      <c r="B500" s="0" t="s">
        <v>2889</v>
      </c>
      <c r="C500" s="0" t="s">
        <v>438</v>
      </c>
      <c r="D500" s="2" t="n">
        <v>41694</v>
      </c>
      <c r="E500" s="0" t="s">
        <v>2890</v>
      </c>
      <c r="F500" s="0" t="s">
        <v>2891</v>
      </c>
      <c r="G500" s="0" t="s">
        <v>2892</v>
      </c>
      <c r="I500" s="0" t="s">
        <v>2893</v>
      </c>
      <c r="J500" s="0" t="s">
        <v>40</v>
      </c>
      <c r="K500" s="0" t="s">
        <v>2894</v>
      </c>
      <c r="L500" s="0" t="s">
        <v>2895</v>
      </c>
      <c r="M500" s="0" t="s">
        <v>579</v>
      </c>
      <c r="N500" s="0" t="s">
        <v>42</v>
      </c>
      <c r="O500" s="0" t="s">
        <v>42</v>
      </c>
      <c r="P500" s="0" t="s">
        <v>153</v>
      </c>
      <c r="R500" s="0" t="s">
        <v>42</v>
      </c>
      <c r="T500" s="0" t="s">
        <v>80</v>
      </c>
      <c r="U500" s="0" t="s">
        <v>301</v>
      </c>
      <c r="W500" s="0" t="s">
        <v>82</v>
      </c>
      <c r="Y500" s="0" t="s">
        <v>218</v>
      </c>
      <c r="AA500" s="0" t="s">
        <v>84</v>
      </c>
      <c r="AC500" s="0" t="s">
        <v>85</v>
      </c>
      <c r="AE500" s="0" t="s">
        <v>165</v>
      </c>
      <c r="AG500" s="0" t="s">
        <v>54</v>
      </c>
      <c r="AH500" s="0" t="s">
        <v>219</v>
      </c>
      <c r="AI500" s="0" t="s">
        <v>157</v>
      </c>
      <c r="AJ500" s="0" t="s">
        <v>521</v>
      </c>
      <c r="AK500" s="0" t="s">
        <v>1225</v>
      </c>
    </row>
    <row collapsed="false" customFormat="false" customHeight="true" hidden="false" ht="15" outlineLevel="0" r="501">
      <c r="A501" s="0" t="s">
        <v>655</v>
      </c>
      <c r="B501" s="0" t="s">
        <v>473</v>
      </c>
      <c r="C501" s="0" t="s">
        <v>2896</v>
      </c>
      <c r="D501" s="2" t="n">
        <v>41649</v>
      </c>
      <c r="E501" s="0" t="s">
        <v>2897</v>
      </c>
      <c r="F501" s="0" t="s">
        <v>76</v>
      </c>
      <c r="G501" s="0" t="s">
        <v>103</v>
      </c>
      <c r="I501" s="0" t="s">
        <v>78</v>
      </c>
      <c r="J501" s="0" t="s">
        <v>40</v>
      </c>
      <c r="K501" s="0" t="s">
        <v>2898</v>
      </c>
      <c r="M501" s="0" t="s">
        <v>41</v>
      </c>
      <c r="N501" s="0" t="s">
        <v>42</v>
      </c>
      <c r="O501" s="0" t="s">
        <v>43</v>
      </c>
      <c r="P501" s="0" t="s">
        <v>153</v>
      </c>
      <c r="R501" s="0" t="s">
        <v>42</v>
      </c>
      <c r="T501" s="0" t="s">
        <v>80</v>
      </c>
      <c r="U501" s="0" t="s">
        <v>81</v>
      </c>
      <c r="W501" s="0" t="s">
        <v>82</v>
      </c>
      <c r="Y501" s="0" t="s">
        <v>218</v>
      </c>
      <c r="AA501" s="0" t="s">
        <v>68</v>
      </c>
      <c r="AC501" s="0" t="s">
        <v>85</v>
      </c>
      <c r="AE501" s="0" t="s">
        <v>165</v>
      </c>
      <c r="AG501" s="0" t="s">
        <v>81</v>
      </c>
      <c r="AH501" s="0" t="s">
        <v>55</v>
      </c>
      <c r="AI501" s="0" t="s">
        <v>55</v>
      </c>
      <c r="AJ501" s="0" t="s">
        <v>55</v>
      </c>
      <c r="AK501" s="0" t="s">
        <v>86</v>
      </c>
    </row>
    <row collapsed="false" customFormat="false" customHeight="true" hidden="false" ht="15" outlineLevel="0" r="502">
      <c r="A502" s="0" t="s">
        <v>72</v>
      </c>
      <c r="B502" s="0" t="s">
        <v>2899</v>
      </c>
      <c r="C502" s="0" t="s">
        <v>817</v>
      </c>
      <c r="D502" s="2" t="n">
        <v>41719</v>
      </c>
      <c r="E502" s="0" t="s">
        <v>2900</v>
      </c>
      <c r="F502" s="0" t="s">
        <v>2901</v>
      </c>
      <c r="G502" s="0" t="s">
        <v>2902</v>
      </c>
      <c r="I502" s="0" t="s">
        <v>78</v>
      </c>
      <c r="J502" s="0" t="s">
        <v>40</v>
      </c>
      <c r="K502" s="0" t="s">
        <v>2903</v>
      </c>
      <c r="L502" s="0" t="s">
        <v>2903</v>
      </c>
      <c r="M502" s="0" t="s">
        <v>41</v>
      </c>
      <c r="N502" s="0" t="s">
        <v>43</v>
      </c>
      <c r="O502" s="0" t="s">
        <v>43</v>
      </c>
      <c r="P502" s="0" t="s">
        <v>279</v>
      </c>
      <c r="R502" s="0" t="s">
        <v>43</v>
      </c>
      <c r="S502" s="0" t="s">
        <v>45</v>
      </c>
      <c r="U502" s="0" t="s">
        <v>46</v>
      </c>
      <c r="W502" s="0" t="s">
        <v>154</v>
      </c>
      <c r="Y502" s="0" t="s">
        <v>281</v>
      </c>
      <c r="AA502" s="0" t="s">
        <v>173</v>
      </c>
      <c r="AC502" s="0" t="s">
        <v>85</v>
      </c>
      <c r="AE502" s="0" t="s">
        <v>50</v>
      </c>
      <c r="AF502" s="0" t="s">
        <v>2904</v>
      </c>
      <c r="AG502" s="0" t="s">
        <v>81</v>
      </c>
      <c r="AH502" s="0" t="s">
        <v>55</v>
      </c>
      <c r="AI502" s="0" t="s">
        <v>55</v>
      </c>
      <c r="AJ502" s="0" t="s">
        <v>55</v>
      </c>
      <c r="AK502" s="0" t="s">
        <v>374</v>
      </c>
    </row>
    <row collapsed="false" customFormat="false" customHeight="true" hidden="false" ht="15" outlineLevel="0" r="503">
      <c r="A503" s="0" t="s">
        <v>56</v>
      </c>
      <c r="B503" s="0" t="s">
        <v>2905</v>
      </c>
      <c r="C503" s="0" t="s">
        <v>974</v>
      </c>
      <c r="D503" s="2" t="n">
        <v>41655</v>
      </c>
      <c r="E503" s="0" t="s">
        <v>2906</v>
      </c>
      <c r="F503" s="0" t="s">
        <v>266</v>
      </c>
      <c r="G503" s="0" t="s">
        <v>226</v>
      </c>
      <c r="I503" s="0" t="s">
        <v>267</v>
      </c>
      <c r="J503" s="0" t="s">
        <v>40</v>
      </c>
      <c r="K503" s="0" t="s">
        <v>2907</v>
      </c>
      <c r="L503" s="0" t="s">
        <v>2908</v>
      </c>
      <c r="M503" s="0" t="s">
        <v>41</v>
      </c>
      <c r="N503" s="0" t="s">
        <v>43</v>
      </c>
      <c r="O503" s="0" t="s">
        <v>43</v>
      </c>
      <c r="P503" s="0" t="s">
        <v>65</v>
      </c>
      <c r="R503" s="0" t="s">
        <v>42</v>
      </c>
      <c r="T503" s="0" t="s">
        <v>66</v>
      </c>
      <c r="U503" s="0" t="s">
        <v>646</v>
      </c>
      <c r="W503" s="0" t="s">
        <v>82</v>
      </c>
      <c r="Y503" s="0" t="s">
        <v>49</v>
      </c>
      <c r="AA503" s="0" t="s">
        <v>108</v>
      </c>
      <c r="AC503" s="0" t="s">
        <v>69</v>
      </c>
      <c r="AE503" s="0" t="s">
        <v>53</v>
      </c>
      <c r="AG503" s="0" t="s">
        <v>54</v>
      </c>
      <c r="AH503" s="0" t="s">
        <v>55</v>
      </c>
      <c r="AI503" s="0" t="s">
        <v>55</v>
      </c>
      <c r="AJ503" s="0" t="s">
        <v>55</v>
      </c>
      <c r="AK503" s="0" t="s">
        <v>97</v>
      </c>
    </row>
    <row collapsed="false" customFormat="false" customHeight="true" hidden="false" ht="15" outlineLevel="0" r="504">
      <c r="A504" s="0" t="s">
        <v>126</v>
      </c>
      <c r="B504" s="0" t="s">
        <v>2909</v>
      </c>
      <c r="C504" s="0" t="s">
        <v>2910</v>
      </c>
      <c r="D504" s="2" t="n">
        <v>41637</v>
      </c>
      <c r="E504" s="0" t="s">
        <v>2911</v>
      </c>
      <c r="F504" s="0" t="s">
        <v>1205</v>
      </c>
      <c r="G504" s="0" t="s">
        <v>1206</v>
      </c>
      <c r="I504" s="0" t="s">
        <v>1206</v>
      </c>
      <c r="J504" s="0" t="s">
        <v>214</v>
      </c>
      <c r="K504" s="3" t="n">
        <f aca="false">82-2-2082-82</f>
        <v>-2084</v>
      </c>
      <c r="L504" s="3" t="n">
        <f aca="false">82-10-6435-2961</f>
        <v>-9324</v>
      </c>
      <c r="M504" s="0" t="s">
        <v>217</v>
      </c>
      <c r="N504" s="0" t="s">
        <v>43</v>
      </c>
      <c r="O504" s="0" t="s">
        <v>42</v>
      </c>
      <c r="P504" s="0" t="s">
        <v>132</v>
      </c>
      <c r="R504" s="0" t="s">
        <v>42</v>
      </c>
      <c r="T504" s="0" t="s">
        <v>66</v>
      </c>
      <c r="U504" s="0" t="s">
        <v>134</v>
      </c>
      <c r="W504" s="0" t="s">
        <v>82</v>
      </c>
      <c r="Y504" s="0" t="s">
        <v>218</v>
      </c>
      <c r="AA504" s="0" t="s">
        <v>68</v>
      </c>
      <c r="AC504" s="0" t="s">
        <v>85</v>
      </c>
      <c r="AE504" s="0" t="s">
        <v>53</v>
      </c>
      <c r="AG504" s="0" t="s">
        <v>135</v>
      </c>
      <c r="AH504" s="0" t="s">
        <v>55</v>
      </c>
      <c r="AI504" s="0" t="s">
        <v>55</v>
      </c>
      <c r="AJ504" s="0" t="s">
        <v>55</v>
      </c>
      <c r="AK504" s="0" t="s">
        <v>1055</v>
      </c>
    </row>
    <row collapsed="false" customFormat="false" customHeight="true" hidden="false" ht="15" outlineLevel="0" r="505">
      <c r="A505" s="0" t="s">
        <v>33</v>
      </c>
      <c r="B505" s="0" t="s">
        <v>2912</v>
      </c>
      <c r="C505" s="0" t="s">
        <v>789</v>
      </c>
      <c r="D505" s="2" t="n">
        <v>41709</v>
      </c>
      <c r="E505" s="0" t="s">
        <v>2913</v>
      </c>
      <c r="F505" s="0" t="s">
        <v>2914</v>
      </c>
      <c r="G505" s="0" t="s">
        <v>844</v>
      </c>
      <c r="I505" s="0" t="s">
        <v>78</v>
      </c>
      <c r="J505" s="0" t="s">
        <v>40</v>
      </c>
      <c r="K505" s="0" t="n">
        <v>6509242416</v>
      </c>
      <c r="L505" s="0" t="n">
        <v>6509242416</v>
      </c>
      <c r="M505" s="0" t="s">
        <v>41</v>
      </c>
      <c r="N505" s="0" t="s">
        <v>43</v>
      </c>
      <c r="O505" s="0" t="s">
        <v>43</v>
      </c>
      <c r="P505" s="0" t="s">
        <v>50</v>
      </c>
      <c r="Q505" s="0" t="s">
        <v>2915</v>
      </c>
      <c r="R505" s="0" t="s">
        <v>42</v>
      </c>
      <c r="T505" s="0" t="s">
        <v>280</v>
      </c>
      <c r="U505" s="0" t="s">
        <v>106</v>
      </c>
      <c r="W505" s="0" t="s">
        <v>82</v>
      </c>
      <c r="Y505" s="0" t="s">
        <v>49</v>
      </c>
      <c r="AA505" s="0" t="s">
        <v>108</v>
      </c>
      <c r="AC505" s="0" t="s">
        <v>69</v>
      </c>
      <c r="AE505" s="0" t="s">
        <v>50</v>
      </c>
      <c r="AG505" s="0" t="s">
        <v>106</v>
      </c>
      <c r="AH505" s="0" t="s">
        <v>55</v>
      </c>
      <c r="AI505" s="0" t="s">
        <v>55</v>
      </c>
      <c r="AJ505" s="0" t="s">
        <v>55</v>
      </c>
      <c r="AK505" s="0" t="s">
        <v>190</v>
      </c>
    </row>
    <row collapsed="false" customFormat="false" customHeight="true" hidden="false" ht="15" outlineLevel="0" r="506">
      <c r="A506" s="0" t="s">
        <v>56</v>
      </c>
      <c r="B506" s="0" t="s">
        <v>2916</v>
      </c>
      <c r="C506" s="0" t="s">
        <v>537</v>
      </c>
      <c r="D506" s="2" t="n">
        <v>41710</v>
      </c>
      <c r="E506" s="0" t="s">
        <v>2917</v>
      </c>
      <c r="F506" s="0" t="s">
        <v>2918</v>
      </c>
      <c r="G506" s="0" t="s">
        <v>2919</v>
      </c>
      <c r="I506" s="0" t="s">
        <v>78</v>
      </c>
      <c r="J506" s="0" t="s">
        <v>40</v>
      </c>
      <c r="K506" s="0" t="s">
        <v>2920</v>
      </c>
      <c r="L506" s="0" t="s">
        <v>2921</v>
      </c>
      <c r="M506" s="0" t="s">
        <v>41</v>
      </c>
      <c r="N506" s="0" t="s">
        <v>269</v>
      </c>
      <c r="O506" s="0" t="s">
        <v>43</v>
      </c>
      <c r="P506" s="0" t="s">
        <v>50</v>
      </c>
      <c r="Q506" s="0" t="s">
        <v>2922</v>
      </c>
      <c r="R506" s="0" t="s">
        <v>43</v>
      </c>
      <c r="S506" s="0" t="s">
        <v>45</v>
      </c>
      <c r="U506" s="0" t="s">
        <v>50</v>
      </c>
      <c r="V506" s="0" t="s">
        <v>2923</v>
      </c>
      <c r="W506" s="0" t="s">
        <v>154</v>
      </c>
      <c r="Y506" s="0" t="s">
        <v>50</v>
      </c>
      <c r="Z506" s="0" t="s">
        <v>239</v>
      </c>
      <c r="AA506" s="0" t="s">
        <v>68</v>
      </c>
      <c r="AC506" s="0" t="s">
        <v>50</v>
      </c>
      <c r="AD506" s="0" t="s">
        <v>2924</v>
      </c>
      <c r="AE506" s="0" t="s">
        <v>50</v>
      </c>
      <c r="AF506" s="0" t="s">
        <v>239</v>
      </c>
      <c r="AG506" s="0" t="s">
        <v>135</v>
      </c>
      <c r="AH506" s="0" t="s">
        <v>55</v>
      </c>
      <c r="AI506" s="0" t="s">
        <v>55</v>
      </c>
      <c r="AJ506" s="0" t="s">
        <v>55</v>
      </c>
      <c r="AK506" s="0" t="s">
        <v>2679</v>
      </c>
    </row>
    <row collapsed="false" customFormat="false" customHeight="true" hidden="false" ht="15" outlineLevel="0" r="507">
      <c r="A507" s="0" t="s">
        <v>56</v>
      </c>
      <c r="B507" s="0" t="s">
        <v>2925</v>
      </c>
      <c r="C507" s="0" t="s">
        <v>2926</v>
      </c>
      <c r="D507" s="2" t="n">
        <v>41689</v>
      </c>
      <c r="E507" s="0" t="s">
        <v>2927</v>
      </c>
      <c r="F507" s="0" t="s">
        <v>384</v>
      </c>
      <c r="G507" s="0" t="s">
        <v>1151</v>
      </c>
      <c r="I507" s="0" t="s">
        <v>469</v>
      </c>
      <c r="J507" s="0" t="s">
        <v>411</v>
      </c>
      <c r="K507" s="0" t="s">
        <v>2928</v>
      </c>
      <c r="L507" s="0" t="s">
        <v>2929</v>
      </c>
      <c r="M507" s="0" t="s">
        <v>41</v>
      </c>
      <c r="N507" s="0" t="s">
        <v>42</v>
      </c>
      <c r="O507" s="0" t="s">
        <v>42</v>
      </c>
      <c r="P507" s="0" t="s">
        <v>132</v>
      </c>
      <c r="R507" s="0" t="s">
        <v>43</v>
      </c>
      <c r="S507" s="0" t="s">
        <v>45</v>
      </c>
      <c r="U507" s="0" t="s">
        <v>389</v>
      </c>
      <c r="W507" s="0" t="s">
        <v>82</v>
      </c>
      <c r="Y507" s="0" t="s">
        <v>49</v>
      </c>
      <c r="AA507" s="0" t="s">
        <v>68</v>
      </c>
      <c r="AC507" s="0" t="s">
        <v>52</v>
      </c>
      <c r="AE507" s="0" t="s">
        <v>165</v>
      </c>
      <c r="AG507" s="0" t="s">
        <v>174</v>
      </c>
      <c r="AH507" s="0" t="s">
        <v>55</v>
      </c>
      <c r="AI507" s="0" t="s">
        <v>55</v>
      </c>
      <c r="AJ507" s="0" t="s">
        <v>55</v>
      </c>
      <c r="AK507" s="0" t="s">
        <v>489</v>
      </c>
    </row>
    <row collapsed="false" customFormat="false" customHeight="true" hidden="false" ht="15" outlineLevel="0" r="508">
      <c r="A508" s="0" t="s">
        <v>126</v>
      </c>
      <c r="B508" s="0" t="s">
        <v>2930</v>
      </c>
      <c r="C508" s="0" t="s">
        <v>2931</v>
      </c>
      <c r="D508" s="2" t="n">
        <v>41638</v>
      </c>
      <c r="E508" s="0" t="s">
        <v>2932</v>
      </c>
      <c r="F508" s="0" t="s">
        <v>2355</v>
      </c>
      <c r="G508" s="0" t="s">
        <v>2933</v>
      </c>
      <c r="I508" s="0" t="s">
        <v>1004</v>
      </c>
      <c r="J508" s="0" t="s">
        <v>40</v>
      </c>
      <c r="K508" s="0" t="s">
        <v>2934</v>
      </c>
      <c r="L508" s="0" t="s">
        <v>2935</v>
      </c>
      <c r="M508" s="0" t="s">
        <v>41</v>
      </c>
      <c r="N508" s="0" t="s">
        <v>43</v>
      </c>
      <c r="O508" s="0" t="s">
        <v>42</v>
      </c>
      <c r="P508" s="0" t="s">
        <v>153</v>
      </c>
      <c r="R508" s="0" t="s">
        <v>42</v>
      </c>
      <c r="T508" s="0" t="s">
        <v>80</v>
      </c>
      <c r="U508" s="0" t="s">
        <v>46</v>
      </c>
      <c r="W508" s="0" t="s">
        <v>82</v>
      </c>
      <c r="Y508" s="0" t="s">
        <v>218</v>
      </c>
      <c r="AA508" s="0" t="s">
        <v>84</v>
      </c>
      <c r="AC508" s="0" t="s">
        <v>69</v>
      </c>
      <c r="AE508" s="0" t="s">
        <v>165</v>
      </c>
      <c r="AG508" s="0" t="s">
        <v>54</v>
      </c>
    </row>
    <row collapsed="false" customFormat="false" customHeight="true" hidden="false" ht="15" outlineLevel="0" r="509">
      <c r="A509" s="0" t="s">
        <v>56</v>
      </c>
      <c r="B509" s="0" t="s">
        <v>2936</v>
      </c>
      <c r="C509" s="0" t="s">
        <v>2937</v>
      </c>
      <c r="D509" s="2" t="n">
        <v>41691</v>
      </c>
      <c r="E509" s="0" t="s">
        <v>2938</v>
      </c>
      <c r="F509" s="0" t="s">
        <v>2939</v>
      </c>
      <c r="G509" s="0" t="s">
        <v>370</v>
      </c>
      <c r="I509" s="0" t="s">
        <v>78</v>
      </c>
      <c r="J509" s="0" t="s">
        <v>40</v>
      </c>
      <c r="K509" s="0" t="s">
        <v>2940</v>
      </c>
      <c r="L509" s="0" t="s">
        <v>2941</v>
      </c>
      <c r="M509" s="0" t="s">
        <v>41</v>
      </c>
      <c r="N509" s="0" t="s">
        <v>42</v>
      </c>
      <c r="O509" s="0" t="s">
        <v>42</v>
      </c>
      <c r="P509" s="0" t="s">
        <v>153</v>
      </c>
      <c r="R509" s="0" t="s">
        <v>42</v>
      </c>
      <c r="T509" s="0" t="s">
        <v>80</v>
      </c>
      <c r="U509" s="0" t="s">
        <v>50</v>
      </c>
      <c r="V509" s="0" t="s">
        <v>2942</v>
      </c>
      <c r="W509" s="0" t="s">
        <v>47</v>
      </c>
      <c r="X509" s="0" t="s">
        <v>2943</v>
      </c>
      <c r="Y509" s="0" t="s">
        <v>49</v>
      </c>
      <c r="AA509" s="0" t="s">
        <v>68</v>
      </c>
      <c r="AC509" s="0" t="s">
        <v>69</v>
      </c>
      <c r="AE509" s="0" t="s">
        <v>70</v>
      </c>
      <c r="AG509" s="0" t="s">
        <v>81</v>
      </c>
      <c r="AH509" s="0" t="s">
        <v>55</v>
      </c>
      <c r="AI509" s="0" t="s">
        <v>55</v>
      </c>
      <c r="AJ509" s="0" t="s">
        <v>55</v>
      </c>
      <c r="AK509" s="0" t="s">
        <v>1327</v>
      </c>
    </row>
    <row collapsed="false" customFormat="false" customHeight="true" hidden="false" ht="15" outlineLevel="0" r="510">
      <c r="A510" s="0" t="s">
        <v>198</v>
      </c>
      <c r="B510" s="0" t="s">
        <v>2944</v>
      </c>
      <c r="C510" s="0" t="s">
        <v>2945</v>
      </c>
      <c r="D510" s="2" t="n">
        <v>41716</v>
      </c>
      <c r="E510" s="0" t="s">
        <v>2946</v>
      </c>
      <c r="F510" s="0" t="s">
        <v>709</v>
      </c>
      <c r="G510" s="0" t="s">
        <v>710</v>
      </c>
      <c r="I510" s="0" t="s">
        <v>541</v>
      </c>
      <c r="J510" s="0" t="s">
        <v>40</v>
      </c>
      <c r="K510" s="0" t="s">
        <v>2947</v>
      </c>
      <c r="M510" s="0" t="s">
        <v>41</v>
      </c>
      <c r="N510" s="0" t="s">
        <v>43</v>
      </c>
      <c r="O510" s="0" t="s">
        <v>42</v>
      </c>
      <c r="P510" s="0" t="s">
        <v>50</v>
      </c>
      <c r="Q510" s="0" t="s">
        <v>2948</v>
      </c>
      <c r="R510" s="0" t="s">
        <v>42</v>
      </c>
      <c r="T510" s="0" t="s">
        <v>280</v>
      </c>
      <c r="U510" s="0" t="s">
        <v>477</v>
      </c>
      <c r="W510" s="0" t="s">
        <v>154</v>
      </c>
      <c r="Y510" s="0" t="s">
        <v>50</v>
      </c>
      <c r="Z510" s="0" t="s">
        <v>2949</v>
      </c>
      <c r="AA510" s="0" t="s">
        <v>68</v>
      </c>
      <c r="AC510" s="0" t="s">
        <v>85</v>
      </c>
      <c r="AE510" s="0" t="s">
        <v>50</v>
      </c>
      <c r="AG510" s="0" t="s">
        <v>558</v>
      </c>
      <c r="AH510" s="0" t="s">
        <v>55</v>
      </c>
      <c r="AI510" s="0" t="s">
        <v>55</v>
      </c>
      <c r="AJ510" s="0" t="s">
        <v>55</v>
      </c>
      <c r="AK510" s="0" t="s">
        <v>262</v>
      </c>
    </row>
    <row collapsed="false" customFormat="false" customHeight="true" hidden="false" ht="15" outlineLevel="0" r="511">
      <c r="A511" s="0" t="s">
        <v>33</v>
      </c>
      <c r="B511" s="0" t="s">
        <v>2950</v>
      </c>
      <c r="C511" s="0" t="s">
        <v>491</v>
      </c>
      <c r="D511" s="2" t="n">
        <v>41723</v>
      </c>
      <c r="E511" s="0" t="s">
        <v>2951</v>
      </c>
      <c r="F511" s="0" t="s">
        <v>2952</v>
      </c>
      <c r="G511" s="0" t="s">
        <v>2953</v>
      </c>
      <c r="I511" s="0" t="s">
        <v>39</v>
      </c>
      <c r="J511" s="0" t="s">
        <v>40</v>
      </c>
      <c r="K511" s="0" t="n">
        <v>4152714861</v>
      </c>
      <c r="L511" s="0" t="n">
        <v>4152714861</v>
      </c>
      <c r="M511" s="0" t="s">
        <v>41</v>
      </c>
      <c r="N511" s="0" t="s">
        <v>43</v>
      </c>
      <c r="O511" s="0" t="s">
        <v>43</v>
      </c>
      <c r="P511" s="0" t="s">
        <v>50</v>
      </c>
      <c r="Q511" s="0" t="s">
        <v>2954</v>
      </c>
      <c r="R511" s="0" t="s">
        <v>43</v>
      </c>
      <c r="S511" s="0" t="s">
        <v>45</v>
      </c>
      <c r="U511" s="0" t="s">
        <v>106</v>
      </c>
      <c r="W511" s="0" t="s">
        <v>67</v>
      </c>
      <c r="Y511" s="0" t="s">
        <v>281</v>
      </c>
      <c r="AA511" s="0" t="s">
        <v>68</v>
      </c>
      <c r="AC511" s="0" t="s">
        <v>85</v>
      </c>
      <c r="AE511" s="0" t="s">
        <v>147</v>
      </c>
      <c r="AG511" s="0" t="s">
        <v>106</v>
      </c>
      <c r="AH511" s="0" t="s">
        <v>55</v>
      </c>
      <c r="AI511" s="0" t="s">
        <v>55</v>
      </c>
      <c r="AJ511" s="0" t="s">
        <v>55</v>
      </c>
      <c r="AK511" s="0" t="s">
        <v>190</v>
      </c>
    </row>
    <row collapsed="false" customFormat="false" customHeight="true" hidden="false" ht="15" outlineLevel="0" r="512">
      <c r="A512" s="0" t="s">
        <v>72</v>
      </c>
      <c r="B512" s="0" t="s">
        <v>2955</v>
      </c>
      <c r="C512" s="0" t="s">
        <v>430</v>
      </c>
      <c r="D512" s="2" t="n">
        <v>41656</v>
      </c>
      <c r="E512" s="0" t="s">
        <v>2956</v>
      </c>
      <c r="F512" s="0" t="s">
        <v>742</v>
      </c>
      <c r="G512" s="0" t="s">
        <v>2957</v>
      </c>
      <c r="I512" s="0" t="s">
        <v>78</v>
      </c>
      <c r="J512" s="0" t="s">
        <v>40</v>
      </c>
      <c r="K512" s="0" t="s">
        <v>2958</v>
      </c>
      <c r="L512" s="0" t="s">
        <v>2958</v>
      </c>
      <c r="M512" s="0" t="s">
        <v>41</v>
      </c>
      <c r="N512" s="0" t="s">
        <v>42</v>
      </c>
      <c r="O512" s="0" t="s">
        <v>42</v>
      </c>
      <c r="P512" s="0" t="s">
        <v>50</v>
      </c>
      <c r="Q512" s="0" t="s">
        <v>2959</v>
      </c>
      <c r="R512" s="0" t="s">
        <v>42</v>
      </c>
      <c r="T512" s="0" t="s">
        <v>80</v>
      </c>
      <c r="U512" s="0" t="s">
        <v>46</v>
      </c>
      <c r="W512" s="0" t="s">
        <v>154</v>
      </c>
      <c r="Y512" s="0" t="s">
        <v>107</v>
      </c>
      <c r="AA512" s="0" t="s">
        <v>108</v>
      </c>
      <c r="AC512" s="0" t="s">
        <v>85</v>
      </c>
      <c r="AE512" s="0" t="s">
        <v>70</v>
      </c>
      <c r="AG512" s="0" t="s">
        <v>96</v>
      </c>
      <c r="AH512" s="0" t="s">
        <v>55</v>
      </c>
      <c r="AI512" s="0" t="s">
        <v>55</v>
      </c>
      <c r="AJ512" s="0" t="s">
        <v>55</v>
      </c>
      <c r="AK512" s="0" t="s">
        <v>745</v>
      </c>
    </row>
    <row collapsed="false" customFormat="false" customHeight="true" hidden="false" ht="15" outlineLevel="0" r="513">
      <c r="A513" s="0" t="s">
        <v>56</v>
      </c>
      <c r="B513" s="0" t="s">
        <v>2960</v>
      </c>
      <c r="C513" s="0" t="s">
        <v>2961</v>
      </c>
      <c r="D513" s="2" t="n">
        <v>41688</v>
      </c>
      <c r="E513" s="0" t="s">
        <v>2962</v>
      </c>
      <c r="F513" s="0" t="s">
        <v>2963</v>
      </c>
      <c r="G513" s="0" t="s">
        <v>2964</v>
      </c>
      <c r="I513" s="0" t="s">
        <v>1004</v>
      </c>
      <c r="J513" s="0" t="s">
        <v>40</v>
      </c>
      <c r="K513" s="0" t="s">
        <v>2965</v>
      </c>
      <c r="L513" s="0" t="s">
        <v>2966</v>
      </c>
      <c r="M513" s="0" t="s">
        <v>41</v>
      </c>
      <c r="N513" s="0" t="s">
        <v>42</v>
      </c>
      <c r="O513" s="0" t="s">
        <v>42</v>
      </c>
      <c r="P513" s="0" t="s">
        <v>65</v>
      </c>
      <c r="R513" s="0" t="s">
        <v>42</v>
      </c>
      <c r="T513" s="0" t="s">
        <v>80</v>
      </c>
      <c r="U513" s="0" t="s">
        <v>317</v>
      </c>
      <c r="W513" s="0" t="s">
        <v>67</v>
      </c>
      <c r="Y513" s="0" t="s">
        <v>107</v>
      </c>
      <c r="AA513" s="0" t="s">
        <v>68</v>
      </c>
      <c r="AC513" s="0" t="s">
        <v>123</v>
      </c>
      <c r="AE513" s="0" t="s">
        <v>165</v>
      </c>
      <c r="AG513" s="0" t="s">
        <v>302</v>
      </c>
      <c r="AH513" s="0" t="s">
        <v>55</v>
      </c>
      <c r="AI513" s="0" t="s">
        <v>55</v>
      </c>
      <c r="AJ513" s="0" t="s">
        <v>55</v>
      </c>
      <c r="AK513" s="0" t="s">
        <v>262</v>
      </c>
    </row>
    <row collapsed="false" customFormat="false" customHeight="true" hidden="false" ht="15" outlineLevel="0" r="514">
      <c r="A514" s="0" t="s">
        <v>56</v>
      </c>
      <c r="B514" s="0" t="s">
        <v>2967</v>
      </c>
      <c r="C514" s="0" t="s">
        <v>2760</v>
      </c>
      <c r="D514" s="2" t="n">
        <v>41664</v>
      </c>
      <c r="E514" s="0" t="s">
        <v>2968</v>
      </c>
      <c r="F514" s="0" t="s">
        <v>2969</v>
      </c>
      <c r="G514" s="0" t="s">
        <v>2970</v>
      </c>
      <c r="I514" s="0" t="s">
        <v>541</v>
      </c>
      <c r="J514" s="0" t="s">
        <v>40</v>
      </c>
      <c r="K514" s="0" t="s">
        <v>2971</v>
      </c>
      <c r="L514" s="0" t="s">
        <v>2972</v>
      </c>
      <c r="M514" s="0" t="s">
        <v>41</v>
      </c>
      <c r="N514" s="0" t="s">
        <v>42</v>
      </c>
      <c r="O514" s="0" t="s">
        <v>42</v>
      </c>
      <c r="P514" s="0" t="s">
        <v>153</v>
      </c>
      <c r="R514" s="0" t="s">
        <v>42</v>
      </c>
      <c r="T514" s="0" t="s">
        <v>80</v>
      </c>
      <c r="U514" s="0" t="s">
        <v>317</v>
      </c>
      <c r="W514" s="0" t="s">
        <v>67</v>
      </c>
      <c r="Y514" s="0" t="s">
        <v>49</v>
      </c>
      <c r="AA514" s="0" t="s">
        <v>68</v>
      </c>
      <c r="AC514" s="0" t="s">
        <v>123</v>
      </c>
      <c r="AE514" s="0" t="s">
        <v>70</v>
      </c>
      <c r="AG514" s="0" t="s">
        <v>302</v>
      </c>
      <c r="AH514" s="0" t="s">
        <v>55</v>
      </c>
      <c r="AI514" s="0" t="s">
        <v>55</v>
      </c>
      <c r="AJ514" s="0" t="s">
        <v>55</v>
      </c>
      <c r="AK514" s="0" t="s">
        <v>2973</v>
      </c>
    </row>
    <row collapsed="false" customFormat="false" customHeight="true" hidden="false" ht="15" outlineLevel="0" r="515">
      <c r="A515" s="0" t="s">
        <v>126</v>
      </c>
      <c r="B515" s="0" t="s">
        <v>2974</v>
      </c>
      <c r="C515" s="0" t="s">
        <v>2975</v>
      </c>
      <c r="D515" s="2" t="n">
        <v>41627</v>
      </c>
      <c r="E515" s="0" t="s">
        <v>2976</v>
      </c>
      <c r="F515" s="0" t="s">
        <v>2977</v>
      </c>
      <c r="G515" s="0" t="s">
        <v>736</v>
      </c>
      <c r="I515" s="0" t="s">
        <v>541</v>
      </c>
      <c r="J515" s="0" t="s">
        <v>40</v>
      </c>
      <c r="K515" s="0" t="s">
        <v>2978</v>
      </c>
      <c r="L515" s="0" t="s">
        <v>2979</v>
      </c>
      <c r="M515" s="0" t="s">
        <v>41</v>
      </c>
      <c r="N515" s="0" t="s">
        <v>42</v>
      </c>
      <c r="O515" s="0" t="s">
        <v>42</v>
      </c>
      <c r="P515" s="0" t="s">
        <v>153</v>
      </c>
      <c r="R515" s="0" t="s">
        <v>42</v>
      </c>
      <c r="T515" s="0" t="s">
        <v>80</v>
      </c>
      <c r="U515" s="0" t="s">
        <v>46</v>
      </c>
      <c r="W515" s="0" t="s">
        <v>82</v>
      </c>
      <c r="Y515" s="0" t="s">
        <v>50</v>
      </c>
      <c r="Z515" s="0" t="s">
        <v>2980</v>
      </c>
      <c r="AA515" s="0" t="s">
        <v>122</v>
      </c>
      <c r="AC515" s="0" t="s">
        <v>50</v>
      </c>
      <c r="AD515" s="0" t="s">
        <v>2981</v>
      </c>
      <c r="AE515" s="0" t="s">
        <v>165</v>
      </c>
      <c r="AG515" s="0" t="s">
        <v>54</v>
      </c>
      <c r="AH515" s="0" t="s">
        <v>157</v>
      </c>
      <c r="AI515" s="0" t="s">
        <v>520</v>
      </c>
      <c r="AJ515" s="0" t="s">
        <v>55</v>
      </c>
    </row>
    <row collapsed="false" customFormat="false" customHeight="true" hidden="false" ht="15" outlineLevel="0" r="516">
      <c r="A516" s="0" t="s">
        <v>56</v>
      </c>
      <c r="B516" s="0" t="s">
        <v>2982</v>
      </c>
      <c r="C516" s="0" t="s">
        <v>2983</v>
      </c>
      <c r="D516" s="2" t="n">
        <v>41698</v>
      </c>
      <c r="E516" s="0" t="s">
        <v>2984</v>
      </c>
      <c r="F516" s="0" t="s">
        <v>2985</v>
      </c>
      <c r="G516" s="0" t="s">
        <v>2986</v>
      </c>
      <c r="I516" s="0" t="s">
        <v>779</v>
      </c>
      <c r="J516" s="0" t="s">
        <v>411</v>
      </c>
      <c r="K516" s="0" t="s">
        <v>2987</v>
      </c>
      <c r="M516" s="0" t="s">
        <v>41</v>
      </c>
      <c r="N516" s="0" t="s">
        <v>42</v>
      </c>
      <c r="O516" s="0" t="s">
        <v>42</v>
      </c>
      <c r="P516" s="0" t="s">
        <v>65</v>
      </c>
      <c r="R516" s="0" t="s">
        <v>42</v>
      </c>
      <c r="T516" s="0" t="s">
        <v>280</v>
      </c>
      <c r="U516" s="0" t="s">
        <v>389</v>
      </c>
      <c r="W516" s="0" t="s">
        <v>82</v>
      </c>
      <c r="Y516" s="0" t="s">
        <v>49</v>
      </c>
      <c r="AA516" s="0" t="s">
        <v>68</v>
      </c>
      <c r="AC516" s="0" t="s">
        <v>85</v>
      </c>
      <c r="AE516" s="0" t="s">
        <v>165</v>
      </c>
      <c r="AG516" s="0" t="s">
        <v>174</v>
      </c>
      <c r="AH516" s="0" t="s">
        <v>55</v>
      </c>
      <c r="AI516" s="0" t="s">
        <v>55</v>
      </c>
      <c r="AJ516" s="0" t="s">
        <v>55</v>
      </c>
      <c r="AK516" s="0" t="s">
        <v>489</v>
      </c>
    </row>
    <row collapsed="false" customFormat="false" customHeight="true" hidden="false" ht="15" outlineLevel="0" r="517">
      <c r="A517" s="0" t="s">
        <v>56</v>
      </c>
      <c r="B517" s="0" t="s">
        <v>2988</v>
      </c>
      <c r="C517" s="0" t="s">
        <v>1250</v>
      </c>
      <c r="D517" s="2" t="n">
        <v>41690</v>
      </c>
      <c r="E517" s="0" t="s">
        <v>2989</v>
      </c>
      <c r="F517" s="0" t="s">
        <v>742</v>
      </c>
      <c r="G517" s="0" t="s">
        <v>2990</v>
      </c>
      <c r="I517" s="0" t="s">
        <v>152</v>
      </c>
      <c r="J517" s="0" t="s">
        <v>40</v>
      </c>
      <c r="K517" s="0" t="s">
        <v>2991</v>
      </c>
      <c r="L517" s="0" t="s">
        <v>2992</v>
      </c>
      <c r="M517" s="0" t="s">
        <v>41</v>
      </c>
      <c r="N517" s="0" t="s">
        <v>42</v>
      </c>
      <c r="O517" s="0" t="s">
        <v>42</v>
      </c>
      <c r="P517" s="0" t="s">
        <v>65</v>
      </c>
      <c r="R517" s="0" t="s">
        <v>42</v>
      </c>
      <c r="T517" s="0" t="s">
        <v>80</v>
      </c>
      <c r="U517" s="0" t="s">
        <v>301</v>
      </c>
      <c r="W517" s="0" t="s">
        <v>82</v>
      </c>
      <c r="Y517" s="0" t="s">
        <v>107</v>
      </c>
      <c r="AA517" s="0" t="s">
        <v>108</v>
      </c>
      <c r="AC517" s="0" t="s">
        <v>85</v>
      </c>
      <c r="AE517" s="0" t="s">
        <v>165</v>
      </c>
      <c r="AG517" s="0" t="s">
        <v>302</v>
      </c>
      <c r="AH517" s="0" t="s">
        <v>944</v>
      </c>
      <c r="AI517" s="0" t="s">
        <v>253</v>
      </c>
      <c r="AJ517" s="0" t="s">
        <v>303</v>
      </c>
      <c r="AK517" s="0" t="s">
        <v>489</v>
      </c>
    </row>
    <row collapsed="false" customFormat="false" customHeight="true" hidden="false" ht="15" outlineLevel="0" r="518">
      <c r="A518" s="0" t="s">
        <v>126</v>
      </c>
      <c r="B518" s="0" t="s">
        <v>2993</v>
      </c>
      <c r="C518" s="0" t="s">
        <v>571</v>
      </c>
      <c r="D518" s="2" t="n">
        <v>41649</v>
      </c>
      <c r="E518" s="0" t="s">
        <v>2994</v>
      </c>
      <c r="F518" s="0" t="s">
        <v>60</v>
      </c>
      <c r="G518" s="0" t="s">
        <v>61</v>
      </c>
      <c r="I518" s="0" t="s">
        <v>62</v>
      </c>
      <c r="J518" s="0" t="s">
        <v>40</v>
      </c>
      <c r="K518" s="0" t="n">
        <v>3043573282</v>
      </c>
      <c r="M518" s="0" t="s">
        <v>41</v>
      </c>
      <c r="N518" s="0" t="s">
        <v>42</v>
      </c>
      <c r="O518" s="0" t="s">
        <v>42</v>
      </c>
      <c r="P518" s="0" t="s">
        <v>65</v>
      </c>
      <c r="R518" s="0" t="s">
        <v>42</v>
      </c>
      <c r="T518" s="0" t="s">
        <v>66</v>
      </c>
      <c r="U518" s="0" t="s">
        <v>46</v>
      </c>
      <c r="W518" s="0" t="s">
        <v>154</v>
      </c>
      <c r="Y518" s="0" t="s">
        <v>107</v>
      </c>
      <c r="AA518" s="0" t="s">
        <v>84</v>
      </c>
      <c r="AC518" s="0" t="s">
        <v>52</v>
      </c>
      <c r="AE518" s="0" t="s">
        <v>70</v>
      </c>
      <c r="AG518" s="0" t="s">
        <v>54</v>
      </c>
      <c r="AH518" s="0" t="s">
        <v>55</v>
      </c>
      <c r="AI518" s="0" t="s">
        <v>55</v>
      </c>
      <c r="AJ518" s="0" t="s">
        <v>55</v>
      </c>
      <c r="AK518" s="0" t="s">
        <v>71</v>
      </c>
    </row>
    <row collapsed="false" customFormat="false" customHeight="true" hidden="false" ht="15" outlineLevel="0" r="519">
      <c r="A519" s="0" t="s">
        <v>126</v>
      </c>
      <c r="B519" s="0" t="s">
        <v>2995</v>
      </c>
      <c r="C519" s="0" t="s">
        <v>1160</v>
      </c>
      <c r="D519" s="2" t="n">
        <v>41638</v>
      </c>
      <c r="E519" s="0" t="s">
        <v>2996</v>
      </c>
      <c r="F519" s="0" t="s">
        <v>2997</v>
      </c>
      <c r="G519" s="0" t="s">
        <v>2998</v>
      </c>
      <c r="I519" s="0" t="s">
        <v>1004</v>
      </c>
      <c r="J519" s="0" t="s">
        <v>40</v>
      </c>
      <c r="K519" s="0" t="s">
        <v>2999</v>
      </c>
      <c r="L519" s="0" t="s">
        <v>3000</v>
      </c>
      <c r="M519" s="0" t="s">
        <v>41</v>
      </c>
      <c r="N519" s="0" t="s">
        <v>43</v>
      </c>
      <c r="O519" s="0" t="s">
        <v>42</v>
      </c>
      <c r="P519" s="0" t="s">
        <v>279</v>
      </c>
      <c r="R519" s="0" t="s">
        <v>43</v>
      </c>
      <c r="S519" s="0" t="s">
        <v>45</v>
      </c>
      <c r="U519" s="0" t="s">
        <v>301</v>
      </c>
      <c r="W519" s="0" t="s">
        <v>82</v>
      </c>
      <c r="Y519" s="0" t="s">
        <v>49</v>
      </c>
      <c r="AA519" s="0" t="s">
        <v>68</v>
      </c>
      <c r="AC519" s="0" t="s">
        <v>69</v>
      </c>
      <c r="AE519" s="0" t="s">
        <v>53</v>
      </c>
      <c r="AH519" s="0" t="s">
        <v>55</v>
      </c>
      <c r="AI519" s="0" t="s">
        <v>55</v>
      </c>
      <c r="AJ519" s="0" t="s">
        <v>55</v>
      </c>
      <c r="AK519" s="0" t="s">
        <v>136</v>
      </c>
    </row>
    <row collapsed="false" customFormat="false" customHeight="true" hidden="false" ht="15" outlineLevel="0" r="520">
      <c r="A520" s="0" t="s">
        <v>56</v>
      </c>
      <c r="B520" s="0" t="s">
        <v>3001</v>
      </c>
      <c r="C520" s="0" t="s">
        <v>1340</v>
      </c>
      <c r="D520" s="2" t="n">
        <v>41695</v>
      </c>
      <c r="E520" s="0" t="s">
        <v>3002</v>
      </c>
      <c r="F520" s="0" t="s">
        <v>3003</v>
      </c>
      <c r="G520" s="0" t="s">
        <v>3004</v>
      </c>
      <c r="I520" s="0" t="s">
        <v>2041</v>
      </c>
      <c r="J520" s="0" t="s">
        <v>411</v>
      </c>
      <c r="K520" s="0" t="s">
        <v>3005</v>
      </c>
      <c r="L520" s="0" t="s">
        <v>3005</v>
      </c>
      <c r="M520" s="0" t="s">
        <v>41</v>
      </c>
      <c r="N520" s="0" t="s">
        <v>42</v>
      </c>
      <c r="O520" s="0" t="s">
        <v>42</v>
      </c>
      <c r="P520" s="0" t="s">
        <v>65</v>
      </c>
      <c r="R520" s="0" t="s">
        <v>42</v>
      </c>
      <c r="T520" s="0" t="s">
        <v>80</v>
      </c>
      <c r="U520" s="0" t="s">
        <v>50</v>
      </c>
      <c r="V520" s="0" t="s">
        <v>2298</v>
      </c>
      <c r="W520" s="0" t="s">
        <v>67</v>
      </c>
      <c r="Y520" s="0" t="s">
        <v>49</v>
      </c>
      <c r="AA520" s="0" t="s">
        <v>84</v>
      </c>
      <c r="AC520" s="0" t="s">
        <v>69</v>
      </c>
      <c r="AE520" s="0" t="s">
        <v>53</v>
      </c>
      <c r="AG520" s="0" t="s">
        <v>174</v>
      </c>
      <c r="AH520" s="0" t="s">
        <v>55</v>
      </c>
      <c r="AI520" s="0" t="s">
        <v>55</v>
      </c>
      <c r="AJ520" s="0" t="s">
        <v>55</v>
      </c>
      <c r="AK520" s="0" t="s">
        <v>136</v>
      </c>
    </row>
    <row collapsed="false" customFormat="false" customHeight="true" hidden="false" ht="15" outlineLevel="0" r="521">
      <c r="A521" s="0" t="s">
        <v>56</v>
      </c>
      <c r="B521" s="0" t="s">
        <v>1836</v>
      </c>
      <c r="C521" s="0" t="s">
        <v>3006</v>
      </c>
      <c r="D521" s="2" t="n">
        <v>41687</v>
      </c>
      <c r="E521" s="0" t="s">
        <v>3007</v>
      </c>
      <c r="F521" s="0" t="s">
        <v>2436</v>
      </c>
      <c r="G521" s="0" t="s">
        <v>3008</v>
      </c>
      <c r="I521" s="0" t="s">
        <v>152</v>
      </c>
      <c r="J521" s="0" t="s">
        <v>40</v>
      </c>
      <c r="K521" s="0" t="s">
        <v>3009</v>
      </c>
      <c r="M521" s="0" t="s">
        <v>41</v>
      </c>
      <c r="N521" s="0" t="s">
        <v>42</v>
      </c>
      <c r="O521" s="0" t="s">
        <v>42</v>
      </c>
      <c r="P521" s="0" t="s">
        <v>279</v>
      </c>
      <c r="R521" s="0" t="s">
        <v>42</v>
      </c>
      <c r="T521" s="0" t="s">
        <v>280</v>
      </c>
      <c r="U521" s="0" t="s">
        <v>50</v>
      </c>
      <c r="V521" s="0" t="s">
        <v>3010</v>
      </c>
      <c r="W521" s="0" t="s">
        <v>82</v>
      </c>
      <c r="Y521" s="0" t="s">
        <v>49</v>
      </c>
      <c r="AA521" s="0" t="s">
        <v>122</v>
      </c>
      <c r="AC521" s="0" t="s">
        <v>69</v>
      </c>
      <c r="AE521" s="0" t="s">
        <v>53</v>
      </c>
      <c r="AG521" s="0" t="s">
        <v>96</v>
      </c>
      <c r="AH521" s="0" t="s">
        <v>55</v>
      </c>
      <c r="AI521" s="0" t="s">
        <v>55</v>
      </c>
      <c r="AJ521" s="0" t="s">
        <v>55</v>
      </c>
      <c r="AK521" s="0" t="s">
        <v>472</v>
      </c>
    </row>
    <row collapsed="false" customFormat="false" customHeight="true" hidden="false" ht="15" outlineLevel="0" r="522">
      <c r="A522" s="0" t="s">
        <v>126</v>
      </c>
      <c r="B522" s="0" t="s">
        <v>3011</v>
      </c>
      <c r="C522" s="0" t="s">
        <v>100</v>
      </c>
      <c r="D522" s="2" t="n">
        <v>41646</v>
      </c>
      <c r="E522" s="0" t="s">
        <v>3012</v>
      </c>
      <c r="F522" s="0" t="s">
        <v>1138</v>
      </c>
      <c r="G522" s="0" t="s">
        <v>3013</v>
      </c>
      <c r="I522" s="0" t="s">
        <v>3014</v>
      </c>
      <c r="J522" s="0" t="s">
        <v>40</v>
      </c>
      <c r="K522" s="0" t="s">
        <v>3015</v>
      </c>
      <c r="L522" s="0" t="s">
        <v>3016</v>
      </c>
      <c r="M522" s="0" t="s">
        <v>41</v>
      </c>
      <c r="N522" s="0" t="s">
        <v>42</v>
      </c>
      <c r="O522" s="0" t="s">
        <v>42</v>
      </c>
      <c r="P522" s="0" t="s">
        <v>65</v>
      </c>
      <c r="R522" s="0" t="s">
        <v>42</v>
      </c>
      <c r="T522" s="0" t="s">
        <v>80</v>
      </c>
      <c r="U522" s="0" t="s">
        <v>301</v>
      </c>
      <c r="W522" s="0" t="s">
        <v>82</v>
      </c>
      <c r="Y522" s="0" t="s">
        <v>107</v>
      </c>
      <c r="AA522" s="0" t="s">
        <v>68</v>
      </c>
      <c r="AC522" s="0" t="s">
        <v>69</v>
      </c>
      <c r="AE522" s="0" t="s">
        <v>70</v>
      </c>
      <c r="AG522" s="0" t="s">
        <v>302</v>
      </c>
      <c r="AK522" s="0" t="s">
        <v>1923</v>
      </c>
    </row>
    <row collapsed="false" customFormat="false" customHeight="true" hidden="false" ht="15" outlineLevel="0" r="523">
      <c r="A523" s="0" t="s">
        <v>56</v>
      </c>
      <c r="B523" s="0" t="s">
        <v>3017</v>
      </c>
      <c r="C523" s="0" t="s">
        <v>3018</v>
      </c>
      <c r="D523" s="2" t="n">
        <v>41702</v>
      </c>
      <c r="E523" s="0" t="s">
        <v>3019</v>
      </c>
      <c r="F523" s="0" t="s">
        <v>3020</v>
      </c>
      <c r="G523" s="0" t="s">
        <v>1455</v>
      </c>
      <c r="I523" s="0" t="s">
        <v>78</v>
      </c>
      <c r="J523" s="0" t="s">
        <v>40</v>
      </c>
      <c r="K523" s="0" t="s">
        <v>3021</v>
      </c>
      <c r="L523" s="0" t="s">
        <v>3022</v>
      </c>
      <c r="M523" s="0" t="s">
        <v>41</v>
      </c>
      <c r="N523" s="0" t="s">
        <v>42</v>
      </c>
      <c r="O523" s="0" t="s">
        <v>42</v>
      </c>
      <c r="P523" s="0" t="s">
        <v>65</v>
      </c>
      <c r="R523" s="0" t="s">
        <v>42</v>
      </c>
      <c r="T523" s="0" t="s">
        <v>133</v>
      </c>
      <c r="U523" s="0" t="s">
        <v>229</v>
      </c>
      <c r="W523" s="0" t="s">
        <v>82</v>
      </c>
      <c r="Y523" s="0" t="s">
        <v>50</v>
      </c>
      <c r="Z523" s="0" t="s">
        <v>3023</v>
      </c>
      <c r="AA523" s="0" t="s">
        <v>122</v>
      </c>
      <c r="AC523" s="0" t="s">
        <v>123</v>
      </c>
      <c r="AE523" s="0" t="s">
        <v>165</v>
      </c>
      <c r="AG523" s="0" t="s">
        <v>54</v>
      </c>
      <c r="AH523" s="0" t="s">
        <v>55</v>
      </c>
      <c r="AI523" s="0" t="s">
        <v>55</v>
      </c>
      <c r="AJ523" s="0" t="s">
        <v>55</v>
      </c>
    </row>
    <row collapsed="false" customFormat="false" customHeight="true" hidden="false" ht="15" outlineLevel="0" r="524">
      <c r="A524" s="0" t="s">
        <v>56</v>
      </c>
      <c r="B524" s="0" t="s">
        <v>3024</v>
      </c>
      <c r="C524" s="0" t="s">
        <v>3025</v>
      </c>
      <c r="D524" s="2" t="n">
        <v>41705</v>
      </c>
      <c r="E524" s="0" t="s">
        <v>3026</v>
      </c>
      <c r="F524" s="0" t="s">
        <v>3027</v>
      </c>
      <c r="G524" s="0" t="s">
        <v>950</v>
      </c>
      <c r="I524" s="0" t="s">
        <v>1273</v>
      </c>
      <c r="J524" s="0" t="s">
        <v>411</v>
      </c>
      <c r="K524" s="0" t="s">
        <v>3028</v>
      </c>
      <c r="L524" s="0" t="s">
        <v>3029</v>
      </c>
      <c r="M524" s="0" t="s">
        <v>41</v>
      </c>
      <c r="N524" s="0" t="s">
        <v>42</v>
      </c>
      <c r="O524" s="0" t="s">
        <v>42</v>
      </c>
      <c r="P524" s="0" t="s">
        <v>132</v>
      </c>
      <c r="R524" s="0" t="s">
        <v>42</v>
      </c>
      <c r="T524" s="0" t="s">
        <v>66</v>
      </c>
      <c r="U524" s="0" t="s">
        <v>229</v>
      </c>
      <c r="W524" s="0" t="s">
        <v>82</v>
      </c>
      <c r="Y524" s="0" t="s">
        <v>107</v>
      </c>
      <c r="AA524" s="0" t="s">
        <v>108</v>
      </c>
      <c r="AC524" s="0" t="s">
        <v>69</v>
      </c>
      <c r="AE524" s="0" t="s">
        <v>165</v>
      </c>
      <c r="AG524" s="0" t="s">
        <v>135</v>
      </c>
      <c r="AH524" s="0" t="s">
        <v>55</v>
      </c>
      <c r="AI524" s="0" t="s">
        <v>55</v>
      </c>
      <c r="AJ524" s="0" t="s">
        <v>55</v>
      </c>
      <c r="AK524" s="0" t="s">
        <v>125</v>
      </c>
    </row>
    <row collapsed="false" customFormat="false" customHeight="true" hidden="false" ht="15" outlineLevel="0" r="525">
      <c r="A525" s="0" t="s">
        <v>56</v>
      </c>
      <c r="B525" s="0" t="s">
        <v>3030</v>
      </c>
      <c r="C525" s="0" t="s">
        <v>3031</v>
      </c>
      <c r="D525" s="2" t="n">
        <v>41705</v>
      </c>
      <c r="E525" s="0" t="s">
        <v>3032</v>
      </c>
      <c r="F525" s="0" t="s">
        <v>1058</v>
      </c>
      <c r="G525" s="0" t="s">
        <v>1059</v>
      </c>
      <c r="I525" s="0" t="s">
        <v>532</v>
      </c>
      <c r="J525" s="0" t="s">
        <v>40</v>
      </c>
      <c r="K525" s="0" t="s">
        <v>3033</v>
      </c>
      <c r="M525" s="0" t="s">
        <v>41</v>
      </c>
      <c r="N525" s="0" t="s">
        <v>42</v>
      </c>
      <c r="O525" s="0" t="s">
        <v>43</v>
      </c>
      <c r="P525" s="0" t="s">
        <v>153</v>
      </c>
      <c r="R525" s="0" t="s">
        <v>42</v>
      </c>
      <c r="T525" s="0" t="s">
        <v>280</v>
      </c>
      <c r="U525" s="0" t="s">
        <v>229</v>
      </c>
      <c r="W525" s="0" t="s">
        <v>82</v>
      </c>
      <c r="Y525" s="0" t="s">
        <v>107</v>
      </c>
      <c r="AA525" s="0" t="s">
        <v>68</v>
      </c>
      <c r="AC525" s="0" t="s">
        <v>85</v>
      </c>
      <c r="AE525" s="0" t="s">
        <v>147</v>
      </c>
      <c r="AG525" s="0" t="s">
        <v>135</v>
      </c>
      <c r="AH525" s="0" t="s">
        <v>55</v>
      </c>
      <c r="AI525" s="0" t="s">
        <v>55</v>
      </c>
      <c r="AJ525" s="0" t="s">
        <v>55</v>
      </c>
      <c r="AK525" s="0" t="s">
        <v>292</v>
      </c>
    </row>
    <row collapsed="false" customFormat="false" customHeight="true" hidden="false" ht="15" outlineLevel="0" r="526">
      <c r="A526" s="0" t="s">
        <v>56</v>
      </c>
      <c r="B526" s="0" t="s">
        <v>3034</v>
      </c>
      <c r="C526" s="0" t="s">
        <v>100</v>
      </c>
      <c r="D526" s="2" t="n">
        <v>41668</v>
      </c>
      <c r="E526" s="0" t="s">
        <v>3035</v>
      </c>
      <c r="F526" s="0" t="s">
        <v>343</v>
      </c>
      <c r="G526" s="0" t="s">
        <v>3036</v>
      </c>
      <c r="I526" s="0" t="s">
        <v>3037</v>
      </c>
      <c r="J526" s="0" t="s">
        <v>1757</v>
      </c>
      <c r="K526" s="0" t="n">
        <v>353214973319</v>
      </c>
      <c r="M526" s="0" t="s">
        <v>579</v>
      </c>
      <c r="N526" s="0" t="s">
        <v>42</v>
      </c>
      <c r="O526" s="0" t="s">
        <v>42</v>
      </c>
      <c r="P526" s="0" t="s">
        <v>50</v>
      </c>
      <c r="Q526" s="0" t="s">
        <v>3038</v>
      </c>
      <c r="R526" s="0" t="s">
        <v>42</v>
      </c>
      <c r="T526" s="0" t="s">
        <v>280</v>
      </c>
      <c r="U526" s="0" t="s">
        <v>317</v>
      </c>
      <c r="W526" s="0" t="s">
        <v>82</v>
      </c>
      <c r="Y526" s="0" t="s">
        <v>49</v>
      </c>
      <c r="AA526" s="0" t="s">
        <v>108</v>
      </c>
      <c r="AC526" s="0" t="s">
        <v>69</v>
      </c>
      <c r="AE526" s="0" t="s">
        <v>70</v>
      </c>
      <c r="AG526" s="0" t="s">
        <v>302</v>
      </c>
      <c r="AH526" s="0" t="s">
        <v>55</v>
      </c>
      <c r="AI526" s="0" t="s">
        <v>55</v>
      </c>
      <c r="AJ526" s="0" t="s">
        <v>55</v>
      </c>
      <c r="AK526" s="0" t="s">
        <v>346</v>
      </c>
    </row>
    <row collapsed="false" customFormat="false" customHeight="true" hidden="false" ht="15" outlineLevel="0" r="527">
      <c r="A527" s="0" t="s">
        <v>56</v>
      </c>
      <c r="B527" s="0" t="s">
        <v>3039</v>
      </c>
      <c r="C527" s="0" t="s">
        <v>3040</v>
      </c>
      <c r="D527" s="2" t="n">
        <v>41711</v>
      </c>
      <c r="E527" s="0" t="s">
        <v>3041</v>
      </c>
      <c r="F527" s="0" t="s">
        <v>3042</v>
      </c>
      <c r="G527" s="0" t="s">
        <v>3043</v>
      </c>
      <c r="I527" s="0" t="s">
        <v>3044</v>
      </c>
      <c r="J527" s="0" t="s">
        <v>214</v>
      </c>
      <c r="K527" s="0" t="s">
        <v>3045</v>
      </c>
      <c r="L527" s="0" t="s">
        <v>3046</v>
      </c>
      <c r="M527" s="0" t="s">
        <v>217</v>
      </c>
      <c r="N527" s="0" t="s">
        <v>42</v>
      </c>
      <c r="O527" s="0" t="s">
        <v>43</v>
      </c>
      <c r="P527" s="0" t="s">
        <v>65</v>
      </c>
      <c r="R527" s="0" t="s">
        <v>42</v>
      </c>
      <c r="T527" s="0" t="s">
        <v>280</v>
      </c>
      <c r="U527" s="0" t="s">
        <v>81</v>
      </c>
      <c r="W527" s="0" t="s">
        <v>67</v>
      </c>
      <c r="Y527" s="0" t="s">
        <v>281</v>
      </c>
      <c r="AA527" s="0" t="s">
        <v>68</v>
      </c>
      <c r="AC527" s="0" t="s">
        <v>85</v>
      </c>
      <c r="AE527" s="0" t="s">
        <v>53</v>
      </c>
      <c r="AG527" s="0" t="s">
        <v>81</v>
      </c>
      <c r="AH527" s="0" t="s">
        <v>55</v>
      </c>
      <c r="AI527" s="0" t="s">
        <v>55</v>
      </c>
      <c r="AJ527" s="0" t="s">
        <v>55</v>
      </c>
    </row>
    <row collapsed="false" customFormat="false" customHeight="true" hidden="false" ht="15" outlineLevel="0" r="528">
      <c r="B528" s="0" t="s">
        <v>3047</v>
      </c>
      <c r="C528" s="0" t="s">
        <v>232</v>
      </c>
      <c r="D528" s="2" t="n">
        <v>41684</v>
      </c>
      <c r="E528" s="0" t="s">
        <v>3048</v>
      </c>
      <c r="F528" s="0" t="s">
        <v>3049</v>
      </c>
      <c r="G528" s="0" t="s">
        <v>3050</v>
      </c>
      <c r="I528" s="0" t="s">
        <v>3051</v>
      </c>
      <c r="J528" s="0" t="s">
        <v>40</v>
      </c>
      <c r="K528" s="0" t="s">
        <v>3052</v>
      </c>
      <c r="L528" s="0" t="s">
        <v>3053</v>
      </c>
      <c r="M528" s="0" t="s">
        <v>41</v>
      </c>
      <c r="N528" s="0" t="s">
        <v>42</v>
      </c>
      <c r="O528" s="0" t="s">
        <v>42</v>
      </c>
      <c r="P528" s="0" t="s">
        <v>153</v>
      </c>
      <c r="R528" s="0" t="s">
        <v>42</v>
      </c>
      <c r="T528" s="0" t="s">
        <v>80</v>
      </c>
      <c r="U528" s="0" t="s">
        <v>81</v>
      </c>
      <c r="W528" s="0" t="s">
        <v>82</v>
      </c>
      <c r="Y528" s="0" t="s">
        <v>107</v>
      </c>
      <c r="AA528" s="0" t="s">
        <v>122</v>
      </c>
      <c r="AC528" s="0" t="s">
        <v>69</v>
      </c>
      <c r="AE528" s="0" t="s">
        <v>165</v>
      </c>
      <c r="AG528" s="0" t="s">
        <v>81</v>
      </c>
    </row>
    <row collapsed="false" customFormat="false" customHeight="true" hidden="false" ht="15" outlineLevel="0" r="529">
      <c r="A529" s="0" t="s">
        <v>126</v>
      </c>
      <c r="B529" s="0" t="s">
        <v>3054</v>
      </c>
      <c r="C529" s="0" t="s">
        <v>3055</v>
      </c>
      <c r="D529" s="2" t="n">
        <v>41646</v>
      </c>
      <c r="E529" s="0" t="s">
        <v>3056</v>
      </c>
      <c r="F529" s="0" t="s">
        <v>3057</v>
      </c>
      <c r="G529" s="0" t="s">
        <v>3058</v>
      </c>
      <c r="I529" s="0" t="s">
        <v>227</v>
      </c>
      <c r="J529" s="0" t="s">
        <v>40</v>
      </c>
      <c r="K529" s="0" t="s">
        <v>3059</v>
      </c>
      <c r="L529" s="0" t="s">
        <v>3059</v>
      </c>
      <c r="M529" s="0" t="s">
        <v>41</v>
      </c>
      <c r="N529" s="0" t="s">
        <v>42</v>
      </c>
      <c r="O529" s="0" t="s">
        <v>42</v>
      </c>
      <c r="P529" s="0" t="s">
        <v>50</v>
      </c>
      <c r="Q529" s="0" t="s">
        <v>3060</v>
      </c>
      <c r="R529" s="0" t="s">
        <v>42</v>
      </c>
      <c r="T529" s="0" t="s">
        <v>66</v>
      </c>
      <c r="U529" s="0" t="s">
        <v>389</v>
      </c>
      <c r="W529" s="0" t="s">
        <v>82</v>
      </c>
      <c r="Y529" s="0" t="s">
        <v>107</v>
      </c>
      <c r="AA529" s="0" t="s">
        <v>108</v>
      </c>
      <c r="AC529" s="0" t="s">
        <v>85</v>
      </c>
      <c r="AE529" s="0" t="s">
        <v>165</v>
      </c>
      <c r="AG529" s="0" t="s">
        <v>174</v>
      </c>
      <c r="AK529" s="0" t="s">
        <v>125</v>
      </c>
    </row>
    <row collapsed="false" customFormat="false" customHeight="true" hidden="false" ht="15" outlineLevel="0" r="530">
      <c r="A530" s="0" t="s">
        <v>56</v>
      </c>
      <c r="B530" s="0" t="s">
        <v>3061</v>
      </c>
      <c r="C530" s="0" t="s">
        <v>3062</v>
      </c>
      <c r="D530" s="2" t="n">
        <v>41704</v>
      </c>
      <c r="E530" s="0" t="s">
        <v>3063</v>
      </c>
      <c r="F530" s="0" t="s">
        <v>742</v>
      </c>
      <c r="G530" s="0" t="s">
        <v>743</v>
      </c>
      <c r="I530" s="0" t="s">
        <v>92</v>
      </c>
      <c r="J530" s="0" t="s">
        <v>40</v>
      </c>
      <c r="K530" s="0" t="s">
        <v>3064</v>
      </c>
      <c r="L530" s="0" t="s">
        <v>3065</v>
      </c>
      <c r="M530" s="0" t="s">
        <v>41</v>
      </c>
      <c r="N530" s="0" t="s">
        <v>42</v>
      </c>
      <c r="O530" s="0" t="s">
        <v>42</v>
      </c>
      <c r="P530" s="0" t="s">
        <v>65</v>
      </c>
      <c r="R530" s="0" t="s">
        <v>43</v>
      </c>
      <c r="S530" s="0" t="s">
        <v>45</v>
      </c>
      <c r="U530" s="0" t="s">
        <v>301</v>
      </c>
      <c r="W530" s="0" t="s">
        <v>82</v>
      </c>
      <c r="Y530" s="0" t="s">
        <v>83</v>
      </c>
      <c r="AA530" s="0" t="s">
        <v>108</v>
      </c>
      <c r="AC530" s="0" t="s">
        <v>85</v>
      </c>
      <c r="AE530" s="0" t="s">
        <v>70</v>
      </c>
      <c r="AG530" s="0" t="s">
        <v>54</v>
      </c>
      <c r="AH530" s="0" t="s">
        <v>55</v>
      </c>
      <c r="AI530" s="0" t="s">
        <v>55</v>
      </c>
      <c r="AJ530" s="0" t="s">
        <v>55</v>
      </c>
      <c r="AK530" s="0" t="s">
        <v>489</v>
      </c>
    </row>
    <row collapsed="false" customFormat="false" customHeight="true" hidden="false" ht="15" outlineLevel="0" r="531">
      <c r="A531" s="0" t="s">
        <v>72</v>
      </c>
      <c r="B531" s="0" t="s">
        <v>3066</v>
      </c>
      <c r="C531" s="0" t="s">
        <v>3067</v>
      </c>
      <c r="D531" s="2" t="n">
        <v>41715</v>
      </c>
      <c r="E531" s="0" t="s">
        <v>3068</v>
      </c>
      <c r="F531" s="0" t="s">
        <v>3069</v>
      </c>
      <c r="G531" s="0" t="s">
        <v>681</v>
      </c>
      <c r="I531" s="0" t="s">
        <v>78</v>
      </c>
      <c r="J531" s="0" t="s">
        <v>40</v>
      </c>
      <c r="K531" s="0" t="s">
        <v>3070</v>
      </c>
      <c r="M531" s="0" t="s">
        <v>41</v>
      </c>
      <c r="N531" s="0" t="s">
        <v>42</v>
      </c>
      <c r="O531" s="0" t="s">
        <v>42</v>
      </c>
      <c r="P531" s="0" t="s">
        <v>65</v>
      </c>
      <c r="R531" s="0" t="s">
        <v>42</v>
      </c>
      <c r="T531" s="0" t="s">
        <v>133</v>
      </c>
      <c r="U531" s="0" t="s">
        <v>317</v>
      </c>
      <c r="W531" s="0" t="s">
        <v>82</v>
      </c>
      <c r="Y531" s="0" t="s">
        <v>107</v>
      </c>
      <c r="AA531" s="0" t="s">
        <v>68</v>
      </c>
      <c r="AC531" s="0" t="s">
        <v>123</v>
      </c>
      <c r="AE531" s="0" t="s">
        <v>165</v>
      </c>
      <c r="AG531" s="0" t="s">
        <v>302</v>
      </c>
      <c r="AH531" s="0" t="s">
        <v>55</v>
      </c>
      <c r="AI531" s="0" t="s">
        <v>55</v>
      </c>
      <c r="AJ531" s="0" t="s">
        <v>55</v>
      </c>
      <c r="AK531" s="0" t="s">
        <v>248</v>
      </c>
    </row>
    <row collapsed="false" customFormat="false" customHeight="true" hidden="false" ht="15" outlineLevel="0" r="532">
      <c r="A532" s="0" t="s">
        <v>126</v>
      </c>
      <c r="B532" s="0" t="s">
        <v>3071</v>
      </c>
      <c r="C532" s="0" t="s">
        <v>3072</v>
      </c>
      <c r="D532" s="2" t="n">
        <v>41631</v>
      </c>
      <c r="E532" s="0" t="s">
        <v>3073</v>
      </c>
      <c r="F532" s="0" t="s">
        <v>2648</v>
      </c>
      <c r="G532" s="0" t="s">
        <v>2649</v>
      </c>
      <c r="I532" s="0" t="s">
        <v>826</v>
      </c>
      <c r="J532" s="0" t="s">
        <v>40</v>
      </c>
      <c r="K532" s="0" t="s">
        <v>3074</v>
      </c>
      <c r="M532" s="0" t="s">
        <v>41</v>
      </c>
      <c r="N532" s="0" t="s">
        <v>42</v>
      </c>
      <c r="O532" s="0" t="s">
        <v>42</v>
      </c>
      <c r="P532" s="0" t="s">
        <v>153</v>
      </c>
      <c r="R532" s="0" t="s">
        <v>42</v>
      </c>
      <c r="T532" s="0" t="s">
        <v>80</v>
      </c>
      <c r="U532" s="0" t="s">
        <v>229</v>
      </c>
      <c r="W532" s="0" t="s">
        <v>82</v>
      </c>
      <c r="Y532" s="0" t="s">
        <v>218</v>
      </c>
      <c r="AA532" s="0" t="s">
        <v>173</v>
      </c>
      <c r="AC532" s="0" t="s">
        <v>85</v>
      </c>
      <c r="AE532" s="0" t="s">
        <v>165</v>
      </c>
      <c r="AG532" s="0" t="s">
        <v>135</v>
      </c>
      <c r="AH532" s="0" t="s">
        <v>55</v>
      </c>
      <c r="AI532" s="0" t="s">
        <v>156</v>
      </c>
      <c r="AJ532" s="0" t="s">
        <v>625</v>
      </c>
    </row>
    <row collapsed="false" customFormat="false" customHeight="true" hidden="false" ht="15" outlineLevel="0" r="533">
      <c r="A533" s="0" t="s">
        <v>56</v>
      </c>
      <c r="B533" s="0" t="s">
        <v>3075</v>
      </c>
      <c r="C533" s="0" t="s">
        <v>348</v>
      </c>
      <c r="D533" s="2" t="n">
        <v>41704</v>
      </c>
      <c r="E533" s="0" t="s">
        <v>3076</v>
      </c>
      <c r="F533" s="0" t="s">
        <v>3077</v>
      </c>
      <c r="G533" s="0" t="s">
        <v>562</v>
      </c>
      <c r="I533" s="0" t="s">
        <v>3078</v>
      </c>
      <c r="J533" s="0" t="s">
        <v>40</v>
      </c>
      <c r="K533" s="0" t="s">
        <v>3079</v>
      </c>
      <c r="M533" s="0" t="s">
        <v>41</v>
      </c>
      <c r="N533" s="0" t="s">
        <v>42</v>
      </c>
      <c r="O533" s="0" t="s">
        <v>42</v>
      </c>
      <c r="P533" s="0" t="s">
        <v>153</v>
      </c>
      <c r="R533" s="0" t="s">
        <v>42</v>
      </c>
      <c r="T533" s="0" t="s">
        <v>80</v>
      </c>
      <c r="U533" s="0" t="s">
        <v>81</v>
      </c>
      <c r="W533" s="0" t="s">
        <v>154</v>
      </c>
      <c r="Y533" s="0" t="s">
        <v>107</v>
      </c>
      <c r="AA533" s="0" t="s">
        <v>108</v>
      </c>
      <c r="AC533" s="0" t="s">
        <v>85</v>
      </c>
      <c r="AE533" s="0" t="s">
        <v>165</v>
      </c>
      <c r="AG533" s="0" t="s">
        <v>81</v>
      </c>
      <c r="AH533" s="0" t="s">
        <v>55</v>
      </c>
      <c r="AI533" s="0" t="s">
        <v>55</v>
      </c>
      <c r="AJ533" s="0" t="s">
        <v>55</v>
      </c>
    </row>
    <row collapsed="false" customFormat="false" customHeight="true" hidden="false" ht="15" outlineLevel="0" r="534">
      <c r="A534" s="0" t="s">
        <v>33</v>
      </c>
      <c r="B534" s="0" t="s">
        <v>3080</v>
      </c>
      <c r="C534" s="0" t="s">
        <v>139</v>
      </c>
      <c r="D534" s="2" t="n">
        <v>41715</v>
      </c>
      <c r="E534" s="0" t="s">
        <v>3081</v>
      </c>
      <c r="F534" s="0" t="s">
        <v>3082</v>
      </c>
      <c r="G534" s="0" t="s">
        <v>1619</v>
      </c>
      <c r="I534" s="0" t="s">
        <v>78</v>
      </c>
      <c r="J534" s="0" t="s">
        <v>40</v>
      </c>
      <c r="K534" s="0" t="s">
        <v>3083</v>
      </c>
      <c r="M534" s="0" t="s">
        <v>41</v>
      </c>
      <c r="N534" s="0" t="s">
        <v>42</v>
      </c>
      <c r="O534" s="0" t="s">
        <v>42</v>
      </c>
      <c r="P534" s="0" t="s">
        <v>65</v>
      </c>
      <c r="R534" s="0" t="s">
        <v>42</v>
      </c>
      <c r="T534" s="0" t="s">
        <v>80</v>
      </c>
      <c r="U534" s="0" t="s">
        <v>229</v>
      </c>
      <c r="W534" s="0" t="s">
        <v>82</v>
      </c>
      <c r="Y534" s="0" t="s">
        <v>107</v>
      </c>
      <c r="AA534" s="0" t="s">
        <v>84</v>
      </c>
      <c r="AC534" s="0" t="s">
        <v>85</v>
      </c>
      <c r="AE534" s="0" t="s">
        <v>70</v>
      </c>
      <c r="AG534" s="0" t="s">
        <v>135</v>
      </c>
      <c r="AH534" s="0" t="s">
        <v>55</v>
      </c>
      <c r="AI534" s="0" t="s">
        <v>55</v>
      </c>
      <c r="AJ534" s="0" t="s">
        <v>55</v>
      </c>
      <c r="AK534" s="0" t="s">
        <v>3084</v>
      </c>
    </row>
    <row collapsed="false" customFormat="false" customHeight="true" hidden="false" ht="15" outlineLevel="0" r="535">
      <c r="A535" s="0" t="s">
        <v>72</v>
      </c>
      <c r="B535" s="0" t="s">
        <v>3085</v>
      </c>
      <c r="C535" s="0" t="s">
        <v>683</v>
      </c>
      <c r="D535" s="2" t="n">
        <v>41705</v>
      </c>
      <c r="E535" s="0" t="s">
        <v>3086</v>
      </c>
      <c r="F535" s="0" t="s">
        <v>1958</v>
      </c>
      <c r="G535" s="0" t="s">
        <v>1959</v>
      </c>
      <c r="I535" s="0" t="s">
        <v>957</v>
      </c>
      <c r="J535" s="0" t="s">
        <v>40</v>
      </c>
      <c r="K535" s="0" t="s">
        <v>3087</v>
      </c>
      <c r="L535" s="0" t="s">
        <v>3088</v>
      </c>
      <c r="M535" s="0" t="s">
        <v>41</v>
      </c>
      <c r="N535" s="0" t="s">
        <v>42</v>
      </c>
      <c r="O535" s="0" t="s">
        <v>42</v>
      </c>
      <c r="P535" s="0" t="s">
        <v>65</v>
      </c>
      <c r="R535" s="0" t="s">
        <v>42</v>
      </c>
      <c r="T535" s="0" t="s">
        <v>80</v>
      </c>
      <c r="U535" s="0" t="s">
        <v>542</v>
      </c>
      <c r="W535" s="0" t="s">
        <v>82</v>
      </c>
      <c r="Y535" s="0" t="s">
        <v>218</v>
      </c>
      <c r="AA535" s="0" t="s">
        <v>50</v>
      </c>
      <c r="AB535" s="0" t="s">
        <v>3089</v>
      </c>
      <c r="AC535" s="0" t="s">
        <v>69</v>
      </c>
      <c r="AE535" s="0" t="s">
        <v>70</v>
      </c>
      <c r="AG535" s="0" t="s">
        <v>543</v>
      </c>
      <c r="AH535" s="0" t="s">
        <v>55</v>
      </c>
      <c r="AI535" s="0" t="s">
        <v>55</v>
      </c>
      <c r="AJ535" s="0" t="s">
        <v>55</v>
      </c>
      <c r="AK535" s="0" t="s">
        <v>1963</v>
      </c>
    </row>
    <row collapsed="false" customFormat="false" customHeight="true" hidden="false" ht="15" outlineLevel="0" r="536">
      <c r="A536" s="0" t="s">
        <v>598</v>
      </c>
      <c r="B536" s="0" t="s">
        <v>3090</v>
      </c>
      <c r="C536" s="0" t="s">
        <v>3091</v>
      </c>
      <c r="D536" s="2" t="n">
        <v>41705</v>
      </c>
      <c r="E536" s="0" t="s">
        <v>3092</v>
      </c>
      <c r="F536" s="0" t="s">
        <v>3093</v>
      </c>
      <c r="G536" s="0" t="s">
        <v>2403</v>
      </c>
      <c r="I536" s="0" t="s">
        <v>1004</v>
      </c>
      <c r="J536" s="0" t="s">
        <v>40</v>
      </c>
      <c r="K536" s="0" t="s">
        <v>3094</v>
      </c>
      <c r="M536" s="0" t="s">
        <v>41</v>
      </c>
      <c r="N536" s="0" t="s">
        <v>43</v>
      </c>
      <c r="O536" s="0" t="s">
        <v>43</v>
      </c>
      <c r="P536" s="0" t="s">
        <v>65</v>
      </c>
      <c r="R536" s="0" t="s">
        <v>42</v>
      </c>
      <c r="T536" s="0" t="s">
        <v>80</v>
      </c>
      <c r="U536" s="0" t="s">
        <v>646</v>
      </c>
      <c r="W536" s="0" t="s">
        <v>82</v>
      </c>
      <c r="Y536" s="0" t="s">
        <v>281</v>
      </c>
      <c r="AA536" s="0" t="s">
        <v>68</v>
      </c>
      <c r="AC536" s="0" t="s">
        <v>123</v>
      </c>
      <c r="AE536" s="0" t="s">
        <v>53</v>
      </c>
      <c r="AK536" s="0" t="s">
        <v>282</v>
      </c>
    </row>
    <row collapsed="false" customFormat="false" customHeight="true" hidden="false" ht="15" outlineLevel="0" r="537">
      <c r="A537" s="0" t="s">
        <v>72</v>
      </c>
      <c r="B537" s="0" t="s">
        <v>3095</v>
      </c>
      <c r="C537" s="0" t="s">
        <v>3096</v>
      </c>
      <c r="D537" s="2" t="n">
        <v>41681</v>
      </c>
      <c r="E537" s="0" t="s">
        <v>3097</v>
      </c>
      <c r="F537" s="0" t="s">
        <v>178</v>
      </c>
      <c r="G537" s="0" t="s">
        <v>3098</v>
      </c>
      <c r="I537" s="0" t="s">
        <v>78</v>
      </c>
      <c r="J537" s="0" t="s">
        <v>40</v>
      </c>
      <c r="K537" s="0" t="n">
        <v>9259277889</v>
      </c>
      <c r="L537" s="0" t="n">
        <v>4159686036</v>
      </c>
      <c r="M537" s="0" t="s">
        <v>41</v>
      </c>
      <c r="N537" s="0" t="s">
        <v>42</v>
      </c>
      <c r="O537" s="0" t="s">
        <v>42</v>
      </c>
      <c r="P537" s="0" t="s">
        <v>65</v>
      </c>
      <c r="R537" s="0" t="s">
        <v>42</v>
      </c>
      <c r="T537" s="0" t="s">
        <v>80</v>
      </c>
      <c r="U537" s="0" t="s">
        <v>46</v>
      </c>
      <c r="W537" s="0" t="s">
        <v>82</v>
      </c>
      <c r="Y537" s="0" t="s">
        <v>218</v>
      </c>
      <c r="AA537" s="0" t="s">
        <v>108</v>
      </c>
      <c r="AC537" s="0" t="s">
        <v>85</v>
      </c>
      <c r="AE537" s="0" t="s">
        <v>165</v>
      </c>
      <c r="AG537" s="0" t="s">
        <v>54</v>
      </c>
      <c r="AH537" s="0" t="s">
        <v>55</v>
      </c>
      <c r="AI537" s="0" t="s">
        <v>55</v>
      </c>
      <c r="AJ537" s="0" t="s">
        <v>55</v>
      </c>
      <c r="AK537" s="0" t="s">
        <v>182</v>
      </c>
    </row>
    <row collapsed="false" customFormat="false" customHeight="true" hidden="false" ht="15" outlineLevel="0" r="538">
      <c r="A538" s="0" t="s">
        <v>126</v>
      </c>
      <c r="B538" s="0" t="s">
        <v>2575</v>
      </c>
      <c r="C538" s="0" t="s">
        <v>911</v>
      </c>
      <c r="D538" s="2" t="n">
        <v>41649</v>
      </c>
      <c r="E538" s="0" t="s">
        <v>3099</v>
      </c>
      <c r="F538" s="0" t="s">
        <v>717</v>
      </c>
      <c r="G538" s="0" t="s">
        <v>2547</v>
      </c>
      <c r="I538" s="0" t="s">
        <v>517</v>
      </c>
      <c r="J538" s="0" t="s">
        <v>40</v>
      </c>
      <c r="K538" s="0" t="s">
        <v>2548</v>
      </c>
      <c r="L538" s="0" t="s">
        <v>3100</v>
      </c>
      <c r="M538" s="0" t="s">
        <v>41</v>
      </c>
      <c r="N538" s="0" t="s">
        <v>42</v>
      </c>
      <c r="O538" s="0" t="s">
        <v>42</v>
      </c>
      <c r="P538" s="0" t="s">
        <v>279</v>
      </c>
      <c r="R538" s="0" t="s">
        <v>42</v>
      </c>
      <c r="T538" s="0" t="s">
        <v>66</v>
      </c>
      <c r="U538" s="0" t="s">
        <v>106</v>
      </c>
      <c r="W538" s="0" t="s">
        <v>47</v>
      </c>
      <c r="X538" s="0" t="s">
        <v>3101</v>
      </c>
      <c r="Y538" s="0" t="s">
        <v>281</v>
      </c>
      <c r="AA538" s="0" t="s">
        <v>68</v>
      </c>
      <c r="AC538" s="0" t="s">
        <v>69</v>
      </c>
      <c r="AE538" s="0" t="s">
        <v>242</v>
      </c>
      <c r="AG538" s="0" t="s">
        <v>96</v>
      </c>
      <c r="AH538" s="0" t="s">
        <v>55</v>
      </c>
      <c r="AI538" s="0" t="s">
        <v>55</v>
      </c>
      <c r="AJ538" s="0" t="s">
        <v>55</v>
      </c>
      <c r="AK538" s="0" t="s">
        <v>136</v>
      </c>
    </row>
    <row collapsed="false" customFormat="false" customHeight="true" hidden="false" ht="15" outlineLevel="0" r="539">
      <c r="A539" s="0" t="s">
        <v>56</v>
      </c>
      <c r="B539" s="0" t="s">
        <v>3102</v>
      </c>
      <c r="C539" s="0" t="s">
        <v>184</v>
      </c>
      <c r="D539" s="2" t="n">
        <v>41694</v>
      </c>
      <c r="E539" s="0" t="s">
        <v>3103</v>
      </c>
      <c r="F539" s="0" t="s">
        <v>1558</v>
      </c>
      <c r="G539" s="0" t="s">
        <v>3104</v>
      </c>
      <c r="I539" s="0" t="s">
        <v>1666</v>
      </c>
      <c r="J539" s="0" t="s">
        <v>40</v>
      </c>
      <c r="K539" s="0" t="n">
        <v>7632555565</v>
      </c>
      <c r="L539" s="0" t="n">
        <v>6126164545</v>
      </c>
      <c r="M539" s="0" t="s">
        <v>41</v>
      </c>
      <c r="N539" s="0" t="s">
        <v>42</v>
      </c>
      <c r="O539" s="0" t="s">
        <v>42</v>
      </c>
      <c r="P539" s="0" t="s">
        <v>65</v>
      </c>
      <c r="R539" s="0" t="s">
        <v>42</v>
      </c>
      <c r="T539" s="0" t="s">
        <v>80</v>
      </c>
      <c r="U539" s="0" t="s">
        <v>317</v>
      </c>
      <c r="W539" s="0" t="s">
        <v>82</v>
      </c>
      <c r="Y539" s="0" t="s">
        <v>107</v>
      </c>
      <c r="AA539" s="0" t="s">
        <v>108</v>
      </c>
      <c r="AC539" s="0" t="s">
        <v>69</v>
      </c>
      <c r="AE539" s="0" t="s">
        <v>70</v>
      </c>
      <c r="AG539" s="0" t="s">
        <v>302</v>
      </c>
      <c r="AH539" s="0" t="s">
        <v>55</v>
      </c>
      <c r="AI539" s="0" t="s">
        <v>55</v>
      </c>
      <c r="AJ539" s="0" t="s">
        <v>55</v>
      </c>
      <c r="AK539" s="0" t="s">
        <v>1561</v>
      </c>
    </row>
    <row collapsed="false" customFormat="false" customHeight="true" hidden="false" ht="15" outlineLevel="0" r="540">
      <c r="A540" s="0" t="s">
        <v>126</v>
      </c>
      <c r="B540" s="0" t="s">
        <v>3105</v>
      </c>
      <c r="C540" s="0" t="s">
        <v>3106</v>
      </c>
      <c r="D540" s="2" t="n">
        <v>41648</v>
      </c>
      <c r="E540" s="0" t="s">
        <v>3107</v>
      </c>
      <c r="F540" s="0" t="s">
        <v>3108</v>
      </c>
      <c r="G540" s="0" t="s">
        <v>3109</v>
      </c>
      <c r="I540" s="0" t="s">
        <v>2812</v>
      </c>
      <c r="J540" s="0" t="s">
        <v>2813</v>
      </c>
      <c r="K540" s="0" t="s">
        <v>3110</v>
      </c>
      <c r="L540" s="0" t="s">
        <v>3111</v>
      </c>
      <c r="M540" s="0" t="s">
        <v>579</v>
      </c>
      <c r="N540" s="0" t="s">
        <v>42</v>
      </c>
      <c r="O540" s="0" t="s">
        <v>42</v>
      </c>
      <c r="P540" s="0" t="s">
        <v>65</v>
      </c>
      <c r="R540" s="0" t="s">
        <v>43</v>
      </c>
      <c r="S540" s="0" t="s">
        <v>45</v>
      </c>
      <c r="U540" s="0" t="s">
        <v>229</v>
      </c>
      <c r="W540" s="0" t="s">
        <v>67</v>
      </c>
      <c r="Y540" s="0" t="s">
        <v>281</v>
      </c>
      <c r="AA540" s="0" t="s">
        <v>122</v>
      </c>
      <c r="AC540" s="0" t="s">
        <v>85</v>
      </c>
      <c r="AE540" s="0" t="s">
        <v>53</v>
      </c>
      <c r="AG540" s="0" t="s">
        <v>96</v>
      </c>
      <c r="AK540" s="0" t="s">
        <v>136</v>
      </c>
    </row>
    <row collapsed="false" customFormat="false" customHeight="true" hidden="false" ht="15" outlineLevel="0" r="541">
      <c r="A541" s="0" t="s">
        <v>56</v>
      </c>
      <c r="B541" s="0" t="s">
        <v>3112</v>
      </c>
      <c r="C541" s="0" t="s">
        <v>249</v>
      </c>
      <c r="D541" s="2" t="n">
        <v>41662</v>
      </c>
      <c r="E541" s="0" t="s">
        <v>3113</v>
      </c>
      <c r="F541" s="0" t="s">
        <v>824</v>
      </c>
      <c r="G541" s="0" t="s">
        <v>825</v>
      </c>
      <c r="I541" s="0" t="s">
        <v>826</v>
      </c>
      <c r="J541" s="0" t="s">
        <v>40</v>
      </c>
      <c r="K541" s="0" t="n">
        <v>3032284065</v>
      </c>
      <c r="L541" s="0" t="n">
        <v>3038622413</v>
      </c>
      <c r="M541" s="0" t="s">
        <v>41</v>
      </c>
      <c r="N541" s="0" t="s">
        <v>42</v>
      </c>
      <c r="O541" s="0" t="s">
        <v>42</v>
      </c>
      <c r="P541" s="0" t="s">
        <v>153</v>
      </c>
      <c r="R541" s="0" t="s">
        <v>42</v>
      </c>
      <c r="T541" s="0" t="s">
        <v>80</v>
      </c>
      <c r="U541" s="0" t="s">
        <v>46</v>
      </c>
      <c r="W541" s="0" t="s">
        <v>82</v>
      </c>
      <c r="Y541" s="0" t="s">
        <v>107</v>
      </c>
      <c r="AA541" s="0" t="s">
        <v>122</v>
      </c>
      <c r="AC541" s="0" t="s">
        <v>69</v>
      </c>
      <c r="AE541" s="0" t="s">
        <v>124</v>
      </c>
      <c r="AG541" s="0" t="s">
        <v>54</v>
      </c>
      <c r="AH541" s="0" t="s">
        <v>55</v>
      </c>
      <c r="AI541" s="0" t="s">
        <v>157</v>
      </c>
      <c r="AJ541" s="0" t="s">
        <v>303</v>
      </c>
      <c r="AK541" s="0" t="s">
        <v>489</v>
      </c>
    </row>
    <row collapsed="false" customFormat="false" customHeight="true" hidden="false" ht="15" outlineLevel="0" r="542">
      <c r="A542" s="0" t="s">
        <v>56</v>
      </c>
      <c r="B542" s="0" t="s">
        <v>3114</v>
      </c>
      <c r="C542" s="0" t="s">
        <v>491</v>
      </c>
      <c r="D542" s="2" t="n">
        <v>41703</v>
      </c>
      <c r="E542" s="0" t="s">
        <v>3115</v>
      </c>
      <c r="F542" s="0" t="s">
        <v>266</v>
      </c>
      <c r="G542" s="0" t="s">
        <v>351</v>
      </c>
      <c r="I542" s="0" t="s">
        <v>352</v>
      </c>
      <c r="J542" s="0" t="s">
        <v>40</v>
      </c>
      <c r="K542" s="0" t="s">
        <v>3116</v>
      </c>
      <c r="M542" s="0" t="s">
        <v>41</v>
      </c>
      <c r="N542" s="0" t="s">
        <v>43</v>
      </c>
      <c r="O542" s="0" t="s">
        <v>43</v>
      </c>
      <c r="P542" s="0" t="s">
        <v>65</v>
      </c>
      <c r="R542" s="0" t="s">
        <v>42</v>
      </c>
      <c r="T542" s="0" t="s">
        <v>80</v>
      </c>
      <c r="U542" s="0" t="s">
        <v>50</v>
      </c>
      <c r="V542" s="0" t="s">
        <v>3117</v>
      </c>
      <c r="W542" s="0" t="s">
        <v>82</v>
      </c>
      <c r="Y542" s="0" t="s">
        <v>218</v>
      </c>
      <c r="AA542" s="0" t="s">
        <v>108</v>
      </c>
      <c r="AC542" s="0" t="s">
        <v>69</v>
      </c>
      <c r="AE542" s="0" t="s">
        <v>53</v>
      </c>
      <c r="AG542" s="0" t="s">
        <v>135</v>
      </c>
      <c r="AH542" s="0" t="s">
        <v>55</v>
      </c>
      <c r="AI542" s="0" t="s">
        <v>55</v>
      </c>
      <c r="AJ542" s="0" t="s">
        <v>55</v>
      </c>
      <c r="AK542" s="0" t="s">
        <v>262</v>
      </c>
    </row>
    <row collapsed="false" customFormat="false" customHeight="true" hidden="false" ht="15" outlineLevel="0" r="543">
      <c r="A543" s="0" t="s">
        <v>72</v>
      </c>
      <c r="B543" s="0" t="s">
        <v>3118</v>
      </c>
      <c r="C543" s="0" t="s">
        <v>3119</v>
      </c>
      <c r="D543" s="2" t="n">
        <v>41696</v>
      </c>
      <c r="E543" s="0" t="s">
        <v>3120</v>
      </c>
      <c r="F543" s="0" t="s">
        <v>3121</v>
      </c>
      <c r="G543" s="0" t="s">
        <v>103</v>
      </c>
      <c r="I543" s="0" t="s">
        <v>78</v>
      </c>
      <c r="J543" s="0" t="s">
        <v>40</v>
      </c>
      <c r="K543" s="0" t="n">
        <v>4155157341</v>
      </c>
      <c r="L543" s="0" t="n">
        <v>4155157341</v>
      </c>
      <c r="M543" s="0" t="s">
        <v>41</v>
      </c>
      <c r="N543" s="0" t="s">
        <v>42</v>
      </c>
      <c r="O543" s="0" t="s">
        <v>42</v>
      </c>
      <c r="P543" s="0" t="s">
        <v>153</v>
      </c>
      <c r="R543" s="0" t="s">
        <v>43</v>
      </c>
      <c r="S543" s="0" t="s">
        <v>45</v>
      </c>
      <c r="U543" s="0" t="s">
        <v>229</v>
      </c>
      <c r="W543" s="0" t="s">
        <v>82</v>
      </c>
      <c r="Y543" s="0" t="s">
        <v>49</v>
      </c>
      <c r="AA543" s="0" t="s">
        <v>68</v>
      </c>
      <c r="AC543" s="0" t="s">
        <v>52</v>
      </c>
      <c r="AE543" s="0" t="s">
        <v>165</v>
      </c>
      <c r="AG543" s="0" t="s">
        <v>135</v>
      </c>
      <c r="AH543" s="0" t="s">
        <v>2359</v>
      </c>
      <c r="AI543" s="0" t="s">
        <v>2316</v>
      </c>
      <c r="AJ543" s="0" t="s">
        <v>55</v>
      </c>
      <c r="AK543" s="0" t="s">
        <v>248</v>
      </c>
    </row>
    <row collapsed="false" customFormat="false" customHeight="true" hidden="false" ht="15" outlineLevel="0" r="544">
      <c r="A544" s="0" t="s">
        <v>126</v>
      </c>
      <c r="B544" s="0" t="s">
        <v>3122</v>
      </c>
      <c r="C544" s="0" t="s">
        <v>528</v>
      </c>
      <c r="D544" s="2" t="n">
        <v>41638</v>
      </c>
      <c r="E544" s="0" t="s">
        <v>3123</v>
      </c>
      <c r="F544" s="0" t="s">
        <v>3057</v>
      </c>
      <c r="G544" s="0" t="s">
        <v>995</v>
      </c>
      <c r="I544" s="0" t="s">
        <v>396</v>
      </c>
      <c r="J544" s="0" t="s">
        <v>40</v>
      </c>
      <c r="K544" s="0" t="s">
        <v>3124</v>
      </c>
      <c r="L544" s="0" t="s">
        <v>3125</v>
      </c>
      <c r="M544" s="0" t="s">
        <v>41</v>
      </c>
      <c r="N544" s="0" t="s">
        <v>42</v>
      </c>
      <c r="O544" s="0" t="s">
        <v>42</v>
      </c>
      <c r="P544" s="0" t="s">
        <v>153</v>
      </c>
      <c r="R544" s="0" t="s">
        <v>42</v>
      </c>
      <c r="T544" s="0" t="s">
        <v>80</v>
      </c>
      <c r="U544" s="0" t="s">
        <v>389</v>
      </c>
      <c r="W544" s="0" t="s">
        <v>67</v>
      </c>
      <c r="Y544" s="0" t="s">
        <v>107</v>
      </c>
      <c r="AA544" s="0" t="s">
        <v>68</v>
      </c>
      <c r="AC544" s="0" t="s">
        <v>69</v>
      </c>
      <c r="AE544" s="0" t="s">
        <v>70</v>
      </c>
      <c r="AG544" s="0" t="s">
        <v>174</v>
      </c>
      <c r="AK544" s="0" t="s">
        <v>3126</v>
      </c>
    </row>
    <row collapsed="false" customFormat="false" customHeight="true" hidden="false" ht="15" outlineLevel="0" r="545">
      <c r="A545" s="0" t="s">
        <v>72</v>
      </c>
      <c r="B545" s="0" t="s">
        <v>3127</v>
      </c>
      <c r="C545" s="0" t="s">
        <v>1114</v>
      </c>
      <c r="D545" s="2" t="n">
        <v>41677</v>
      </c>
      <c r="E545" s="0" t="s">
        <v>3128</v>
      </c>
      <c r="F545" s="0" t="s">
        <v>3129</v>
      </c>
      <c r="G545" s="0" t="s">
        <v>844</v>
      </c>
      <c r="I545" s="0" t="s">
        <v>78</v>
      </c>
      <c r="J545" s="0" t="s">
        <v>40</v>
      </c>
      <c r="K545" s="0" t="s">
        <v>3130</v>
      </c>
      <c r="L545" s="0" t="s">
        <v>3131</v>
      </c>
      <c r="M545" s="0" t="s">
        <v>41</v>
      </c>
      <c r="N545" s="0" t="s">
        <v>269</v>
      </c>
      <c r="O545" s="0" t="s">
        <v>43</v>
      </c>
      <c r="P545" s="0" t="s">
        <v>50</v>
      </c>
      <c r="Q545" s="0" t="s">
        <v>3132</v>
      </c>
      <c r="R545" s="0" t="s">
        <v>43</v>
      </c>
      <c r="S545" s="0" t="s">
        <v>45</v>
      </c>
      <c r="U545" s="0" t="s">
        <v>50</v>
      </c>
      <c r="V545" s="0" t="s">
        <v>3132</v>
      </c>
      <c r="W545" s="0" t="s">
        <v>67</v>
      </c>
      <c r="Y545" s="0" t="s">
        <v>281</v>
      </c>
      <c r="AA545" s="0" t="s">
        <v>122</v>
      </c>
      <c r="AC545" s="0" t="s">
        <v>85</v>
      </c>
      <c r="AE545" s="0" t="s">
        <v>50</v>
      </c>
      <c r="AF545" s="0" t="s">
        <v>3133</v>
      </c>
      <c r="AG545" s="0" t="s">
        <v>96</v>
      </c>
      <c r="AH545" s="0" t="s">
        <v>55</v>
      </c>
      <c r="AI545" s="0" t="s">
        <v>55</v>
      </c>
      <c r="AJ545" s="0" t="s">
        <v>55</v>
      </c>
      <c r="AK545" s="0" t="s">
        <v>874</v>
      </c>
    </row>
    <row collapsed="false" customFormat="false" customHeight="true" hidden="false" ht="15" outlineLevel="0" r="546">
      <c r="A546" s="0" t="s">
        <v>72</v>
      </c>
      <c r="B546" s="0" t="s">
        <v>3134</v>
      </c>
      <c r="C546" s="0" t="s">
        <v>1616</v>
      </c>
      <c r="D546" s="2" t="n">
        <v>41705</v>
      </c>
      <c r="E546" s="0" t="s">
        <v>3135</v>
      </c>
      <c r="F546" s="0" t="s">
        <v>3136</v>
      </c>
      <c r="G546" s="0" t="s">
        <v>3137</v>
      </c>
      <c r="I546" s="0" t="s">
        <v>78</v>
      </c>
      <c r="J546" s="0" t="s">
        <v>40</v>
      </c>
      <c r="K546" s="0" t="s">
        <v>3138</v>
      </c>
      <c r="M546" s="0" t="s">
        <v>41</v>
      </c>
      <c r="N546" s="0" t="s">
        <v>43</v>
      </c>
      <c r="O546" s="0" t="s">
        <v>42</v>
      </c>
      <c r="P546" s="0" t="s">
        <v>279</v>
      </c>
      <c r="R546" s="0" t="s">
        <v>42</v>
      </c>
      <c r="T546" s="0" t="s">
        <v>66</v>
      </c>
      <c r="U546" s="0" t="s">
        <v>317</v>
      </c>
      <c r="W546" s="0" t="s">
        <v>82</v>
      </c>
      <c r="Y546" s="0" t="s">
        <v>50</v>
      </c>
      <c r="Z546" s="0" t="s">
        <v>3139</v>
      </c>
      <c r="AA546" s="0" t="s">
        <v>68</v>
      </c>
      <c r="AC546" s="0" t="s">
        <v>69</v>
      </c>
      <c r="AE546" s="0" t="s">
        <v>53</v>
      </c>
      <c r="AG546" s="0" t="s">
        <v>302</v>
      </c>
      <c r="AH546" s="0" t="s">
        <v>55</v>
      </c>
      <c r="AI546" s="0" t="s">
        <v>55</v>
      </c>
      <c r="AJ546" s="0" t="s">
        <v>55</v>
      </c>
      <c r="AK546" s="0" t="s">
        <v>248</v>
      </c>
    </row>
    <row collapsed="false" customFormat="false" customHeight="true" hidden="false" ht="15" outlineLevel="0" r="547">
      <c r="A547" s="0" t="s">
        <v>56</v>
      </c>
      <c r="B547" s="0" t="s">
        <v>3140</v>
      </c>
      <c r="C547" s="0" t="s">
        <v>1064</v>
      </c>
      <c r="D547" s="2" t="n">
        <v>41673</v>
      </c>
      <c r="E547" s="0" t="s">
        <v>3141</v>
      </c>
      <c r="F547" s="0" t="s">
        <v>1285</v>
      </c>
      <c r="G547" s="0" t="s">
        <v>1286</v>
      </c>
      <c r="I547" s="0" t="s">
        <v>267</v>
      </c>
      <c r="J547" s="0" t="s">
        <v>40</v>
      </c>
      <c r="K547" s="0" t="s">
        <v>3142</v>
      </c>
      <c r="M547" s="0" t="s">
        <v>41</v>
      </c>
      <c r="N547" s="0" t="s">
        <v>42</v>
      </c>
      <c r="O547" s="0" t="s">
        <v>42</v>
      </c>
      <c r="P547" s="0" t="s">
        <v>153</v>
      </c>
      <c r="R547" s="0" t="s">
        <v>42</v>
      </c>
      <c r="T547" s="0" t="s">
        <v>80</v>
      </c>
      <c r="U547" s="0" t="s">
        <v>46</v>
      </c>
      <c r="W547" s="0" t="s">
        <v>82</v>
      </c>
      <c r="Y547" s="0" t="s">
        <v>218</v>
      </c>
      <c r="AA547" s="0" t="s">
        <v>68</v>
      </c>
      <c r="AC547" s="0" t="s">
        <v>50</v>
      </c>
      <c r="AD547" s="0" t="s">
        <v>3143</v>
      </c>
      <c r="AE547" s="0" t="s">
        <v>165</v>
      </c>
      <c r="AG547" s="0" t="s">
        <v>106</v>
      </c>
      <c r="AH547" s="0" t="s">
        <v>55</v>
      </c>
      <c r="AI547" s="0" t="s">
        <v>55</v>
      </c>
      <c r="AJ547" s="0" t="s">
        <v>55</v>
      </c>
      <c r="AK547" s="0" t="s">
        <v>262</v>
      </c>
    </row>
    <row collapsed="false" customFormat="false" customHeight="true" hidden="false" ht="15" outlineLevel="0" r="548">
      <c r="A548" s="0" t="s">
        <v>33</v>
      </c>
      <c r="B548" s="0" t="s">
        <v>3144</v>
      </c>
      <c r="C548" s="0" t="s">
        <v>959</v>
      </c>
      <c r="D548" s="2" t="n">
        <v>41725</v>
      </c>
      <c r="E548" s="0" t="s">
        <v>3145</v>
      </c>
      <c r="F548" s="0" t="s">
        <v>3146</v>
      </c>
      <c r="G548" s="0" t="s">
        <v>77</v>
      </c>
      <c r="I548" s="0" t="s">
        <v>78</v>
      </c>
      <c r="J548" s="0" t="s">
        <v>40</v>
      </c>
      <c r="K548" s="0" t="n">
        <v>4157223226</v>
      </c>
      <c r="L548" s="0" t="n">
        <v>4157223226</v>
      </c>
      <c r="M548" s="0" t="s">
        <v>41</v>
      </c>
      <c r="N548" s="0" t="s">
        <v>43</v>
      </c>
      <c r="O548" s="0" t="s">
        <v>42</v>
      </c>
      <c r="P548" s="0" t="s">
        <v>65</v>
      </c>
      <c r="R548" s="0" t="s">
        <v>43</v>
      </c>
      <c r="S548" s="0" t="s">
        <v>45</v>
      </c>
      <c r="U548" s="0" t="s">
        <v>81</v>
      </c>
      <c r="W548" s="0" t="s">
        <v>82</v>
      </c>
      <c r="Y548" s="0" t="s">
        <v>281</v>
      </c>
      <c r="AA548" s="0" t="s">
        <v>108</v>
      </c>
      <c r="AC548" s="0" t="s">
        <v>69</v>
      </c>
      <c r="AE548" s="0" t="s">
        <v>165</v>
      </c>
      <c r="AG548" s="0" t="s">
        <v>81</v>
      </c>
      <c r="AH548" s="0" t="s">
        <v>55</v>
      </c>
      <c r="AI548" s="0" t="s">
        <v>55</v>
      </c>
      <c r="AJ548" s="0" t="s">
        <v>55</v>
      </c>
      <c r="AK548" s="0" t="s">
        <v>190</v>
      </c>
    </row>
    <row collapsed="false" customFormat="false" customHeight="true" hidden="false" ht="15" outlineLevel="0" r="549">
      <c r="A549" s="0" t="s">
        <v>56</v>
      </c>
      <c r="B549" s="0" t="s">
        <v>3147</v>
      </c>
      <c r="C549" s="0" t="s">
        <v>696</v>
      </c>
      <c r="D549" s="2" t="n">
        <v>41711</v>
      </c>
      <c r="E549" s="0" t="s">
        <v>3148</v>
      </c>
      <c r="F549" s="0" t="s">
        <v>2568</v>
      </c>
      <c r="G549" s="0" t="s">
        <v>3149</v>
      </c>
      <c r="I549" s="0" t="s">
        <v>78</v>
      </c>
      <c r="J549" s="0" t="s">
        <v>40</v>
      </c>
      <c r="K549" s="0" t="s">
        <v>3150</v>
      </c>
      <c r="M549" s="0" t="s">
        <v>41</v>
      </c>
      <c r="N549" s="0" t="s">
        <v>42</v>
      </c>
      <c r="O549" s="0" t="s">
        <v>43</v>
      </c>
      <c r="P549" s="0" t="s">
        <v>153</v>
      </c>
      <c r="R549" s="0" t="s">
        <v>43</v>
      </c>
      <c r="S549" s="0" t="s">
        <v>45</v>
      </c>
      <c r="U549" s="0" t="s">
        <v>317</v>
      </c>
      <c r="W549" s="0" t="s">
        <v>82</v>
      </c>
      <c r="Y549" s="0" t="s">
        <v>83</v>
      </c>
      <c r="AA549" s="0" t="s">
        <v>68</v>
      </c>
      <c r="AC549" s="0" t="s">
        <v>85</v>
      </c>
      <c r="AE549" s="0" t="s">
        <v>165</v>
      </c>
      <c r="AG549" s="0" t="s">
        <v>96</v>
      </c>
      <c r="AH549" s="0" t="s">
        <v>55</v>
      </c>
      <c r="AI549" s="0" t="s">
        <v>55</v>
      </c>
      <c r="AJ549" s="0" t="s">
        <v>55</v>
      </c>
      <c r="AK549" s="0" t="s">
        <v>390</v>
      </c>
    </row>
    <row collapsed="false" customFormat="false" customHeight="true" hidden="false" ht="15" outlineLevel="0" r="550">
      <c r="A550" s="0" t="s">
        <v>72</v>
      </c>
      <c r="B550" s="0" t="s">
        <v>3151</v>
      </c>
      <c r="C550" s="0" t="s">
        <v>1132</v>
      </c>
      <c r="D550" s="2" t="n">
        <v>41711</v>
      </c>
      <c r="E550" s="0" t="s">
        <v>3152</v>
      </c>
      <c r="F550" s="0" t="s">
        <v>3153</v>
      </c>
      <c r="G550" s="0" t="s">
        <v>3154</v>
      </c>
      <c r="I550" s="0" t="s">
        <v>563</v>
      </c>
      <c r="J550" s="0" t="s">
        <v>40</v>
      </c>
      <c r="K550" s="0" t="s">
        <v>3155</v>
      </c>
      <c r="L550" s="0" t="s">
        <v>3155</v>
      </c>
      <c r="M550" s="0" t="s">
        <v>41</v>
      </c>
      <c r="N550" s="0" t="s">
        <v>43</v>
      </c>
      <c r="O550" s="0" t="s">
        <v>43</v>
      </c>
      <c r="P550" s="0" t="s">
        <v>132</v>
      </c>
      <c r="R550" s="0" t="s">
        <v>43</v>
      </c>
      <c r="S550" s="0" t="s">
        <v>45</v>
      </c>
      <c r="U550" s="0" t="s">
        <v>134</v>
      </c>
      <c r="W550" s="0" t="s">
        <v>82</v>
      </c>
      <c r="Y550" s="0" t="s">
        <v>281</v>
      </c>
      <c r="AA550" s="0" t="s">
        <v>122</v>
      </c>
      <c r="AC550" s="0" t="s">
        <v>85</v>
      </c>
      <c r="AE550" s="0" t="s">
        <v>242</v>
      </c>
      <c r="AG550" s="0" t="s">
        <v>54</v>
      </c>
      <c r="AH550" s="0" t="s">
        <v>55</v>
      </c>
      <c r="AI550" s="0" t="s">
        <v>55</v>
      </c>
      <c r="AJ550" s="0" t="s">
        <v>55</v>
      </c>
      <c r="AK550" s="0" t="s">
        <v>3156</v>
      </c>
    </row>
    <row collapsed="false" customFormat="false" customHeight="true" hidden="false" ht="15" outlineLevel="0" r="551">
      <c r="A551" s="0" t="s">
        <v>56</v>
      </c>
      <c r="B551" s="0" t="s">
        <v>3157</v>
      </c>
      <c r="C551" s="0" t="s">
        <v>3158</v>
      </c>
      <c r="D551" s="2" t="n">
        <v>41691</v>
      </c>
      <c r="E551" s="0" t="s">
        <v>3159</v>
      </c>
      <c r="F551" s="0" t="s">
        <v>3160</v>
      </c>
      <c r="G551" s="0" t="s">
        <v>3161</v>
      </c>
      <c r="I551" s="0" t="s">
        <v>92</v>
      </c>
      <c r="J551" s="0" t="s">
        <v>40</v>
      </c>
      <c r="K551" s="0" t="s">
        <v>3162</v>
      </c>
      <c r="M551" s="0" t="s">
        <v>41</v>
      </c>
      <c r="N551" s="0" t="s">
        <v>269</v>
      </c>
      <c r="O551" s="0" t="s">
        <v>43</v>
      </c>
      <c r="P551" s="0" t="s">
        <v>65</v>
      </c>
      <c r="R551" s="0" t="s">
        <v>42</v>
      </c>
      <c r="T551" s="0" t="s">
        <v>66</v>
      </c>
      <c r="U551" s="0" t="s">
        <v>301</v>
      </c>
      <c r="W551" s="0" t="s">
        <v>82</v>
      </c>
      <c r="Y551" s="0" t="s">
        <v>107</v>
      </c>
      <c r="AA551" s="0" t="s">
        <v>108</v>
      </c>
      <c r="AC551" s="0" t="s">
        <v>85</v>
      </c>
      <c r="AE551" s="0" t="s">
        <v>165</v>
      </c>
      <c r="AG551" s="0" t="s">
        <v>54</v>
      </c>
      <c r="AH551" s="0" t="s">
        <v>944</v>
      </c>
      <c r="AI551" s="0" t="s">
        <v>253</v>
      </c>
      <c r="AJ551" s="0" t="s">
        <v>55</v>
      </c>
      <c r="AK551" s="0" t="s">
        <v>489</v>
      </c>
    </row>
    <row collapsed="false" customFormat="false" customHeight="true" hidden="false" ht="15" outlineLevel="0" r="552">
      <c r="A552" s="0" t="s">
        <v>110</v>
      </c>
      <c r="B552" s="0" t="s">
        <v>3163</v>
      </c>
      <c r="C552" s="0" t="s">
        <v>1250</v>
      </c>
      <c r="D552" s="2" t="n">
        <v>41690</v>
      </c>
      <c r="E552" s="0" t="s">
        <v>3164</v>
      </c>
      <c r="F552" s="0" t="s">
        <v>705</v>
      </c>
      <c r="G552" s="0" t="s">
        <v>3165</v>
      </c>
      <c r="I552" s="0" t="s">
        <v>1084</v>
      </c>
      <c r="J552" s="0" t="s">
        <v>40</v>
      </c>
      <c r="K552" s="0" t="n">
        <v>2176195090</v>
      </c>
      <c r="M552" s="0" t="s">
        <v>41</v>
      </c>
      <c r="N552" s="0" t="s">
        <v>42</v>
      </c>
      <c r="O552" s="0" t="s">
        <v>42</v>
      </c>
      <c r="P552" s="0" t="s">
        <v>153</v>
      </c>
      <c r="R552" s="0" t="s">
        <v>42</v>
      </c>
      <c r="T552" s="0" t="s">
        <v>80</v>
      </c>
      <c r="U552" s="0" t="s">
        <v>301</v>
      </c>
      <c r="W552" s="0" t="s">
        <v>47</v>
      </c>
      <c r="X552" s="0" t="s">
        <v>3166</v>
      </c>
      <c r="Y552" s="0" t="s">
        <v>281</v>
      </c>
      <c r="AA552" s="0" t="s">
        <v>68</v>
      </c>
      <c r="AC552" s="0" t="s">
        <v>123</v>
      </c>
      <c r="AE552" s="0" t="s">
        <v>165</v>
      </c>
      <c r="AG552" s="0" t="s">
        <v>96</v>
      </c>
      <c r="AK552" s="0" t="s">
        <v>292</v>
      </c>
    </row>
    <row collapsed="false" customFormat="false" customHeight="true" hidden="false" ht="15" outlineLevel="0" r="553">
      <c r="A553" s="0" t="s">
        <v>56</v>
      </c>
      <c r="B553" s="0" t="s">
        <v>3167</v>
      </c>
      <c r="C553" s="0" t="s">
        <v>3168</v>
      </c>
      <c r="D553" s="2" t="n">
        <v>41715</v>
      </c>
      <c r="E553" s="0" t="s">
        <v>3169</v>
      </c>
      <c r="F553" s="0" t="s">
        <v>616</v>
      </c>
      <c r="G553" s="0" t="s">
        <v>351</v>
      </c>
      <c r="I553" s="0" t="s">
        <v>352</v>
      </c>
      <c r="J553" s="0" t="s">
        <v>40</v>
      </c>
      <c r="K553" s="0" t="s">
        <v>3170</v>
      </c>
      <c r="M553" s="0" t="s">
        <v>41</v>
      </c>
      <c r="N553" s="0" t="s">
        <v>43</v>
      </c>
      <c r="O553" s="0" t="s">
        <v>43</v>
      </c>
      <c r="P553" s="0" t="s">
        <v>50</v>
      </c>
      <c r="Q553" s="0" t="s">
        <v>3171</v>
      </c>
      <c r="R553" s="0" t="s">
        <v>42</v>
      </c>
      <c r="T553" s="0" t="s">
        <v>280</v>
      </c>
      <c r="U553" s="0" t="s">
        <v>134</v>
      </c>
      <c r="W553" s="0" t="s">
        <v>82</v>
      </c>
      <c r="Y553" s="0" t="s">
        <v>49</v>
      </c>
      <c r="AA553" s="0" t="s">
        <v>68</v>
      </c>
      <c r="AC553" s="0" t="s">
        <v>69</v>
      </c>
      <c r="AE553" s="0" t="s">
        <v>53</v>
      </c>
      <c r="AG553" s="0" t="s">
        <v>96</v>
      </c>
      <c r="AH553" s="0" t="s">
        <v>55</v>
      </c>
      <c r="AI553" s="0" t="s">
        <v>55</v>
      </c>
      <c r="AJ553" s="0" t="s">
        <v>55</v>
      </c>
      <c r="AK553" s="0" t="s">
        <v>1536</v>
      </c>
    </row>
    <row collapsed="false" customFormat="false" customHeight="true" hidden="false" ht="15" outlineLevel="0" r="554">
      <c r="A554" s="0" t="s">
        <v>126</v>
      </c>
      <c r="B554" s="0" t="s">
        <v>3172</v>
      </c>
      <c r="C554" s="0" t="s">
        <v>3173</v>
      </c>
      <c r="D554" s="2" t="n">
        <v>41638</v>
      </c>
      <c r="E554" s="0" t="s">
        <v>3174</v>
      </c>
      <c r="F554" s="0" t="s">
        <v>2788</v>
      </c>
      <c r="G554" s="0" t="s">
        <v>931</v>
      </c>
      <c r="I554" s="0" t="s">
        <v>871</v>
      </c>
      <c r="J554" s="0" t="s">
        <v>40</v>
      </c>
      <c r="K554" s="0" t="s">
        <v>3175</v>
      </c>
      <c r="L554" s="0" t="s">
        <v>3176</v>
      </c>
      <c r="M554" s="0" t="s">
        <v>41</v>
      </c>
      <c r="N554" s="0" t="s">
        <v>42</v>
      </c>
      <c r="O554" s="0" t="s">
        <v>42</v>
      </c>
      <c r="P554" s="0" t="s">
        <v>153</v>
      </c>
      <c r="R554" s="0" t="s">
        <v>42</v>
      </c>
      <c r="T554" s="0" t="s">
        <v>280</v>
      </c>
      <c r="U554" s="0" t="s">
        <v>229</v>
      </c>
      <c r="W554" s="0" t="s">
        <v>82</v>
      </c>
      <c r="Y554" s="0" t="s">
        <v>107</v>
      </c>
      <c r="AA554" s="0" t="s">
        <v>68</v>
      </c>
      <c r="AC554" s="0" t="s">
        <v>123</v>
      </c>
      <c r="AE554" s="0" t="s">
        <v>70</v>
      </c>
      <c r="AG554" s="0" t="s">
        <v>135</v>
      </c>
      <c r="AH554" s="0" t="s">
        <v>944</v>
      </c>
      <c r="AI554" s="0" t="s">
        <v>156</v>
      </c>
      <c r="AJ554" s="0" t="s">
        <v>55</v>
      </c>
      <c r="AK554" s="0" t="s">
        <v>934</v>
      </c>
    </row>
    <row collapsed="false" customFormat="false" customHeight="true" hidden="false" ht="15" outlineLevel="0" r="555">
      <c r="A555" s="0" t="s">
        <v>56</v>
      </c>
      <c r="B555" s="0" t="s">
        <v>3177</v>
      </c>
      <c r="C555" s="0" t="s">
        <v>3178</v>
      </c>
      <c r="D555" s="2" t="n">
        <v>41704</v>
      </c>
      <c r="E555" s="0" t="s">
        <v>3179</v>
      </c>
      <c r="F555" s="0" t="s">
        <v>1138</v>
      </c>
      <c r="G555" s="0" t="s">
        <v>3180</v>
      </c>
      <c r="I555" s="0" t="s">
        <v>3181</v>
      </c>
      <c r="J555" s="0" t="s">
        <v>40</v>
      </c>
      <c r="K555" s="0" t="s">
        <v>3182</v>
      </c>
      <c r="L555" s="0" t="s">
        <v>3183</v>
      </c>
      <c r="M555" s="0" t="s">
        <v>41</v>
      </c>
      <c r="N555" s="0" t="s">
        <v>42</v>
      </c>
      <c r="O555" s="0" t="s">
        <v>42</v>
      </c>
      <c r="P555" s="0" t="s">
        <v>153</v>
      </c>
      <c r="R555" s="0" t="s">
        <v>42</v>
      </c>
      <c r="T555" s="0" t="s">
        <v>80</v>
      </c>
      <c r="U555" s="0" t="s">
        <v>542</v>
      </c>
      <c r="W555" s="0" t="s">
        <v>82</v>
      </c>
      <c r="Y555" s="0" t="s">
        <v>107</v>
      </c>
      <c r="AA555" s="0" t="s">
        <v>108</v>
      </c>
      <c r="AC555" s="0" t="s">
        <v>85</v>
      </c>
      <c r="AE555" s="0" t="s">
        <v>165</v>
      </c>
      <c r="AG555" s="0" t="s">
        <v>543</v>
      </c>
      <c r="AH555" s="0" t="s">
        <v>157</v>
      </c>
      <c r="AI555" s="0" t="s">
        <v>156</v>
      </c>
      <c r="AJ555" s="0" t="s">
        <v>220</v>
      </c>
      <c r="AK555" s="0" t="s">
        <v>292</v>
      </c>
    </row>
    <row collapsed="false" customFormat="false" customHeight="true" hidden="false" ht="15" outlineLevel="0" r="556">
      <c r="A556" s="0" t="s">
        <v>56</v>
      </c>
      <c r="B556" s="0" t="s">
        <v>3184</v>
      </c>
      <c r="C556" s="0" t="s">
        <v>348</v>
      </c>
      <c r="D556" s="2" t="n">
        <v>41704</v>
      </c>
      <c r="E556" s="0" t="s">
        <v>3185</v>
      </c>
      <c r="F556" s="0" t="s">
        <v>3186</v>
      </c>
      <c r="G556" s="0" t="s">
        <v>3187</v>
      </c>
      <c r="I556" s="0" t="s">
        <v>78</v>
      </c>
      <c r="J556" s="0" t="s">
        <v>40</v>
      </c>
      <c r="K556" s="0" t="s">
        <v>3188</v>
      </c>
      <c r="L556" s="0" t="s">
        <v>3189</v>
      </c>
      <c r="M556" s="0" t="s">
        <v>41</v>
      </c>
      <c r="N556" s="0" t="s">
        <v>43</v>
      </c>
      <c r="O556" s="0" t="s">
        <v>43</v>
      </c>
      <c r="P556" s="0" t="s">
        <v>279</v>
      </c>
      <c r="R556" s="0" t="s">
        <v>43</v>
      </c>
      <c r="S556" s="0" t="s">
        <v>45</v>
      </c>
      <c r="U556" s="0" t="s">
        <v>134</v>
      </c>
      <c r="W556" s="0" t="s">
        <v>154</v>
      </c>
      <c r="Y556" s="0" t="s">
        <v>50</v>
      </c>
      <c r="Z556" s="0" t="s">
        <v>68</v>
      </c>
      <c r="AA556" s="0" t="s">
        <v>68</v>
      </c>
      <c r="AC556" s="0" t="s">
        <v>123</v>
      </c>
      <c r="AE556" s="0" t="s">
        <v>53</v>
      </c>
      <c r="AG556" s="0" t="s">
        <v>81</v>
      </c>
      <c r="AH556" s="0" t="s">
        <v>55</v>
      </c>
      <c r="AI556" s="0" t="s">
        <v>55</v>
      </c>
      <c r="AJ556" s="0" t="s">
        <v>55</v>
      </c>
      <c r="AK556" s="0" t="s">
        <v>3190</v>
      </c>
    </row>
    <row collapsed="false" customFormat="false" customHeight="true" hidden="false" ht="15" outlineLevel="0" r="557">
      <c r="A557" s="0" t="s">
        <v>56</v>
      </c>
      <c r="B557" s="0" t="s">
        <v>3191</v>
      </c>
      <c r="C557" s="0" t="s">
        <v>3178</v>
      </c>
      <c r="D557" s="2" t="n">
        <v>41711</v>
      </c>
      <c r="E557" s="0" t="s">
        <v>3192</v>
      </c>
      <c r="F557" s="0" t="s">
        <v>3193</v>
      </c>
      <c r="G557" s="0" t="s">
        <v>3194</v>
      </c>
      <c r="I557" s="0" t="s">
        <v>267</v>
      </c>
      <c r="J557" s="0" t="s">
        <v>40</v>
      </c>
      <c r="K557" s="0" t="s">
        <v>3195</v>
      </c>
      <c r="L557" s="0" t="s">
        <v>3196</v>
      </c>
      <c r="M557" s="0" t="s">
        <v>41</v>
      </c>
      <c r="N557" s="0" t="s">
        <v>42</v>
      </c>
      <c r="O557" s="0" t="s">
        <v>42</v>
      </c>
      <c r="P557" s="0" t="s">
        <v>153</v>
      </c>
      <c r="R557" s="0" t="s">
        <v>42</v>
      </c>
      <c r="T557" s="0" t="s">
        <v>80</v>
      </c>
      <c r="U557" s="0" t="s">
        <v>46</v>
      </c>
      <c r="W557" s="0" t="s">
        <v>82</v>
      </c>
      <c r="Y557" s="0" t="s">
        <v>107</v>
      </c>
      <c r="AA557" s="0" t="s">
        <v>84</v>
      </c>
      <c r="AC557" s="0" t="s">
        <v>69</v>
      </c>
      <c r="AE557" s="0" t="s">
        <v>165</v>
      </c>
      <c r="AG557" s="0" t="s">
        <v>54</v>
      </c>
      <c r="AH557" s="0" t="s">
        <v>157</v>
      </c>
      <c r="AI557" s="0" t="s">
        <v>156</v>
      </c>
      <c r="AJ557" s="0" t="s">
        <v>55</v>
      </c>
    </row>
    <row collapsed="false" customFormat="false" customHeight="true" hidden="false" ht="15" outlineLevel="0" r="558">
      <c r="A558" s="0" t="s">
        <v>56</v>
      </c>
      <c r="B558" s="0" t="s">
        <v>3197</v>
      </c>
      <c r="C558" s="0" t="s">
        <v>3198</v>
      </c>
      <c r="D558" s="2" t="n">
        <v>41702</v>
      </c>
      <c r="E558" s="0" t="s">
        <v>3199</v>
      </c>
      <c r="F558" s="0" t="s">
        <v>3200</v>
      </c>
      <c r="G558" s="0" t="s">
        <v>2505</v>
      </c>
      <c r="I558" s="0" t="s">
        <v>3201</v>
      </c>
      <c r="J558" s="0" t="s">
        <v>40</v>
      </c>
      <c r="K558" s="0" t="s">
        <v>3202</v>
      </c>
      <c r="M558" s="0" t="s">
        <v>41</v>
      </c>
      <c r="N558" s="0" t="s">
        <v>42</v>
      </c>
      <c r="O558" s="0" t="s">
        <v>42</v>
      </c>
      <c r="P558" s="0" t="s">
        <v>65</v>
      </c>
      <c r="R558" s="0" t="s">
        <v>42</v>
      </c>
      <c r="T558" s="0" t="s">
        <v>280</v>
      </c>
      <c r="U558" s="0" t="s">
        <v>50</v>
      </c>
      <c r="V558" s="0" t="s">
        <v>3203</v>
      </c>
      <c r="W558" s="0" t="s">
        <v>67</v>
      </c>
      <c r="Y558" s="0" t="s">
        <v>49</v>
      </c>
      <c r="AA558" s="0" t="s">
        <v>68</v>
      </c>
      <c r="AC558" s="0" t="s">
        <v>123</v>
      </c>
      <c r="AE558" s="0" t="s">
        <v>53</v>
      </c>
      <c r="AG558" s="0" t="s">
        <v>96</v>
      </c>
      <c r="AH558" s="0" t="s">
        <v>55</v>
      </c>
      <c r="AI558" s="0" t="s">
        <v>55</v>
      </c>
      <c r="AJ558" s="0" t="s">
        <v>55</v>
      </c>
      <c r="AK558" s="0" t="s">
        <v>262</v>
      </c>
    </row>
    <row collapsed="false" customFormat="false" customHeight="true" hidden="false" ht="15" outlineLevel="0" r="559">
      <c r="A559" s="0" t="s">
        <v>33</v>
      </c>
      <c r="B559" s="0" t="s">
        <v>3001</v>
      </c>
      <c r="C559" s="0" t="s">
        <v>223</v>
      </c>
      <c r="D559" s="2" t="n">
        <v>41722</v>
      </c>
      <c r="E559" s="0" t="s">
        <v>3204</v>
      </c>
      <c r="F559" s="0" t="s">
        <v>3205</v>
      </c>
      <c r="G559" s="0" t="s">
        <v>77</v>
      </c>
      <c r="I559" s="0" t="s">
        <v>78</v>
      </c>
      <c r="J559" s="0" t="s">
        <v>40</v>
      </c>
      <c r="K559" s="0" t="s">
        <v>3206</v>
      </c>
      <c r="M559" s="0" t="s">
        <v>41</v>
      </c>
      <c r="N559" s="0" t="s">
        <v>43</v>
      </c>
      <c r="O559" s="0" t="s">
        <v>43</v>
      </c>
      <c r="P559" s="0" t="s">
        <v>132</v>
      </c>
      <c r="R559" s="0" t="s">
        <v>43</v>
      </c>
      <c r="S559" s="0" t="s">
        <v>45</v>
      </c>
      <c r="U559" s="0" t="s">
        <v>134</v>
      </c>
      <c r="W559" s="0" t="s">
        <v>154</v>
      </c>
      <c r="Y559" s="0" t="s">
        <v>49</v>
      </c>
      <c r="AA559" s="0" t="s">
        <v>122</v>
      </c>
      <c r="AC559" s="0" t="s">
        <v>85</v>
      </c>
      <c r="AE559" s="0" t="s">
        <v>50</v>
      </c>
      <c r="AG559" s="0" t="s">
        <v>135</v>
      </c>
      <c r="AH559" s="0" t="s">
        <v>55</v>
      </c>
      <c r="AI559" s="0" t="s">
        <v>55</v>
      </c>
      <c r="AJ559" s="0" t="s">
        <v>55</v>
      </c>
      <c r="AK559" s="0" t="s">
        <v>190</v>
      </c>
    </row>
    <row collapsed="false" customFormat="false" customHeight="true" hidden="false" ht="15" outlineLevel="0" r="560">
      <c r="A560" s="0" t="s">
        <v>198</v>
      </c>
      <c r="B560" s="0" t="s">
        <v>570</v>
      </c>
      <c r="C560" s="0" t="s">
        <v>341</v>
      </c>
      <c r="D560" s="2" t="n">
        <v>41669</v>
      </c>
      <c r="E560" s="0" t="s">
        <v>3207</v>
      </c>
      <c r="F560" s="0" t="s">
        <v>3208</v>
      </c>
      <c r="G560" s="0" t="s">
        <v>1743</v>
      </c>
      <c r="I560" s="0" t="s">
        <v>3209</v>
      </c>
      <c r="J560" s="0" t="s">
        <v>40</v>
      </c>
      <c r="K560" s="0" t="n">
        <v>9704617546</v>
      </c>
      <c r="M560" s="0" t="s">
        <v>41</v>
      </c>
      <c r="N560" s="0" t="s">
        <v>42</v>
      </c>
      <c r="O560" s="0" t="s">
        <v>42</v>
      </c>
      <c r="P560" s="0" t="s">
        <v>153</v>
      </c>
      <c r="R560" s="0" t="s">
        <v>42</v>
      </c>
      <c r="T560" s="0" t="s">
        <v>80</v>
      </c>
      <c r="U560" s="0" t="s">
        <v>1023</v>
      </c>
      <c r="W560" s="0" t="s">
        <v>67</v>
      </c>
      <c r="Y560" s="0" t="s">
        <v>107</v>
      </c>
      <c r="AA560" s="0" t="s">
        <v>68</v>
      </c>
      <c r="AC560" s="0" t="s">
        <v>85</v>
      </c>
      <c r="AE560" s="0" t="s">
        <v>70</v>
      </c>
      <c r="AG560" s="0" t="s">
        <v>81</v>
      </c>
      <c r="AH560" s="0" t="s">
        <v>219</v>
      </c>
      <c r="AI560" s="0" t="s">
        <v>157</v>
      </c>
      <c r="AJ560" s="0" t="s">
        <v>55</v>
      </c>
      <c r="AK560" s="0" t="s">
        <v>158</v>
      </c>
    </row>
    <row collapsed="false" customFormat="false" customHeight="true" hidden="false" ht="15" outlineLevel="0" r="561">
      <c r="A561" s="0" t="s">
        <v>126</v>
      </c>
      <c r="B561" s="0" t="s">
        <v>3210</v>
      </c>
      <c r="C561" s="0" t="s">
        <v>817</v>
      </c>
      <c r="D561" s="2" t="n">
        <v>41649</v>
      </c>
      <c r="E561" s="0" t="s">
        <v>3211</v>
      </c>
      <c r="F561" s="0" t="s">
        <v>3212</v>
      </c>
      <c r="G561" s="0" t="s">
        <v>3213</v>
      </c>
      <c r="I561" s="0" t="s">
        <v>1004</v>
      </c>
      <c r="J561" s="0" t="s">
        <v>40</v>
      </c>
      <c r="K561" s="0" t="s">
        <v>3214</v>
      </c>
      <c r="M561" s="0" t="s">
        <v>41</v>
      </c>
      <c r="N561" s="0" t="s">
        <v>43</v>
      </c>
      <c r="O561" s="0" t="s">
        <v>43</v>
      </c>
      <c r="P561" s="0" t="s">
        <v>279</v>
      </c>
      <c r="R561" s="0" t="s">
        <v>42</v>
      </c>
      <c r="T561" s="0" t="s">
        <v>133</v>
      </c>
      <c r="U561" s="0" t="s">
        <v>646</v>
      </c>
      <c r="W561" s="0" t="s">
        <v>82</v>
      </c>
      <c r="Y561" s="0" t="s">
        <v>49</v>
      </c>
      <c r="AA561" s="0" t="s">
        <v>108</v>
      </c>
      <c r="AC561" s="0" t="s">
        <v>85</v>
      </c>
      <c r="AE561" s="0" t="s">
        <v>53</v>
      </c>
      <c r="AH561" s="0" t="s">
        <v>55</v>
      </c>
      <c r="AI561" s="0" t="s">
        <v>55</v>
      </c>
      <c r="AJ561" s="0" t="s">
        <v>55</v>
      </c>
      <c r="AK561" s="0" t="s">
        <v>136</v>
      </c>
    </row>
    <row collapsed="false" customFormat="false" customHeight="true" hidden="false" ht="15" outlineLevel="0" r="562">
      <c r="A562" s="0" t="s">
        <v>56</v>
      </c>
      <c r="B562" s="0" t="s">
        <v>3215</v>
      </c>
      <c r="C562" s="0" t="s">
        <v>1160</v>
      </c>
      <c r="D562" s="2" t="n">
        <v>41718</v>
      </c>
      <c r="E562" s="0" t="s">
        <v>3216</v>
      </c>
      <c r="F562" s="0" t="s">
        <v>3217</v>
      </c>
      <c r="G562" s="0" t="s">
        <v>3137</v>
      </c>
      <c r="I562" s="0" t="s">
        <v>78</v>
      </c>
      <c r="J562" s="0" t="s">
        <v>40</v>
      </c>
      <c r="K562" s="0" t="s">
        <v>3218</v>
      </c>
      <c r="M562" s="0" t="s">
        <v>41</v>
      </c>
      <c r="N562" s="0" t="s">
        <v>42</v>
      </c>
      <c r="O562" s="0" t="s">
        <v>42</v>
      </c>
      <c r="P562" s="0" t="s">
        <v>65</v>
      </c>
      <c r="R562" s="0" t="s">
        <v>42</v>
      </c>
      <c r="T562" s="0" t="s">
        <v>80</v>
      </c>
      <c r="U562" s="0" t="s">
        <v>229</v>
      </c>
      <c r="W562" s="0" t="s">
        <v>82</v>
      </c>
      <c r="Y562" s="0" t="s">
        <v>107</v>
      </c>
      <c r="AA562" s="0" t="s">
        <v>122</v>
      </c>
      <c r="AC562" s="0" t="s">
        <v>69</v>
      </c>
      <c r="AE562" s="0" t="s">
        <v>70</v>
      </c>
      <c r="AG562" s="0" t="s">
        <v>135</v>
      </c>
      <c r="AH562" s="0" t="s">
        <v>55</v>
      </c>
      <c r="AI562" s="0" t="s">
        <v>55</v>
      </c>
      <c r="AJ562" s="0" t="s">
        <v>55</v>
      </c>
      <c r="AK562" s="0" t="s">
        <v>2513</v>
      </c>
    </row>
    <row collapsed="false" customFormat="false" customHeight="true" hidden="false" ht="15" outlineLevel="0" r="563">
      <c r="A563" s="0" t="s">
        <v>56</v>
      </c>
      <c r="B563" s="0" t="s">
        <v>3219</v>
      </c>
      <c r="C563" s="0" t="s">
        <v>1644</v>
      </c>
      <c r="D563" s="2" t="n">
        <v>41698</v>
      </c>
      <c r="E563" s="0" t="s">
        <v>3220</v>
      </c>
      <c r="F563" s="0" t="s">
        <v>394</v>
      </c>
      <c r="G563" s="0" t="s">
        <v>3221</v>
      </c>
      <c r="I563" s="0" t="s">
        <v>396</v>
      </c>
      <c r="J563" s="0" t="s">
        <v>40</v>
      </c>
      <c r="K563" s="0" t="s">
        <v>3222</v>
      </c>
      <c r="L563" s="0" t="s">
        <v>3223</v>
      </c>
      <c r="M563" s="0" t="s">
        <v>41</v>
      </c>
      <c r="N563" s="0" t="s">
        <v>42</v>
      </c>
      <c r="O563" s="0" t="s">
        <v>42</v>
      </c>
      <c r="P563" s="0" t="s">
        <v>65</v>
      </c>
      <c r="R563" s="0" t="s">
        <v>42</v>
      </c>
      <c r="T563" s="0" t="s">
        <v>80</v>
      </c>
      <c r="U563" s="0" t="s">
        <v>301</v>
      </c>
      <c r="W563" s="0" t="s">
        <v>154</v>
      </c>
      <c r="Y563" s="0" t="s">
        <v>49</v>
      </c>
      <c r="AA563" s="0" t="s">
        <v>108</v>
      </c>
      <c r="AC563" s="0" t="s">
        <v>85</v>
      </c>
      <c r="AE563" s="0" t="s">
        <v>70</v>
      </c>
      <c r="AG563" s="0" t="s">
        <v>302</v>
      </c>
      <c r="AH563" s="0" t="s">
        <v>55</v>
      </c>
      <c r="AI563" s="0" t="s">
        <v>55</v>
      </c>
      <c r="AJ563" s="0" t="s">
        <v>55</v>
      </c>
      <c r="AK563" s="0" t="s">
        <v>398</v>
      </c>
    </row>
    <row collapsed="false" customFormat="false" customHeight="true" hidden="false" ht="15" outlineLevel="0" r="564">
      <c r="A564" s="0" t="s">
        <v>33</v>
      </c>
      <c r="B564" s="0" t="s">
        <v>3224</v>
      </c>
      <c r="C564" s="0" t="s">
        <v>571</v>
      </c>
      <c r="D564" s="2" t="n">
        <v>41723</v>
      </c>
      <c r="E564" s="0" t="s">
        <v>3225</v>
      </c>
      <c r="F564" s="0" t="s">
        <v>3226</v>
      </c>
      <c r="G564" s="0" t="s">
        <v>3227</v>
      </c>
      <c r="I564" s="0" t="s">
        <v>3228</v>
      </c>
      <c r="J564" s="0" t="s">
        <v>40</v>
      </c>
      <c r="K564" s="0" t="n">
        <v>5032141902</v>
      </c>
      <c r="L564" s="0" t="n">
        <v>5039271280</v>
      </c>
      <c r="M564" s="0" t="s">
        <v>41</v>
      </c>
      <c r="N564" s="0" t="s">
        <v>42</v>
      </c>
      <c r="O564" s="0" t="s">
        <v>42</v>
      </c>
      <c r="P564" s="0" t="s">
        <v>153</v>
      </c>
      <c r="R564" s="0" t="s">
        <v>42</v>
      </c>
      <c r="T564" s="0" t="s">
        <v>66</v>
      </c>
      <c r="U564" s="0" t="s">
        <v>81</v>
      </c>
      <c r="W564" s="0" t="s">
        <v>82</v>
      </c>
      <c r="Y564" s="0" t="s">
        <v>107</v>
      </c>
      <c r="AA564" s="0" t="s">
        <v>68</v>
      </c>
      <c r="AC564" s="0" t="s">
        <v>52</v>
      </c>
      <c r="AE564" s="0" t="s">
        <v>165</v>
      </c>
      <c r="AG564" s="0" t="s">
        <v>81</v>
      </c>
      <c r="AH564" s="0" t="s">
        <v>55</v>
      </c>
      <c r="AI564" s="0" t="s">
        <v>55</v>
      </c>
      <c r="AJ564" s="0" t="s">
        <v>55</v>
      </c>
      <c r="AK564" s="0" t="s">
        <v>190</v>
      </c>
    </row>
    <row collapsed="false" customFormat="false" customHeight="true" hidden="false" ht="15" outlineLevel="0" r="565">
      <c r="A565" s="0" t="s">
        <v>126</v>
      </c>
      <c r="B565" s="0" t="s">
        <v>3229</v>
      </c>
      <c r="C565" s="0" t="s">
        <v>3230</v>
      </c>
      <c r="D565" s="2" t="n">
        <v>41648</v>
      </c>
      <c r="E565" s="0" t="s">
        <v>3231</v>
      </c>
      <c r="F565" s="0" t="s">
        <v>3232</v>
      </c>
      <c r="G565" s="0" t="s">
        <v>3233</v>
      </c>
      <c r="I565" s="0" t="s">
        <v>757</v>
      </c>
      <c r="J565" s="0" t="s">
        <v>604</v>
      </c>
      <c r="K565" s="0" t="s">
        <v>3234</v>
      </c>
      <c r="M565" s="0" t="s">
        <v>217</v>
      </c>
      <c r="N565" s="0" t="s">
        <v>43</v>
      </c>
      <c r="O565" s="0" t="s">
        <v>43</v>
      </c>
      <c r="P565" s="0" t="s">
        <v>65</v>
      </c>
      <c r="R565" s="0" t="s">
        <v>42</v>
      </c>
      <c r="T565" s="0" t="s">
        <v>80</v>
      </c>
      <c r="U565" s="0" t="s">
        <v>50</v>
      </c>
      <c r="V565" s="0" t="s">
        <v>3235</v>
      </c>
      <c r="W565" s="0" t="s">
        <v>154</v>
      </c>
      <c r="Y565" s="0" t="s">
        <v>50</v>
      </c>
      <c r="Z565" s="0" t="s">
        <v>3236</v>
      </c>
      <c r="AA565" s="0" t="s">
        <v>173</v>
      </c>
      <c r="AC565" s="0" t="s">
        <v>85</v>
      </c>
      <c r="AE565" s="0" t="s">
        <v>53</v>
      </c>
      <c r="AG565" s="0" t="s">
        <v>96</v>
      </c>
      <c r="AH565" s="0" t="s">
        <v>55</v>
      </c>
      <c r="AI565" s="0" t="s">
        <v>55</v>
      </c>
      <c r="AJ565" s="0" t="s">
        <v>55</v>
      </c>
      <c r="AK565" s="0" t="s">
        <v>136</v>
      </c>
    </row>
    <row collapsed="false" customFormat="false" customHeight="true" hidden="false" ht="15" outlineLevel="0" r="566">
      <c r="A566" s="0" t="s">
        <v>126</v>
      </c>
      <c r="B566" s="0" t="s">
        <v>3237</v>
      </c>
      <c r="C566" s="0" t="s">
        <v>571</v>
      </c>
      <c r="D566" s="2" t="n">
        <v>41649</v>
      </c>
      <c r="E566" s="0" t="s">
        <v>3238</v>
      </c>
      <c r="F566" s="0" t="s">
        <v>399</v>
      </c>
      <c r="G566" s="0" t="s">
        <v>807</v>
      </c>
      <c r="I566" s="0" t="s">
        <v>364</v>
      </c>
      <c r="J566" s="0" t="s">
        <v>40</v>
      </c>
      <c r="K566" s="0" t="n">
        <v>9185736476</v>
      </c>
      <c r="M566" s="0" t="s">
        <v>41</v>
      </c>
      <c r="N566" s="0" t="s">
        <v>42</v>
      </c>
      <c r="O566" s="0" t="s">
        <v>42</v>
      </c>
      <c r="P566" s="0" t="s">
        <v>65</v>
      </c>
      <c r="R566" s="0" t="s">
        <v>42</v>
      </c>
      <c r="T566" s="0" t="s">
        <v>80</v>
      </c>
      <c r="U566" s="0" t="s">
        <v>46</v>
      </c>
      <c r="W566" s="0" t="s">
        <v>82</v>
      </c>
      <c r="Y566" s="0" t="s">
        <v>218</v>
      </c>
      <c r="AA566" s="0" t="s">
        <v>108</v>
      </c>
      <c r="AC566" s="0" t="s">
        <v>69</v>
      </c>
      <c r="AE566" s="0" t="s">
        <v>165</v>
      </c>
      <c r="AG566" s="0" t="s">
        <v>54</v>
      </c>
      <c r="AH566" s="0" t="s">
        <v>55</v>
      </c>
      <c r="AI566" s="0" t="s">
        <v>55</v>
      </c>
      <c r="AJ566" s="0" t="s">
        <v>55</v>
      </c>
    </row>
    <row collapsed="false" customFormat="false" customHeight="true" hidden="false" ht="15" outlineLevel="0" r="567">
      <c r="A567" s="0" t="s">
        <v>56</v>
      </c>
      <c r="B567" s="0" t="s">
        <v>3239</v>
      </c>
      <c r="C567" s="0" t="s">
        <v>3240</v>
      </c>
      <c r="D567" s="2" t="n">
        <v>41689</v>
      </c>
      <c r="E567" s="0" t="s">
        <v>3241</v>
      </c>
      <c r="F567" s="0" t="s">
        <v>3242</v>
      </c>
      <c r="G567" s="0" t="s">
        <v>3243</v>
      </c>
      <c r="I567" s="0" t="s">
        <v>3244</v>
      </c>
      <c r="J567" s="0" t="s">
        <v>3245</v>
      </c>
      <c r="K567" s="0" t="n">
        <v>358408465560</v>
      </c>
      <c r="M567" s="0" t="s">
        <v>579</v>
      </c>
      <c r="N567" s="0" t="s">
        <v>269</v>
      </c>
      <c r="O567" s="0" t="s">
        <v>43</v>
      </c>
      <c r="P567" s="0" t="s">
        <v>279</v>
      </c>
      <c r="R567" s="0" t="s">
        <v>43</v>
      </c>
      <c r="S567" s="0" t="s">
        <v>45</v>
      </c>
      <c r="U567" s="0" t="s">
        <v>646</v>
      </c>
      <c r="W567" s="0" t="s">
        <v>67</v>
      </c>
      <c r="Y567" s="0" t="s">
        <v>50</v>
      </c>
      <c r="Z567" s="0" t="s">
        <v>3246</v>
      </c>
      <c r="AA567" s="0" t="s">
        <v>68</v>
      </c>
      <c r="AC567" s="0" t="s">
        <v>85</v>
      </c>
      <c r="AE567" s="0" t="s">
        <v>242</v>
      </c>
      <c r="AG567" s="0" t="s">
        <v>81</v>
      </c>
      <c r="AH567" s="0" t="s">
        <v>55</v>
      </c>
      <c r="AI567" s="0" t="s">
        <v>55</v>
      </c>
      <c r="AJ567" s="0" t="s">
        <v>55</v>
      </c>
      <c r="AK567" s="0" t="s">
        <v>3156</v>
      </c>
    </row>
    <row collapsed="false" customFormat="false" customHeight="true" hidden="false" ht="15" outlineLevel="0" r="568">
      <c r="A568" s="0" t="s">
        <v>72</v>
      </c>
      <c r="B568" s="0" t="s">
        <v>3247</v>
      </c>
      <c r="C568" s="0" t="s">
        <v>3248</v>
      </c>
      <c r="D568" s="2" t="n">
        <v>41697</v>
      </c>
      <c r="E568" s="0" t="s">
        <v>3249</v>
      </c>
      <c r="F568" s="0" t="s">
        <v>819</v>
      </c>
      <c r="G568" s="0" t="s">
        <v>378</v>
      </c>
      <c r="I568" s="0" t="s">
        <v>78</v>
      </c>
      <c r="J568" s="0" t="s">
        <v>40</v>
      </c>
      <c r="K568" s="0" t="s">
        <v>3250</v>
      </c>
      <c r="M568" s="0" t="s">
        <v>41</v>
      </c>
      <c r="N568" s="0" t="s">
        <v>42</v>
      </c>
      <c r="O568" s="0" t="s">
        <v>42</v>
      </c>
      <c r="P568" s="0" t="s">
        <v>65</v>
      </c>
      <c r="R568" s="0" t="s">
        <v>42</v>
      </c>
      <c r="T568" s="0" t="s">
        <v>80</v>
      </c>
      <c r="U568" s="0" t="s">
        <v>46</v>
      </c>
      <c r="W568" s="0" t="s">
        <v>82</v>
      </c>
      <c r="Y568" s="0" t="s">
        <v>107</v>
      </c>
      <c r="AA568" s="0" t="s">
        <v>122</v>
      </c>
      <c r="AC568" s="0" t="s">
        <v>50</v>
      </c>
      <c r="AD568" s="0" t="s">
        <v>3251</v>
      </c>
      <c r="AE568" s="0" t="s">
        <v>70</v>
      </c>
      <c r="AG568" s="0" t="s">
        <v>54</v>
      </c>
      <c r="AH568" s="0" t="s">
        <v>55</v>
      </c>
      <c r="AI568" s="0" t="s">
        <v>55</v>
      </c>
      <c r="AJ568" s="0" t="s">
        <v>55</v>
      </c>
      <c r="AK568" s="0" t="s">
        <v>821</v>
      </c>
    </row>
    <row collapsed="false" customFormat="false" customHeight="true" hidden="false" ht="15" outlineLevel="0" r="569">
      <c r="A569" s="0" t="s">
        <v>56</v>
      </c>
      <c r="B569" s="0" t="s">
        <v>3252</v>
      </c>
      <c r="C569" s="0" t="s">
        <v>3253</v>
      </c>
      <c r="D569" s="2" t="n">
        <v>41694</v>
      </c>
      <c r="E569" s="0" t="s">
        <v>3254</v>
      </c>
      <c r="F569" s="0" t="s">
        <v>3255</v>
      </c>
      <c r="G569" s="0" t="s">
        <v>3256</v>
      </c>
      <c r="I569" s="0" t="s">
        <v>92</v>
      </c>
      <c r="J569" s="0" t="s">
        <v>40</v>
      </c>
      <c r="K569" s="0" t="s">
        <v>3257</v>
      </c>
      <c r="L569" s="0" t="s">
        <v>3258</v>
      </c>
      <c r="M569" s="0" t="s">
        <v>41</v>
      </c>
      <c r="N569" s="0" t="s">
        <v>42</v>
      </c>
      <c r="O569" s="0" t="s">
        <v>42</v>
      </c>
      <c r="P569" s="0" t="s">
        <v>65</v>
      </c>
      <c r="R569" s="0" t="s">
        <v>42</v>
      </c>
      <c r="T569" s="0" t="s">
        <v>80</v>
      </c>
      <c r="U569" s="0" t="s">
        <v>301</v>
      </c>
      <c r="W569" s="0" t="s">
        <v>82</v>
      </c>
      <c r="Y569" s="0" t="s">
        <v>107</v>
      </c>
      <c r="AA569" s="0" t="s">
        <v>122</v>
      </c>
      <c r="AC569" s="0" t="s">
        <v>69</v>
      </c>
      <c r="AE569" s="0" t="s">
        <v>70</v>
      </c>
      <c r="AG569" s="0" t="s">
        <v>302</v>
      </c>
      <c r="AH569" s="0" t="s">
        <v>55</v>
      </c>
      <c r="AI569" s="0" t="s">
        <v>520</v>
      </c>
      <c r="AJ569" s="0" t="s">
        <v>55</v>
      </c>
      <c r="AK569" s="0" t="s">
        <v>158</v>
      </c>
    </row>
    <row collapsed="false" customFormat="false" customHeight="true" hidden="false" ht="15" outlineLevel="0" r="570">
      <c r="A570" s="0" t="s">
        <v>56</v>
      </c>
      <c r="B570" s="0" t="s">
        <v>3259</v>
      </c>
      <c r="C570" s="0" t="s">
        <v>583</v>
      </c>
      <c r="D570" s="2" t="n">
        <v>41688</v>
      </c>
      <c r="E570" s="0" t="s">
        <v>3260</v>
      </c>
      <c r="F570" s="0" t="s">
        <v>981</v>
      </c>
      <c r="G570" s="0" t="s">
        <v>1933</v>
      </c>
      <c r="I570" s="0" t="s">
        <v>1588</v>
      </c>
      <c r="J570" s="0" t="s">
        <v>40</v>
      </c>
      <c r="K570" s="0" t="n">
        <v>9017758545</v>
      </c>
      <c r="L570" s="0" t="n">
        <v>9012673665</v>
      </c>
      <c r="M570" s="0" t="s">
        <v>41</v>
      </c>
      <c r="N570" s="0" t="s">
        <v>42</v>
      </c>
      <c r="O570" s="0" t="s">
        <v>42</v>
      </c>
      <c r="P570" s="0" t="s">
        <v>50</v>
      </c>
      <c r="Q570" s="0" t="s">
        <v>3261</v>
      </c>
      <c r="R570" s="0" t="s">
        <v>42</v>
      </c>
      <c r="T570" s="0" t="s">
        <v>80</v>
      </c>
      <c r="U570" s="0" t="s">
        <v>50</v>
      </c>
      <c r="V570" s="0" t="s">
        <v>2391</v>
      </c>
      <c r="W570" s="0" t="s">
        <v>154</v>
      </c>
      <c r="Y570" s="0" t="s">
        <v>107</v>
      </c>
      <c r="AA570" s="0" t="s">
        <v>173</v>
      </c>
      <c r="AC570" s="0" t="s">
        <v>69</v>
      </c>
      <c r="AE570" s="0" t="s">
        <v>70</v>
      </c>
      <c r="AG570" s="0" t="s">
        <v>302</v>
      </c>
      <c r="AH570" s="0" t="s">
        <v>156</v>
      </c>
      <c r="AI570" s="0" t="s">
        <v>253</v>
      </c>
      <c r="AJ570" s="0" t="s">
        <v>55</v>
      </c>
      <c r="AK570" s="0" t="s">
        <v>158</v>
      </c>
    </row>
    <row collapsed="false" customFormat="false" customHeight="true" hidden="false" ht="15" outlineLevel="0" r="571">
      <c r="A571" s="0" t="s">
        <v>605</v>
      </c>
      <c r="B571" s="0" t="s">
        <v>3262</v>
      </c>
      <c r="C571" s="0" t="s">
        <v>3263</v>
      </c>
      <c r="D571" s="2" t="n">
        <v>41684</v>
      </c>
      <c r="E571" s="0" t="s">
        <v>3264</v>
      </c>
      <c r="F571" s="0" t="s">
        <v>453</v>
      </c>
      <c r="G571" s="0" t="s">
        <v>3265</v>
      </c>
      <c r="I571" s="0" t="s">
        <v>3265</v>
      </c>
      <c r="J571" s="0" t="s">
        <v>2313</v>
      </c>
      <c r="K571" s="0" t="s">
        <v>3266</v>
      </c>
      <c r="L571" s="0" t="s">
        <v>3267</v>
      </c>
      <c r="M571" s="0" t="s">
        <v>120</v>
      </c>
      <c r="N571" s="0" t="s">
        <v>42</v>
      </c>
      <c r="O571" s="0" t="s">
        <v>42</v>
      </c>
      <c r="P571" s="0" t="s">
        <v>65</v>
      </c>
      <c r="R571" s="0" t="s">
        <v>42</v>
      </c>
      <c r="T571" s="0" t="s">
        <v>80</v>
      </c>
      <c r="U571" s="0" t="s">
        <v>389</v>
      </c>
      <c r="W571" s="0" t="s">
        <v>82</v>
      </c>
      <c r="Y571" s="0" t="s">
        <v>107</v>
      </c>
      <c r="AA571" s="0" t="s">
        <v>108</v>
      </c>
      <c r="AC571" s="0" t="s">
        <v>85</v>
      </c>
      <c r="AE571" s="0" t="s">
        <v>70</v>
      </c>
      <c r="AH571" s="0" t="s">
        <v>55</v>
      </c>
      <c r="AI571" s="0" t="s">
        <v>55</v>
      </c>
      <c r="AJ571" s="0" t="s">
        <v>55</v>
      </c>
      <c r="AK571" s="0" t="s">
        <v>455</v>
      </c>
    </row>
    <row collapsed="false" customFormat="false" customHeight="true" hidden="false" ht="15" outlineLevel="0" r="572">
      <c r="A572" s="0" t="s">
        <v>126</v>
      </c>
      <c r="B572" s="0" t="s">
        <v>3268</v>
      </c>
      <c r="C572" s="0" t="s">
        <v>864</v>
      </c>
      <c r="D572" s="2" t="n">
        <v>41649</v>
      </c>
      <c r="E572" s="0" t="s">
        <v>3269</v>
      </c>
      <c r="F572" s="0" t="s">
        <v>60</v>
      </c>
      <c r="G572" s="0" t="s">
        <v>3270</v>
      </c>
      <c r="I572" s="0" t="s">
        <v>2823</v>
      </c>
      <c r="J572" s="0" t="s">
        <v>40</v>
      </c>
      <c r="K572" s="0" t="n">
        <v>3184390509</v>
      </c>
      <c r="M572" s="0" t="s">
        <v>41</v>
      </c>
      <c r="N572" s="0" t="s">
        <v>42</v>
      </c>
      <c r="O572" s="0" t="s">
        <v>42</v>
      </c>
      <c r="P572" s="0" t="s">
        <v>65</v>
      </c>
      <c r="R572" s="0" t="s">
        <v>42</v>
      </c>
      <c r="T572" s="0" t="s">
        <v>66</v>
      </c>
      <c r="U572" s="0" t="s">
        <v>46</v>
      </c>
      <c r="W572" s="0" t="s">
        <v>154</v>
      </c>
      <c r="Y572" s="0" t="s">
        <v>83</v>
      </c>
      <c r="AA572" s="0" t="s">
        <v>68</v>
      </c>
      <c r="AC572" s="0" t="s">
        <v>85</v>
      </c>
      <c r="AE572" s="0" t="s">
        <v>70</v>
      </c>
      <c r="AG572" s="0" t="s">
        <v>54</v>
      </c>
      <c r="AH572" s="0" t="s">
        <v>55</v>
      </c>
      <c r="AI572" s="0" t="s">
        <v>55</v>
      </c>
      <c r="AJ572" s="0" t="s">
        <v>55</v>
      </c>
      <c r="AK572" s="0" t="s">
        <v>71</v>
      </c>
    </row>
    <row collapsed="false" customFormat="false" customHeight="true" hidden="false" ht="15" outlineLevel="0" r="573">
      <c r="A573" s="0" t="s">
        <v>56</v>
      </c>
      <c r="B573" s="0" t="s">
        <v>3271</v>
      </c>
      <c r="C573" s="0" t="s">
        <v>264</v>
      </c>
      <c r="D573" s="2" t="n">
        <v>41719</v>
      </c>
      <c r="E573" s="0" t="s">
        <v>3272</v>
      </c>
      <c r="F573" s="0" t="s">
        <v>843</v>
      </c>
      <c r="G573" s="0" t="s">
        <v>1399</v>
      </c>
      <c r="I573" s="0" t="s">
        <v>871</v>
      </c>
      <c r="J573" s="0" t="s">
        <v>40</v>
      </c>
      <c r="K573" s="0" t="s">
        <v>3273</v>
      </c>
      <c r="M573" s="0" t="s">
        <v>41</v>
      </c>
      <c r="N573" s="0" t="s">
        <v>42</v>
      </c>
      <c r="O573" s="0" t="s">
        <v>42</v>
      </c>
      <c r="P573" s="0" t="s">
        <v>65</v>
      </c>
      <c r="R573" s="0" t="s">
        <v>42</v>
      </c>
      <c r="T573" s="0" t="s">
        <v>80</v>
      </c>
      <c r="U573" s="0" t="s">
        <v>134</v>
      </c>
      <c r="W573" s="0" t="s">
        <v>82</v>
      </c>
      <c r="Y573" s="0" t="s">
        <v>49</v>
      </c>
      <c r="AA573" s="0" t="s">
        <v>108</v>
      </c>
      <c r="AC573" s="0" t="s">
        <v>85</v>
      </c>
      <c r="AE573" s="0" t="s">
        <v>70</v>
      </c>
      <c r="AG573" s="0" t="s">
        <v>81</v>
      </c>
      <c r="AH573" s="0" t="s">
        <v>55</v>
      </c>
      <c r="AI573" s="0" t="s">
        <v>55</v>
      </c>
      <c r="AJ573" s="0" t="s">
        <v>55</v>
      </c>
      <c r="AK573" s="0" t="s">
        <v>3274</v>
      </c>
    </row>
    <row collapsed="false" customFormat="false" customHeight="true" hidden="false" ht="15" outlineLevel="0" r="574">
      <c r="A574" s="0" t="s">
        <v>56</v>
      </c>
      <c r="B574" s="0" t="s">
        <v>3275</v>
      </c>
      <c r="C574" s="0" t="s">
        <v>3276</v>
      </c>
      <c r="D574" s="2" t="n">
        <v>41654</v>
      </c>
      <c r="E574" s="0" t="s">
        <v>3277</v>
      </c>
      <c r="F574" s="0" t="s">
        <v>2741</v>
      </c>
      <c r="G574" s="0" t="s">
        <v>179</v>
      </c>
      <c r="I574" s="0" t="s">
        <v>152</v>
      </c>
      <c r="J574" s="0" t="s">
        <v>40</v>
      </c>
      <c r="K574" s="0" t="n">
        <v>7134323025</v>
      </c>
      <c r="M574" s="0" t="s">
        <v>41</v>
      </c>
      <c r="N574" s="0" t="s">
        <v>42</v>
      </c>
      <c r="O574" s="0" t="s">
        <v>42</v>
      </c>
      <c r="P574" s="0" t="s">
        <v>153</v>
      </c>
      <c r="R574" s="0" t="s">
        <v>42</v>
      </c>
      <c r="T574" s="0" t="s">
        <v>133</v>
      </c>
      <c r="U574" s="0" t="s">
        <v>46</v>
      </c>
      <c r="W574" s="0" t="s">
        <v>82</v>
      </c>
      <c r="Y574" s="0" t="s">
        <v>49</v>
      </c>
      <c r="AA574" s="0" t="s">
        <v>108</v>
      </c>
      <c r="AC574" s="0" t="s">
        <v>85</v>
      </c>
      <c r="AE574" s="0" t="s">
        <v>70</v>
      </c>
      <c r="AG574" s="0" t="s">
        <v>54</v>
      </c>
      <c r="AH574" s="0" t="s">
        <v>55</v>
      </c>
      <c r="AI574" s="0" t="s">
        <v>55</v>
      </c>
      <c r="AJ574" s="0" t="s">
        <v>55</v>
      </c>
      <c r="AK574" s="0" t="s">
        <v>182</v>
      </c>
    </row>
    <row collapsed="false" customFormat="false" customHeight="true" hidden="false" ht="15" outlineLevel="0" r="575">
      <c r="A575" s="0" t="s">
        <v>56</v>
      </c>
      <c r="B575" s="0" t="s">
        <v>3278</v>
      </c>
      <c r="C575" s="0" t="s">
        <v>3279</v>
      </c>
      <c r="D575" s="2" t="n">
        <v>41708</v>
      </c>
      <c r="E575" s="0" t="s">
        <v>3280</v>
      </c>
      <c r="F575" s="0" t="s">
        <v>3281</v>
      </c>
      <c r="G575" s="0" t="s">
        <v>3282</v>
      </c>
      <c r="I575" s="0" t="s">
        <v>3282</v>
      </c>
      <c r="J575" s="0" t="s">
        <v>3283</v>
      </c>
      <c r="K575" s="0" t="n">
        <v>4599558333</v>
      </c>
      <c r="M575" s="0" t="s">
        <v>579</v>
      </c>
      <c r="N575" s="0" t="s">
        <v>42</v>
      </c>
      <c r="O575" s="0" t="s">
        <v>42</v>
      </c>
      <c r="P575" s="0" t="s">
        <v>65</v>
      </c>
      <c r="R575" s="0" t="s">
        <v>42</v>
      </c>
      <c r="T575" s="0" t="s">
        <v>280</v>
      </c>
      <c r="U575" s="0" t="s">
        <v>81</v>
      </c>
      <c r="W575" s="0" t="s">
        <v>154</v>
      </c>
      <c r="Y575" s="0" t="s">
        <v>218</v>
      </c>
      <c r="AA575" s="0" t="s">
        <v>108</v>
      </c>
      <c r="AC575" s="0" t="s">
        <v>123</v>
      </c>
      <c r="AE575" s="0" t="s">
        <v>70</v>
      </c>
      <c r="AG575" s="0" t="s">
        <v>81</v>
      </c>
      <c r="AH575" s="0" t="s">
        <v>55</v>
      </c>
      <c r="AI575" s="0" t="s">
        <v>55</v>
      </c>
      <c r="AJ575" s="0" t="s">
        <v>55</v>
      </c>
      <c r="AK575" s="0" t="s">
        <v>248</v>
      </c>
    </row>
    <row collapsed="false" customFormat="false" customHeight="true" hidden="false" ht="15" outlineLevel="0" r="576">
      <c r="A576" s="0" t="s">
        <v>56</v>
      </c>
      <c r="B576" s="0" t="s">
        <v>3284</v>
      </c>
      <c r="C576" s="0" t="s">
        <v>3285</v>
      </c>
      <c r="D576" s="2" t="n">
        <v>41689</v>
      </c>
      <c r="E576" s="0" t="s">
        <v>3286</v>
      </c>
      <c r="F576" s="0" t="s">
        <v>3287</v>
      </c>
      <c r="G576" s="0" t="s">
        <v>3288</v>
      </c>
      <c r="I576" s="0" t="s">
        <v>1273</v>
      </c>
      <c r="J576" s="0" t="s">
        <v>411</v>
      </c>
      <c r="K576" s="0" t="n">
        <v>5148762855</v>
      </c>
      <c r="M576" s="0" t="s">
        <v>41</v>
      </c>
      <c r="N576" s="0" t="s">
        <v>42</v>
      </c>
      <c r="O576" s="0" t="s">
        <v>43</v>
      </c>
      <c r="P576" s="0" t="s">
        <v>65</v>
      </c>
      <c r="R576" s="0" t="s">
        <v>42</v>
      </c>
      <c r="T576" s="0" t="s">
        <v>80</v>
      </c>
      <c r="U576" s="0" t="s">
        <v>646</v>
      </c>
      <c r="W576" s="0" t="s">
        <v>82</v>
      </c>
      <c r="Y576" s="0" t="s">
        <v>107</v>
      </c>
      <c r="AA576" s="0" t="s">
        <v>122</v>
      </c>
      <c r="AC576" s="0" t="s">
        <v>69</v>
      </c>
      <c r="AE576" s="0" t="s">
        <v>53</v>
      </c>
      <c r="AG576" s="0" t="s">
        <v>174</v>
      </c>
      <c r="AH576" s="0" t="s">
        <v>156</v>
      </c>
      <c r="AI576" s="0" t="s">
        <v>157</v>
      </c>
      <c r="AJ576" s="0" t="s">
        <v>55</v>
      </c>
      <c r="AK576" s="0" t="s">
        <v>136</v>
      </c>
    </row>
    <row collapsed="false" customFormat="false" customHeight="true" hidden="false" ht="15" outlineLevel="0" r="577">
      <c r="A577" s="0" t="s">
        <v>56</v>
      </c>
      <c r="B577" s="0" t="s">
        <v>3289</v>
      </c>
      <c r="C577" s="0" t="s">
        <v>430</v>
      </c>
      <c r="D577" s="2" t="n">
        <v>41682</v>
      </c>
      <c r="E577" s="0" t="s">
        <v>3290</v>
      </c>
      <c r="F577" s="0" t="s">
        <v>178</v>
      </c>
      <c r="G577" s="0" t="s">
        <v>3291</v>
      </c>
      <c r="I577" s="0" t="s">
        <v>1033</v>
      </c>
      <c r="J577" s="0" t="s">
        <v>40</v>
      </c>
      <c r="K577" s="0" t="n">
        <v>3106153388</v>
      </c>
      <c r="L577" s="0" t="n">
        <v>3108192096</v>
      </c>
      <c r="M577" s="0" t="s">
        <v>41</v>
      </c>
      <c r="N577" s="0" t="s">
        <v>42</v>
      </c>
      <c r="O577" s="0" t="s">
        <v>42</v>
      </c>
      <c r="P577" s="0" t="s">
        <v>153</v>
      </c>
      <c r="R577" s="0" t="s">
        <v>42</v>
      </c>
      <c r="T577" s="0" t="s">
        <v>80</v>
      </c>
      <c r="U577" s="0" t="s">
        <v>46</v>
      </c>
      <c r="W577" s="0" t="s">
        <v>82</v>
      </c>
      <c r="Y577" s="0" t="s">
        <v>50</v>
      </c>
      <c r="Z577" s="0" t="s">
        <v>3292</v>
      </c>
      <c r="AA577" s="0" t="s">
        <v>84</v>
      </c>
      <c r="AC577" s="0" t="s">
        <v>69</v>
      </c>
      <c r="AE577" s="0" t="s">
        <v>70</v>
      </c>
      <c r="AG577" s="0" t="s">
        <v>54</v>
      </c>
      <c r="AH577" s="0" t="s">
        <v>220</v>
      </c>
      <c r="AI577" s="0" t="s">
        <v>520</v>
      </c>
      <c r="AJ577" s="0" t="s">
        <v>55</v>
      </c>
      <c r="AK577" s="0" t="s">
        <v>182</v>
      </c>
    </row>
    <row collapsed="false" customFormat="false" customHeight="true" hidden="false" ht="15" outlineLevel="0" r="578">
      <c r="A578" s="0" t="s">
        <v>72</v>
      </c>
      <c r="B578" s="0" t="s">
        <v>3293</v>
      </c>
      <c r="C578" s="0" t="s">
        <v>88</v>
      </c>
      <c r="D578" s="2" t="n">
        <v>41689</v>
      </c>
      <c r="E578" s="0" t="s">
        <v>3294</v>
      </c>
      <c r="F578" s="0" t="s">
        <v>151</v>
      </c>
      <c r="G578" s="0" t="s">
        <v>378</v>
      </c>
      <c r="I578" s="0" t="s">
        <v>78</v>
      </c>
      <c r="J578" s="0" t="s">
        <v>40</v>
      </c>
      <c r="K578" s="0" t="s">
        <v>3295</v>
      </c>
      <c r="M578" s="0" t="s">
        <v>41</v>
      </c>
      <c r="N578" s="0" t="s">
        <v>42</v>
      </c>
      <c r="O578" s="0" t="s">
        <v>42</v>
      </c>
      <c r="P578" s="0" t="s">
        <v>65</v>
      </c>
      <c r="R578" s="0" t="s">
        <v>42</v>
      </c>
      <c r="T578" s="0" t="s">
        <v>80</v>
      </c>
      <c r="U578" s="0" t="s">
        <v>646</v>
      </c>
      <c r="W578" s="0" t="s">
        <v>154</v>
      </c>
      <c r="Y578" s="0" t="s">
        <v>107</v>
      </c>
      <c r="AA578" s="0" t="s">
        <v>108</v>
      </c>
      <c r="AC578" s="0" t="s">
        <v>85</v>
      </c>
      <c r="AE578" s="0" t="s">
        <v>70</v>
      </c>
      <c r="AG578" s="0" t="s">
        <v>54</v>
      </c>
      <c r="AH578" s="0" t="s">
        <v>55</v>
      </c>
      <c r="AI578" s="0" t="s">
        <v>55</v>
      </c>
      <c r="AJ578" s="0" t="s">
        <v>55</v>
      </c>
      <c r="AK578" s="0" t="s">
        <v>380</v>
      </c>
    </row>
    <row collapsed="false" customFormat="false" customHeight="true" hidden="false" ht="15" outlineLevel="0" r="579">
      <c r="A579" s="0" t="s">
        <v>56</v>
      </c>
      <c r="B579" s="0" t="s">
        <v>3296</v>
      </c>
      <c r="C579" s="0" t="s">
        <v>3297</v>
      </c>
      <c r="D579" s="2" t="n">
        <v>41708</v>
      </c>
      <c r="E579" s="0" t="s">
        <v>3298</v>
      </c>
      <c r="F579" s="0" t="s">
        <v>976</v>
      </c>
      <c r="G579" s="0" t="s">
        <v>370</v>
      </c>
      <c r="I579" s="0" t="s">
        <v>78</v>
      </c>
      <c r="J579" s="0" t="s">
        <v>40</v>
      </c>
      <c r="K579" s="0" t="n">
        <v>8585213510</v>
      </c>
      <c r="M579" s="0" t="s">
        <v>41</v>
      </c>
      <c r="N579" s="0" t="s">
        <v>42</v>
      </c>
      <c r="O579" s="0" t="s">
        <v>42</v>
      </c>
      <c r="P579" s="0" t="s">
        <v>65</v>
      </c>
      <c r="R579" s="0" t="s">
        <v>42</v>
      </c>
      <c r="T579" s="0" t="s">
        <v>80</v>
      </c>
      <c r="U579" s="0" t="s">
        <v>81</v>
      </c>
      <c r="W579" s="0" t="s">
        <v>154</v>
      </c>
      <c r="Y579" s="0" t="s">
        <v>218</v>
      </c>
      <c r="AA579" s="0" t="s">
        <v>108</v>
      </c>
      <c r="AC579" s="0" t="s">
        <v>85</v>
      </c>
      <c r="AE579" s="0" t="s">
        <v>70</v>
      </c>
      <c r="AG579" s="0" t="s">
        <v>81</v>
      </c>
      <c r="AH579" s="0" t="s">
        <v>55</v>
      </c>
      <c r="AI579" s="0" t="s">
        <v>55</v>
      </c>
      <c r="AJ579" s="0" t="s">
        <v>55</v>
      </c>
      <c r="AK579" s="0" t="s">
        <v>799</v>
      </c>
    </row>
    <row collapsed="false" customFormat="false" customHeight="true" hidden="false" ht="15" outlineLevel="0" r="580">
      <c r="A580" s="0" t="s">
        <v>110</v>
      </c>
      <c r="B580" s="0" t="s">
        <v>478</v>
      </c>
      <c r="C580" s="0" t="s">
        <v>58</v>
      </c>
      <c r="D580" s="2" t="n">
        <v>41697</v>
      </c>
      <c r="E580" s="0" t="s">
        <v>3299</v>
      </c>
      <c r="F580" s="0" t="s">
        <v>3300</v>
      </c>
      <c r="G580" s="0" t="s">
        <v>2479</v>
      </c>
      <c r="I580" s="0" t="s">
        <v>3301</v>
      </c>
      <c r="J580" s="0" t="s">
        <v>40</v>
      </c>
      <c r="K580" s="0" t="s">
        <v>3302</v>
      </c>
      <c r="AA580" s="0" t="s">
        <v>122</v>
      </c>
      <c r="AC580" s="0" t="s">
        <v>123</v>
      </c>
      <c r="AE580" s="0" t="s">
        <v>165</v>
      </c>
      <c r="AG580" s="0" t="s">
        <v>81</v>
      </c>
    </row>
    <row collapsed="false" customFormat="false" customHeight="true" hidden="false" ht="15" outlineLevel="0" r="581">
      <c r="A581" s="0" t="s">
        <v>56</v>
      </c>
      <c r="B581" s="0" t="s">
        <v>3303</v>
      </c>
      <c r="C581" s="0" t="s">
        <v>3304</v>
      </c>
      <c r="D581" s="2" t="n">
        <v>41704</v>
      </c>
      <c r="E581" s="0" t="s">
        <v>3305</v>
      </c>
      <c r="F581" s="0" t="s">
        <v>3186</v>
      </c>
      <c r="G581" s="0" t="s">
        <v>3187</v>
      </c>
      <c r="I581" s="0" t="s">
        <v>78</v>
      </c>
      <c r="J581" s="0" t="s">
        <v>40</v>
      </c>
      <c r="K581" s="0" t="s">
        <v>3188</v>
      </c>
      <c r="L581" s="0" t="s">
        <v>3306</v>
      </c>
      <c r="M581" s="0" t="s">
        <v>41</v>
      </c>
      <c r="N581" s="0" t="s">
        <v>43</v>
      </c>
      <c r="O581" s="0" t="s">
        <v>43</v>
      </c>
      <c r="P581" s="0" t="s">
        <v>279</v>
      </c>
      <c r="R581" s="0" t="s">
        <v>43</v>
      </c>
      <c r="S581" s="0" t="s">
        <v>45</v>
      </c>
      <c r="U581" s="0" t="s">
        <v>134</v>
      </c>
      <c r="W581" s="0" t="s">
        <v>154</v>
      </c>
      <c r="Y581" s="0" t="s">
        <v>49</v>
      </c>
      <c r="AA581" s="0" t="s">
        <v>68</v>
      </c>
      <c r="AC581" s="0" t="s">
        <v>123</v>
      </c>
      <c r="AE581" s="0" t="s">
        <v>53</v>
      </c>
      <c r="AG581" s="0" t="s">
        <v>54</v>
      </c>
      <c r="AH581" s="0" t="s">
        <v>55</v>
      </c>
      <c r="AI581" s="0" t="s">
        <v>55</v>
      </c>
      <c r="AJ581" s="0" t="s">
        <v>55</v>
      </c>
      <c r="AK581" s="0" t="s">
        <v>97</v>
      </c>
    </row>
    <row collapsed="false" customFormat="false" customHeight="true" hidden="false" ht="15" outlineLevel="0" r="582">
      <c r="A582" s="0" t="s">
        <v>126</v>
      </c>
      <c r="B582" s="0" t="s">
        <v>3307</v>
      </c>
      <c r="C582" s="0" t="s">
        <v>1606</v>
      </c>
      <c r="D582" s="2" t="n">
        <v>41629</v>
      </c>
      <c r="E582" s="0" t="s">
        <v>3308</v>
      </c>
      <c r="F582" s="0" t="s">
        <v>458</v>
      </c>
      <c r="G582" s="0" t="s">
        <v>459</v>
      </c>
      <c r="I582" s="0" t="s">
        <v>1084</v>
      </c>
      <c r="J582" s="0" t="s">
        <v>40</v>
      </c>
      <c r="K582" s="0" t="n">
        <v>13132355083</v>
      </c>
      <c r="M582" s="0" t="s">
        <v>41</v>
      </c>
      <c r="N582" s="0" t="s">
        <v>42</v>
      </c>
      <c r="O582" s="0" t="s">
        <v>42</v>
      </c>
      <c r="P582" s="0" t="s">
        <v>132</v>
      </c>
      <c r="R582" s="0" t="s">
        <v>42</v>
      </c>
      <c r="T582" s="0" t="s">
        <v>80</v>
      </c>
      <c r="U582" s="0" t="s">
        <v>229</v>
      </c>
      <c r="W582" s="0" t="s">
        <v>82</v>
      </c>
      <c r="Y582" s="0" t="s">
        <v>218</v>
      </c>
      <c r="AA582" s="0" t="s">
        <v>68</v>
      </c>
      <c r="AC582" s="0" t="s">
        <v>123</v>
      </c>
      <c r="AE582" s="0" t="s">
        <v>70</v>
      </c>
      <c r="AG582" s="0" t="s">
        <v>135</v>
      </c>
      <c r="AH582" s="0" t="s">
        <v>55</v>
      </c>
      <c r="AI582" s="0" t="s">
        <v>55</v>
      </c>
      <c r="AJ582" s="0" t="s">
        <v>55</v>
      </c>
      <c r="AK582" s="0" t="s">
        <v>463</v>
      </c>
    </row>
    <row collapsed="false" customFormat="false" customHeight="true" hidden="false" ht="15" outlineLevel="0" r="583">
      <c r="A583" s="0" t="s">
        <v>72</v>
      </c>
      <c r="B583" s="0" t="s">
        <v>3309</v>
      </c>
      <c r="C583" s="0" t="s">
        <v>491</v>
      </c>
      <c r="D583" s="2" t="n">
        <v>41652</v>
      </c>
      <c r="E583" s="0" t="s">
        <v>3310</v>
      </c>
      <c r="F583" s="0" t="s">
        <v>76</v>
      </c>
      <c r="G583" s="0" t="s">
        <v>103</v>
      </c>
      <c r="I583" s="0" t="s">
        <v>78</v>
      </c>
      <c r="J583" s="0" t="s">
        <v>40</v>
      </c>
      <c r="K583" s="0" t="s">
        <v>3311</v>
      </c>
      <c r="M583" s="0" t="s">
        <v>41</v>
      </c>
      <c r="N583" s="0" t="s">
        <v>269</v>
      </c>
      <c r="O583" s="0" t="s">
        <v>42</v>
      </c>
      <c r="P583" s="0" t="s">
        <v>65</v>
      </c>
      <c r="R583" s="0" t="s">
        <v>43</v>
      </c>
      <c r="S583" s="0" t="s">
        <v>45</v>
      </c>
      <c r="U583" s="0" t="s">
        <v>229</v>
      </c>
      <c r="W583" s="0" t="s">
        <v>154</v>
      </c>
      <c r="Y583" s="0" t="s">
        <v>83</v>
      </c>
      <c r="AA583" s="0" t="s">
        <v>108</v>
      </c>
      <c r="AC583" s="0" t="s">
        <v>85</v>
      </c>
      <c r="AE583" s="0" t="s">
        <v>70</v>
      </c>
      <c r="AG583" s="0" t="s">
        <v>135</v>
      </c>
      <c r="AH583" s="0" t="s">
        <v>55</v>
      </c>
      <c r="AI583" s="0" t="s">
        <v>55</v>
      </c>
      <c r="AJ583" s="0" t="s">
        <v>55</v>
      </c>
      <c r="AK583" s="0" t="s">
        <v>86</v>
      </c>
    </row>
    <row collapsed="false" customFormat="false" customHeight="true" hidden="false" ht="15" outlineLevel="0" r="584">
      <c r="A584" s="0" t="s">
        <v>126</v>
      </c>
      <c r="B584" s="0" t="s">
        <v>3312</v>
      </c>
      <c r="C584" s="0" t="s">
        <v>571</v>
      </c>
      <c r="D584" s="2" t="n">
        <v>41621</v>
      </c>
      <c r="E584" s="0" t="s">
        <v>3313</v>
      </c>
      <c r="F584" s="0" t="s">
        <v>3314</v>
      </c>
      <c r="G584" s="0" t="s">
        <v>395</v>
      </c>
      <c r="I584" s="0" t="s">
        <v>396</v>
      </c>
      <c r="J584" s="0" t="s">
        <v>40</v>
      </c>
      <c r="K584" s="0" t="n">
        <v>2174212681</v>
      </c>
      <c r="L584" s="0" t="n">
        <v>2174544245</v>
      </c>
      <c r="M584" s="0" t="s">
        <v>41</v>
      </c>
      <c r="N584" s="0" t="s">
        <v>42</v>
      </c>
      <c r="O584" s="0" t="s">
        <v>42</v>
      </c>
      <c r="P584" s="0" t="s">
        <v>65</v>
      </c>
      <c r="R584" s="0" t="s">
        <v>42</v>
      </c>
      <c r="T584" s="0" t="s">
        <v>80</v>
      </c>
      <c r="U584" s="0" t="s">
        <v>301</v>
      </c>
      <c r="W584" s="0" t="s">
        <v>82</v>
      </c>
      <c r="Y584" s="0" t="s">
        <v>49</v>
      </c>
      <c r="AA584" s="0" t="s">
        <v>84</v>
      </c>
      <c r="AC584" s="0" t="s">
        <v>85</v>
      </c>
      <c r="AE584" s="0" t="s">
        <v>165</v>
      </c>
      <c r="AG584" s="0" t="s">
        <v>54</v>
      </c>
      <c r="AH584" s="0" t="s">
        <v>220</v>
      </c>
      <c r="AI584" s="0" t="s">
        <v>253</v>
      </c>
      <c r="AJ584" s="0" t="s">
        <v>55</v>
      </c>
    </row>
    <row collapsed="false" customFormat="false" customHeight="true" hidden="false" ht="15" outlineLevel="0" r="585">
      <c r="A585" s="0" t="s">
        <v>56</v>
      </c>
      <c r="B585" s="0" t="s">
        <v>3315</v>
      </c>
      <c r="C585" s="0" t="s">
        <v>139</v>
      </c>
      <c r="D585" s="2" t="n">
        <v>41711</v>
      </c>
      <c r="E585" s="0" t="s">
        <v>3316</v>
      </c>
      <c r="F585" s="0" t="s">
        <v>2504</v>
      </c>
      <c r="G585" s="0" t="s">
        <v>2505</v>
      </c>
      <c r="I585" s="0" t="s">
        <v>92</v>
      </c>
      <c r="J585" s="0" t="s">
        <v>40</v>
      </c>
      <c r="K585" s="0" t="n">
        <v>2148759191</v>
      </c>
      <c r="L585" s="0" t="n">
        <v>2147627869</v>
      </c>
      <c r="M585" s="0" t="s">
        <v>41</v>
      </c>
      <c r="N585" s="0" t="s">
        <v>42</v>
      </c>
      <c r="O585" s="0" t="s">
        <v>42</v>
      </c>
      <c r="P585" s="0" t="s">
        <v>50</v>
      </c>
      <c r="Q585" s="0" t="s">
        <v>3317</v>
      </c>
      <c r="R585" s="0" t="s">
        <v>42</v>
      </c>
      <c r="T585" s="0" t="s">
        <v>80</v>
      </c>
      <c r="U585" s="0" t="s">
        <v>81</v>
      </c>
      <c r="W585" s="0" t="s">
        <v>67</v>
      </c>
      <c r="Y585" s="0" t="s">
        <v>49</v>
      </c>
      <c r="AA585" s="0" t="s">
        <v>68</v>
      </c>
      <c r="AC585" s="0" t="s">
        <v>69</v>
      </c>
      <c r="AE585" s="0" t="s">
        <v>165</v>
      </c>
      <c r="AG585" s="0" t="s">
        <v>81</v>
      </c>
      <c r="AH585" s="0" t="s">
        <v>55</v>
      </c>
      <c r="AI585" s="0" t="s">
        <v>156</v>
      </c>
      <c r="AJ585" s="0" t="s">
        <v>55</v>
      </c>
    </row>
    <row collapsed="false" customFormat="false" customHeight="true" hidden="false" ht="15" outlineLevel="0" r="586">
      <c r="A586" s="0" t="s">
        <v>98</v>
      </c>
      <c r="B586" s="0" t="s">
        <v>3318</v>
      </c>
      <c r="C586" s="0" t="s">
        <v>2926</v>
      </c>
      <c r="D586" s="2" t="n">
        <v>41722</v>
      </c>
      <c r="E586" s="0" t="s">
        <v>3319</v>
      </c>
      <c r="F586" s="0" t="s">
        <v>3320</v>
      </c>
      <c r="G586" s="0" t="s">
        <v>3321</v>
      </c>
      <c r="I586" s="0" t="s">
        <v>78</v>
      </c>
      <c r="J586" s="0" t="s">
        <v>40</v>
      </c>
      <c r="K586" s="0" t="s">
        <v>3322</v>
      </c>
      <c r="M586" s="0" t="s">
        <v>41</v>
      </c>
      <c r="N586" s="0" t="s">
        <v>43</v>
      </c>
      <c r="O586" s="0" t="s">
        <v>42</v>
      </c>
      <c r="P586" s="0" t="s">
        <v>65</v>
      </c>
      <c r="R586" s="0" t="s">
        <v>42</v>
      </c>
      <c r="T586" s="0" t="s">
        <v>133</v>
      </c>
      <c r="U586" s="0" t="s">
        <v>317</v>
      </c>
      <c r="W586" s="0" t="s">
        <v>67</v>
      </c>
      <c r="Y586" s="0" t="s">
        <v>49</v>
      </c>
      <c r="AA586" s="0" t="s">
        <v>68</v>
      </c>
      <c r="AC586" s="0" t="s">
        <v>123</v>
      </c>
      <c r="AE586" s="0" t="s">
        <v>70</v>
      </c>
      <c r="AG586" s="0" t="s">
        <v>302</v>
      </c>
      <c r="AH586" s="0" t="s">
        <v>55</v>
      </c>
      <c r="AI586" s="0" t="s">
        <v>55</v>
      </c>
      <c r="AJ586" s="0" t="s">
        <v>55</v>
      </c>
      <c r="AK586" s="0" t="s">
        <v>248</v>
      </c>
    </row>
    <row collapsed="false" customFormat="false" customHeight="true" hidden="false" ht="15" outlineLevel="0" r="587">
      <c r="A587" s="0" t="s">
        <v>655</v>
      </c>
      <c r="B587" s="0" t="s">
        <v>3323</v>
      </c>
      <c r="C587" s="0" t="s">
        <v>3006</v>
      </c>
      <c r="D587" s="2" t="n">
        <v>41649</v>
      </c>
      <c r="E587" s="0" t="s">
        <v>3324</v>
      </c>
      <c r="F587" s="0" t="s">
        <v>76</v>
      </c>
      <c r="G587" s="0" t="s">
        <v>77</v>
      </c>
      <c r="I587" s="0" t="s">
        <v>78</v>
      </c>
      <c r="J587" s="0" t="s">
        <v>40</v>
      </c>
      <c r="K587" s="0" t="s">
        <v>3325</v>
      </c>
      <c r="L587" s="0" t="s">
        <v>3326</v>
      </c>
      <c r="M587" s="0" t="s">
        <v>41</v>
      </c>
      <c r="N587" s="0" t="s">
        <v>42</v>
      </c>
      <c r="O587" s="0" t="s">
        <v>42</v>
      </c>
      <c r="P587" s="0" t="s">
        <v>153</v>
      </c>
      <c r="R587" s="0" t="s">
        <v>42</v>
      </c>
      <c r="T587" s="0" t="s">
        <v>66</v>
      </c>
      <c r="U587" s="0" t="s">
        <v>81</v>
      </c>
      <c r="W587" s="0" t="s">
        <v>82</v>
      </c>
      <c r="Y587" s="0" t="s">
        <v>50</v>
      </c>
      <c r="Z587" s="0" t="s">
        <v>3327</v>
      </c>
      <c r="AA587" s="0" t="s">
        <v>68</v>
      </c>
      <c r="AC587" s="0" t="s">
        <v>69</v>
      </c>
      <c r="AE587" s="0" t="s">
        <v>70</v>
      </c>
      <c r="AG587" s="0" t="s">
        <v>81</v>
      </c>
      <c r="AH587" s="0" t="s">
        <v>55</v>
      </c>
      <c r="AI587" s="0" t="s">
        <v>55</v>
      </c>
      <c r="AJ587" s="0" t="s">
        <v>55</v>
      </c>
      <c r="AK587" s="0" t="s">
        <v>86</v>
      </c>
    </row>
    <row collapsed="false" customFormat="false" customHeight="true" hidden="false" ht="15" outlineLevel="0" r="588">
      <c r="A588" s="0" t="s">
        <v>198</v>
      </c>
      <c r="B588" s="0" t="s">
        <v>3328</v>
      </c>
      <c r="C588" s="0" t="s">
        <v>35</v>
      </c>
      <c r="D588" s="2" t="n">
        <v>41707</v>
      </c>
      <c r="E588" s="0" t="s">
        <v>3329</v>
      </c>
      <c r="F588" s="0" t="s">
        <v>257</v>
      </c>
      <c r="G588" s="0" t="s">
        <v>3330</v>
      </c>
      <c r="I588" s="0" t="s">
        <v>78</v>
      </c>
      <c r="J588" s="0" t="s">
        <v>40</v>
      </c>
      <c r="K588" s="0" t="n">
        <v>6614875756</v>
      </c>
      <c r="L588" s="0" t="n">
        <v>6614875756</v>
      </c>
      <c r="M588" s="0" t="s">
        <v>41</v>
      </c>
      <c r="N588" s="0" t="s">
        <v>269</v>
      </c>
      <c r="O588" s="0" t="s">
        <v>42</v>
      </c>
      <c r="P588" s="0" t="s">
        <v>65</v>
      </c>
      <c r="R588" s="0" t="s">
        <v>42</v>
      </c>
      <c r="T588" s="0" t="s">
        <v>80</v>
      </c>
      <c r="U588" s="0" t="s">
        <v>646</v>
      </c>
      <c r="W588" s="0" t="s">
        <v>82</v>
      </c>
      <c r="Y588" s="0" t="s">
        <v>218</v>
      </c>
      <c r="AA588" s="0" t="s">
        <v>122</v>
      </c>
      <c r="AC588" s="0" t="s">
        <v>123</v>
      </c>
      <c r="AE588" s="0" t="s">
        <v>53</v>
      </c>
      <c r="AG588" s="0" t="s">
        <v>96</v>
      </c>
      <c r="AH588" s="0" t="s">
        <v>55</v>
      </c>
      <c r="AI588" s="0" t="s">
        <v>55</v>
      </c>
      <c r="AJ588" s="0" t="s">
        <v>55</v>
      </c>
      <c r="AK588" s="0" t="s">
        <v>3274</v>
      </c>
    </row>
    <row collapsed="false" customFormat="false" customHeight="true" hidden="false" ht="15" outlineLevel="0" r="589">
      <c r="A589" s="0" t="s">
        <v>598</v>
      </c>
      <c r="B589" s="0" t="s">
        <v>3331</v>
      </c>
      <c r="C589" s="0" t="s">
        <v>528</v>
      </c>
      <c r="D589" s="2" t="n">
        <v>41716</v>
      </c>
      <c r="E589" s="0" t="s">
        <v>3332</v>
      </c>
      <c r="F589" s="0" t="s">
        <v>749</v>
      </c>
      <c r="G589" s="0" t="s">
        <v>433</v>
      </c>
      <c r="I589" s="0" t="s">
        <v>78</v>
      </c>
      <c r="J589" s="0" t="s">
        <v>40</v>
      </c>
      <c r="K589" s="0" t="s">
        <v>3333</v>
      </c>
      <c r="M589" s="0" t="s">
        <v>41</v>
      </c>
      <c r="N589" s="0" t="s">
        <v>43</v>
      </c>
      <c r="O589" s="0" t="s">
        <v>43</v>
      </c>
      <c r="P589" s="0" t="s">
        <v>153</v>
      </c>
      <c r="R589" s="0" t="s">
        <v>43</v>
      </c>
      <c r="S589" s="0" t="s">
        <v>45</v>
      </c>
      <c r="U589" s="0" t="s">
        <v>1023</v>
      </c>
      <c r="W589" s="0" t="s">
        <v>154</v>
      </c>
      <c r="Y589" s="0" t="s">
        <v>50</v>
      </c>
      <c r="Z589" s="0" t="s">
        <v>3334</v>
      </c>
      <c r="AA589" s="0" t="s">
        <v>122</v>
      </c>
      <c r="AC589" s="0" t="s">
        <v>85</v>
      </c>
      <c r="AE589" s="0" t="s">
        <v>50</v>
      </c>
      <c r="AF589" s="0" t="s">
        <v>3335</v>
      </c>
      <c r="AK589" s="0" t="s">
        <v>109</v>
      </c>
    </row>
    <row collapsed="false" customFormat="false" customHeight="true" hidden="false" ht="15" outlineLevel="0" r="590">
      <c r="A590" s="0" t="s">
        <v>126</v>
      </c>
      <c r="B590" s="0" t="s">
        <v>3336</v>
      </c>
      <c r="C590" s="0" t="s">
        <v>58</v>
      </c>
      <c r="D590" s="2" t="n">
        <v>41649</v>
      </c>
      <c r="E590" s="0" t="s">
        <v>3337</v>
      </c>
      <c r="F590" s="0" t="s">
        <v>2510</v>
      </c>
      <c r="G590" s="0" t="s">
        <v>1743</v>
      </c>
      <c r="I590" s="0" t="s">
        <v>826</v>
      </c>
      <c r="J590" s="0" t="s">
        <v>40</v>
      </c>
      <c r="K590" s="0" t="s">
        <v>3338</v>
      </c>
      <c r="L590" s="0" t="s">
        <v>3339</v>
      </c>
      <c r="M590" s="0" t="s">
        <v>41</v>
      </c>
      <c r="N590" s="0" t="s">
        <v>42</v>
      </c>
      <c r="O590" s="0" t="s">
        <v>42</v>
      </c>
      <c r="P590" s="0" t="s">
        <v>65</v>
      </c>
      <c r="R590" s="0" t="s">
        <v>42</v>
      </c>
      <c r="T590" s="0" t="s">
        <v>80</v>
      </c>
      <c r="U590" s="0" t="s">
        <v>81</v>
      </c>
      <c r="W590" s="0" t="s">
        <v>82</v>
      </c>
      <c r="Y590" s="0" t="s">
        <v>107</v>
      </c>
      <c r="AA590" s="0" t="s">
        <v>173</v>
      </c>
      <c r="AC590" s="0" t="s">
        <v>123</v>
      </c>
      <c r="AE590" s="0" t="s">
        <v>165</v>
      </c>
      <c r="AG590" s="0" t="s">
        <v>96</v>
      </c>
      <c r="AH590" s="0" t="s">
        <v>55</v>
      </c>
      <c r="AI590" s="0" t="s">
        <v>55</v>
      </c>
      <c r="AJ590" s="0" t="s">
        <v>55</v>
      </c>
    </row>
    <row collapsed="false" customFormat="false" customHeight="true" hidden="false" ht="15" outlineLevel="0" r="591">
      <c r="A591" s="0" t="s">
        <v>56</v>
      </c>
      <c r="B591" s="0" t="s">
        <v>3340</v>
      </c>
      <c r="C591" s="0" t="s">
        <v>1132</v>
      </c>
      <c r="D591" s="2" t="n">
        <v>41687</v>
      </c>
      <c r="E591" s="0" t="s">
        <v>3341</v>
      </c>
      <c r="F591" s="0" t="s">
        <v>3342</v>
      </c>
      <c r="G591" s="0" t="s">
        <v>3343</v>
      </c>
      <c r="I591" s="0" t="s">
        <v>826</v>
      </c>
      <c r="J591" s="0" t="s">
        <v>40</v>
      </c>
      <c r="K591" s="0" t="n">
        <v>3034017183</v>
      </c>
      <c r="M591" s="0" t="s">
        <v>41</v>
      </c>
      <c r="N591" s="0" t="s">
        <v>42</v>
      </c>
      <c r="O591" s="0" t="s">
        <v>42</v>
      </c>
      <c r="P591" s="0" t="s">
        <v>153</v>
      </c>
      <c r="R591" s="0" t="s">
        <v>42</v>
      </c>
      <c r="T591" s="0" t="s">
        <v>66</v>
      </c>
      <c r="U591" s="0" t="s">
        <v>317</v>
      </c>
      <c r="W591" s="0" t="s">
        <v>67</v>
      </c>
      <c r="Y591" s="0" t="s">
        <v>50</v>
      </c>
      <c r="Z591" s="0" t="s">
        <v>3344</v>
      </c>
      <c r="AA591" s="0" t="s">
        <v>122</v>
      </c>
      <c r="AC591" s="0" t="s">
        <v>69</v>
      </c>
      <c r="AE591" s="0" t="s">
        <v>70</v>
      </c>
      <c r="AG591" s="0" t="s">
        <v>302</v>
      </c>
      <c r="AH591" s="0" t="s">
        <v>55</v>
      </c>
      <c r="AI591" s="0" t="s">
        <v>55</v>
      </c>
      <c r="AJ591" s="0" t="s">
        <v>55</v>
      </c>
      <c r="AK591" s="0" t="s">
        <v>3345</v>
      </c>
    </row>
    <row collapsed="false" customFormat="false" customHeight="true" hidden="false" ht="15" outlineLevel="0" r="592">
      <c r="A592" s="0" t="s">
        <v>56</v>
      </c>
      <c r="B592" s="0" t="s">
        <v>3346</v>
      </c>
      <c r="C592" s="0" t="s">
        <v>3347</v>
      </c>
      <c r="D592" s="2" t="n">
        <v>41656</v>
      </c>
      <c r="E592" s="0" t="s">
        <v>3348</v>
      </c>
      <c r="F592" s="0" t="s">
        <v>3349</v>
      </c>
      <c r="G592" s="0" t="s">
        <v>3350</v>
      </c>
      <c r="I592" s="0" t="s">
        <v>410</v>
      </c>
      <c r="J592" s="0" t="s">
        <v>411</v>
      </c>
      <c r="K592" s="0" t="s">
        <v>3351</v>
      </c>
      <c r="L592" s="0" t="s">
        <v>3352</v>
      </c>
      <c r="M592" s="0" t="s">
        <v>41</v>
      </c>
      <c r="N592" s="0" t="s">
        <v>42</v>
      </c>
      <c r="O592" s="0" t="s">
        <v>42</v>
      </c>
      <c r="P592" s="0" t="s">
        <v>65</v>
      </c>
      <c r="R592" s="0" t="s">
        <v>42</v>
      </c>
      <c r="T592" s="0" t="s">
        <v>80</v>
      </c>
      <c r="U592" s="0" t="s">
        <v>46</v>
      </c>
      <c r="W592" s="0" t="s">
        <v>82</v>
      </c>
      <c r="Y592" s="0" t="s">
        <v>107</v>
      </c>
      <c r="AA592" s="0" t="s">
        <v>122</v>
      </c>
      <c r="AC592" s="0" t="s">
        <v>69</v>
      </c>
      <c r="AE592" s="0" t="s">
        <v>70</v>
      </c>
      <c r="AG592" s="0" t="s">
        <v>54</v>
      </c>
      <c r="AH592" s="0" t="s">
        <v>55</v>
      </c>
      <c r="AI592" s="0" t="s">
        <v>55</v>
      </c>
      <c r="AJ592" s="0" t="s">
        <v>55</v>
      </c>
      <c r="AK592" s="0" t="s">
        <v>334</v>
      </c>
    </row>
    <row collapsed="false" customFormat="false" customHeight="true" hidden="false" ht="15" outlineLevel="0" r="593">
      <c r="A593" s="0" t="s">
        <v>126</v>
      </c>
      <c r="B593" s="0" t="s">
        <v>3353</v>
      </c>
      <c r="C593" s="0" t="s">
        <v>3354</v>
      </c>
      <c r="D593" s="2" t="n">
        <v>41649</v>
      </c>
      <c r="E593" s="0" t="s">
        <v>3355</v>
      </c>
      <c r="F593" s="0" t="s">
        <v>76</v>
      </c>
      <c r="G593" s="0" t="s">
        <v>763</v>
      </c>
      <c r="I593" s="0" t="s">
        <v>78</v>
      </c>
      <c r="J593" s="0" t="s">
        <v>40</v>
      </c>
      <c r="K593" s="0" t="s">
        <v>3356</v>
      </c>
      <c r="L593" s="0" t="s">
        <v>3357</v>
      </c>
      <c r="M593" s="0" t="s">
        <v>41</v>
      </c>
      <c r="N593" s="0" t="s">
        <v>42</v>
      </c>
      <c r="O593" s="0" t="s">
        <v>42</v>
      </c>
      <c r="P593" s="0" t="s">
        <v>65</v>
      </c>
      <c r="R593" s="0" t="s">
        <v>42</v>
      </c>
      <c r="T593" s="0" t="s">
        <v>80</v>
      </c>
      <c r="U593" s="0" t="s">
        <v>229</v>
      </c>
      <c r="W593" s="0" t="s">
        <v>154</v>
      </c>
      <c r="Y593" s="0" t="s">
        <v>107</v>
      </c>
      <c r="AA593" s="0" t="s">
        <v>84</v>
      </c>
      <c r="AC593" s="0" t="s">
        <v>69</v>
      </c>
      <c r="AE593" s="0" t="s">
        <v>165</v>
      </c>
      <c r="AG593" s="0" t="s">
        <v>135</v>
      </c>
      <c r="AH593" s="0" t="s">
        <v>55</v>
      </c>
      <c r="AI593" s="0" t="s">
        <v>55</v>
      </c>
      <c r="AJ593" s="0" t="s">
        <v>55</v>
      </c>
      <c r="AK593" s="0" t="s">
        <v>86</v>
      </c>
    </row>
    <row collapsed="false" customFormat="false" customHeight="true" hidden="false" ht="15" outlineLevel="0" r="594">
      <c r="A594" s="0" t="s">
        <v>72</v>
      </c>
      <c r="B594" s="0" t="s">
        <v>3358</v>
      </c>
      <c r="C594" s="0" t="s">
        <v>35</v>
      </c>
      <c r="D594" s="2" t="n">
        <v>41705</v>
      </c>
      <c r="E594" s="0" t="s">
        <v>3359</v>
      </c>
      <c r="F594" s="0" t="s">
        <v>476</v>
      </c>
      <c r="G594" s="0" t="s">
        <v>254</v>
      </c>
      <c r="I594" s="0" t="s">
        <v>78</v>
      </c>
      <c r="J594" s="0" t="s">
        <v>40</v>
      </c>
      <c r="K594" s="0" t="s">
        <v>3360</v>
      </c>
      <c r="M594" s="0" t="s">
        <v>41</v>
      </c>
      <c r="N594" s="0" t="s">
        <v>43</v>
      </c>
      <c r="O594" s="0" t="s">
        <v>42</v>
      </c>
      <c r="P594" s="0" t="s">
        <v>65</v>
      </c>
      <c r="R594" s="0" t="s">
        <v>42</v>
      </c>
      <c r="T594" s="0" t="s">
        <v>280</v>
      </c>
      <c r="U594" s="0" t="s">
        <v>1345</v>
      </c>
      <c r="W594" s="0" t="s">
        <v>67</v>
      </c>
      <c r="Y594" s="0" t="s">
        <v>49</v>
      </c>
      <c r="AA594" s="0" t="s">
        <v>108</v>
      </c>
      <c r="AC594" s="0" t="s">
        <v>69</v>
      </c>
      <c r="AE594" s="0" t="s">
        <v>165</v>
      </c>
      <c r="AG594" s="0" t="s">
        <v>96</v>
      </c>
      <c r="AH594" s="0" t="s">
        <v>55</v>
      </c>
      <c r="AI594" s="0" t="s">
        <v>55</v>
      </c>
      <c r="AJ594" s="0" t="s">
        <v>55</v>
      </c>
      <c r="AK594" s="0" t="s">
        <v>248</v>
      </c>
    </row>
    <row collapsed="false" customFormat="false" customHeight="true" hidden="false" ht="15" outlineLevel="0" r="595">
      <c r="A595" s="0" t="s">
        <v>137</v>
      </c>
      <c r="B595" s="0" t="s">
        <v>127</v>
      </c>
      <c r="C595" s="0" t="s">
        <v>128</v>
      </c>
      <c r="D595" s="2" t="n">
        <v>41722</v>
      </c>
      <c r="E595" s="0" t="s">
        <v>129</v>
      </c>
      <c r="F595" s="0" t="s">
        <v>130</v>
      </c>
      <c r="G595" s="0" t="s">
        <v>131</v>
      </c>
      <c r="I595" s="0" t="s">
        <v>131</v>
      </c>
      <c r="J595" s="0" t="s">
        <v>40</v>
      </c>
      <c r="K595" s="0" t="n">
        <v>9177901974</v>
      </c>
      <c r="L595" s="0" t="n">
        <v>9177832292</v>
      </c>
      <c r="M595" s="0" t="s">
        <v>41</v>
      </c>
      <c r="N595" s="0" t="s">
        <v>42</v>
      </c>
      <c r="O595" s="0" t="s">
        <v>42</v>
      </c>
      <c r="P595" s="0" t="s">
        <v>132</v>
      </c>
      <c r="R595" s="0" t="s">
        <v>42</v>
      </c>
      <c r="T595" s="0" t="s">
        <v>133</v>
      </c>
      <c r="U595" s="0" t="s">
        <v>134</v>
      </c>
      <c r="W595" s="0" t="s">
        <v>82</v>
      </c>
      <c r="Y595" s="0" t="s">
        <v>49</v>
      </c>
      <c r="AA595" s="0" t="s">
        <v>68</v>
      </c>
      <c r="AC595" s="0" t="s">
        <v>69</v>
      </c>
      <c r="AE595" s="0" t="s">
        <v>53</v>
      </c>
      <c r="AG595" s="0" t="s">
        <v>96</v>
      </c>
    </row>
    <row collapsed="false" customFormat="false" customHeight="true" hidden="false" ht="15" outlineLevel="0" r="596">
      <c r="A596" s="0" t="s">
        <v>72</v>
      </c>
      <c r="B596" s="0" t="s">
        <v>3361</v>
      </c>
      <c r="C596" s="0" t="s">
        <v>3362</v>
      </c>
      <c r="D596" s="2" t="n">
        <v>41676</v>
      </c>
      <c r="E596" s="0" t="s">
        <v>3363</v>
      </c>
      <c r="F596" s="0" t="s">
        <v>548</v>
      </c>
      <c r="G596" s="0" t="s">
        <v>3364</v>
      </c>
      <c r="I596" s="0" t="s">
        <v>3365</v>
      </c>
      <c r="J596" s="0" t="s">
        <v>578</v>
      </c>
      <c r="K596" s="0" t="n">
        <v>46736842591</v>
      </c>
      <c r="L596" s="0" t="n">
        <v>46736842591</v>
      </c>
      <c r="M596" s="0" t="s">
        <v>579</v>
      </c>
      <c r="N596" s="0" t="s">
        <v>42</v>
      </c>
      <c r="O596" s="0" t="s">
        <v>42</v>
      </c>
      <c r="P596" s="0" t="s">
        <v>279</v>
      </c>
      <c r="R596" s="0" t="s">
        <v>43</v>
      </c>
      <c r="S596" s="0" t="s">
        <v>45</v>
      </c>
      <c r="U596" s="0" t="s">
        <v>317</v>
      </c>
      <c r="W596" s="0" t="s">
        <v>154</v>
      </c>
      <c r="Y596" s="0" t="s">
        <v>49</v>
      </c>
      <c r="AA596" s="0" t="s">
        <v>122</v>
      </c>
      <c r="AC596" s="0" t="s">
        <v>69</v>
      </c>
      <c r="AE596" s="0" t="s">
        <v>53</v>
      </c>
      <c r="AG596" s="0" t="s">
        <v>302</v>
      </c>
      <c r="AH596" s="0" t="s">
        <v>55</v>
      </c>
      <c r="AI596" s="0" t="s">
        <v>55</v>
      </c>
      <c r="AJ596" s="0" t="s">
        <v>55</v>
      </c>
      <c r="AK596" s="0" t="s">
        <v>262</v>
      </c>
    </row>
    <row collapsed="false" customFormat="false" customHeight="true" hidden="false" ht="15" outlineLevel="0" r="597">
      <c r="A597" s="0" t="s">
        <v>56</v>
      </c>
      <c r="B597" s="0" t="s">
        <v>3366</v>
      </c>
      <c r="C597" s="0" t="s">
        <v>722</v>
      </c>
      <c r="D597" s="2" t="n">
        <v>41705</v>
      </c>
      <c r="E597" s="0" t="s">
        <v>3367</v>
      </c>
      <c r="F597" s="0" t="s">
        <v>3368</v>
      </c>
      <c r="G597" s="0" t="s">
        <v>3369</v>
      </c>
      <c r="I597" s="0" t="s">
        <v>1588</v>
      </c>
      <c r="J597" s="0" t="s">
        <v>40</v>
      </c>
      <c r="K597" s="0" t="s">
        <v>3370</v>
      </c>
      <c r="L597" s="0" t="s">
        <v>3371</v>
      </c>
      <c r="M597" s="0" t="s">
        <v>41</v>
      </c>
      <c r="N597" s="0" t="s">
        <v>43</v>
      </c>
      <c r="O597" s="0" t="s">
        <v>42</v>
      </c>
      <c r="P597" s="0" t="s">
        <v>65</v>
      </c>
      <c r="R597" s="0" t="s">
        <v>42</v>
      </c>
      <c r="T597" s="0" t="s">
        <v>133</v>
      </c>
      <c r="U597" s="0" t="s">
        <v>229</v>
      </c>
      <c r="W597" s="0" t="s">
        <v>154</v>
      </c>
      <c r="Y597" s="0" t="s">
        <v>107</v>
      </c>
      <c r="AA597" s="0" t="s">
        <v>122</v>
      </c>
      <c r="AC597" s="0" t="s">
        <v>69</v>
      </c>
      <c r="AE597" s="0" t="s">
        <v>50</v>
      </c>
      <c r="AF597" s="0" t="s">
        <v>3372</v>
      </c>
      <c r="AG597" s="0" t="s">
        <v>135</v>
      </c>
      <c r="AH597" s="0" t="s">
        <v>55</v>
      </c>
      <c r="AI597" s="0" t="s">
        <v>55</v>
      </c>
      <c r="AJ597" s="0" t="s">
        <v>55</v>
      </c>
      <c r="AK597" s="0" t="s">
        <v>262</v>
      </c>
    </row>
    <row collapsed="false" customFormat="false" customHeight="true" hidden="false" ht="15" outlineLevel="0" r="598">
      <c r="A598" s="0" t="s">
        <v>56</v>
      </c>
      <c r="B598" s="0" t="s">
        <v>3373</v>
      </c>
      <c r="C598" s="0" t="s">
        <v>3374</v>
      </c>
      <c r="D598" s="2" t="n">
        <v>41697</v>
      </c>
      <c r="E598" s="0" t="s">
        <v>3375</v>
      </c>
      <c r="F598" s="0" t="s">
        <v>3376</v>
      </c>
      <c r="G598" s="0" t="s">
        <v>91</v>
      </c>
      <c r="I598" s="0" t="s">
        <v>92</v>
      </c>
      <c r="J598" s="0" t="s">
        <v>40</v>
      </c>
      <c r="K598" s="0" t="n">
        <v>18328543172</v>
      </c>
      <c r="L598" s="0" t="n">
        <v>16504692550</v>
      </c>
      <c r="M598" s="0" t="s">
        <v>41</v>
      </c>
      <c r="N598" s="0" t="s">
        <v>42</v>
      </c>
      <c r="O598" s="0" t="s">
        <v>42</v>
      </c>
      <c r="P598" s="0" t="s">
        <v>65</v>
      </c>
      <c r="R598" s="0" t="s">
        <v>42</v>
      </c>
      <c r="T598" s="0" t="s">
        <v>280</v>
      </c>
      <c r="U598" s="0" t="s">
        <v>81</v>
      </c>
      <c r="W598" s="0" t="s">
        <v>154</v>
      </c>
      <c r="Y598" s="0" t="s">
        <v>107</v>
      </c>
      <c r="AA598" s="0" t="s">
        <v>108</v>
      </c>
      <c r="AC598" s="0" t="s">
        <v>85</v>
      </c>
      <c r="AE598" s="0" t="s">
        <v>165</v>
      </c>
      <c r="AG598" s="0" t="s">
        <v>96</v>
      </c>
      <c r="AH598" s="0" t="s">
        <v>55</v>
      </c>
      <c r="AI598" s="0" t="s">
        <v>55</v>
      </c>
      <c r="AJ598" s="0" t="s">
        <v>55</v>
      </c>
      <c r="AK598" s="0" t="s">
        <v>182</v>
      </c>
    </row>
    <row collapsed="false" customFormat="false" customHeight="true" hidden="false" ht="15" outlineLevel="0" r="599">
      <c r="A599" s="0" t="s">
        <v>56</v>
      </c>
      <c r="B599" s="0" t="s">
        <v>3377</v>
      </c>
      <c r="C599" s="0" t="s">
        <v>537</v>
      </c>
      <c r="D599" s="2" t="n">
        <v>41676</v>
      </c>
      <c r="E599" s="0" t="s">
        <v>3378</v>
      </c>
      <c r="F599" s="0" t="s">
        <v>266</v>
      </c>
      <c r="G599" s="0" t="s">
        <v>3379</v>
      </c>
      <c r="I599" s="0" t="s">
        <v>1004</v>
      </c>
      <c r="J599" s="0" t="s">
        <v>40</v>
      </c>
      <c r="K599" s="0" t="s">
        <v>3380</v>
      </c>
      <c r="L599" s="0" t="s">
        <v>3380</v>
      </c>
      <c r="M599" s="0" t="s">
        <v>41</v>
      </c>
      <c r="N599" s="0" t="s">
        <v>42</v>
      </c>
      <c r="O599" s="0" t="s">
        <v>42</v>
      </c>
      <c r="P599" s="0" t="s">
        <v>50</v>
      </c>
      <c r="Q599" s="0" t="s">
        <v>3381</v>
      </c>
      <c r="R599" s="0" t="s">
        <v>42</v>
      </c>
      <c r="T599" s="0" t="s">
        <v>80</v>
      </c>
      <c r="U599" s="0" t="s">
        <v>646</v>
      </c>
      <c r="W599" s="0" t="s">
        <v>82</v>
      </c>
      <c r="Y599" s="0" t="s">
        <v>49</v>
      </c>
      <c r="AA599" s="0" t="s">
        <v>50</v>
      </c>
      <c r="AB599" s="0" t="s">
        <v>3382</v>
      </c>
      <c r="AC599" s="0" t="s">
        <v>69</v>
      </c>
      <c r="AE599" s="0" t="s">
        <v>53</v>
      </c>
      <c r="AG599" s="0" t="s">
        <v>96</v>
      </c>
      <c r="AH599" s="0" t="s">
        <v>55</v>
      </c>
      <c r="AI599" s="0" t="s">
        <v>55</v>
      </c>
      <c r="AJ599" s="0" t="s">
        <v>55</v>
      </c>
      <c r="AK599" s="0" t="s">
        <v>2105</v>
      </c>
    </row>
    <row collapsed="false" customFormat="false" customHeight="true" hidden="false" ht="15" outlineLevel="0" r="600">
      <c r="A600" s="0" t="s">
        <v>56</v>
      </c>
      <c r="B600" s="0" t="s">
        <v>3383</v>
      </c>
      <c r="C600" s="0" t="s">
        <v>184</v>
      </c>
      <c r="D600" s="2" t="n">
        <v>41704</v>
      </c>
      <c r="E600" s="0" t="s">
        <v>3384</v>
      </c>
      <c r="F600" s="0" t="s">
        <v>3385</v>
      </c>
      <c r="G600" s="0" t="s">
        <v>3386</v>
      </c>
      <c r="I600" s="0" t="s">
        <v>1920</v>
      </c>
      <c r="J600" s="0" t="s">
        <v>40</v>
      </c>
      <c r="K600" s="0" t="s">
        <v>3387</v>
      </c>
      <c r="L600" s="0" t="s">
        <v>3388</v>
      </c>
      <c r="M600" s="0" t="s">
        <v>41</v>
      </c>
      <c r="N600" s="0" t="s">
        <v>42</v>
      </c>
      <c r="O600" s="0" t="s">
        <v>42</v>
      </c>
      <c r="P600" s="0" t="s">
        <v>65</v>
      </c>
      <c r="R600" s="0" t="s">
        <v>42</v>
      </c>
      <c r="T600" s="0" t="s">
        <v>80</v>
      </c>
      <c r="U600" s="0" t="s">
        <v>301</v>
      </c>
      <c r="W600" s="0" t="s">
        <v>82</v>
      </c>
      <c r="Y600" s="0" t="s">
        <v>49</v>
      </c>
      <c r="AA600" s="0" t="s">
        <v>68</v>
      </c>
      <c r="AC600" s="0" t="s">
        <v>85</v>
      </c>
      <c r="AE600" s="0" t="s">
        <v>165</v>
      </c>
      <c r="AG600" s="0" t="s">
        <v>302</v>
      </c>
      <c r="AH600" s="0" t="s">
        <v>55</v>
      </c>
      <c r="AI600" s="0" t="s">
        <v>520</v>
      </c>
      <c r="AJ600" s="0" t="s">
        <v>220</v>
      </c>
    </row>
    <row collapsed="false" customFormat="false" customHeight="true" hidden="false" ht="15" outlineLevel="0" r="601">
      <c r="A601" s="0" t="s">
        <v>110</v>
      </c>
      <c r="B601" s="0" t="s">
        <v>3389</v>
      </c>
      <c r="C601" s="0" t="s">
        <v>3390</v>
      </c>
      <c r="D601" s="2" t="n">
        <v>41684</v>
      </c>
      <c r="E601" s="0" t="s">
        <v>3391</v>
      </c>
      <c r="F601" s="0" t="s">
        <v>2246</v>
      </c>
      <c r="G601" s="0" t="s">
        <v>2259</v>
      </c>
      <c r="I601" s="0" t="s">
        <v>298</v>
      </c>
      <c r="J601" s="0" t="s">
        <v>40</v>
      </c>
      <c r="K601" s="0" t="n">
        <v>8128534320</v>
      </c>
      <c r="L601" s="0" t="n">
        <v>8122057544</v>
      </c>
      <c r="M601" s="0" t="s">
        <v>41</v>
      </c>
      <c r="N601" s="0" t="s">
        <v>42</v>
      </c>
      <c r="O601" s="0" t="s">
        <v>42</v>
      </c>
      <c r="P601" s="0" t="s">
        <v>65</v>
      </c>
      <c r="R601" s="0" t="s">
        <v>42</v>
      </c>
      <c r="T601" s="0" t="s">
        <v>80</v>
      </c>
      <c r="U601" s="0" t="s">
        <v>389</v>
      </c>
      <c r="W601" s="0" t="s">
        <v>67</v>
      </c>
      <c r="Y601" s="0" t="s">
        <v>49</v>
      </c>
      <c r="AA601" s="0" t="s">
        <v>68</v>
      </c>
      <c r="AC601" s="0" t="s">
        <v>69</v>
      </c>
      <c r="AE601" s="0" t="s">
        <v>70</v>
      </c>
      <c r="AG601" s="0" t="s">
        <v>174</v>
      </c>
      <c r="AK601" s="0" t="s">
        <v>2249</v>
      </c>
    </row>
    <row collapsed="false" customFormat="false" customHeight="true" hidden="false" ht="15" outlineLevel="0" r="602">
      <c r="A602" s="0" t="s">
        <v>56</v>
      </c>
      <c r="B602" s="0" t="s">
        <v>3392</v>
      </c>
      <c r="C602" s="0" t="s">
        <v>3393</v>
      </c>
      <c r="D602" s="2" t="n">
        <v>41722</v>
      </c>
      <c r="E602" s="0" t="s">
        <v>3394</v>
      </c>
      <c r="F602" s="0" t="s">
        <v>2918</v>
      </c>
      <c r="G602" s="0" t="s">
        <v>3395</v>
      </c>
      <c r="I602" s="0" t="s">
        <v>517</v>
      </c>
      <c r="J602" s="0" t="s">
        <v>40</v>
      </c>
      <c r="K602" s="0" t="n">
        <v>8137481690</v>
      </c>
      <c r="L602" s="0" t="n">
        <v>8137481690</v>
      </c>
      <c r="M602" s="0" t="s">
        <v>41</v>
      </c>
      <c r="N602" s="0" t="s">
        <v>43</v>
      </c>
      <c r="O602" s="0" t="s">
        <v>43</v>
      </c>
      <c r="P602" s="0" t="s">
        <v>132</v>
      </c>
      <c r="R602" s="0" t="s">
        <v>43</v>
      </c>
      <c r="S602" s="0" t="s">
        <v>45</v>
      </c>
      <c r="U602" s="0" t="s">
        <v>134</v>
      </c>
      <c r="W602" s="0" t="s">
        <v>154</v>
      </c>
      <c r="Y602" s="0" t="s">
        <v>50</v>
      </c>
      <c r="Z602" s="0" t="s">
        <v>68</v>
      </c>
      <c r="AA602" s="0" t="s">
        <v>173</v>
      </c>
      <c r="AC602" s="0" t="s">
        <v>85</v>
      </c>
      <c r="AE602" s="0" t="s">
        <v>50</v>
      </c>
      <c r="AG602" s="0" t="s">
        <v>135</v>
      </c>
      <c r="AH602" s="0" t="s">
        <v>55</v>
      </c>
      <c r="AI602" s="0" t="s">
        <v>55</v>
      </c>
      <c r="AJ602" s="0" t="s">
        <v>55</v>
      </c>
      <c r="AK602" s="0" t="s">
        <v>2679</v>
      </c>
    </row>
    <row collapsed="false" customFormat="false" customHeight="true" hidden="false" ht="15" outlineLevel="0" r="603">
      <c r="A603" s="0" t="s">
        <v>56</v>
      </c>
      <c r="B603" s="0" t="s">
        <v>3396</v>
      </c>
      <c r="C603" s="0" t="s">
        <v>3397</v>
      </c>
      <c r="D603" s="2" t="n">
        <v>41663</v>
      </c>
      <c r="E603" s="0" t="s">
        <v>3398</v>
      </c>
      <c r="F603" s="0" t="s">
        <v>1552</v>
      </c>
      <c r="G603" s="0" t="s">
        <v>3399</v>
      </c>
      <c r="I603" s="0" t="s">
        <v>1554</v>
      </c>
      <c r="J603" s="0" t="s">
        <v>1555</v>
      </c>
      <c r="K603" s="0" t="s">
        <v>3400</v>
      </c>
      <c r="L603" s="0" t="s">
        <v>3401</v>
      </c>
      <c r="M603" s="0" t="s">
        <v>217</v>
      </c>
      <c r="N603" s="0" t="s">
        <v>42</v>
      </c>
      <c r="O603" s="0" t="s">
        <v>42</v>
      </c>
      <c r="P603" s="0" t="s">
        <v>65</v>
      </c>
      <c r="R603" s="0" t="s">
        <v>42</v>
      </c>
      <c r="T603" s="0" t="s">
        <v>133</v>
      </c>
      <c r="U603" s="0" t="s">
        <v>81</v>
      </c>
      <c r="W603" s="0" t="s">
        <v>82</v>
      </c>
      <c r="Y603" s="0" t="s">
        <v>49</v>
      </c>
      <c r="AA603" s="0" t="s">
        <v>68</v>
      </c>
      <c r="AC603" s="0" t="s">
        <v>123</v>
      </c>
      <c r="AE603" s="0" t="s">
        <v>70</v>
      </c>
      <c r="AG603" s="0" t="s">
        <v>81</v>
      </c>
      <c r="AH603" s="0" t="s">
        <v>55</v>
      </c>
      <c r="AI603" s="0" t="s">
        <v>55</v>
      </c>
      <c r="AJ603" s="0" t="s">
        <v>55</v>
      </c>
      <c r="AK603" s="0" t="s">
        <v>3402</v>
      </c>
    </row>
    <row collapsed="false" customFormat="false" customHeight="true" hidden="false" ht="15" outlineLevel="0" r="604">
      <c r="A604" s="0" t="s">
        <v>126</v>
      </c>
      <c r="B604" s="0" t="s">
        <v>3403</v>
      </c>
      <c r="C604" s="0" t="s">
        <v>3404</v>
      </c>
      <c r="D604" s="2" t="n">
        <v>41649</v>
      </c>
      <c r="E604" s="0" t="s">
        <v>3405</v>
      </c>
      <c r="F604" s="0" t="s">
        <v>3406</v>
      </c>
      <c r="G604" s="0" t="s">
        <v>3407</v>
      </c>
      <c r="I604" s="0" t="s">
        <v>1273</v>
      </c>
      <c r="J604" s="0" t="s">
        <v>411</v>
      </c>
      <c r="K604" s="0" t="n">
        <v>8192601114</v>
      </c>
      <c r="L604" s="0" t="n">
        <v>8192601114</v>
      </c>
      <c r="M604" s="0" t="s">
        <v>41</v>
      </c>
      <c r="N604" s="0" t="s">
        <v>43</v>
      </c>
      <c r="O604" s="0" t="s">
        <v>42</v>
      </c>
      <c r="P604" s="0" t="s">
        <v>65</v>
      </c>
      <c r="R604" s="0" t="s">
        <v>42</v>
      </c>
      <c r="T604" s="0" t="s">
        <v>66</v>
      </c>
      <c r="U604" s="0" t="s">
        <v>646</v>
      </c>
      <c r="W604" s="0" t="s">
        <v>67</v>
      </c>
      <c r="Y604" s="0" t="s">
        <v>49</v>
      </c>
      <c r="AA604" s="0" t="s">
        <v>68</v>
      </c>
      <c r="AC604" s="0" t="s">
        <v>123</v>
      </c>
      <c r="AE604" s="0" t="s">
        <v>53</v>
      </c>
      <c r="AG604" s="0" t="s">
        <v>135</v>
      </c>
      <c r="AH604" s="0" t="s">
        <v>55</v>
      </c>
      <c r="AI604" s="0" t="s">
        <v>55</v>
      </c>
      <c r="AJ604" s="0" t="s">
        <v>55</v>
      </c>
      <c r="AK604" s="0" t="s">
        <v>136</v>
      </c>
    </row>
    <row collapsed="false" customFormat="false" customHeight="true" hidden="false" ht="15" outlineLevel="0" r="605">
      <c r="A605" s="0" t="s">
        <v>56</v>
      </c>
      <c r="B605" s="0" t="s">
        <v>3408</v>
      </c>
      <c r="C605" s="0" t="s">
        <v>722</v>
      </c>
      <c r="D605" s="2" t="n">
        <v>41705</v>
      </c>
      <c r="E605" s="0" t="s">
        <v>3409</v>
      </c>
      <c r="F605" s="0" t="s">
        <v>2155</v>
      </c>
      <c r="G605" s="0" t="s">
        <v>3410</v>
      </c>
      <c r="I605" s="0" t="s">
        <v>1756</v>
      </c>
      <c r="J605" s="0" t="s">
        <v>1757</v>
      </c>
      <c r="K605" s="0" t="n">
        <v>3535848456</v>
      </c>
      <c r="M605" s="0" t="s">
        <v>579</v>
      </c>
      <c r="N605" s="0" t="s">
        <v>42</v>
      </c>
      <c r="O605" s="0" t="s">
        <v>42</v>
      </c>
      <c r="P605" s="0" t="s">
        <v>65</v>
      </c>
      <c r="R605" s="0" t="s">
        <v>42</v>
      </c>
      <c r="T605" s="0" t="s">
        <v>80</v>
      </c>
      <c r="U605" s="0" t="s">
        <v>134</v>
      </c>
      <c r="W605" s="0" t="s">
        <v>82</v>
      </c>
      <c r="Y605" s="0" t="s">
        <v>218</v>
      </c>
      <c r="AA605" s="0" t="s">
        <v>108</v>
      </c>
      <c r="AC605" s="0" t="s">
        <v>85</v>
      </c>
      <c r="AE605" s="0" t="s">
        <v>53</v>
      </c>
      <c r="AG605" s="0" t="s">
        <v>302</v>
      </c>
      <c r="AH605" s="0" t="s">
        <v>55</v>
      </c>
      <c r="AI605" s="0" t="s">
        <v>55</v>
      </c>
      <c r="AJ605" s="0" t="s">
        <v>55</v>
      </c>
      <c r="AK605" s="0" t="s">
        <v>1310</v>
      </c>
    </row>
    <row collapsed="false" customFormat="false" customHeight="true" hidden="false" ht="15" outlineLevel="0" r="606">
      <c r="A606" s="0" t="s">
        <v>72</v>
      </c>
      <c r="B606" s="0" t="s">
        <v>3411</v>
      </c>
      <c r="C606" s="0" t="s">
        <v>3412</v>
      </c>
      <c r="D606" s="2" t="n">
        <v>41691</v>
      </c>
      <c r="E606" s="0" t="s">
        <v>3413</v>
      </c>
      <c r="F606" s="0" t="s">
        <v>314</v>
      </c>
      <c r="G606" s="0" t="s">
        <v>315</v>
      </c>
      <c r="I606" s="0" t="s">
        <v>78</v>
      </c>
      <c r="J606" s="0" t="s">
        <v>40</v>
      </c>
      <c r="K606" s="0" t="n">
        <v>6504671574</v>
      </c>
      <c r="M606" s="0" t="s">
        <v>41</v>
      </c>
      <c r="N606" s="0" t="s">
        <v>42</v>
      </c>
      <c r="O606" s="0" t="s">
        <v>42</v>
      </c>
      <c r="P606" s="0" t="s">
        <v>65</v>
      </c>
      <c r="R606" s="0" t="s">
        <v>42</v>
      </c>
      <c r="T606" s="0" t="s">
        <v>80</v>
      </c>
      <c r="U606" s="0" t="s">
        <v>317</v>
      </c>
      <c r="W606" s="0" t="s">
        <v>67</v>
      </c>
      <c r="Y606" s="0" t="s">
        <v>107</v>
      </c>
      <c r="AA606" s="0" t="s">
        <v>68</v>
      </c>
      <c r="AC606" s="0" t="s">
        <v>123</v>
      </c>
      <c r="AE606" s="0" t="s">
        <v>165</v>
      </c>
      <c r="AG606" s="0" t="s">
        <v>302</v>
      </c>
      <c r="AH606" s="0" t="s">
        <v>55</v>
      </c>
      <c r="AI606" s="0" t="s">
        <v>55</v>
      </c>
      <c r="AJ606" s="0" t="s">
        <v>55</v>
      </c>
      <c r="AK606" s="0" t="s">
        <v>248</v>
      </c>
    </row>
    <row collapsed="false" customFormat="false" customHeight="true" hidden="false" ht="15" outlineLevel="0" r="607">
      <c r="A607" s="0" t="s">
        <v>33</v>
      </c>
      <c r="B607" s="0" t="s">
        <v>3414</v>
      </c>
      <c r="C607" s="0" t="s">
        <v>3412</v>
      </c>
      <c r="D607" s="2" t="n">
        <v>41713</v>
      </c>
      <c r="E607" s="0" t="s">
        <v>3415</v>
      </c>
      <c r="F607" s="0" t="s">
        <v>3416</v>
      </c>
      <c r="G607" s="0" t="s">
        <v>1855</v>
      </c>
      <c r="I607" s="0" t="s">
        <v>871</v>
      </c>
      <c r="J607" s="0" t="s">
        <v>40</v>
      </c>
      <c r="K607" s="0" t="s">
        <v>3417</v>
      </c>
      <c r="M607" s="0" t="s">
        <v>41</v>
      </c>
      <c r="N607" s="0" t="s">
        <v>43</v>
      </c>
      <c r="O607" s="0" t="s">
        <v>43</v>
      </c>
      <c r="P607" s="0" t="s">
        <v>279</v>
      </c>
      <c r="R607" s="0" t="s">
        <v>43</v>
      </c>
      <c r="S607" s="0" t="s">
        <v>45</v>
      </c>
      <c r="U607" s="0" t="s">
        <v>106</v>
      </c>
      <c r="W607" s="0" t="s">
        <v>82</v>
      </c>
      <c r="Y607" s="0" t="s">
        <v>281</v>
      </c>
      <c r="AA607" s="0" t="s">
        <v>122</v>
      </c>
      <c r="AC607" s="0" t="s">
        <v>52</v>
      </c>
      <c r="AE607" s="0" t="s">
        <v>242</v>
      </c>
      <c r="AG607" s="0" t="s">
        <v>96</v>
      </c>
      <c r="AH607" s="0" t="s">
        <v>55</v>
      </c>
      <c r="AI607" s="0" t="s">
        <v>55</v>
      </c>
      <c r="AJ607" s="0" t="s">
        <v>55</v>
      </c>
      <c r="AK607" s="0" t="s">
        <v>190</v>
      </c>
    </row>
    <row collapsed="false" customFormat="false" customHeight="true" hidden="false" ht="15" outlineLevel="0" r="608">
      <c r="A608" s="0" t="s">
        <v>126</v>
      </c>
      <c r="B608" s="0" t="s">
        <v>3418</v>
      </c>
      <c r="C608" s="0" t="s">
        <v>294</v>
      </c>
      <c r="D608" s="2" t="n">
        <v>41649</v>
      </c>
      <c r="E608" s="0" t="s">
        <v>3419</v>
      </c>
      <c r="F608" s="0" t="s">
        <v>3420</v>
      </c>
      <c r="G608" s="0" t="s">
        <v>3421</v>
      </c>
      <c r="I608" s="0" t="s">
        <v>3422</v>
      </c>
      <c r="J608" s="0" t="s">
        <v>411</v>
      </c>
      <c r="K608" s="0" t="s">
        <v>3423</v>
      </c>
      <c r="L608" s="0" t="s">
        <v>3424</v>
      </c>
      <c r="M608" s="0" t="s">
        <v>41</v>
      </c>
      <c r="N608" s="0" t="s">
        <v>43</v>
      </c>
      <c r="O608" s="0" t="s">
        <v>42</v>
      </c>
      <c r="P608" s="0" t="s">
        <v>279</v>
      </c>
      <c r="R608" s="0" t="s">
        <v>43</v>
      </c>
      <c r="S608" s="0" t="s">
        <v>45</v>
      </c>
      <c r="U608" s="0" t="s">
        <v>646</v>
      </c>
      <c r="W608" s="0" t="s">
        <v>82</v>
      </c>
      <c r="Y608" s="0" t="s">
        <v>49</v>
      </c>
      <c r="AA608" s="0" t="s">
        <v>68</v>
      </c>
      <c r="AC608" s="0" t="s">
        <v>69</v>
      </c>
      <c r="AE608" s="0" t="s">
        <v>53</v>
      </c>
      <c r="AH608" s="0" t="s">
        <v>55</v>
      </c>
      <c r="AI608" s="0" t="s">
        <v>55</v>
      </c>
      <c r="AJ608" s="0" t="s">
        <v>55</v>
      </c>
      <c r="AK608" s="0" t="s">
        <v>550</v>
      </c>
    </row>
    <row collapsed="false" customFormat="false" customHeight="true" hidden="false" ht="15" outlineLevel="0" r="609">
      <c r="A609" s="0" t="s">
        <v>56</v>
      </c>
      <c r="B609" s="0" t="s">
        <v>3425</v>
      </c>
      <c r="C609" s="0" t="s">
        <v>3426</v>
      </c>
      <c r="D609" s="2" t="n">
        <v>41704</v>
      </c>
      <c r="E609" s="0" t="s">
        <v>3427</v>
      </c>
      <c r="F609" s="0" t="s">
        <v>2155</v>
      </c>
      <c r="G609" s="0" t="s">
        <v>3428</v>
      </c>
      <c r="I609" s="0" t="s">
        <v>1757</v>
      </c>
      <c r="J609" s="0" t="s">
        <v>1757</v>
      </c>
      <c r="K609" s="0" t="s">
        <v>3429</v>
      </c>
      <c r="M609" s="0" t="s">
        <v>579</v>
      </c>
      <c r="N609" s="0" t="s">
        <v>42</v>
      </c>
      <c r="O609" s="0" t="s">
        <v>42</v>
      </c>
      <c r="P609" s="0" t="s">
        <v>65</v>
      </c>
      <c r="R609" s="0" t="s">
        <v>42</v>
      </c>
      <c r="T609" s="0" t="s">
        <v>280</v>
      </c>
      <c r="U609" s="0" t="s">
        <v>134</v>
      </c>
      <c r="W609" s="0" t="s">
        <v>82</v>
      </c>
      <c r="Y609" s="0" t="s">
        <v>49</v>
      </c>
      <c r="AA609" s="0" t="s">
        <v>84</v>
      </c>
      <c r="AC609" s="0" t="s">
        <v>85</v>
      </c>
      <c r="AE609" s="0" t="s">
        <v>53</v>
      </c>
      <c r="AG609" s="0" t="s">
        <v>302</v>
      </c>
      <c r="AH609" s="0" t="s">
        <v>55</v>
      </c>
      <c r="AI609" s="0" t="s">
        <v>55</v>
      </c>
      <c r="AJ609" s="0" t="s">
        <v>55</v>
      </c>
      <c r="AK609" s="0" t="s">
        <v>1310</v>
      </c>
    </row>
    <row collapsed="false" customFormat="false" customHeight="true" hidden="false" ht="15" outlineLevel="0" r="610">
      <c r="A610" s="0" t="s">
        <v>126</v>
      </c>
      <c r="B610" s="0" t="s">
        <v>3430</v>
      </c>
      <c r="C610" s="0" t="s">
        <v>696</v>
      </c>
      <c r="D610" s="2" t="n">
        <v>41637</v>
      </c>
      <c r="E610" s="0" t="s">
        <v>3431</v>
      </c>
      <c r="F610" s="0" t="s">
        <v>3420</v>
      </c>
      <c r="G610" s="0" t="s">
        <v>3432</v>
      </c>
      <c r="I610" s="0" t="s">
        <v>3433</v>
      </c>
      <c r="J610" s="0" t="s">
        <v>411</v>
      </c>
      <c r="K610" s="0" t="n">
        <v>2044716137</v>
      </c>
      <c r="M610" s="0" t="s">
        <v>41</v>
      </c>
      <c r="N610" s="0" t="s">
        <v>42</v>
      </c>
      <c r="O610" s="0" t="s">
        <v>43</v>
      </c>
      <c r="P610" s="0" t="s">
        <v>153</v>
      </c>
      <c r="R610" s="0" t="s">
        <v>42</v>
      </c>
      <c r="T610" s="0" t="s">
        <v>80</v>
      </c>
      <c r="U610" s="0" t="s">
        <v>646</v>
      </c>
      <c r="W610" s="0" t="s">
        <v>82</v>
      </c>
      <c r="Y610" s="0" t="s">
        <v>218</v>
      </c>
      <c r="AA610" s="0" t="s">
        <v>84</v>
      </c>
      <c r="AC610" s="0" t="s">
        <v>69</v>
      </c>
      <c r="AE610" s="0" t="s">
        <v>53</v>
      </c>
      <c r="AG610" s="0" t="s">
        <v>106</v>
      </c>
      <c r="AH610" s="0" t="s">
        <v>55</v>
      </c>
      <c r="AI610" s="0" t="s">
        <v>55</v>
      </c>
      <c r="AJ610" s="0" t="s">
        <v>55</v>
      </c>
    </row>
    <row collapsed="false" customFormat="false" customHeight="true" hidden="false" ht="15" outlineLevel="0" r="611">
      <c r="A611" s="0" t="s">
        <v>56</v>
      </c>
      <c r="B611" s="0" t="s">
        <v>450</v>
      </c>
      <c r="C611" s="0" t="s">
        <v>249</v>
      </c>
      <c r="D611" s="2" t="n">
        <v>41661</v>
      </c>
      <c r="E611" s="0" t="s">
        <v>3434</v>
      </c>
      <c r="F611" s="0" t="s">
        <v>539</v>
      </c>
      <c r="G611" s="0" t="s">
        <v>2115</v>
      </c>
      <c r="I611" s="0" t="s">
        <v>517</v>
      </c>
      <c r="J611" s="0" t="s">
        <v>40</v>
      </c>
      <c r="K611" s="0" t="s">
        <v>3435</v>
      </c>
      <c r="M611" s="0" t="s">
        <v>41</v>
      </c>
      <c r="N611" s="0" t="s">
        <v>42</v>
      </c>
      <c r="O611" s="0" t="s">
        <v>42</v>
      </c>
      <c r="P611" s="0" t="s">
        <v>153</v>
      </c>
      <c r="R611" s="0" t="s">
        <v>42</v>
      </c>
      <c r="T611" s="0" t="s">
        <v>80</v>
      </c>
      <c r="U611" s="0" t="s">
        <v>542</v>
      </c>
      <c r="W611" s="0" t="s">
        <v>82</v>
      </c>
      <c r="Y611" s="0" t="s">
        <v>107</v>
      </c>
      <c r="AA611" s="0" t="s">
        <v>68</v>
      </c>
      <c r="AC611" s="0" t="s">
        <v>69</v>
      </c>
      <c r="AE611" s="0" t="s">
        <v>70</v>
      </c>
      <c r="AG611" s="0" t="s">
        <v>543</v>
      </c>
      <c r="AH611" s="0" t="s">
        <v>55</v>
      </c>
      <c r="AI611" s="0" t="s">
        <v>55</v>
      </c>
      <c r="AJ611" s="0" t="s">
        <v>55</v>
      </c>
      <c r="AK611" s="0" t="s">
        <v>544</v>
      </c>
    </row>
    <row collapsed="false" customFormat="false" customHeight="true" hidden="false" ht="15" outlineLevel="0" r="612">
      <c r="A612" s="0" t="s">
        <v>198</v>
      </c>
      <c r="B612" s="0" t="s">
        <v>3436</v>
      </c>
      <c r="C612" s="0" t="s">
        <v>3437</v>
      </c>
      <c r="D612" s="2" t="n">
        <v>41669</v>
      </c>
      <c r="E612" s="0" t="s">
        <v>3438</v>
      </c>
      <c r="F612" s="0" t="s">
        <v>3439</v>
      </c>
      <c r="G612" s="0" t="s">
        <v>1743</v>
      </c>
      <c r="I612" s="0" t="s">
        <v>826</v>
      </c>
      <c r="J612" s="0" t="s">
        <v>40</v>
      </c>
      <c r="K612" s="0" t="s">
        <v>3440</v>
      </c>
      <c r="M612" s="0" t="s">
        <v>41</v>
      </c>
      <c r="N612" s="0" t="s">
        <v>42</v>
      </c>
      <c r="O612" s="0" t="s">
        <v>42</v>
      </c>
      <c r="P612" s="0" t="s">
        <v>153</v>
      </c>
      <c r="R612" s="0" t="s">
        <v>42</v>
      </c>
      <c r="T612" s="0" t="s">
        <v>80</v>
      </c>
      <c r="U612" s="0" t="s">
        <v>229</v>
      </c>
      <c r="W612" s="0" t="s">
        <v>82</v>
      </c>
      <c r="Y612" s="0" t="s">
        <v>50</v>
      </c>
      <c r="Z612" s="0" t="s">
        <v>3441</v>
      </c>
      <c r="AA612" s="0" t="s">
        <v>122</v>
      </c>
      <c r="AC612" s="0" t="s">
        <v>85</v>
      </c>
      <c r="AE612" s="0" t="s">
        <v>70</v>
      </c>
      <c r="AG612" s="0" t="s">
        <v>135</v>
      </c>
      <c r="AH612" s="0" t="s">
        <v>156</v>
      </c>
      <c r="AI612" s="0" t="s">
        <v>55</v>
      </c>
      <c r="AJ612" s="0" t="s">
        <v>55</v>
      </c>
      <c r="AK612" s="0" t="s">
        <v>158</v>
      </c>
    </row>
    <row collapsed="false" customFormat="false" customHeight="true" hidden="false" ht="15" outlineLevel="0" r="613">
      <c r="A613" s="0" t="s">
        <v>56</v>
      </c>
      <c r="B613" s="0" t="s">
        <v>3442</v>
      </c>
      <c r="C613" s="0" t="s">
        <v>362</v>
      </c>
      <c r="D613" s="2" t="n">
        <v>41704</v>
      </c>
      <c r="E613" s="0" t="s">
        <v>3443</v>
      </c>
      <c r="F613" s="0" t="s">
        <v>3186</v>
      </c>
      <c r="G613" s="0" t="s">
        <v>3187</v>
      </c>
      <c r="I613" s="0" t="s">
        <v>78</v>
      </c>
      <c r="J613" s="0" t="s">
        <v>40</v>
      </c>
      <c r="K613" s="0" t="s">
        <v>3188</v>
      </c>
      <c r="L613" s="0" t="s">
        <v>3444</v>
      </c>
      <c r="M613" s="0" t="s">
        <v>41</v>
      </c>
      <c r="N613" s="0" t="s">
        <v>43</v>
      </c>
      <c r="O613" s="0" t="s">
        <v>43</v>
      </c>
      <c r="P613" s="0" t="s">
        <v>279</v>
      </c>
      <c r="R613" s="0" t="s">
        <v>43</v>
      </c>
      <c r="S613" s="0" t="s">
        <v>45</v>
      </c>
      <c r="U613" s="0" t="s">
        <v>134</v>
      </c>
      <c r="W613" s="0" t="s">
        <v>154</v>
      </c>
      <c r="Y613" s="0" t="s">
        <v>49</v>
      </c>
      <c r="AA613" s="0" t="s">
        <v>68</v>
      </c>
      <c r="AC613" s="0" t="s">
        <v>123</v>
      </c>
      <c r="AE613" s="0" t="s">
        <v>53</v>
      </c>
      <c r="AG613" s="0" t="s">
        <v>54</v>
      </c>
      <c r="AH613" s="0" t="s">
        <v>55</v>
      </c>
      <c r="AI613" s="0" t="s">
        <v>55</v>
      </c>
      <c r="AJ613" s="0" t="s">
        <v>55</v>
      </c>
      <c r="AK613" s="0" t="s">
        <v>3190</v>
      </c>
    </row>
    <row collapsed="false" customFormat="false" customHeight="true" hidden="false" ht="15" outlineLevel="0" r="614">
      <c r="A614" s="0" t="s">
        <v>56</v>
      </c>
      <c r="B614" s="0" t="s">
        <v>3445</v>
      </c>
      <c r="C614" s="0" t="s">
        <v>3446</v>
      </c>
      <c r="D614" s="2" t="n">
        <v>41704</v>
      </c>
      <c r="E614" s="0" t="s">
        <v>3447</v>
      </c>
      <c r="F614" s="0" t="s">
        <v>3448</v>
      </c>
      <c r="G614" s="0" t="s">
        <v>3449</v>
      </c>
      <c r="I614" s="0" t="s">
        <v>469</v>
      </c>
      <c r="J614" s="0" t="s">
        <v>411</v>
      </c>
      <c r="K614" s="0" t="s">
        <v>3450</v>
      </c>
      <c r="M614" s="0" t="s">
        <v>41</v>
      </c>
      <c r="N614" s="0" t="s">
        <v>42</v>
      </c>
      <c r="O614" s="0" t="s">
        <v>42</v>
      </c>
      <c r="P614" s="0" t="s">
        <v>65</v>
      </c>
      <c r="R614" s="0" t="s">
        <v>42</v>
      </c>
      <c r="T614" s="0" t="s">
        <v>280</v>
      </c>
      <c r="U614" s="0" t="s">
        <v>389</v>
      </c>
      <c r="W614" s="0" t="s">
        <v>82</v>
      </c>
      <c r="Y614" s="0" t="s">
        <v>50</v>
      </c>
      <c r="Z614" s="0" t="s">
        <v>3451</v>
      </c>
      <c r="AA614" s="0" t="s">
        <v>84</v>
      </c>
      <c r="AC614" s="0" t="s">
        <v>85</v>
      </c>
      <c r="AE614" s="0" t="s">
        <v>53</v>
      </c>
      <c r="AG614" s="0" t="s">
        <v>174</v>
      </c>
      <c r="AH614" s="0" t="s">
        <v>55</v>
      </c>
      <c r="AI614" s="0" t="s">
        <v>55</v>
      </c>
      <c r="AJ614" s="0" t="s">
        <v>55</v>
      </c>
      <c r="AK614" s="0" t="s">
        <v>262</v>
      </c>
    </row>
    <row collapsed="false" customFormat="false" customHeight="true" hidden="false" ht="15" outlineLevel="0" r="615">
      <c r="A615" s="0" t="s">
        <v>56</v>
      </c>
      <c r="B615" s="0" t="s">
        <v>3452</v>
      </c>
      <c r="C615" s="0" t="s">
        <v>3453</v>
      </c>
      <c r="D615" s="2" t="n">
        <v>41687</v>
      </c>
      <c r="E615" s="0" t="s">
        <v>3454</v>
      </c>
      <c r="F615" s="0" t="s">
        <v>3455</v>
      </c>
      <c r="G615" s="0" t="s">
        <v>3456</v>
      </c>
      <c r="I615" s="0" t="s">
        <v>152</v>
      </c>
      <c r="J615" s="0" t="s">
        <v>40</v>
      </c>
      <c r="K615" s="0" t="s">
        <v>3457</v>
      </c>
      <c r="M615" s="0" t="s">
        <v>41</v>
      </c>
      <c r="N615" s="0" t="s">
        <v>43</v>
      </c>
      <c r="O615" s="0" t="s">
        <v>42</v>
      </c>
      <c r="P615" s="0" t="s">
        <v>65</v>
      </c>
      <c r="R615" s="0" t="s">
        <v>42</v>
      </c>
      <c r="T615" s="0" t="s">
        <v>80</v>
      </c>
      <c r="U615" s="0" t="s">
        <v>81</v>
      </c>
      <c r="W615" s="0" t="s">
        <v>67</v>
      </c>
      <c r="Y615" s="0" t="s">
        <v>49</v>
      </c>
      <c r="AA615" s="0" t="s">
        <v>50</v>
      </c>
      <c r="AB615" s="0" t="s">
        <v>3458</v>
      </c>
      <c r="AC615" s="0" t="s">
        <v>69</v>
      </c>
      <c r="AE615" s="0" t="s">
        <v>53</v>
      </c>
      <c r="AG615" s="0" t="s">
        <v>96</v>
      </c>
      <c r="AH615" s="0" t="s">
        <v>55</v>
      </c>
      <c r="AI615" s="0" t="s">
        <v>55</v>
      </c>
      <c r="AJ615" s="0" t="s">
        <v>55</v>
      </c>
      <c r="AK615" s="0" t="s">
        <v>136</v>
      </c>
    </row>
    <row collapsed="false" customFormat="false" customHeight="true" hidden="false" ht="15" outlineLevel="0" r="616">
      <c r="A616" s="0" t="s">
        <v>56</v>
      </c>
      <c r="B616" s="0" t="s">
        <v>3459</v>
      </c>
      <c r="C616" s="0" t="s">
        <v>3178</v>
      </c>
      <c r="D616" s="2" t="n">
        <v>41673</v>
      </c>
      <c r="E616" s="0" t="s">
        <v>3460</v>
      </c>
      <c r="F616" s="0" t="s">
        <v>3461</v>
      </c>
      <c r="G616" s="0" t="s">
        <v>3462</v>
      </c>
      <c r="I616" s="0" t="s">
        <v>996</v>
      </c>
      <c r="J616" s="0" t="s">
        <v>40</v>
      </c>
      <c r="K616" s="0" t="s">
        <v>3463</v>
      </c>
      <c r="M616" s="0" t="s">
        <v>41</v>
      </c>
      <c r="N616" s="0" t="s">
        <v>42</v>
      </c>
      <c r="O616" s="0" t="s">
        <v>42</v>
      </c>
      <c r="P616" s="0" t="s">
        <v>65</v>
      </c>
      <c r="R616" s="0" t="s">
        <v>42</v>
      </c>
      <c r="T616" s="0" t="s">
        <v>80</v>
      </c>
      <c r="U616" s="0" t="s">
        <v>81</v>
      </c>
      <c r="W616" s="0" t="s">
        <v>67</v>
      </c>
      <c r="Y616" s="0" t="s">
        <v>49</v>
      </c>
      <c r="AA616" s="0" t="s">
        <v>84</v>
      </c>
      <c r="AC616" s="0" t="s">
        <v>85</v>
      </c>
      <c r="AE616" s="0" t="s">
        <v>165</v>
      </c>
      <c r="AG616" s="0" t="s">
        <v>81</v>
      </c>
      <c r="AH616" s="0" t="s">
        <v>55</v>
      </c>
      <c r="AI616" s="0" t="s">
        <v>55</v>
      </c>
      <c r="AJ616" s="0" t="s">
        <v>55</v>
      </c>
    </row>
    <row collapsed="false" customFormat="false" customHeight="true" hidden="false" ht="15" outlineLevel="0" r="617">
      <c r="A617" s="0" t="s">
        <v>126</v>
      </c>
      <c r="B617" s="0" t="s">
        <v>3464</v>
      </c>
      <c r="C617" s="0" t="s">
        <v>523</v>
      </c>
      <c r="D617" s="2" t="n">
        <v>41646</v>
      </c>
      <c r="E617" s="0" t="s">
        <v>3465</v>
      </c>
      <c r="F617" s="0" t="s">
        <v>3466</v>
      </c>
      <c r="G617" s="0" t="s">
        <v>3467</v>
      </c>
      <c r="I617" s="0" t="s">
        <v>410</v>
      </c>
      <c r="J617" s="0" t="s">
        <v>411</v>
      </c>
      <c r="K617" s="0" t="s">
        <v>3468</v>
      </c>
      <c r="L617" s="0" t="s">
        <v>3469</v>
      </c>
      <c r="M617" s="0" t="s">
        <v>41</v>
      </c>
      <c r="N617" s="0" t="s">
        <v>42</v>
      </c>
      <c r="O617" s="0" t="s">
        <v>42</v>
      </c>
      <c r="P617" s="0" t="s">
        <v>65</v>
      </c>
      <c r="R617" s="0" t="s">
        <v>42</v>
      </c>
      <c r="T617" s="0" t="s">
        <v>66</v>
      </c>
      <c r="U617" s="0" t="s">
        <v>46</v>
      </c>
      <c r="W617" s="0" t="s">
        <v>82</v>
      </c>
      <c r="Y617" s="0" t="s">
        <v>83</v>
      </c>
      <c r="AA617" s="0" t="s">
        <v>84</v>
      </c>
      <c r="AC617" s="0" t="s">
        <v>69</v>
      </c>
      <c r="AE617" s="0" t="s">
        <v>70</v>
      </c>
      <c r="AG617" s="0" t="s">
        <v>54</v>
      </c>
      <c r="AK617" s="0" t="s">
        <v>334</v>
      </c>
    </row>
    <row collapsed="false" customFormat="false" customHeight="true" hidden="false" ht="15" outlineLevel="0" r="618">
      <c r="A618" s="0" t="s">
        <v>598</v>
      </c>
      <c r="B618" s="0" t="s">
        <v>3470</v>
      </c>
      <c r="C618" s="0" t="s">
        <v>3471</v>
      </c>
      <c r="D618" s="2" t="n">
        <v>41709</v>
      </c>
      <c r="E618" s="0" t="s">
        <v>3472</v>
      </c>
      <c r="F618" s="0" t="s">
        <v>1640</v>
      </c>
      <c r="G618" s="0" t="s">
        <v>3473</v>
      </c>
      <c r="I618" s="0" t="s">
        <v>39</v>
      </c>
      <c r="J618" s="0" t="s">
        <v>40</v>
      </c>
      <c r="K618" s="0" t="s">
        <v>3474</v>
      </c>
      <c r="M618" s="0" t="s">
        <v>41</v>
      </c>
      <c r="N618" s="0" t="s">
        <v>269</v>
      </c>
      <c r="O618" s="0" t="s">
        <v>42</v>
      </c>
      <c r="P618" s="0" t="s">
        <v>44</v>
      </c>
      <c r="R618" s="0" t="s">
        <v>43</v>
      </c>
      <c r="S618" s="0" t="s">
        <v>45</v>
      </c>
      <c r="U618" s="0" t="s">
        <v>739</v>
      </c>
      <c r="W618" s="0" t="s">
        <v>82</v>
      </c>
      <c r="Y618" s="0" t="s">
        <v>49</v>
      </c>
      <c r="AA618" s="0" t="s">
        <v>122</v>
      </c>
      <c r="AC618" s="0" t="s">
        <v>85</v>
      </c>
      <c r="AE618" s="0" t="s">
        <v>50</v>
      </c>
      <c r="AF618" s="0" t="s">
        <v>3475</v>
      </c>
      <c r="AK618" s="0" t="s">
        <v>248</v>
      </c>
    </row>
    <row collapsed="false" customFormat="false" customHeight="true" hidden="false" ht="15" outlineLevel="0" r="619">
      <c r="A619" s="0" t="s">
        <v>126</v>
      </c>
      <c r="B619" s="0" t="s">
        <v>2592</v>
      </c>
      <c r="C619" s="0" t="s">
        <v>1622</v>
      </c>
      <c r="D619" s="2" t="n">
        <v>41649</v>
      </c>
      <c r="E619" s="0" t="s">
        <v>3476</v>
      </c>
      <c r="F619" s="0" t="s">
        <v>961</v>
      </c>
      <c r="G619" s="0" t="s">
        <v>91</v>
      </c>
      <c r="I619" s="0" t="s">
        <v>152</v>
      </c>
      <c r="J619" s="0" t="s">
        <v>40</v>
      </c>
      <c r="K619" s="0" t="s">
        <v>962</v>
      </c>
      <c r="M619" s="0" t="s">
        <v>41</v>
      </c>
      <c r="N619" s="0" t="s">
        <v>42</v>
      </c>
      <c r="O619" s="0" t="s">
        <v>42</v>
      </c>
      <c r="P619" s="0" t="s">
        <v>65</v>
      </c>
      <c r="R619" s="0" t="s">
        <v>42</v>
      </c>
      <c r="T619" s="0" t="s">
        <v>66</v>
      </c>
      <c r="U619" s="0" t="s">
        <v>50</v>
      </c>
      <c r="V619" s="0" t="s">
        <v>1102</v>
      </c>
      <c r="W619" s="0" t="s">
        <v>82</v>
      </c>
      <c r="Y619" s="0" t="s">
        <v>49</v>
      </c>
      <c r="AA619" s="0" t="s">
        <v>108</v>
      </c>
      <c r="AC619" s="0" t="s">
        <v>69</v>
      </c>
      <c r="AE619" s="0" t="s">
        <v>53</v>
      </c>
      <c r="AH619" s="0" t="s">
        <v>55</v>
      </c>
      <c r="AI619" s="0" t="s">
        <v>55</v>
      </c>
      <c r="AJ619" s="0" t="s">
        <v>55</v>
      </c>
      <c r="AK619" s="0" t="s">
        <v>633</v>
      </c>
    </row>
    <row collapsed="false" customFormat="false" customHeight="true" hidden="false" ht="15" outlineLevel="0" r="620">
      <c r="A620" s="0" t="s">
        <v>98</v>
      </c>
      <c r="B620" s="0" t="s">
        <v>3477</v>
      </c>
      <c r="C620" s="0" t="s">
        <v>3478</v>
      </c>
      <c r="D620" s="2" t="n">
        <v>41722</v>
      </c>
      <c r="E620" s="0" t="s">
        <v>3479</v>
      </c>
      <c r="F620" s="0" t="s">
        <v>3480</v>
      </c>
      <c r="G620" s="0" t="s">
        <v>2830</v>
      </c>
      <c r="I620" s="0" t="s">
        <v>78</v>
      </c>
      <c r="J620" s="0" t="s">
        <v>40</v>
      </c>
      <c r="K620" s="0" t="s">
        <v>3481</v>
      </c>
      <c r="L620" s="0" t="s">
        <v>3482</v>
      </c>
      <c r="M620" s="0" t="s">
        <v>41</v>
      </c>
      <c r="N620" s="0" t="s">
        <v>42</v>
      </c>
      <c r="O620" s="0" t="s">
        <v>42</v>
      </c>
      <c r="P620" s="0" t="s">
        <v>65</v>
      </c>
      <c r="R620" s="0" t="s">
        <v>42</v>
      </c>
      <c r="T620" s="0" t="s">
        <v>280</v>
      </c>
      <c r="U620" s="0" t="s">
        <v>46</v>
      </c>
      <c r="W620" s="0" t="s">
        <v>47</v>
      </c>
      <c r="X620" s="0" t="s">
        <v>3483</v>
      </c>
      <c r="Y620" s="0" t="s">
        <v>281</v>
      </c>
      <c r="AA620" s="0" t="s">
        <v>68</v>
      </c>
      <c r="AC620" s="0" t="s">
        <v>69</v>
      </c>
      <c r="AE620" s="0" t="s">
        <v>53</v>
      </c>
      <c r="AG620" s="0" t="s">
        <v>96</v>
      </c>
      <c r="AH620" s="0" t="s">
        <v>55</v>
      </c>
      <c r="AI620" s="0" t="s">
        <v>55</v>
      </c>
      <c r="AJ620" s="0" t="s">
        <v>55</v>
      </c>
      <c r="AK620" s="0" t="s">
        <v>472</v>
      </c>
    </row>
    <row collapsed="false" customFormat="false" customHeight="true" hidden="false" ht="15" outlineLevel="0" r="621">
      <c r="A621" s="0" t="s">
        <v>126</v>
      </c>
      <c r="B621" s="0" t="s">
        <v>3484</v>
      </c>
      <c r="C621" s="0" t="s">
        <v>974</v>
      </c>
      <c r="D621" s="2" t="n">
        <v>41647</v>
      </c>
      <c r="E621" s="0" t="s">
        <v>3485</v>
      </c>
      <c r="F621" s="0" t="s">
        <v>3057</v>
      </c>
      <c r="G621" s="0" t="s">
        <v>3486</v>
      </c>
      <c r="I621" s="0" t="s">
        <v>171</v>
      </c>
      <c r="J621" s="0" t="s">
        <v>40</v>
      </c>
      <c r="K621" s="0" t="s">
        <v>3487</v>
      </c>
      <c r="M621" s="0" t="s">
        <v>41</v>
      </c>
      <c r="N621" s="0" t="s">
        <v>42</v>
      </c>
      <c r="O621" s="0" t="s">
        <v>42</v>
      </c>
      <c r="P621" s="0" t="s">
        <v>65</v>
      </c>
      <c r="R621" s="0" t="s">
        <v>42</v>
      </c>
      <c r="T621" s="0" t="s">
        <v>80</v>
      </c>
      <c r="U621" s="0" t="s">
        <v>389</v>
      </c>
      <c r="W621" s="0" t="s">
        <v>82</v>
      </c>
      <c r="Y621" s="0" t="s">
        <v>49</v>
      </c>
      <c r="AA621" s="0" t="s">
        <v>108</v>
      </c>
      <c r="AC621" s="0" t="s">
        <v>123</v>
      </c>
      <c r="AE621" s="0" t="s">
        <v>165</v>
      </c>
      <c r="AG621" s="0" t="s">
        <v>174</v>
      </c>
      <c r="AK621" s="0" t="s">
        <v>207</v>
      </c>
    </row>
    <row collapsed="false" customFormat="false" customHeight="true" hidden="false" ht="15" outlineLevel="0" r="622">
      <c r="A622" s="0" t="s">
        <v>56</v>
      </c>
      <c r="B622" s="0" t="s">
        <v>3488</v>
      </c>
      <c r="C622" s="0" t="s">
        <v>775</v>
      </c>
      <c r="D622" s="2" t="n">
        <v>41661</v>
      </c>
      <c r="E622" s="0" t="s">
        <v>3489</v>
      </c>
      <c r="F622" s="0" t="s">
        <v>1405</v>
      </c>
      <c r="G622" s="0" t="s">
        <v>3490</v>
      </c>
      <c r="I622" s="0" t="s">
        <v>1666</v>
      </c>
      <c r="J622" s="0" t="s">
        <v>40</v>
      </c>
      <c r="K622" s="0" t="n">
        <v>6516414807</v>
      </c>
      <c r="M622" s="0" t="s">
        <v>41</v>
      </c>
      <c r="N622" s="0" t="s">
        <v>42</v>
      </c>
      <c r="O622" s="0" t="s">
        <v>42</v>
      </c>
      <c r="P622" s="0" t="s">
        <v>65</v>
      </c>
      <c r="R622" s="0" t="s">
        <v>42</v>
      </c>
      <c r="T622" s="0" t="s">
        <v>80</v>
      </c>
      <c r="U622" s="0" t="s">
        <v>542</v>
      </c>
      <c r="W622" s="0" t="s">
        <v>154</v>
      </c>
      <c r="Y622" s="0" t="s">
        <v>107</v>
      </c>
      <c r="AA622" s="0" t="s">
        <v>84</v>
      </c>
      <c r="AC622" s="0" t="s">
        <v>69</v>
      </c>
      <c r="AE622" s="0" t="s">
        <v>70</v>
      </c>
      <c r="AG622" s="0" t="s">
        <v>543</v>
      </c>
      <c r="AH622" s="0" t="s">
        <v>55</v>
      </c>
      <c r="AI622" s="0" t="s">
        <v>55</v>
      </c>
      <c r="AJ622" s="0" t="s">
        <v>55</v>
      </c>
      <c r="AK622" s="0" t="s">
        <v>544</v>
      </c>
    </row>
    <row collapsed="false" customFormat="false" customHeight="true" hidden="false" ht="15" outlineLevel="0" r="623">
      <c r="A623" s="0" t="s">
        <v>56</v>
      </c>
      <c r="B623" s="0" t="s">
        <v>3491</v>
      </c>
      <c r="C623" s="0" t="s">
        <v>3492</v>
      </c>
      <c r="D623" s="2" t="n">
        <v>41683</v>
      </c>
      <c r="E623" s="0" t="s">
        <v>3493</v>
      </c>
      <c r="F623" s="0" t="s">
        <v>3494</v>
      </c>
      <c r="G623" s="0" t="s">
        <v>691</v>
      </c>
      <c r="I623" s="0" t="s">
        <v>396</v>
      </c>
      <c r="J623" s="0" t="s">
        <v>40</v>
      </c>
      <c r="K623" s="0" t="n">
        <v>8159424600</v>
      </c>
      <c r="L623" s="0" t="n">
        <v>8158788212</v>
      </c>
      <c r="M623" s="0" t="s">
        <v>41</v>
      </c>
      <c r="N623" s="0" t="s">
        <v>42</v>
      </c>
      <c r="O623" s="0" t="s">
        <v>42</v>
      </c>
      <c r="P623" s="0" t="s">
        <v>65</v>
      </c>
      <c r="R623" s="0" t="s">
        <v>42</v>
      </c>
      <c r="T623" s="0" t="s">
        <v>80</v>
      </c>
      <c r="U623" s="0" t="s">
        <v>301</v>
      </c>
      <c r="W623" s="0" t="s">
        <v>82</v>
      </c>
      <c r="Y623" s="0" t="s">
        <v>107</v>
      </c>
      <c r="AA623" s="0" t="s">
        <v>173</v>
      </c>
      <c r="AC623" s="0" t="s">
        <v>85</v>
      </c>
      <c r="AE623" s="0" t="s">
        <v>165</v>
      </c>
      <c r="AG623" s="0" t="s">
        <v>302</v>
      </c>
      <c r="AH623" s="0" t="s">
        <v>55</v>
      </c>
      <c r="AI623" s="0" t="s">
        <v>55</v>
      </c>
      <c r="AJ623" s="0" t="s">
        <v>55</v>
      </c>
    </row>
    <row collapsed="false" customFormat="false" customHeight="true" hidden="false" ht="15" outlineLevel="0" r="624">
      <c r="A624" s="0" t="s">
        <v>72</v>
      </c>
      <c r="B624" s="0" t="s">
        <v>3495</v>
      </c>
      <c r="C624" s="0" t="s">
        <v>3412</v>
      </c>
      <c r="D624" s="2" t="n">
        <v>41703</v>
      </c>
      <c r="E624" s="0" t="s">
        <v>3496</v>
      </c>
      <c r="F624" s="0" t="s">
        <v>843</v>
      </c>
      <c r="G624" s="0" t="s">
        <v>1040</v>
      </c>
      <c r="I624" s="0" t="s">
        <v>983</v>
      </c>
      <c r="J624" s="0" t="s">
        <v>40</v>
      </c>
      <c r="K624" s="0" t="n">
        <v>9173881147</v>
      </c>
      <c r="L624" s="0" t="n">
        <v>2033134800</v>
      </c>
      <c r="M624" s="0" t="s">
        <v>41</v>
      </c>
      <c r="N624" s="0" t="s">
        <v>269</v>
      </c>
      <c r="O624" s="0" t="s">
        <v>43</v>
      </c>
      <c r="P624" s="0" t="s">
        <v>279</v>
      </c>
      <c r="R624" s="0" t="s">
        <v>43</v>
      </c>
      <c r="S624" s="0" t="s">
        <v>45</v>
      </c>
      <c r="U624" s="0" t="s">
        <v>134</v>
      </c>
      <c r="W624" s="0" t="s">
        <v>154</v>
      </c>
      <c r="Y624" s="0" t="s">
        <v>49</v>
      </c>
      <c r="AA624" s="0" t="s">
        <v>122</v>
      </c>
      <c r="AC624" s="0" t="s">
        <v>69</v>
      </c>
      <c r="AE624" s="0" t="s">
        <v>53</v>
      </c>
      <c r="AG624" s="0" t="s">
        <v>106</v>
      </c>
      <c r="AH624" s="0" t="s">
        <v>55</v>
      </c>
      <c r="AI624" s="0" t="s">
        <v>55</v>
      </c>
      <c r="AJ624" s="0" t="s">
        <v>55</v>
      </c>
      <c r="AK624" s="0" t="s">
        <v>262</v>
      </c>
    </row>
    <row collapsed="false" customFormat="false" customHeight="true" hidden="false" ht="15" outlineLevel="0" r="625">
      <c r="A625" s="0" t="s">
        <v>56</v>
      </c>
      <c r="B625" s="0" t="s">
        <v>3307</v>
      </c>
      <c r="C625" s="0" t="s">
        <v>3497</v>
      </c>
      <c r="D625" s="2" t="n">
        <v>41717</v>
      </c>
      <c r="E625" s="0" t="s">
        <v>3498</v>
      </c>
      <c r="F625" s="0" t="s">
        <v>2175</v>
      </c>
      <c r="G625" s="0" t="s">
        <v>3499</v>
      </c>
      <c r="I625" s="0" t="s">
        <v>1920</v>
      </c>
      <c r="J625" s="0" t="s">
        <v>40</v>
      </c>
      <c r="K625" s="0" t="s">
        <v>3500</v>
      </c>
      <c r="L625" s="0" t="s">
        <v>3500</v>
      </c>
      <c r="M625" s="0" t="s">
        <v>41</v>
      </c>
      <c r="N625" s="0" t="s">
        <v>42</v>
      </c>
      <c r="O625" s="0" t="s">
        <v>42</v>
      </c>
      <c r="P625" s="0" t="s">
        <v>65</v>
      </c>
      <c r="R625" s="0" t="s">
        <v>42</v>
      </c>
      <c r="T625" s="0" t="s">
        <v>133</v>
      </c>
      <c r="U625" s="0" t="s">
        <v>172</v>
      </c>
      <c r="W625" s="0" t="s">
        <v>82</v>
      </c>
      <c r="Y625" s="0" t="s">
        <v>49</v>
      </c>
      <c r="AA625" s="0" t="s">
        <v>68</v>
      </c>
      <c r="AC625" s="0" t="s">
        <v>69</v>
      </c>
      <c r="AE625" s="0" t="s">
        <v>165</v>
      </c>
      <c r="AG625" s="0" t="s">
        <v>96</v>
      </c>
      <c r="AH625" s="0" t="s">
        <v>55</v>
      </c>
      <c r="AI625" s="0" t="s">
        <v>55</v>
      </c>
      <c r="AJ625" s="0" t="s">
        <v>55</v>
      </c>
      <c r="AK625" s="0" t="s">
        <v>292</v>
      </c>
    </row>
    <row collapsed="false" customFormat="false" customHeight="true" hidden="false" ht="15" outlineLevel="0" r="626">
      <c r="A626" s="0" t="s">
        <v>56</v>
      </c>
      <c r="B626" s="0" t="s">
        <v>3501</v>
      </c>
      <c r="C626" s="0" t="s">
        <v>3502</v>
      </c>
      <c r="D626" s="2" t="n">
        <v>41702</v>
      </c>
      <c r="E626" s="0" t="s">
        <v>3503</v>
      </c>
      <c r="F626" s="0" t="s">
        <v>2246</v>
      </c>
      <c r="G626" s="0" t="s">
        <v>2259</v>
      </c>
      <c r="I626" s="0" t="s">
        <v>2260</v>
      </c>
      <c r="J626" s="0" t="s">
        <v>40</v>
      </c>
      <c r="K626" s="0" t="n">
        <v>8128534398</v>
      </c>
      <c r="M626" s="0" t="s">
        <v>41</v>
      </c>
      <c r="N626" s="0" t="s">
        <v>42</v>
      </c>
      <c r="O626" s="0" t="s">
        <v>42</v>
      </c>
      <c r="P626" s="0" t="s">
        <v>65</v>
      </c>
      <c r="R626" s="0" t="s">
        <v>42</v>
      </c>
      <c r="T626" s="0" t="s">
        <v>80</v>
      </c>
      <c r="U626" s="0" t="s">
        <v>646</v>
      </c>
      <c r="W626" s="0" t="s">
        <v>154</v>
      </c>
      <c r="Y626" s="0" t="s">
        <v>107</v>
      </c>
      <c r="AA626" s="0" t="s">
        <v>108</v>
      </c>
      <c r="AC626" s="0" t="s">
        <v>85</v>
      </c>
      <c r="AE626" s="0" t="s">
        <v>70</v>
      </c>
      <c r="AG626" s="0" t="s">
        <v>174</v>
      </c>
      <c r="AH626" s="0" t="s">
        <v>55</v>
      </c>
      <c r="AI626" s="0" t="s">
        <v>55</v>
      </c>
      <c r="AJ626" s="0" t="s">
        <v>55</v>
      </c>
      <c r="AK626" s="0" t="s">
        <v>2249</v>
      </c>
    </row>
    <row collapsed="false" customFormat="false" customHeight="true" hidden="false" ht="15" outlineLevel="0" r="627">
      <c r="A627" s="0" t="s">
        <v>72</v>
      </c>
      <c r="B627" s="0" t="s">
        <v>3504</v>
      </c>
      <c r="C627" s="0" t="s">
        <v>3505</v>
      </c>
      <c r="D627" s="2" t="n">
        <v>41668</v>
      </c>
      <c r="E627" s="0" t="s">
        <v>3506</v>
      </c>
      <c r="F627" s="0" t="s">
        <v>1656</v>
      </c>
      <c r="G627" s="0" t="s">
        <v>825</v>
      </c>
      <c r="I627" s="0" t="s">
        <v>826</v>
      </c>
      <c r="J627" s="0" t="s">
        <v>40</v>
      </c>
      <c r="K627" s="0" t="s">
        <v>3507</v>
      </c>
      <c r="M627" s="0" t="s">
        <v>41</v>
      </c>
      <c r="N627" s="0" t="s">
        <v>42</v>
      </c>
      <c r="O627" s="0" t="s">
        <v>42</v>
      </c>
      <c r="P627" s="0" t="s">
        <v>153</v>
      </c>
      <c r="R627" s="0" t="s">
        <v>42</v>
      </c>
      <c r="T627" s="0" t="s">
        <v>133</v>
      </c>
      <c r="U627" s="0" t="s">
        <v>81</v>
      </c>
      <c r="W627" s="0" t="s">
        <v>82</v>
      </c>
      <c r="Y627" s="0" t="s">
        <v>49</v>
      </c>
      <c r="AA627" s="0" t="s">
        <v>68</v>
      </c>
      <c r="AC627" s="0" t="s">
        <v>69</v>
      </c>
      <c r="AE627" s="0" t="s">
        <v>70</v>
      </c>
      <c r="AG627" s="0" t="s">
        <v>81</v>
      </c>
      <c r="AH627" s="0" t="s">
        <v>55</v>
      </c>
      <c r="AI627" s="0" t="s">
        <v>55</v>
      </c>
      <c r="AJ627" s="0" t="s">
        <v>55</v>
      </c>
      <c r="AK627" s="0" t="s">
        <v>1486</v>
      </c>
    </row>
    <row collapsed="false" customFormat="false" customHeight="true" hidden="false" ht="15" outlineLevel="0" r="628">
      <c r="A628" s="0" t="s">
        <v>126</v>
      </c>
      <c r="B628" s="0" t="s">
        <v>3508</v>
      </c>
      <c r="C628" s="0" t="s">
        <v>264</v>
      </c>
      <c r="D628" s="2" t="n">
        <v>41649</v>
      </c>
      <c r="E628" s="0" t="s">
        <v>3509</v>
      </c>
      <c r="F628" s="0" t="s">
        <v>1742</v>
      </c>
      <c r="G628" s="0" t="s">
        <v>1743</v>
      </c>
      <c r="I628" s="0" t="s">
        <v>267</v>
      </c>
      <c r="J628" s="0" t="s">
        <v>40</v>
      </c>
      <c r="K628" s="0" t="s">
        <v>3510</v>
      </c>
      <c r="L628" s="0" t="s">
        <v>3511</v>
      </c>
      <c r="M628" s="0" t="s">
        <v>41</v>
      </c>
      <c r="N628" s="0" t="s">
        <v>42</v>
      </c>
      <c r="O628" s="0" t="s">
        <v>42</v>
      </c>
      <c r="P628" s="0" t="s">
        <v>153</v>
      </c>
      <c r="R628" s="0" t="s">
        <v>42</v>
      </c>
      <c r="T628" s="0" t="s">
        <v>80</v>
      </c>
      <c r="U628" s="0" t="s">
        <v>542</v>
      </c>
      <c r="W628" s="0" t="s">
        <v>82</v>
      </c>
      <c r="Y628" s="0" t="s">
        <v>218</v>
      </c>
      <c r="AA628" s="0" t="s">
        <v>108</v>
      </c>
      <c r="AC628" s="0" t="s">
        <v>69</v>
      </c>
      <c r="AE628" s="0" t="s">
        <v>165</v>
      </c>
      <c r="AG628" s="0" t="s">
        <v>543</v>
      </c>
      <c r="AH628" s="0" t="s">
        <v>55</v>
      </c>
      <c r="AI628" s="0" t="s">
        <v>55</v>
      </c>
      <c r="AJ628" s="0" t="s">
        <v>55</v>
      </c>
      <c r="AK628" s="0" t="s">
        <v>166</v>
      </c>
    </row>
    <row collapsed="false" customFormat="false" customHeight="true" hidden="false" ht="15" outlineLevel="0" r="629">
      <c r="A629" s="0" t="s">
        <v>126</v>
      </c>
      <c r="B629" s="0" t="s">
        <v>2032</v>
      </c>
      <c r="C629" s="0" t="s">
        <v>1250</v>
      </c>
      <c r="D629" s="2" t="n">
        <v>41649</v>
      </c>
      <c r="E629" s="0" t="s">
        <v>2033</v>
      </c>
      <c r="F629" s="0" t="s">
        <v>130</v>
      </c>
      <c r="G629" s="0" t="s">
        <v>2034</v>
      </c>
      <c r="I629" s="0" t="s">
        <v>78</v>
      </c>
      <c r="J629" s="0" t="s">
        <v>40</v>
      </c>
      <c r="K629" s="0" t="s">
        <v>2035</v>
      </c>
      <c r="M629" s="0" t="s">
        <v>41</v>
      </c>
      <c r="N629" s="0" t="s">
        <v>42</v>
      </c>
      <c r="O629" s="0" t="s">
        <v>42</v>
      </c>
      <c r="P629" s="0" t="s">
        <v>65</v>
      </c>
      <c r="R629" s="0" t="s">
        <v>42</v>
      </c>
      <c r="T629" s="0" t="s">
        <v>80</v>
      </c>
      <c r="U629" s="0" t="s">
        <v>1261</v>
      </c>
      <c r="W629" s="0" t="s">
        <v>67</v>
      </c>
      <c r="Y629" s="0" t="s">
        <v>281</v>
      </c>
      <c r="AA629" s="0" t="s">
        <v>50</v>
      </c>
      <c r="AB629" s="0" t="s">
        <v>2036</v>
      </c>
      <c r="AC629" s="0" t="s">
        <v>123</v>
      </c>
      <c r="AE629" s="0" t="s">
        <v>53</v>
      </c>
      <c r="AH629" s="0" t="s">
        <v>55</v>
      </c>
      <c r="AI629" s="0" t="s">
        <v>55</v>
      </c>
      <c r="AJ629" s="0" t="s">
        <v>55</v>
      </c>
      <c r="AK629" s="0" t="s">
        <v>136</v>
      </c>
    </row>
    <row collapsed="false" customFormat="false" customHeight="true" hidden="false" ht="15" outlineLevel="0" r="630">
      <c r="A630" s="0" t="s">
        <v>72</v>
      </c>
      <c r="B630" s="0" t="s">
        <v>3512</v>
      </c>
      <c r="C630" s="0" t="s">
        <v>3513</v>
      </c>
      <c r="D630" s="2" t="n">
        <v>41704</v>
      </c>
      <c r="E630" s="0" t="s">
        <v>3514</v>
      </c>
      <c r="F630" s="0" t="s">
        <v>1290</v>
      </c>
      <c r="G630" s="0" t="s">
        <v>91</v>
      </c>
      <c r="I630" s="0" t="s">
        <v>152</v>
      </c>
      <c r="J630" s="0" t="s">
        <v>40</v>
      </c>
      <c r="K630" s="0" t="s">
        <v>3515</v>
      </c>
      <c r="M630" s="0" t="s">
        <v>41</v>
      </c>
      <c r="N630" s="0" t="s">
        <v>42</v>
      </c>
      <c r="O630" s="0" t="s">
        <v>42</v>
      </c>
      <c r="P630" s="0" t="s">
        <v>153</v>
      </c>
      <c r="R630" s="0" t="s">
        <v>42</v>
      </c>
      <c r="T630" s="0" t="s">
        <v>80</v>
      </c>
      <c r="U630" s="0" t="s">
        <v>81</v>
      </c>
      <c r="W630" s="0" t="s">
        <v>154</v>
      </c>
      <c r="Y630" s="0" t="s">
        <v>49</v>
      </c>
      <c r="AA630" s="0" t="s">
        <v>108</v>
      </c>
      <c r="AC630" s="0" t="s">
        <v>85</v>
      </c>
      <c r="AE630" s="0" t="s">
        <v>70</v>
      </c>
      <c r="AG630" s="0" t="s">
        <v>81</v>
      </c>
      <c r="AH630" s="0" t="s">
        <v>55</v>
      </c>
      <c r="AI630" s="0" t="s">
        <v>55</v>
      </c>
      <c r="AJ630" s="0" t="s">
        <v>55</v>
      </c>
      <c r="AK630" s="0" t="s">
        <v>1293</v>
      </c>
    </row>
    <row collapsed="false" customFormat="false" customHeight="true" hidden="false" ht="15" outlineLevel="0" r="631">
      <c r="A631" s="0" t="s">
        <v>72</v>
      </c>
      <c r="B631" s="0" t="s">
        <v>3516</v>
      </c>
      <c r="C631" s="0" t="s">
        <v>3517</v>
      </c>
      <c r="D631" s="2" t="n">
        <v>41704</v>
      </c>
      <c r="E631" s="0" t="s">
        <v>3518</v>
      </c>
      <c r="F631" s="0" t="s">
        <v>246</v>
      </c>
      <c r="G631" s="0" t="s">
        <v>103</v>
      </c>
      <c r="I631" s="0" t="s">
        <v>78</v>
      </c>
      <c r="J631" s="0" t="s">
        <v>40</v>
      </c>
      <c r="K631" s="0" t="n">
        <v>9252444566</v>
      </c>
      <c r="L631" s="0" t="s">
        <v>3519</v>
      </c>
      <c r="M631" s="0" t="s">
        <v>41</v>
      </c>
      <c r="N631" s="0" t="s">
        <v>42</v>
      </c>
      <c r="O631" s="0" t="s">
        <v>42</v>
      </c>
      <c r="P631" s="0" t="s">
        <v>65</v>
      </c>
      <c r="R631" s="0" t="s">
        <v>42</v>
      </c>
      <c r="T631" s="0" t="s">
        <v>66</v>
      </c>
      <c r="U631" s="0" t="s">
        <v>46</v>
      </c>
      <c r="W631" s="0" t="s">
        <v>154</v>
      </c>
      <c r="Y631" s="0" t="s">
        <v>83</v>
      </c>
      <c r="AA631" s="0" t="s">
        <v>68</v>
      </c>
      <c r="AC631" s="0" t="s">
        <v>69</v>
      </c>
      <c r="AE631" s="0" t="s">
        <v>70</v>
      </c>
      <c r="AG631" s="0" t="s">
        <v>54</v>
      </c>
      <c r="AH631" s="0" t="s">
        <v>55</v>
      </c>
      <c r="AI631" s="0" t="s">
        <v>55</v>
      </c>
      <c r="AJ631" s="0" t="s">
        <v>55</v>
      </c>
      <c r="AK631" s="0" t="s">
        <v>248</v>
      </c>
    </row>
    <row collapsed="false" customFormat="false" customHeight="true" hidden="false" ht="15" outlineLevel="0" r="632">
      <c r="A632" s="0" t="s">
        <v>56</v>
      </c>
      <c r="B632" s="0" t="s">
        <v>3520</v>
      </c>
      <c r="C632" s="0" t="s">
        <v>1385</v>
      </c>
      <c r="D632" s="2" t="n">
        <v>41701</v>
      </c>
      <c r="E632" s="0" t="s">
        <v>3521</v>
      </c>
      <c r="F632" s="0" t="s">
        <v>3522</v>
      </c>
      <c r="G632" s="0" t="s">
        <v>3523</v>
      </c>
      <c r="I632" s="0" t="s">
        <v>3524</v>
      </c>
      <c r="J632" s="0" t="s">
        <v>1555</v>
      </c>
      <c r="K632" s="0" t="s">
        <v>3525</v>
      </c>
      <c r="L632" s="0" t="s">
        <v>3526</v>
      </c>
      <c r="M632" s="0" t="s">
        <v>217</v>
      </c>
      <c r="N632" s="0" t="s">
        <v>42</v>
      </c>
      <c r="O632" s="0" t="s">
        <v>42</v>
      </c>
      <c r="P632" s="0" t="s">
        <v>153</v>
      </c>
      <c r="R632" s="0" t="s">
        <v>42</v>
      </c>
      <c r="T632" s="0" t="s">
        <v>66</v>
      </c>
      <c r="U632" s="0" t="s">
        <v>81</v>
      </c>
      <c r="W632" s="0" t="s">
        <v>82</v>
      </c>
      <c r="Y632" s="0" t="s">
        <v>107</v>
      </c>
      <c r="AA632" s="0" t="s">
        <v>108</v>
      </c>
      <c r="AC632" s="0" t="s">
        <v>123</v>
      </c>
      <c r="AE632" s="0" t="s">
        <v>70</v>
      </c>
      <c r="AG632" s="0" t="s">
        <v>81</v>
      </c>
      <c r="AH632" s="0" t="s">
        <v>55</v>
      </c>
      <c r="AI632" s="0" t="s">
        <v>156</v>
      </c>
      <c r="AJ632" s="0" t="s">
        <v>625</v>
      </c>
      <c r="AK632" s="0" t="s">
        <v>3527</v>
      </c>
    </row>
    <row collapsed="false" customFormat="false" customHeight="true" hidden="false" ht="15" outlineLevel="0" r="633">
      <c r="A633" s="0" t="s">
        <v>33</v>
      </c>
      <c r="B633" s="0" t="s">
        <v>3528</v>
      </c>
      <c r="C633" s="0" t="s">
        <v>1121</v>
      </c>
      <c r="D633" s="2" t="n">
        <v>41719</v>
      </c>
      <c r="E633" s="0" t="s">
        <v>3529</v>
      </c>
      <c r="F633" s="0" t="s">
        <v>3530</v>
      </c>
      <c r="G633" s="0" t="s">
        <v>3531</v>
      </c>
      <c r="I633" s="0" t="s">
        <v>1084</v>
      </c>
      <c r="J633" s="0" t="s">
        <v>40</v>
      </c>
      <c r="K633" s="0" t="s">
        <v>3532</v>
      </c>
      <c r="M633" s="0" t="s">
        <v>41</v>
      </c>
      <c r="N633" s="0" t="s">
        <v>42</v>
      </c>
      <c r="O633" s="0" t="s">
        <v>42</v>
      </c>
      <c r="P633" s="0" t="s">
        <v>65</v>
      </c>
      <c r="R633" s="0" t="s">
        <v>42</v>
      </c>
      <c r="T633" s="0" t="s">
        <v>80</v>
      </c>
      <c r="U633" s="0" t="s">
        <v>542</v>
      </c>
      <c r="W633" s="0" t="s">
        <v>154</v>
      </c>
      <c r="Y633" s="0" t="s">
        <v>107</v>
      </c>
      <c r="AA633" s="0" t="s">
        <v>50</v>
      </c>
      <c r="AB633" s="0" t="s">
        <v>3533</v>
      </c>
      <c r="AC633" s="0" t="s">
        <v>50</v>
      </c>
      <c r="AD633" s="0" t="s">
        <v>3534</v>
      </c>
      <c r="AE633" s="0" t="s">
        <v>165</v>
      </c>
      <c r="AG633" s="0" t="s">
        <v>543</v>
      </c>
      <c r="AH633" s="0" t="s">
        <v>55</v>
      </c>
      <c r="AI633" s="0" t="s">
        <v>55</v>
      </c>
      <c r="AJ633" s="0" t="s">
        <v>55</v>
      </c>
      <c r="AK633" s="0" t="s">
        <v>190</v>
      </c>
    </row>
    <row collapsed="false" customFormat="false" customHeight="true" hidden="false" ht="15" outlineLevel="0" r="634">
      <c r="A634" s="0" t="s">
        <v>56</v>
      </c>
      <c r="B634" s="0" t="s">
        <v>3535</v>
      </c>
      <c r="C634" s="0" t="s">
        <v>3536</v>
      </c>
      <c r="D634" s="2" t="n">
        <v>41684</v>
      </c>
      <c r="E634" s="0" t="s">
        <v>3537</v>
      </c>
      <c r="F634" s="0" t="s">
        <v>3538</v>
      </c>
      <c r="G634" s="0" t="s">
        <v>2082</v>
      </c>
      <c r="I634" s="0" t="s">
        <v>410</v>
      </c>
      <c r="J634" s="0" t="s">
        <v>411</v>
      </c>
      <c r="K634" s="0" t="s">
        <v>3539</v>
      </c>
      <c r="M634" s="0" t="s">
        <v>41</v>
      </c>
      <c r="N634" s="0" t="s">
        <v>42</v>
      </c>
      <c r="O634" s="0" t="s">
        <v>42</v>
      </c>
      <c r="P634" s="0" t="s">
        <v>65</v>
      </c>
      <c r="R634" s="0" t="s">
        <v>42</v>
      </c>
      <c r="T634" s="0" t="s">
        <v>280</v>
      </c>
      <c r="U634" s="0" t="s">
        <v>46</v>
      </c>
      <c r="W634" s="0" t="s">
        <v>67</v>
      </c>
      <c r="Y634" s="0" t="s">
        <v>49</v>
      </c>
      <c r="AA634" s="0" t="s">
        <v>108</v>
      </c>
      <c r="AC634" s="0" t="s">
        <v>69</v>
      </c>
      <c r="AE634" s="0" t="s">
        <v>165</v>
      </c>
      <c r="AG634" s="0" t="s">
        <v>54</v>
      </c>
      <c r="AH634" s="0" t="s">
        <v>55</v>
      </c>
      <c r="AI634" s="0" t="s">
        <v>55</v>
      </c>
      <c r="AJ634" s="0" t="s">
        <v>55</v>
      </c>
      <c r="AK634" s="0" t="s">
        <v>3540</v>
      </c>
    </row>
    <row collapsed="false" customFormat="false" customHeight="true" hidden="false" ht="15" outlineLevel="0" r="635">
      <c r="A635" s="0" t="s">
        <v>56</v>
      </c>
      <c r="B635" s="0" t="s">
        <v>3541</v>
      </c>
      <c r="C635" s="0" t="s">
        <v>3542</v>
      </c>
      <c r="D635" s="2" t="n">
        <v>41704</v>
      </c>
      <c r="E635" s="0" t="s">
        <v>3543</v>
      </c>
      <c r="F635" s="0" t="s">
        <v>1905</v>
      </c>
      <c r="G635" s="0" t="s">
        <v>1906</v>
      </c>
      <c r="I635" s="0" t="s">
        <v>757</v>
      </c>
      <c r="J635" s="0" t="s">
        <v>604</v>
      </c>
      <c r="K635" s="3" t="n">
        <f aca="false">81-3-5435-6579</f>
        <v>-11936</v>
      </c>
      <c r="M635" s="0" t="s">
        <v>217</v>
      </c>
      <c r="N635" s="0" t="s">
        <v>43</v>
      </c>
      <c r="O635" s="0" t="s">
        <v>43</v>
      </c>
      <c r="P635" s="0" t="s">
        <v>153</v>
      </c>
      <c r="R635" s="0" t="s">
        <v>43</v>
      </c>
      <c r="S635" s="0" t="s">
        <v>45</v>
      </c>
      <c r="U635" s="0" t="s">
        <v>134</v>
      </c>
      <c r="W635" s="0" t="s">
        <v>82</v>
      </c>
      <c r="Y635" s="0" t="s">
        <v>218</v>
      </c>
      <c r="AA635" s="0" t="s">
        <v>108</v>
      </c>
      <c r="AC635" s="0" t="s">
        <v>85</v>
      </c>
      <c r="AE635" s="0" t="s">
        <v>242</v>
      </c>
      <c r="AG635" s="0" t="s">
        <v>96</v>
      </c>
      <c r="AH635" s="0" t="s">
        <v>55</v>
      </c>
      <c r="AI635" s="0" t="s">
        <v>55</v>
      </c>
      <c r="AJ635" s="0" t="s">
        <v>55</v>
      </c>
      <c r="AK635" s="0" t="s">
        <v>489</v>
      </c>
    </row>
    <row collapsed="false" customFormat="false" customHeight="true" hidden="false" ht="15" outlineLevel="0" r="636">
      <c r="A636" s="0" t="s">
        <v>72</v>
      </c>
      <c r="B636" s="0" t="s">
        <v>3544</v>
      </c>
      <c r="C636" s="0" t="s">
        <v>3545</v>
      </c>
      <c r="D636" s="2" t="n">
        <v>41680</v>
      </c>
      <c r="E636" s="0" t="s">
        <v>3546</v>
      </c>
      <c r="F636" s="0" t="s">
        <v>178</v>
      </c>
      <c r="G636" s="0" t="s">
        <v>3098</v>
      </c>
      <c r="I636" s="0" t="s">
        <v>39</v>
      </c>
      <c r="J636" s="0" t="s">
        <v>40</v>
      </c>
      <c r="K636" s="0" t="s">
        <v>3547</v>
      </c>
      <c r="M636" s="0" t="s">
        <v>41</v>
      </c>
      <c r="N636" s="0" t="s">
        <v>42</v>
      </c>
      <c r="O636" s="0" t="s">
        <v>42</v>
      </c>
      <c r="P636" s="0" t="s">
        <v>65</v>
      </c>
      <c r="R636" s="0" t="s">
        <v>42</v>
      </c>
      <c r="T636" s="0" t="s">
        <v>80</v>
      </c>
      <c r="U636" s="0" t="s">
        <v>46</v>
      </c>
      <c r="W636" s="0" t="s">
        <v>67</v>
      </c>
      <c r="Y636" s="0" t="s">
        <v>107</v>
      </c>
      <c r="AA636" s="0" t="s">
        <v>84</v>
      </c>
      <c r="AC636" s="0" t="s">
        <v>85</v>
      </c>
      <c r="AE636" s="0" t="s">
        <v>70</v>
      </c>
      <c r="AG636" s="0" t="s">
        <v>54</v>
      </c>
      <c r="AH636" s="0" t="s">
        <v>55</v>
      </c>
      <c r="AI636" s="0" t="s">
        <v>55</v>
      </c>
      <c r="AJ636" s="0" t="s">
        <v>55</v>
      </c>
      <c r="AK636" s="0" t="s">
        <v>182</v>
      </c>
    </row>
    <row collapsed="false" customFormat="false" customHeight="true" hidden="false" ht="15" outlineLevel="0" r="637">
      <c r="A637" s="0" t="s">
        <v>56</v>
      </c>
      <c r="B637" s="0" t="s">
        <v>184</v>
      </c>
      <c r="C637" s="0" t="s">
        <v>760</v>
      </c>
      <c r="D637" s="2" t="n">
        <v>41689</v>
      </c>
      <c r="E637" s="0" t="s">
        <v>3548</v>
      </c>
      <c r="F637" s="0" t="s">
        <v>1664</v>
      </c>
      <c r="G637" s="0" t="s">
        <v>3549</v>
      </c>
      <c r="I637" s="0" t="s">
        <v>1666</v>
      </c>
      <c r="J637" s="0" t="s">
        <v>40</v>
      </c>
      <c r="K637" s="0" t="s">
        <v>3550</v>
      </c>
      <c r="M637" s="0" t="s">
        <v>41</v>
      </c>
      <c r="N637" s="0" t="s">
        <v>42</v>
      </c>
      <c r="O637" s="0" t="s">
        <v>42</v>
      </c>
      <c r="P637" s="0" t="s">
        <v>50</v>
      </c>
      <c r="Q637" s="0" t="s">
        <v>3551</v>
      </c>
      <c r="R637" s="0" t="s">
        <v>42</v>
      </c>
      <c r="T637" s="0" t="s">
        <v>80</v>
      </c>
      <c r="U637" s="0" t="s">
        <v>50</v>
      </c>
      <c r="V637" s="0" t="s">
        <v>3552</v>
      </c>
      <c r="W637" s="0" t="s">
        <v>82</v>
      </c>
      <c r="Y637" s="0" t="s">
        <v>83</v>
      </c>
      <c r="AA637" s="0" t="s">
        <v>173</v>
      </c>
      <c r="AC637" s="0" t="s">
        <v>69</v>
      </c>
      <c r="AE637" s="0" t="s">
        <v>165</v>
      </c>
      <c r="AG637" s="0" t="s">
        <v>54</v>
      </c>
      <c r="AH637" s="0" t="s">
        <v>55</v>
      </c>
      <c r="AI637" s="0" t="s">
        <v>55</v>
      </c>
      <c r="AJ637" s="0" t="s">
        <v>55</v>
      </c>
      <c r="AK637" s="0" t="s">
        <v>262</v>
      </c>
    </row>
    <row collapsed="false" customFormat="false" customHeight="true" hidden="false" ht="15" outlineLevel="0" r="638">
      <c r="A638" s="0" t="s">
        <v>56</v>
      </c>
      <c r="B638" s="0" t="s">
        <v>3553</v>
      </c>
      <c r="C638" s="0" t="s">
        <v>3554</v>
      </c>
      <c r="D638" s="2" t="n">
        <v>41688</v>
      </c>
      <c r="E638" s="0" t="s">
        <v>3555</v>
      </c>
      <c r="F638" s="0" t="s">
        <v>3242</v>
      </c>
      <c r="G638" s="0" t="s">
        <v>3243</v>
      </c>
      <c r="I638" s="0" t="s">
        <v>3244</v>
      </c>
      <c r="J638" s="0" t="s">
        <v>3245</v>
      </c>
      <c r="K638" s="0" t="n">
        <v>35820483170</v>
      </c>
      <c r="M638" s="0" t="s">
        <v>579</v>
      </c>
      <c r="N638" s="0" t="s">
        <v>43</v>
      </c>
      <c r="O638" s="0" t="s">
        <v>43</v>
      </c>
      <c r="P638" s="0" t="s">
        <v>132</v>
      </c>
      <c r="R638" s="0" t="s">
        <v>43</v>
      </c>
      <c r="S638" s="0" t="s">
        <v>45</v>
      </c>
      <c r="U638" s="0" t="s">
        <v>542</v>
      </c>
      <c r="W638" s="0" t="s">
        <v>67</v>
      </c>
      <c r="Y638" s="0" t="s">
        <v>49</v>
      </c>
      <c r="AA638" s="0" t="s">
        <v>68</v>
      </c>
      <c r="AC638" s="0" t="s">
        <v>85</v>
      </c>
      <c r="AE638" s="0" t="s">
        <v>242</v>
      </c>
      <c r="AG638" s="0" t="s">
        <v>543</v>
      </c>
      <c r="AH638" s="0" t="s">
        <v>55</v>
      </c>
      <c r="AI638" s="0" t="s">
        <v>55</v>
      </c>
      <c r="AJ638" s="0" t="s">
        <v>55</v>
      </c>
      <c r="AK638" s="0" t="s">
        <v>3156</v>
      </c>
    </row>
    <row collapsed="false" customFormat="false" customHeight="true" hidden="false" ht="15" outlineLevel="0" r="639">
      <c r="A639" s="0" t="s">
        <v>655</v>
      </c>
      <c r="B639" s="0" t="s">
        <v>3556</v>
      </c>
      <c r="C639" s="0" t="s">
        <v>571</v>
      </c>
      <c r="D639" s="2" t="n">
        <v>41638</v>
      </c>
      <c r="E639" s="0" t="s">
        <v>3557</v>
      </c>
      <c r="F639" s="0" t="s">
        <v>1116</v>
      </c>
      <c r="G639" s="0" t="s">
        <v>870</v>
      </c>
      <c r="I639" s="0" t="s">
        <v>871</v>
      </c>
      <c r="J639" s="0" t="s">
        <v>40</v>
      </c>
      <c r="K639" s="0" t="s">
        <v>3558</v>
      </c>
      <c r="M639" s="0" t="s">
        <v>41</v>
      </c>
      <c r="N639" s="0" t="s">
        <v>43</v>
      </c>
      <c r="O639" s="0" t="s">
        <v>42</v>
      </c>
      <c r="P639" s="0" t="s">
        <v>65</v>
      </c>
      <c r="R639" s="0" t="s">
        <v>42</v>
      </c>
      <c r="T639" s="0" t="s">
        <v>66</v>
      </c>
      <c r="U639" s="0" t="s">
        <v>317</v>
      </c>
      <c r="W639" s="0" t="s">
        <v>67</v>
      </c>
      <c r="Y639" s="0" t="s">
        <v>218</v>
      </c>
      <c r="AA639" s="0" t="s">
        <v>108</v>
      </c>
      <c r="AC639" s="0" t="s">
        <v>69</v>
      </c>
      <c r="AE639" s="0" t="s">
        <v>242</v>
      </c>
      <c r="AG639" s="0" t="s">
        <v>96</v>
      </c>
    </row>
    <row collapsed="false" customFormat="false" customHeight="true" hidden="false" ht="15" outlineLevel="0" r="640">
      <c r="A640" s="0" t="s">
        <v>56</v>
      </c>
      <c r="B640" s="0" t="s">
        <v>3559</v>
      </c>
      <c r="C640" s="0" t="s">
        <v>528</v>
      </c>
      <c r="D640" s="2" t="n">
        <v>41655</v>
      </c>
      <c r="E640" s="0" t="s">
        <v>3560</v>
      </c>
      <c r="F640" s="0" t="s">
        <v>178</v>
      </c>
      <c r="G640" s="0" t="s">
        <v>179</v>
      </c>
      <c r="I640" s="0" t="s">
        <v>152</v>
      </c>
      <c r="J640" s="0" t="s">
        <v>40</v>
      </c>
      <c r="K640" s="0" t="s">
        <v>3561</v>
      </c>
      <c r="M640" s="0" t="s">
        <v>41</v>
      </c>
      <c r="N640" s="0" t="s">
        <v>42</v>
      </c>
      <c r="O640" s="0" t="s">
        <v>42</v>
      </c>
      <c r="P640" s="0" t="s">
        <v>153</v>
      </c>
      <c r="R640" s="0" t="s">
        <v>42</v>
      </c>
      <c r="T640" s="0" t="s">
        <v>66</v>
      </c>
      <c r="U640" s="0" t="s">
        <v>46</v>
      </c>
      <c r="W640" s="0" t="s">
        <v>82</v>
      </c>
      <c r="Y640" s="0" t="s">
        <v>107</v>
      </c>
      <c r="AA640" s="0" t="s">
        <v>108</v>
      </c>
      <c r="AC640" s="0" t="s">
        <v>85</v>
      </c>
      <c r="AE640" s="0" t="s">
        <v>70</v>
      </c>
      <c r="AG640" s="0" t="s">
        <v>54</v>
      </c>
      <c r="AH640" s="0" t="s">
        <v>55</v>
      </c>
      <c r="AI640" s="0" t="s">
        <v>55</v>
      </c>
      <c r="AJ640" s="0" t="s">
        <v>55</v>
      </c>
      <c r="AK640" s="0" t="s">
        <v>182</v>
      </c>
    </row>
    <row collapsed="false" customFormat="false" customHeight="true" hidden="false" ht="15" outlineLevel="0" r="641">
      <c r="A641" s="0" t="s">
        <v>56</v>
      </c>
      <c r="B641" s="0" t="s">
        <v>3562</v>
      </c>
      <c r="C641" s="0" t="s">
        <v>1622</v>
      </c>
      <c r="D641" s="2" t="n">
        <v>41677</v>
      </c>
      <c r="E641" s="0" t="s">
        <v>3563</v>
      </c>
      <c r="F641" s="0" t="s">
        <v>3564</v>
      </c>
      <c r="G641" s="0" t="s">
        <v>3565</v>
      </c>
      <c r="I641" s="0" t="s">
        <v>276</v>
      </c>
      <c r="J641" s="0" t="s">
        <v>277</v>
      </c>
      <c r="K641" s="0" t="s">
        <v>3566</v>
      </c>
      <c r="L641" s="0" t="s">
        <v>3567</v>
      </c>
      <c r="M641" s="0" t="s">
        <v>41</v>
      </c>
      <c r="N641" s="0" t="s">
        <v>42</v>
      </c>
      <c r="O641" s="0" t="s">
        <v>42</v>
      </c>
      <c r="P641" s="0" t="s">
        <v>50</v>
      </c>
      <c r="Q641" s="0" t="s">
        <v>3568</v>
      </c>
      <c r="R641" s="0" t="s">
        <v>42</v>
      </c>
      <c r="T641" s="0" t="s">
        <v>66</v>
      </c>
      <c r="U641" s="0" t="s">
        <v>317</v>
      </c>
      <c r="W641" s="0" t="s">
        <v>82</v>
      </c>
      <c r="Y641" s="0" t="s">
        <v>107</v>
      </c>
      <c r="AA641" s="0" t="s">
        <v>108</v>
      </c>
      <c r="AC641" s="0" t="s">
        <v>52</v>
      </c>
      <c r="AE641" s="0" t="s">
        <v>70</v>
      </c>
      <c r="AG641" s="0" t="s">
        <v>302</v>
      </c>
      <c r="AH641" s="0" t="s">
        <v>55</v>
      </c>
      <c r="AI641" s="0" t="s">
        <v>253</v>
      </c>
      <c r="AJ641" s="0" t="s">
        <v>55</v>
      </c>
      <c r="AK641" s="0" t="s">
        <v>346</v>
      </c>
    </row>
    <row collapsed="false" customFormat="false" customHeight="true" hidden="false" ht="15" outlineLevel="0" r="642">
      <c r="A642" s="0" t="s">
        <v>56</v>
      </c>
      <c r="B642" s="0" t="s">
        <v>3569</v>
      </c>
      <c r="C642" s="0" t="s">
        <v>3570</v>
      </c>
      <c r="D642" s="2" t="n">
        <v>41660</v>
      </c>
      <c r="E642" s="0" t="s">
        <v>3571</v>
      </c>
      <c r="F642" s="0" t="s">
        <v>1656</v>
      </c>
      <c r="G642" s="0" t="s">
        <v>3219</v>
      </c>
      <c r="I642" s="0" t="s">
        <v>826</v>
      </c>
      <c r="J642" s="0" t="s">
        <v>40</v>
      </c>
      <c r="K642" s="0" t="n">
        <v>3035717178</v>
      </c>
      <c r="M642" s="0" t="s">
        <v>41</v>
      </c>
      <c r="N642" s="0" t="s">
        <v>42</v>
      </c>
      <c r="O642" s="0" t="s">
        <v>42</v>
      </c>
      <c r="P642" s="0" t="s">
        <v>153</v>
      </c>
      <c r="R642" s="0" t="s">
        <v>42</v>
      </c>
      <c r="T642" s="0" t="s">
        <v>80</v>
      </c>
      <c r="U642" s="0" t="s">
        <v>81</v>
      </c>
      <c r="W642" s="0" t="s">
        <v>47</v>
      </c>
      <c r="X642" s="0" t="s">
        <v>3572</v>
      </c>
      <c r="Y642" s="0" t="s">
        <v>107</v>
      </c>
      <c r="AA642" s="0" t="s">
        <v>68</v>
      </c>
      <c r="AC642" s="0" t="s">
        <v>69</v>
      </c>
      <c r="AE642" s="0" t="s">
        <v>70</v>
      </c>
      <c r="AG642" s="0" t="s">
        <v>81</v>
      </c>
      <c r="AH642" s="0" t="s">
        <v>55</v>
      </c>
      <c r="AI642" s="0" t="s">
        <v>55</v>
      </c>
      <c r="AJ642" s="0" t="s">
        <v>55</v>
      </c>
      <c r="AK642" s="0" t="s">
        <v>1486</v>
      </c>
    </row>
    <row collapsed="false" customFormat="false" customHeight="true" hidden="false" ht="15" outlineLevel="0" r="643">
      <c r="A643" s="0" t="s">
        <v>33</v>
      </c>
      <c r="B643" s="0" t="s">
        <v>3573</v>
      </c>
      <c r="C643" s="0" t="s">
        <v>3574</v>
      </c>
      <c r="D643" s="2" t="n">
        <v>41722</v>
      </c>
      <c r="E643" s="0" t="s">
        <v>3575</v>
      </c>
      <c r="F643" s="0" t="s">
        <v>3576</v>
      </c>
      <c r="G643" s="0" t="s">
        <v>549</v>
      </c>
      <c r="I643" s="0" t="s">
        <v>78</v>
      </c>
      <c r="J643" s="0" t="s">
        <v>40</v>
      </c>
      <c r="K643" s="0" t="n">
        <v>6155841501</v>
      </c>
      <c r="L643" s="0" t="n">
        <v>6155841501</v>
      </c>
      <c r="M643" s="0" t="s">
        <v>41</v>
      </c>
      <c r="N643" s="0" t="s">
        <v>43</v>
      </c>
      <c r="O643" s="0" t="s">
        <v>43</v>
      </c>
      <c r="P643" s="0" t="s">
        <v>153</v>
      </c>
      <c r="R643" s="0" t="s">
        <v>43</v>
      </c>
      <c r="S643" s="0" t="s">
        <v>45</v>
      </c>
      <c r="U643" s="0" t="s">
        <v>106</v>
      </c>
      <c r="W643" s="0" t="s">
        <v>82</v>
      </c>
      <c r="Y643" s="0" t="s">
        <v>49</v>
      </c>
      <c r="AA643" s="0" t="s">
        <v>108</v>
      </c>
      <c r="AC643" s="0" t="s">
        <v>85</v>
      </c>
      <c r="AE643" s="0" t="s">
        <v>53</v>
      </c>
      <c r="AG643" s="0" t="s">
        <v>106</v>
      </c>
      <c r="AH643" s="0" t="s">
        <v>55</v>
      </c>
      <c r="AI643" s="0" t="s">
        <v>55</v>
      </c>
      <c r="AJ643" s="0" t="s">
        <v>55</v>
      </c>
      <c r="AK643" s="0" t="s">
        <v>190</v>
      </c>
    </row>
    <row collapsed="false" customFormat="false" customHeight="true" hidden="false" ht="15" outlineLevel="0" r="644">
      <c r="A644" s="0" t="s">
        <v>137</v>
      </c>
      <c r="B644" s="0" t="s">
        <v>3577</v>
      </c>
      <c r="C644" s="0" t="s">
        <v>3578</v>
      </c>
      <c r="D644" s="2" t="n">
        <v>41708</v>
      </c>
      <c r="E644" s="0" t="s">
        <v>3579</v>
      </c>
      <c r="F644" s="0" t="s">
        <v>749</v>
      </c>
      <c r="G644" s="0" t="s">
        <v>3580</v>
      </c>
      <c r="I644" s="0" t="s">
        <v>78</v>
      </c>
      <c r="J644" s="0" t="s">
        <v>40</v>
      </c>
      <c r="K644" s="0" t="n">
        <v>5105773385</v>
      </c>
      <c r="AA644" s="0" t="s">
        <v>122</v>
      </c>
      <c r="AC644" s="0" t="s">
        <v>85</v>
      </c>
      <c r="AE644" s="0" t="s">
        <v>147</v>
      </c>
    </row>
    <row collapsed="false" customFormat="false" customHeight="true" hidden="false" ht="15" outlineLevel="0" r="645">
      <c r="A645" s="0" t="s">
        <v>72</v>
      </c>
      <c r="B645" s="0" t="s">
        <v>3581</v>
      </c>
      <c r="C645" s="0" t="s">
        <v>2232</v>
      </c>
      <c r="D645" s="2" t="n">
        <v>41708</v>
      </c>
      <c r="E645" s="0" t="s">
        <v>3582</v>
      </c>
      <c r="F645" s="0" t="s">
        <v>3583</v>
      </c>
      <c r="G645" s="0" t="s">
        <v>91</v>
      </c>
      <c r="I645" s="0" t="s">
        <v>152</v>
      </c>
      <c r="J645" s="0" t="s">
        <v>40</v>
      </c>
      <c r="K645" s="0" t="s">
        <v>3584</v>
      </c>
      <c r="M645" s="0" t="s">
        <v>41</v>
      </c>
      <c r="N645" s="0" t="s">
        <v>42</v>
      </c>
      <c r="O645" s="0" t="s">
        <v>42</v>
      </c>
      <c r="P645" s="0" t="s">
        <v>65</v>
      </c>
      <c r="R645" s="0" t="s">
        <v>42</v>
      </c>
      <c r="T645" s="0" t="s">
        <v>80</v>
      </c>
      <c r="U645" s="0" t="s">
        <v>46</v>
      </c>
      <c r="W645" s="0" t="s">
        <v>82</v>
      </c>
      <c r="Y645" s="0" t="s">
        <v>49</v>
      </c>
      <c r="AA645" s="0" t="s">
        <v>122</v>
      </c>
      <c r="AC645" s="0" t="s">
        <v>123</v>
      </c>
      <c r="AE645" s="0" t="s">
        <v>165</v>
      </c>
      <c r="AG645" s="0" t="s">
        <v>54</v>
      </c>
      <c r="AH645" s="0" t="s">
        <v>55</v>
      </c>
      <c r="AI645" s="0" t="s">
        <v>55</v>
      </c>
      <c r="AJ645" s="0" t="s">
        <v>55</v>
      </c>
      <c r="AK645" s="0" t="s">
        <v>125</v>
      </c>
    </row>
    <row collapsed="false" customFormat="false" customHeight="true" hidden="false" ht="15" outlineLevel="0" r="646">
      <c r="A646" s="0" t="s">
        <v>33</v>
      </c>
      <c r="B646" s="0" t="s">
        <v>3585</v>
      </c>
      <c r="C646" s="0" t="s">
        <v>3586</v>
      </c>
      <c r="D646" s="2" t="n">
        <v>41716</v>
      </c>
      <c r="E646" s="0" t="s">
        <v>3587</v>
      </c>
      <c r="F646" s="0" t="s">
        <v>476</v>
      </c>
      <c r="G646" s="0" t="s">
        <v>254</v>
      </c>
      <c r="I646" s="0" t="s">
        <v>104</v>
      </c>
      <c r="J646" s="0" t="s">
        <v>40</v>
      </c>
      <c r="K646" s="0" t="s">
        <v>3588</v>
      </c>
      <c r="M646" s="0" t="s">
        <v>41</v>
      </c>
      <c r="N646" s="0" t="s">
        <v>42</v>
      </c>
      <c r="O646" s="0" t="s">
        <v>42</v>
      </c>
      <c r="P646" s="0" t="s">
        <v>65</v>
      </c>
      <c r="R646" s="0" t="s">
        <v>42</v>
      </c>
      <c r="T646" s="0" t="s">
        <v>80</v>
      </c>
      <c r="U646" s="0" t="s">
        <v>713</v>
      </c>
      <c r="W646" s="0" t="s">
        <v>82</v>
      </c>
      <c r="Y646" s="0" t="s">
        <v>107</v>
      </c>
      <c r="AA646" s="0" t="s">
        <v>108</v>
      </c>
      <c r="AC646" s="0" t="s">
        <v>69</v>
      </c>
      <c r="AE646" s="0" t="s">
        <v>165</v>
      </c>
      <c r="AG646" s="0" t="s">
        <v>558</v>
      </c>
      <c r="AH646" s="0" t="s">
        <v>55</v>
      </c>
      <c r="AI646" s="0" t="s">
        <v>55</v>
      </c>
      <c r="AJ646" s="0" t="s">
        <v>55</v>
      </c>
      <c r="AK646" s="0" t="s">
        <v>190</v>
      </c>
    </row>
    <row collapsed="false" customFormat="false" customHeight="true" hidden="false" ht="15" outlineLevel="0" r="647">
      <c r="A647" s="0" t="s">
        <v>126</v>
      </c>
      <c r="B647" s="0" t="s">
        <v>2376</v>
      </c>
      <c r="C647" s="0" t="s">
        <v>1880</v>
      </c>
      <c r="D647" s="2" t="n">
        <v>41645</v>
      </c>
      <c r="E647" s="0" t="s">
        <v>3589</v>
      </c>
      <c r="F647" s="0" t="s">
        <v>2648</v>
      </c>
      <c r="G647" s="0" t="s">
        <v>3590</v>
      </c>
      <c r="I647" s="0" t="s">
        <v>826</v>
      </c>
      <c r="J647" s="0" t="s">
        <v>40</v>
      </c>
      <c r="K647" s="0" t="s">
        <v>3591</v>
      </c>
      <c r="M647" s="0" t="s">
        <v>41</v>
      </c>
      <c r="N647" s="0" t="s">
        <v>42</v>
      </c>
      <c r="O647" s="0" t="s">
        <v>42</v>
      </c>
      <c r="P647" s="0" t="s">
        <v>65</v>
      </c>
      <c r="R647" s="0" t="s">
        <v>42</v>
      </c>
      <c r="T647" s="0" t="s">
        <v>80</v>
      </c>
      <c r="U647" s="0" t="s">
        <v>81</v>
      </c>
      <c r="W647" s="0" t="s">
        <v>82</v>
      </c>
      <c r="Y647" s="0" t="s">
        <v>107</v>
      </c>
      <c r="AA647" s="0" t="s">
        <v>122</v>
      </c>
      <c r="AC647" s="0" t="s">
        <v>123</v>
      </c>
      <c r="AE647" s="0" t="s">
        <v>165</v>
      </c>
      <c r="AG647" s="0" t="s">
        <v>81</v>
      </c>
    </row>
    <row collapsed="false" customFormat="false" customHeight="true" hidden="false" ht="15" outlineLevel="0" r="648">
      <c r="A648" s="0" t="s">
        <v>56</v>
      </c>
      <c r="B648" s="0" t="s">
        <v>3592</v>
      </c>
      <c r="C648" s="0" t="s">
        <v>1606</v>
      </c>
      <c r="D648" s="2" t="n">
        <v>41674</v>
      </c>
      <c r="E648" s="0" t="s">
        <v>3593</v>
      </c>
      <c r="F648" s="0" t="s">
        <v>1558</v>
      </c>
      <c r="G648" s="0" t="s">
        <v>1455</v>
      </c>
      <c r="I648" s="0" t="s">
        <v>78</v>
      </c>
      <c r="J648" s="0" t="s">
        <v>40</v>
      </c>
      <c r="K648" s="0" t="s">
        <v>3594</v>
      </c>
      <c r="M648" s="0" t="s">
        <v>41</v>
      </c>
      <c r="N648" s="0" t="s">
        <v>42</v>
      </c>
      <c r="O648" s="0" t="s">
        <v>42</v>
      </c>
      <c r="P648" s="0" t="s">
        <v>65</v>
      </c>
      <c r="R648" s="0" t="s">
        <v>42</v>
      </c>
      <c r="T648" s="0" t="s">
        <v>280</v>
      </c>
      <c r="U648" s="0" t="s">
        <v>317</v>
      </c>
      <c r="W648" s="0" t="s">
        <v>82</v>
      </c>
      <c r="Y648" s="0" t="s">
        <v>107</v>
      </c>
      <c r="AA648" s="0" t="s">
        <v>68</v>
      </c>
      <c r="AC648" s="0" t="s">
        <v>69</v>
      </c>
      <c r="AE648" s="0" t="s">
        <v>70</v>
      </c>
      <c r="AG648" s="0" t="s">
        <v>302</v>
      </c>
      <c r="AH648" s="0" t="s">
        <v>55</v>
      </c>
      <c r="AI648" s="0" t="s">
        <v>55</v>
      </c>
      <c r="AJ648" s="0" t="s">
        <v>55</v>
      </c>
      <c r="AK648" s="0" t="s">
        <v>1561</v>
      </c>
    </row>
    <row collapsed="false" customFormat="false" customHeight="true" hidden="false" ht="15" outlineLevel="0" r="649">
      <c r="A649" s="0" t="s">
        <v>56</v>
      </c>
      <c r="B649" s="0" t="s">
        <v>3595</v>
      </c>
      <c r="C649" s="0" t="s">
        <v>3596</v>
      </c>
      <c r="D649" s="2" t="n">
        <v>41687</v>
      </c>
      <c r="E649" s="0" t="s">
        <v>3597</v>
      </c>
      <c r="F649" s="0" t="s">
        <v>2118</v>
      </c>
      <c r="G649" s="0" t="s">
        <v>3598</v>
      </c>
      <c r="I649" s="0" t="s">
        <v>92</v>
      </c>
      <c r="J649" s="0" t="s">
        <v>40</v>
      </c>
      <c r="K649" s="0" t="s">
        <v>3599</v>
      </c>
      <c r="L649" s="0" t="s">
        <v>3600</v>
      </c>
      <c r="M649" s="0" t="s">
        <v>41</v>
      </c>
      <c r="N649" s="0" t="s">
        <v>42</v>
      </c>
      <c r="O649" s="0" t="s">
        <v>42</v>
      </c>
      <c r="P649" s="0" t="s">
        <v>65</v>
      </c>
      <c r="R649" s="0" t="s">
        <v>42</v>
      </c>
      <c r="T649" s="0" t="s">
        <v>280</v>
      </c>
      <c r="U649" s="0" t="s">
        <v>301</v>
      </c>
      <c r="W649" s="0" t="s">
        <v>82</v>
      </c>
      <c r="Y649" s="0" t="s">
        <v>107</v>
      </c>
      <c r="AA649" s="0" t="s">
        <v>68</v>
      </c>
      <c r="AC649" s="0" t="s">
        <v>85</v>
      </c>
      <c r="AE649" s="0" t="s">
        <v>165</v>
      </c>
      <c r="AG649" s="0" t="s">
        <v>54</v>
      </c>
      <c r="AH649" s="0" t="s">
        <v>55</v>
      </c>
      <c r="AI649" s="0" t="s">
        <v>55</v>
      </c>
      <c r="AJ649" s="0" t="s">
        <v>55</v>
      </c>
    </row>
    <row collapsed="false" customFormat="false" customHeight="true" hidden="false" ht="15" outlineLevel="0" r="650">
      <c r="A650" s="0" t="s">
        <v>56</v>
      </c>
      <c r="B650" s="0" t="s">
        <v>2721</v>
      </c>
      <c r="C650" s="0" t="s">
        <v>3601</v>
      </c>
      <c r="D650" s="2" t="n">
        <v>41705</v>
      </c>
      <c r="E650" s="0" t="s">
        <v>3602</v>
      </c>
      <c r="F650" s="0" t="s">
        <v>2155</v>
      </c>
      <c r="G650" s="0" t="s">
        <v>3410</v>
      </c>
      <c r="I650" s="0" t="s">
        <v>1756</v>
      </c>
      <c r="J650" s="0" t="s">
        <v>1757</v>
      </c>
      <c r="K650" s="0" t="n">
        <v>3535848456</v>
      </c>
      <c r="M650" s="0" t="s">
        <v>579</v>
      </c>
      <c r="N650" s="0" t="s">
        <v>42</v>
      </c>
      <c r="O650" s="0" t="s">
        <v>42</v>
      </c>
      <c r="P650" s="0" t="s">
        <v>279</v>
      </c>
      <c r="R650" s="0" t="s">
        <v>42</v>
      </c>
      <c r="T650" s="0" t="s">
        <v>280</v>
      </c>
      <c r="U650" s="0" t="s">
        <v>134</v>
      </c>
      <c r="W650" s="0" t="s">
        <v>82</v>
      </c>
      <c r="Y650" s="0" t="s">
        <v>281</v>
      </c>
      <c r="AA650" s="0" t="s">
        <v>108</v>
      </c>
      <c r="AC650" s="0" t="s">
        <v>85</v>
      </c>
      <c r="AE650" s="0" t="s">
        <v>53</v>
      </c>
      <c r="AG650" s="0" t="s">
        <v>302</v>
      </c>
      <c r="AH650" s="0" t="s">
        <v>55</v>
      </c>
      <c r="AI650" s="0" t="s">
        <v>55</v>
      </c>
      <c r="AJ650" s="0" t="s">
        <v>55</v>
      </c>
      <c r="AK650" s="0" t="s">
        <v>1310</v>
      </c>
    </row>
    <row collapsed="false" customFormat="false" customHeight="true" hidden="false" ht="15" outlineLevel="0" r="651">
      <c r="A651" s="0" t="s">
        <v>126</v>
      </c>
      <c r="B651" s="0" t="s">
        <v>3603</v>
      </c>
      <c r="C651" s="0" t="s">
        <v>3604</v>
      </c>
      <c r="D651" s="2" t="n">
        <v>41627</v>
      </c>
      <c r="E651" s="0" t="s">
        <v>3605</v>
      </c>
      <c r="F651" s="0" t="s">
        <v>705</v>
      </c>
      <c r="G651" s="0" t="s">
        <v>2822</v>
      </c>
      <c r="I651" s="0" t="s">
        <v>298</v>
      </c>
      <c r="J651" s="0" t="s">
        <v>40</v>
      </c>
      <c r="K651" s="0" t="s">
        <v>3606</v>
      </c>
      <c r="L651" s="0" t="s">
        <v>3607</v>
      </c>
      <c r="M651" s="0" t="s">
        <v>41</v>
      </c>
      <c r="N651" s="0" t="s">
        <v>42</v>
      </c>
      <c r="O651" s="0" t="s">
        <v>42</v>
      </c>
      <c r="P651" s="0" t="s">
        <v>153</v>
      </c>
      <c r="R651" s="0" t="s">
        <v>42</v>
      </c>
      <c r="T651" s="0" t="s">
        <v>80</v>
      </c>
      <c r="U651" s="0" t="s">
        <v>50</v>
      </c>
      <c r="V651" s="0" t="s">
        <v>966</v>
      </c>
      <c r="W651" s="0" t="s">
        <v>82</v>
      </c>
      <c r="Y651" s="0" t="s">
        <v>83</v>
      </c>
      <c r="AA651" s="0" t="s">
        <v>108</v>
      </c>
      <c r="AC651" s="0" t="s">
        <v>123</v>
      </c>
      <c r="AE651" s="0" t="s">
        <v>165</v>
      </c>
      <c r="AG651" s="0" t="s">
        <v>302</v>
      </c>
      <c r="AK651" s="0" t="s">
        <v>166</v>
      </c>
    </row>
    <row collapsed="false" customFormat="false" customHeight="true" hidden="false" ht="15" outlineLevel="0" r="652">
      <c r="A652" s="0" t="s">
        <v>110</v>
      </c>
      <c r="B652" s="0" t="s">
        <v>3608</v>
      </c>
      <c r="C652" s="0" t="s">
        <v>3609</v>
      </c>
      <c r="D652" s="2" t="n">
        <v>41708</v>
      </c>
      <c r="E652" s="0" t="s">
        <v>3610</v>
      </c>
      <c r="F652" s="0" t="s">
        <v>1324</v>
      </c>
      <c r="G652" s="0" t="s">
        <v>370</v>
      </c>
      <c r="I652" s="0" t="s">
        <v>78</v>
      </c>
      <c r="J652" s="0" t="s">
        <v>40</v>
      </c>
      <c r="K652" s="0" t="s">
        <v>3611</v>
      </c>
      <c r="M652" s="0" t="s">
        <v>41</v>
      </c>
      <c r="N652" s="0" t="s">
        <v>42</v>
      </c>
      <c r="O652" s="0" t="s">
        <v>42</v>
      </c>
      <c r="P652" s="0" t="s">
        <v>153</v>
      </c>
      <c r="R652" s="0" t="s">
        <v>42</v>
      </c>
      <c r="T652" s="0" t="s">
        <v>280</v>
      </c>
      <c r="U652" s="0" t="s">
        <v>229</v>
      </c>
      <c r="W652" s="0" t="s">
        <v>67</v>
      </c>
      <c r="Y652" s="0" t="s">
        <v>49</v>
      </c>
      <c r="AA652" s="0" t="s">
        <v>68</v>
      </c>
      <c r="AC652" s="0" t="s">
        <v>85</v>
      </c>
      <c r="AE652" s="0" t="s">
        <v>70</v>
      </c>
      <c r="AG652" s="0" t="s">
        <v>96</v>
      </c>
      <c r="AK652" s="0" t="s">
        <v>1327</v>
      </c>
    </row>
    <row collapsed="false" customFormat="false" customHeight="true" hidden="false" ht="15" outlineLevel="0" r="653">
      <c r="A653" s="0" t="s">
        <v>56</v>
      </c>
      <c r="B653" s="0" t="s">
        <v>3612</v>
      </c>
      <c r="C653" s="0" t="s">
        <v>3613</v>
      </c>
      <c r="D653" s="2" t="n">
        <v>41674</v>
      </c>
      <c r="E653" s="0" t="s">
        <v>3614</v>
      </c>
      <c r="F653" s="0" t="s">
        <v>2246</v>
      </c>
      <c r="G653" s="0" t="s">
        <v>3615</v>
      </c>
      <c r="I653" s="0" t="s">
        <v>298</v>
      </c>
      <c r="J653" s="0" t="s">
        <v>40</v>
      </c>
      <c r="K653" s="0" t="s">
        <v>3616</v>
      </c>
      <c r="L653" s="0" t="s">
        <v>3616</v>
      </c>
      <c r="M653" s="0" t="s">
        <v>41</v>
      </c>
      <c r="N653" s="0" t="s">
        <v>269</v>
      </c>
      <c r="O653" s="0" t="s">
        <v>42</v>
      </c>
      <c r="P653" s="0" t="s">
        <v>65</v>
      </c>
      <c r="R653" s="0" t="s">
        <v>42</v>
      </c>
      <c r="T653" s="0" t="s">
        <v>80</v>
      </c>
      <c r="U653" s="0" t="s">
        <v>389</v>
      </c>
      <c r="W653" s="0" t="s">
        <v>154</v>
      </c>
      <c r="Y653" s="0" t="s">
        <v>107</v>
      </c>
      <c r="AA653" s="0" t="s">
        <v>68</v>
      </c>
      <c r="AC653" s="0" t="s">
        <v>85</v>
      </c>
      <c r="AE653" s="0" t="s">
        <v>70</v>
      </c>
      <c r="AG653" s="0" t="s">
        <v>174</v>
      </c>
      <c r="AH653" s="0" t="s">
        <v>220</v>
      </c>
      <c r="AI653" s="0" t="s">
        <v>55</v>
      </c>
      <c r="AJ653" s="0" t="s">
        <v>55</v>
      </c>
      <c r="AK653" s="0" t="s">
        <v>158</v>
      </c>
    </row>
    <row collapsed="false" customFormat="false" customHeight="true" hidden="false" ht="15" outlineLevel="0" r="654">
      <c r="A654" s="0" t="s">
        <v>126</v>
      </c>
      <c r="B654" s="0" t="s">
        <v>3617</v>
      </c>
      <c r="C654" s="0" t="s">
        <v>3618</v>
      </c>
      <c r="D654" s="2" t="n">
        <v>41648</v>
      </c>
      <c r="E654" s="0" t="s">
        <v>3619</v>
      </c>
      <c r="F654" s="0" t="s">
        <v>3620</v>
      </c>
      <c r="G654" s="0" t="s">
        <v>61</v>
      </c>
      <c r="I654" s="0" t="s">
        <v>62</v>
      </c>
      <c r="J654" s="0" t="s">
        <v>40</v>
      </c>
      <c r="K654" s="0" t="s">
        <v>3621</v>
      </c>
      <c r="L654" s="0" t="s">
        <v>3622</v>
      </c>
      <c r="M654" s="0" t="s">
        <v>41</v>
      </c>
      <c r="N654" s="0" t="s">
        <v>42</v>
      </c>
      <c r="O654" s="0" t="s">
        <v>42</v>
      </c>
      <c r="P654" s="0" t="s">
        <v>65</v>
      </c>
      <c r="R654" s="0" t="s">
        <v>42</v>
      </c>
      <c r="T654" s="0" t="s">
        <v>66</v>
      </c>
      <c r="U654" s="0" t="s">
        <v>46</v>
      </c>
      <c r="W654" s="0" t="s">
        <v>82</v>
      </c>
      <c r="Y654" s="0" t="s">
        <v>49</v>
      </c>
      <c r="AA654" s="0" t="s">
        <v>68</v>
      </c>
      <c r="AC654" s="0" t="s">
        <v>69</v>
      </c>
      <c r="AE654" s="0" t="s">
        <v>70</v>
      </c>
      <c r="AG654" s="0" t="s">
        <v>54</v>
      </c>
      <c r="AK654" s="0" t="s">
        <v>71</v>
      </c>
    </row>
    <row collapsed="false" customFormat="false" customHeight="true" hidden="false" ht="15" outlineLevel="0" r="655">
      <c r="A655" s="0" t="s">
        <v>56</v>
      </c>
      <c r="B655" s="0" t="s">
        <v>3623</v>
      </c>
      <c r="C655" s="0" t="s">
        <v>35</v>
      </c>
      <c r="D655" s="2" t="n">
        <v>41663</v>
      </c>
      <c r="E655" s="0" t="s">
        <v>3624</v>
      </c>
      <c r="F655" s="0" t="s">
        <v>3625</v>
      </c>
      <c r="G655" s="0" t="s">
        <v>1343</v>
      </c>
      <c r="I655" s="0" t="s">
        <v>563</v>
      </c>
      <c r="J655" s="0" t="s">
        <v>40</v>
      </c>
      <c r="K655" s="0" t="n">
        <v>5082702232</v>
      </c>
      <c r="M655" s="0" t="s">
        <v>41</v>
      </c>
      <c r="N655" s="0" t="s">
        <v>42</v>
      </c>
      <c r="O655" s="0" t="s">
        <v>42</v>
      </c>
      <c r="P655" s="0" t="s">
        <v>65</v>
      </c>
      <c r="R655" s="0" t="s">
        <v>42</v>
      </c>
      <c r="T655" s="0" t="s">
        <v>80</v>
      </c>
      <c r="U655" s="0" t="s">
        <v>317</v>
      </c>
      <c r="W655" s="0" t="s">
        <v>82</v>
      </c>
      <c r="Y655" s="0" t="s">
        <v>218</v>
      </c>
      <c r="AA655" s="0" t="s">
        <v>108</v>
      </c>
      <c r="AC655" s="0" t="s">
        <v>69</v>
      </c>
      <c r="AE655" s="0" t="s">
        <v>70</v>
      </c>
      <c r="AG655" s="0" t="s">
        <v>302</v>
      </c>
      <c r="AH655" s="0" t="s">
        <v>156</v>
      </c>
      <c r="AI655" s="0" t="s">
        <v>253</v>
      </c>
      <c r="AJ655" s="0" t="s">
        <v>521</v>
      </c>
      <c r="AK655" s="0" t="s">
        <v>2973</v>
      </c>
    </row>
    <row collapsed="false" customFormat="false" customHeight="true" hidden="false" ht="15" outlineLevel="0" r="656">
      <c r="A656" s="0" t="s">
        <v>198</v>
      </c>
      <c r="B656" s="0" t="s">
        <v>3626</v>
      </c>
      <c r="C656" s="0" t="s">
        <v>3627</v>
      </c>
      <c r="D656" s="2" t="n">
        <v>41697</v>
      </c>
      <c r="E656" s="0" t="s">
        <v>3628</v>
      </c>
      <c r="F656" s="0" t="s">
        <v>202</v>
      </c>
      <c r="G656" s="0" t="s">
        <v>203</v>
      </c>
      <c r="I656" s="0" t="s">
        <v>203</v>
      </c>
      <c r="J656" s="0" t="s">
        <v>205</v>
      </c>
      <c r="K656" s="0" t="s">
        <v>3629</v>
      </c>
      <c r="M656" s="0" t="s">
        <v>120</v>
      </c>
      <c r="N656" s="0" t="s">
        <v>42</v>
      </c>
      <c r="O656" s="0" t="s">
        <v>42</v>
      </c>
      <c r="P656" s="0" t="s">
        <v>65</v>
      </c>
      <c r="R656" s="0" t="s">
        <v>42</v>
      </c>
      <c r="T656" s="0" t="s">
        <v>80</v>
      </c>
      <c r="U656" s="0" t="s">
        <v>46</v>
      </c>
      <c r="W656" s="0" t="s">
        <v>82</v>
      </c>
      <c r="Y656" s="0" t="s">
        <v>107</v>
      </c>
      <c r="AA656" s="0" t="s">
        <v>68</v>
      </c>
      <c r="AC656" s="0" t="s">
        <v>69</v>
      </c>
      <c r="AE656" s="0" t="s">
        <v>165</v>
      </c>
      <c r="AG656" s="0" t="s">
        <v>54</v>
      </c>
      <c r="AH656" s="0" t="s">
        <v>55</v>
      </c>
      <c r="AI656" s="0" t="s">
        <v>55</v>
      </c>
      <c r="AJ656" s="0" t="s">
        <v>55</v>
      </c>
      <c r="AK656" s="0" t="s">
        <v>125</v>
      </c>
    </row>
    <row collapsed="false" customFormat="false" customHeight="true" hidden="false" ht="15" outlineLevel="0" r="657">
      <c r="A657" s="0" t="s">
        <v>126</v>
      </c>
      <c r="B657" s="0" t="s">
        <v>3630</v>
      </c>
      <c r="C657" s="0" t="s">
        <v>3631</v>
      </c>
      <c r="D657" s="2" t="n">
        <v>41649</v>
      </c>
      <c r="E657" s="0" t="s">
        <v>3632</v>
      </c>
      <c r="F657" s="0" t="s">
        <v>573</v>
      </c>
      <c r="G657" s="0" t="s">
        <v>730</v>
      </c>
      <c r="I657" s="0" t="s">
        <v>152</v>
      </c>
      <c r="J657" s="0" t="s">
        <v>40</v>
      </c>
      <c r="K657" s="0" t="s">
        <v>3633</v>
      </c>
      <c r="M657" s="0" t="s">
        <v>41</v>
      </c>
      <c r="N657" s="0" t="s">
        <v>43</v>
      </c>
      <c r="O657" s="0" t="s">
        <v>43</v>
      </c>
      <c r="P657" s="0" t="s">
        <v>65</v>
      </c>
      <c r="R657" s="0" t="s">
        <v>43</v>
      </c>
      <c r="S657" s="0" t="s">
        <v>45</v>
      </c>
      <c r="U657" s="0" t="s">
        <v>1261</v>
      </c>
      <c r="W657" s="0" t="s">
        <v>82</v>
      </c>
      <c r="Y657" s="0" t="s">
        <v>218</v>
      </c>
      <c r="AA657" s="0" t="s">
        <v>50</v>
      </c>
      <c r="AB657" s="0" t="s">
        <v>2564</v>
      </c>
      <c r="AC657" s="0" t="s">
        <v>69</v>
      </c>
      <c r="AE657" s="0" t="s">
        <v>53</v>
      </c>
      <c r="AG657" s="0" t="s">
        <v>96</v>
      </c>
      <c r="AH657" s="0" t="s">
        <v>55</v>
      </c>
      <c r="AI657" s="0" t="s">
        <v>55</v>
      </c>
      <c r="AJ657" s="0" t="s">
        <v>55</v>
      </c>
    </row>
    <row collapsed="false" customFormat="false" customHeight="true" hidden="false" ht="15" outlineLevel="0" r="658">
      <c r="A658" s="0" t="s">
        <v>56</v>
      </c>
      <c r="B658" s="0" t="s">
        <v>3634</v>
      </c>
      <c r="C658" s="0" t="s">
        <v>2377</v>
      </c>
      <c r="D658" s="2" t="n">
        <v>41701</v>
      </c>
      <c r="E658" s="0" t="s">
        <v>3635</v>
      </c>
      <c r="F658" s="0" t="s">
        <v>3636</v>
      </c>
      <c r="G658" s="0" t="s">
        <v>115</v>
      </c>
      <c r="I658" s="0" t="s">
        <v>3637</v>
      </c>
      <c r="J658" s="0" t="s">
        <v>117</v>
      </c>
      <c r="K658" s="0" t="s">
        <v>3638</v>
      </c>
      <c r="M658" s="0" t="s">
        <v>120</v>
      </c>
      <c r="N658" s="0" t="s">
        <v>43</v>
      </c>
      <c r="O658" s="0" t="s">
        <v>43</v>
      </c>
      <c r="P658" s="0" t="s">
        <v>279</v>
      </c>
      <c r="R658" s="0" t="s">
        <v>42</v>
      </c>
      <c r="T658" s="0" t="s">
        <v>66</v>
      </c>
      <c r="U658" s="0" t="s">
        <v>389</v>
      </c>
      <c r="W658" s="0" t="s">
        <v>82</v>
      </c>
      <c r="Y658" s="0" t="s">
        <v>49</v>
      </c>
      <c r="AA658" s="0" t="s">
        <v>68</v>
      </c>
      <c r="AC658" s="0" t="s">
        <v>123</v>
      </c>
      <c r="AE658" s="0" t="s">
        <v>53</v>
      </c>
      <c r="AG658" s="0" t="s">
        <v>174</v>
      </c>
      <c r="AH658" s="0" t="s">
        <v>55</v>
      </c>
      <c r="AI658" s="0" t="s">
        <v>55</v>
      </c>
      <c r="AJ658" s="0" t="s">
        <v>55</v>
      </c>
      <c r="AK658" s="0" t="s">
        <v>136</v>
      </c>
    </row>
    <row collapsed="false" customFormat="false" customHeight="true" hidden="false" ht="15" outlineLevel="0" r="659">
      <c r="A659" s="0" t="s">
        <v>56</v>
      </c>
      <c r="B659" s="0" t="s">
        <v>3639</v>
      </c>
      <c r="C659" s="0" t="s">
        <v>3640</v>
      </c>
      <c r="D659" s="2" t="n">
        <v>41684</v>
      </c>
      <c r="E659" s="0" t="s">
        <v>3641</v>
      </c>
      <c r="F659" s="0" t="s">
        <v>857</v>
      </c>
      <c r="G659" s="0" t="s">
        <v>3642</v>
      </c>
      <c r="I659" s="0" t="s">
        <v>92</v>
      </c>
      <c r="J659" s="0" t="s">
        <v>40</v>
      </c>
      <c r="K659" s="0" t="n">
        <v>9724436702</v>
      </c>
      <c r="L659" s="0" t="n">
        <v>2147964933</v>
      </c>
      <c r="M659" s="0" t="s">
        <v>41</v>
      </c>
      <c r="N659" s="0" t="s">
        <v>43</v>
      </c>
      <c r="O659" s="0" t="s">
        <v>42</v>
      </c>
      <c r="P659" s="0" t="s">
        <v>153</v>
      </c>
      <c r="R659" s="0" t="s">
        <v>42</v>
      </c>
      <c r="T659" s="0" t="s">
        <v>80</v>
      </c>
      <c r="U659" s="0" t="s">
        <v>646</v>
      </c>
      <c r="W659" s="0" t="s">
        <v>82</v>
      </c>
      <c r="Y659" s="0" t="s">
        <v>218</v>
      </c>
      <c r="AA659" s="0" t="s">
        <v>173</v>
      </c>
      <c r="AC659" s="0" t="s">
        <v>123</v>
      </c>
      <c r="AE659" s="0" t="s">
        <v>70</v>
      </c>
      <c r="AG659" s="0" t="s">
        <v>54</v>
      </c>
      <c r="AH659" s="0" t="s">
        <v>55</v>
      </c>
      <c r="AI659" s="0" t="s">
        <v>55</v>
      </c>
      <c r="AJ659" s="0" t="s">
        <v>55</v>
      </c>
      <c r="AK659" s="0" t="s">
        <v>862</v>
      </c>
    </row>
    <row collapsed="false" customFormat="false" customHeight="true" hidden="false" ht="15" outlineLevel="0" r="660">
      <c r="A660" s="0" t="s">
        <v>72</v>
      </c>
      <c r="B660" s="0" t="s">
        <v>3643</v>
      </c>
      <c r="C660" s="0" t="s">
        <v>3459</v>
      </c>
      <c r="D660" s="2" t="n">
        <v>41697</v>
      </c>
      <c r="E660" s="0" t="s">
        <v>3644</v>
      </c>
      <c r="F660" s="0" t="s">
        <v>3645</v>
      </c>
      <c r="G660" s="0" t="s">
        <v>77</v>
      </c>
      <c r="I660" s="0" t="s">
        <v>78</v>
      </c>
      <c r="J660" s="0" t="s">
        <v>40</v>
      </c>
      <c r="K660" s="0" t="s">
        <v>3646</v>
      </c>
      <c r="M660" s="0" t="s">
        <v>41</v>
      </c>
      <c r="N660" s="0" t="s">
        <v>43</v>
      </c>
      <c r="O660" s="0" t="s">
        <v>43</v>
      </c>
      <c r="P660" s="0" t="s">
        <v>65</v>
      </c>
      <c r="R660" s="0" t="s">
        <v>43</v>
      </c>
      <c r="S660" s="0" t="s">
        <v>45</v>
      </c>
      <c r="U660" s="0" t="s">
        <v>229</v>
      </c>
      <c r="W660" s="0" t="s">
        <v>154</v>
      </c>
      <c r="Y660" s="0" t="s">
        <v>49</v>
      </c>
      <c r="AA660" s="0" t="s">
        <v>122</v>
      </c>
      <c r="AC660" s="0" t="s">
        <v>123</v>
      </c>
      <c r="AE660" s="0" t="s">
        <v>242</v>
      </c>
      <c r="AG660" s="0" t="s">
        <v>135</v>
      </c>
      <c r="AH660" s="0" t="s">
        <v>55</v>
      </c>
      <c r="AI660" s="0" t="s">
        <v>55</v>
      </c>
      <c r="AJ660" s="0" t="s">
        <v>55</v>
      </c>
      <c r="AK660" s="0" t="s">
        <v>282</v>
      </c>
    </row>
    <row collapsed="false" customFormat="false" customHeight="true" hidden="false" ht="15" outlineLevel="0" r="661">
      <c r="A661" s="0" t="s">
        <v>126</v>
      </c>
      <c r="B661" s="0" t="s">
        <v>3647</v>
      </c>
      <c r="C661" s="0" t="s">
        <v>1494</v>
      </c>
      <c r="D661" s="2" t="n">
        <v>41646</v>
      </c>
      <c r="E661" s="0" t="s">
        <v>3648</v>
      </c>
      <c r="F661" s="0" t="s">
        <v>330</v>
      </c>
      <c r="G661" s="0" t="s">
        <v>1363</v>
      </c>
      <c r="I661" s="0" t="s">
        <v>364</v>
      </c>
      <c r="J661" s="0" t="s">
        <v>40</v>
      </c>
      <c r="K661" s="0" t="s">
        <v>3649</v>
      </c>
      <c r="M661" s="0" t="s">
        <v>41</v>
      </c>
      <c r="N661" s="0" t="s">
        <v>42</v>
      </c>
      <c r="O661" s="0" t="s">
        <v>42</v>
      </c>
      <c r="P661" s="0" t="s">
        <v>65</v>
      </c>
      <c r="R661" s="0" t="s">
        <v>42</v>
      </c>
      <c r="T661" s="0" t="s">
        <v>80</v>
      </c>
      <c r="U661" s="0" t="s">
        <v>46</v>
      </c>
      <c r="W661" s="0" t="s">
        <v>82</v>
      </c>
      <c r="Y661" s="0" t="s">
        <v>83</v>
      </c>
      <c r="AA661" s="0" t="s">
        <v>68</v>
      </c>
      <c r="AC661" s="0" t="s">
        <v>69</v>
      </c>
      <c r="AE661" s="0" t="s">
        <v>70</v>
      </c>
      <c r="AG661" s="0" t="s">
        <v>54</v>
      </c>
      <c r="AK661" s="0" t="s">
        <v>334</v>
      </c>
    </row>
    <row collapsed="false" customFormat="false" customHeight="true" hidden="false" ht="15" outlineLevel="0" r="662">
      <c r="A662" s="0" t="s">
        <v>598</v>
      </c>
      <c r="B662" s="0" t="s">
        <v>3650</v>
      </c>
      <c r="C662" s="0" t="s">
        <v>1548</v>
      </c>
      <c r="D662" s="2" t="n">
        <v>41704</v>
      </c>
      <c r="E662" s="0" t="s">
        <v>3651</v>
      </c>
      <c r="F662" s="0" t="s">
        <v>1192</v>
      </c>
      <c r="G662" s="0" t="s">
        <v>3652</v>
      </c>
      <c r="I662" s="0" t="s">
        <v>664</v>
      </c>
      <c r="J662" s="0" t="s">
        <v>664</v>
      </c>
      <c r="K662" s="3" t="n">
        <f aca="false">972-544-626364</f>
        <v>-625936</v>
      </c>
      <c r="M662" s="0" t="s">
        <v>579</v>
      </c>
      <c r="N662" s="0" t="s">
        <v>43</v>
      </c>
      <c r="O662" s="0" t="s">
        <v>43</v>
      </c>
      <c r="P662" s="0" t="s">
        <v>50</v>
      </c>
      <c r="Q662" s="0" t="s">
        <v>3653</v>
      </c>
      <c r="R662" s="0" t="s">
        <v>43</v>
      </c>
      <c r="S662" s="0" t="s">
        <v>45</v>
      </c>
      <c r="U662" s="0" t="s">
        <v>50</v>
      </c>
      <c r="V662" s="0" t="s">
        <v>3654</v>
      </c>
      <c r="W662" s="0" t="s">
        <v>67</v>
      </c>
      <c r="Y662" s="0" t="s">
        <v>281</v>
      </c>
      <c r="AA662" s="0" t="s">
        <v>108</v>
      </c>
      <c r="AC662" s="0" t="s">
        <v>123</v>
      </c>
      <c r="AE662" s="0" t="s">
        <v>53</v>
      </c>
    </row>
    <row collapsed="false" customFormat="false" customHeight="true" hidden="false" ht="15" outlineLevel="0" r="663">
      <c r="A663" s="0" t="s">
        <v>56</v>
      </c>
      <c r="B663" s="0" t="s">
        <v>3655</v>
      </c>
      <c r="C663" s="0" t="s">
        <v>3656</v>
      </c>
      <c r="D663" s="2" t="n">
        <v>41689</v>
      </c>
      <c r="E663" s="0" t="s">
        <v>3657</v>
      </c>
      <c r="F663" s="0" t="s">
        <v>2159</v>
      </c>
      <c r="G663" s="0" t="s">
        <v>1040</v>
      </c>
      <c r="I663" s="0" t="s">
        <v>983</v>
      </c>
      <c r="J663" s="0" t="s">
        <v>40</v>
      </c>
      <c r="K663" s="0" t="n">
        <v>9148477856</v>
      </c>
      <c r="M663" s="0" t="s">
        <v>41</v>
      </c>
      <c r="N663" s="0" t="s">
        <v>42</v>
      </c>
      <c r="O663" s="0" t="s">
        <v>42</v>
      </c>
      <c r="P663" s="0" t="s">
        <v>65</v>
      </c>
      <c r="R663" s="0" t="s">
        <v>42</v>
      </c>
      <c r="T663" s="0" t="s">
        <v>66</v>
      </c>
      <c r="U663" s="0" t="s">
        <v>317</v>
      </c>
      <c r="W663" s="0" t="s">
        <v>82</v>
      </c>
      <c r="Y663" s="0" t="s">
        <v>107</v>
      </c>
      <c r="AA663" s="0" t="s">
        <v>108</v>
      </c>
      <c r="AC663" s="0" t="s">
        <v>85</v>
      </c>
      <c r="AE663" s="0" t="s">
        <v>165</v>
      </c>
      <c r="AG663" s="0" t="s">
        <v>302</v>
      </c>
      <c r="AH663" s="0" t="s">
        <v>944</v>
      </c>
      <c r="AI663" s="0" t="s">
        <v>157</v>
      </c>
      <c r="AJ663" s="0" t="s">
        <v>303</v>
      </c>
    </row>
    <row collapsed="false" customFormat="false" customHeight="true" hidden="false" ht="15" outlineLevel="0" r="664">
      <c r="A664" s="0" t="s">
        <v>72</v>
      </c>
      <c r="B664" s="0" t="s">
        <v>3658</v>
      </c>
      <c r="C664" s="0" t="s">
        <v>2016</v>
      </c>
      <c r="D664" s="2" t="n">
        <v>41716</v>
      </c>
      <c r="E664" s="0" t="s">
        <v>3659</v>
      </c>
      <c r="F664" s="0" t="s">
        <v>1748</v>
      </c>
      <c r="G664" s="0" t="s">
        <v>3321</v>
      </c>
      <c r="I664" s="0" t="s">
        <v>39</v>
      </c>
      <c r="J664" s="0" t="s">
        <v>40</v>
      </c>
      <c r="K664" s="0" t="s">
        <v>3660</v>
      </c>
      <c r="L664" s="0" t="s">
        <v>3661</v>
      </c>
      <c r="M664" s="0" t="s">
        <v>41</v>
      </c>
      <c r="N664" s="0" t="s">
        <v>43</v>
      </c>
      <c r="O664" s="0" t="s">
        <v>42</v>
      </c>
      <c r="P664" s="0" t="s">
        <v>65</v>
      </c>
      <c r="R664" s="0" t="s">
        <v>42</v>
      </c>
      <c r="T664" s="0" t="s">
        <v>80</v>
      </c>
      <c r="U664" s="0" t="s">
        <v>317</v>
      </c>
      <c r="W664" s="0" t="s">
        <v>82</v>
      </c>
      <c r="Y664" s="0" t="s">
        <v>107</v>
      </c>
      <c r="AA664" s="0" t="s">
        <v>68</v>
      </c>
      <c r="AC664" s="0" t="s">
        <v>123</v>
      </c>
      <c r="AE664" s="0" t="s">
        <v>70</v>
      </c>
      <c r="AG664" s="0" t="s">
        <v>302</v>
      </c>
      <c r="AH664" s="0" t="s">
        <v>55</v>
      </c>
      <c r="AI664" s="0" t="s">
        <v>55</v>
      </c>
      <c r="AJ664" s="0" t="s">
        <v>55</v>
      </c>
      <c r="AK664" s="0" t="s">
        <v>248</v>
      </c>
    </row>
    <row collapsed="false" customFormat="false" customHeight="true" hidden="false" ht="15" outlineLevel="0" r="665">
      <c r="A665" s="0" t="s">
        <v>56</v>
      </c>
      <c r="B665" s="0" t="s">
        <v>3662</v>
      </c>
      <c r="C665" s="0" t="s">
        <v>1494</v>
      </c>
      <c r="D665" s="2" t="n">
        <v>41698</v>
      </c>
      <c r="E665" s="0" t="s">
        <v>3663</v>
      </c>
      <c r="F665" s="0" t="s">
        <v>981</v>
      </c>
      <c r="G665" s="0" t="s">
        <v>3623</v>
      </c>
      <c r="I665" s="0" t="s">
        <v>1666</v>
      </c>
      <c r="J665" s="0" t="s">
        <v>40</v>
      </c>
      <c r="K665" s="0" t="s">
        <v>3664</v>
      </c>
      <c r="L665" s="0" t="s">
        <v>3665</v>
      </c>
      <c r="M665" s="0" t="s">
        <v>41</v>
      </c>
      <c r="N665" s="0" t="s">
        <v>42</v>
      </c>
      <c r="O665" s="0" t="s">
        <v>42</v>
      </c>
      <c r="P665" s="0" t="s">
        <v>153</v>
      </c>
      <c r="R665" s="0" t="s">
        <v>42</v>
      </c>
      <c r="T665" s="0" t="s">
        <v>280</v>
      </c>
      <c r="U665" s="0" t="s">
        <v>134</v>
      </c>
      <c r="W665" s="0" t="s">
        <v>82</v>
      </c>
      <c r="Y665" s="0" t="s">
        <v>107</v>
      </c>
      <c r="AA665" s="0" t="s">
        <v>122</v>
      </c>
      <c r="AC665" s="0" t="s">
        <v>85</v>
      </c>
      <c r="AE665" s="0" t="s">
        <v>70</v>
      </c>
      <c r="AG665" s="0" t="s">
        <v>302</v>
      </c>
      <c r="AH665" s="0" t="s">
        <v>55</v>
      </c>
      <c r="AI665" s="0" t="s">
        <v>55</v>
      </c>
      <c r="AJ665" s="0" t="s">
        <v>55</v>
      </c>
      <c r="AK665" s="0" t="s">
        <v>985</v>
      </c>
    </row>
    <row collapsed="false" customFormat="false" customHeight="true" hidden="false" ht="15" outlineLevel="0" r="666">
      <c r="A666" s="0" t="s">
        <v>56</v>
      </c>
      <c r="B666" s="0" t="s">
        <v>3666</v>
      </c>
      <c r="C666" s="0" t="s">
        <v>3667</v>
      </c>
      <c r="D666" s="2" t="n">
        <v>41661</v>
      </c>
      <c r="E666" s="0" t="s">
        <v>3668</v>
      </c>
      <c r="F666" s="0" t="s">
        <v>3669</v>
      </c>
      <c r="G666" s="0" t="s">
        <v>409</v>
      </c>
      <c r="I666" s="0" t="s">
        <v>925</v>
      </c>
      <c r="J666" s="0" t="s">
        <v>411</v>
      </c>
      <c r="K666" s="0" t="s">
        <v>3670</v>
      </c>
      <c r="M666" s="0" t="s">
        <v>41</v>
      </c>
      <c r="N666" s="0" t="s">
        <v>42</v>
      </c>
      <c r="O666" s="0" t="s">
        <v>42</v>
      </c>
      <c r="P666" s="0" t="s">
        <v>153</v>
      </c>
      <c r="R666" s="0" t="s">
        <v>42</v>
      </c>
      <c r="T666" s="0" t="s">
        <v>80</v>
      </c>
      <c r="U666" s="0" t="s">
        <v>46</v>
      </c>
      <c r="W666" s="0" t="s">
        <v>82</v>
      </c>
      <c r="Y666" s="0" t="s">
        <v>107</v>
      </c>
      <c r="AA666" s="0" t="s">
        <v>84</v>
      </c>
      <c r="AC666" s="0" t="s">
        <v>123</v>
      </c>
      <c r="AE666" s="0" t="s">
        <v>165</v>
      </c>
      <c r="AG666" s="0" t="s">
        <v>54</v>
      </c>
      <c r="AH666" s="0" t="s">
        <v>55</v>
      </c>
      <c r="AI666" s="0" t="s">
        <v>55</v>
      </c>
      <c r="AJ666" s="0" t="s">
        <v>55</v>
      </c>
    </row>
    <row collapsed="false" customFormat="false" customHeight="true" hidden="false" ht="15" outlineLevel="0" r="667">
      <c r="A667" s="0" t="s">
        <v>72</v>
      </c>
      <c r="B667" s="0" t="s">
        <v>34</v>
      </c>
      <c r="C667" s="0" t="s">
        <v>2052</v>
      </c>
      <c r="D667" s="2" t="n">
        <v>41718</v>
      </c>
      <c r="E667" s="0" t="s">
        <v>3671</v>
      </c>
      <c r="F667" s="0" t="s">
        <v>3672</v>
      </c>
      <c r="G667" s="0" t="s">
        <v>3673</v>
      </c>
      <c r="I667" s="0" t="s">
        <v>196</v>
      </c>
      <c r="J667" s="0" t="s">
        <v>40</v>
      </c>
      <c r="K667" s="0" t="n">
        <v>4806556145</v>
      </c>
      <c r="L667" s="0" t="n">
        <v>4802063254</v>
      </c>
      <c r="M667" s="0" t="s">
        <v>41</v>
      </c>
      <c r="N667" s="0" t="s">
        <v>42</v>
      </c>
      <c r="O667" s="0" t="s">
        <v>42</v>
      </c>
      <c r="P667" s="0" t="s">
        <v>65</v>
      </c>
      <c r="R667" s="0" t="s">
        <v>42</v>
      </c>
      <c r="T667" s="0" t="s">
        <v>80</v>
      </c>
      <c r="U667" s="0" t="s">
        <v>317</v>
      </c>
      <c r="W667" s="0" t="s">
        <v>82</v>
      </c>
      <c r="Y667" s="0" t="s">
        <v>49</v>
      </c>
      <c r="AA667" s="0" t="s">
        <v>122</v>
      </c>
      <c r="AC667" s="0" t="s">
        <v>123</v>
      </c>
      <c r="AE667" s="0" t="s">
        <v>242</v>
      </c>
      <c r="AG667" s="0" t="s">
        <v>302</v>
      </c>
      <c r="AH667" s="0" t="s">
        <v>55</v>
      </c>
      <c r="AI667" s="0" t="s">
        <v>55</v>
      </c>
      <c r="AJ667" s="0" t="s">
        <v>55</v>
      </c>
      <c r="AK667" s="0" t="s">
        <v>262</v>
      </c>
    </row>
    <row collapsed="false" customFormat="false" customHeight="true" hidden="false" ht="15" outlineLevel="0" r="668">
      <c r="A668" s="0" t="s">
        <v>137</v>
      </c>
      <c r="B668" s="0" t="s">
        <v>1148</v>
      </c>
      <c r="C668" s="0" t="s">
        <v>1548</v>
      </c>
      <c r="D668" s="2" t="n">
        <v>41715</v>
      </c>
      <c r="E668" s="0" t="s">
        <v>3674</v>
      </c>
      <c r="F668" s="0" t="s">
        <v>3675</v>
      </c>
      <c r="G668" s="0" t="s">
        <v>235</v>
      </c>
      <c r="I668" s="0" t="s">
        <v>3676</v>
      </c>
      <c r="J668" s="0" t="s">
        <v>40</v>
      </c>
      <c r="K668" s="0" t="s">
        <v>3677</v>
      </c>
      <c r="AA668" s="0" t="s">
        <v>122</v>
      </c>
      <c r="AC668" s="0" t="s">
        <v>85</v>
      </c>
      <c r="AE668" s="0" t="s">
        <v>147</v>
      </c>
    </row>
    <row collapsed="false" customFormat="false" customHeight="true" hidden="false" ht="15" outlineLevel="0" r="669">
      <c r="A669" s="0" t="s">
        <v>56</v>
      </c>
      <c r="B669" s="0" t="s">
        <v>3678</v>
      </c>
      <c r="C669" s="0" t="s">
        <v>3679</v>
      </c>
      <c r="D669" s="2" t="n">
        <v>41712</v>
      </c>
      <c r="E669" s="0" t="s">
        <v>3680</v>
      </c>
      <c r="F669" s="0" t="s">
        <v>3681</v>
      </c>
      <c r="G669" s="0" t="s">
        <v>1506</v>
      </c>
      <c r="I669" s="0" t="s">
        <v>597</v>
      </c>
      <c r="J669" s="0" t="s">
        <v>597</v>
      </c>
      <c r="K669" s="0" t="s">
        <v>1507</v>
      </c>
      <c r="M669" s="0" t="s">
        <v>579</v>
      </c>
      <c r="N669" s="0" t="s">
        <v>43</v>
      </c>
      <c r="O669" s="0" t="s">
        <v>43</v>
      </c>
      <c r="P669" s="0" t="s">
        <v>153</v>
      </c>
      <c r="R669" s="0" t="s">
        <v>43</v>
      </c>
      <c r="S669" s="0" t="s">
        <v>45</v>
      </c>
      <c r="U669" s="0" t="s">
        <v>134</v>
      </c>
      <c r="W669" s="0" t="s">
        <v>67</v>
      </c>
      <c r="Y669" s="0" t="s">
        <v>281</v>
      </c>
      <c r="AA669" s="0" t="s">
        <v>173</v>
      </c>
      <c r="AC669" s="0" t="s">
        <v>123</v>
      </c>
      <c r="AE669" s="0" t="s">
        <v>53</v>
      </c>
      <c r="AG669" s="0" t="s">
        <v>96</v>
      </c>
      <c r="AH669" s="0" t="s">
        <v>55</v>
      </c>
      <c r="AI669" s="0" t="s">
        <v>55</v>
      </c>
      <c r="AJ669" s="0" t="s">
        <v>55</v>
      </c>
      <c r="AK669" s="0" t="s">
        <v>136</v>
      </c>
    </row>
    <row collapsed="false" customFormat="false" customHeight="true" hidden="false" ht="15" outlineLevel="0" r="670">
      <c r="A670" s="0" t="s">
        <v>56</v>
      </c>
      <c r="B670" s="0" t="s">
        <v>3682</v>
      </c>
      <c r="C670" s="0" t="s">
        <v>3683</v>
      </c>
      <c r="D670" s="2" t="n">
        <v>41705</v>
      </c>
      <c r="E670" s="0" t="s">
        <v>3684</v>
      </c>
      <c r="F670" s="0" t="s">
        <v>981</v>
      </c>
      <c r="G670" s="0" t="s">
        <v>3477</v>
      </c>
      <c r="I670" s="0" t="s">
        <v>276</v>
      </c>
      <c r="J670" s="0" t="s">
        <v>1124</v>
      </c>
      <c r="K670" s="0" t="s">
        <v>3685</v>
      </c>
      <c r="L670" s="0" t="s">
        <v>3686</v>
      </c>
      <c r="M670" s="0" t="s">
        <v>120</v>
      </c>
      <c r="N670" s="0" t="s">
        <v>42</v>
      </c>
      <c r="O670" s="0" t="s">
        <v>42</v>
      </c>
      <c r="P670" s="0" t="s">
        <v>65</v>
      </c>
      <c r="R670" s="0" t="s">
        <v>42</v>
      </c>
      <c r="T670" s="0" t="s">
        <v>80</v>
      </c>
      <c r="U670" s="0" t="s">
        <v>50</v>
      </c>
      <c r="V670" s="0" t="s">
        <v>942</v>
      </c>
      <c r="W670" s="0" t="s">
        <v>154</v>
      </c>
      <c r="Y670" s="0" t="s">
        <v>83</v>
      </c>
      <c r="AA670" s="0" t="s">
        <v>108</v>
      </c>
      <c r="AC670" s="0" t="s">
        <v>69</v>
      </c>
      <c r="AE670" s="0" t="s">
        <v>70</v>
      </c>
      <c r="AG670" s="0" t="s">
        <v>302</v>
      </c>
      <c r="AH670" s="0" t="s">
        <v>55</v>
      </c>
      <c r="AI670" s="0" t="s">
        <v>156</v>
      </c>
      <c r="AJ670" s="0" t="s">
        <v>625</v>
      </c>
      <c r="AK670" s="0" t="s">
        <v>158</v>
      </c>
    </row>
    <row collapsed="false" customFormat="false" customHeight="true" hidden="false" ht="15" outlineLevel="0" r="671">
      <c r="A671" s="0" t="s">
        <v>56</v>
      </c>
      <c r="B671" s="0" t="s">
        <v>3687</v>
      </c>
      <c r="C671" s="0" t="s">
        <v>3688</v>
      </c>
      <c r="D671" s="2" t="n">
        <v>41718</v>
      </c>
      <c r="E671" s="0" t="s">
        <v>3689</v>
      </c>
      <c r="F671" s="0" t="s">
        <v>1558</v>
      </c>
      <c r="G671" s="0" t="s">
        <v>1455</v>
      </c>
      <c r="I671" s="0" t="s">
        <v>78</v>
      </c>
      <c r="J671" s="0" t="s">
        <v>40</v>
      </c>
      <c r="K671" s="0" t="n">
        <v>8185502458</v>
      </c>
      <c r="M671" s="0" t="s">
        <v>41</v>
      </c>
      <c r="N671" s="0" t="s">
        <v>269</v>
      </c>
      <c r="O671" s="0" t="s">
        <v>42</v>
      </c>
      <c r="P671" s="0" t="s">
        <v>65</v>
      </c>
      <c r="R671" s="0" t="s">
        <v>43</v>
      </c>
      <c r="S671" s="0" t="s">
        <v>45</v>
      </c>
      <c r="U671" s="0" t="s">
        <v>317</v>
      </c>
      <c r="W671" s="0" t="s">
        <v>154</v>
      </c>
      <c r="Y671" s="0" t="s">
        <v>107</v>
      </c>
      <c r="AA671" s="0" t="s">
        <v>68</v>
      </c>
      <c r="AC671" s="0" t="s">
        <v>85</v>
      </c>
      <c r="AE671" s="0" t="s">
        <v>165</v>
      </c>
      <c r="AG671" s="0" t="s">
        <v>302</v>
      </c>
      <c r="AH671" s="0" t="s">
        <v>55</v>
      </c>
      <c r="AI671" s="0" t="s">
        <v>55</v>
      </c>
      <c r="AJ671" s="0" t="s">
        <v>55</v>
      </c>
      <c r="AK671" s="0" t="s">
        <v>1561</v>
      </c>
    </row>
    <row collapsed="false" customFormat="false" customHeight="true" hidden="false" ht="15" outlineLevel="0" r="672">
      <c r="A672" s="0" t="s">
        <v>56</v>
      </c>
      <c r="B672" s="0" t="s">
        <v>320</v>
      </c>
      <c r="C672" s="0" t="s">
        <v>3690</v>
      </c>
      <c r="D672" s="2" t="n">
        <v>41654</v>
      </c>
      <c r="E672" s="0" t="s">
        <v>3691</v>
      </c>
      <c r="F672" s="0" t="s">
        <v>3692</v>
      </c>
      <c r="G672" s="0" t="s">
        <v>3693</v>
      </c>
      <c r="I672" s="0" t="s">
        <v>152</v>
      </c>
      <c r="J672" s="0" t="s">
        <v>40</v>
      </c>
      <c r="K672" s="0" t="n">
        <v>9032376753</v>
      </c>
      <c r="M672" s="0" t="s">
        <v>41</v>
      </c>
      <c r="N672" s="0" t="s">
        <v>42</v>
      </c>
      <c r="O672" s="0" t="s">
        <v>42</v>
      </c>
      <c r="P672" s="0" t="s">
        <v>65</v>
      </c>
      <c r="R672" s="0" t="s">
        <v>42</v>
      </c>
      <c r="T672" s="0" t="s">
        <v>80</v>
      </c>
      <c r="U672" s="0" t="s">
        <v>301</v>
      </c>
      <c r="W672" s="0" t="s">
        <v>82</v>
      </c>
      <c r="Y672" s="0" t="s">
        <v>107</v>
      </c>
      <c r="AA672" s="0" t="s">
        <v>108</v>
      </c>
      <c r="AC672" s="0" t="s">
        <v>69</v>
      </c>
      <c r="AE672" s="0" t="s">
        <v>165</v>
      </c>
      <c r="AG672" s="0" t="s">
        <v>302</v>
      </c>
      <c r="AH672" s="0" t="s">
        <v>944</v>
      </c>
      <c r="AI672" s="0" t="s">
        <v>253</v>
      </c>
      <c r="AJ672" s="0" t="s">
        <v>303</v>
      </c>
    </row>
    <row collapsed="false" customFormat="false" customHeight="true" hidden="false" ht="15" outlineLevel="0" r="673">
      <c r="A673" s="0" t="s">
        <v>56</v>
      </c>
      <c r="B673" s="0" t="s">
        <v>3694</v>
      </c>
      <c r="C673" s="0" t="s">
        <v>3695</v>
      </c>
      <c r="D673" s="2" t="n">
        <v>41705</v>
      </c>
      <c r="E673" s="0" t="s">
        <v>3696</v>
      </c>
      <c r="F673" s="0" t="s">
        <v>384</v>
      </c>
      <c r="G673" s="0" t="s">
        <v>1151</v>
      </c>
      <c r="I673" s="0" t="s">
        <v>469</v>
      </c>
      <c r="J673" s="0" t="s">
        <v>411</v>
      </c>
      <c r="K673" s="0" t="s">
        <v>3697</v>
      </c>
      <c r="M673" s="0" t="s">
        <v>41</v>
      </c>
      <c r="N673" s="0" t="s">
        <v>42</v>
      </c>
      <c r="O673" s="0" t="s">
        <v>42</v>
      </c>
      <c r="P673" s="0" t="s">
        <v>132</v>
      </c>
      <c r="R673" s="0" t="s">
        <v>42</v>
      </c>
      <c r="T673" s="0" t="s">
        <v>280</v>
      </c>
      <c r="U673" s="0" t="s">
        <v>389</v>
      </c>
      <c r="W673" s="0" t="s">
        <v>82</v>
      </c>
      <c r="Y673" s="0" t="s">
        <v>49</v>
      </c>
      <c r="AA673" s="0" t="s">
        <v>108</v>
      </c>
      <c r="AC673" s="0" t="s">
        <v>123</v>
      </c>
      <c r="AE673" s="0" t="s">
        <v>165</v>
      </c>
      <c r="AG673" s="0" t="s">
        <v>174</v>
      </c>
      <c r="AH673" s="0" t="s">
        <v>55</v>
      </c>
      <c r="AI673" s="0" t="s">
        <v>55</v>
      </c>
      <c r="AJ673" s="0" t="s">
        <v>55</v>
      </c>
    </row>
    <row collapsed="false" customFormat="false" customHeight="true" hidden="false" ht="15" outlineLevel="0" r="674">
      <c r="A674" s="0" t="s">
        <v>126</v>
      </c>
      <c r="B674" s="0" t="s">
        <v>381</v>
      </c>
      <c r="C674" s="0" t="s">
        <v>3698</v>
      </c>
      <c r="D674" s="2" t="n">
        <v>41649</v>
      </c>
      <c r="E674" s="0" t="s">
        <v>3699</v>
      </c>
      <c r="F674" s="0" t="s">
        <v>3700</v>
      </c>
      <c r="G674" s="0" t="s">
        <v>3701</v>
      </c>
      <c r="I674" s="0" t="s">
        <v>3702</v>
      </c>
      <c r="J674" s="0" t="s">
        <v>40</v>
      </c>
      <c r="K674" s="0" t="s">
        <v>3703</v>
      </c>
      <c r="M674" s="0" t="s">
        <v>41</v>
      </c>
      <c r="N674" s="0" t="s">
        <v>42</v>
      </c>
      <c r="O674" s="0" t="s">
        <v>42</v>
      </c>
      <c r="P674" s="0" t="s">
        <v>65</v>
      </c>
      <c r="R674" s="0" t="s">
        <v>42</v>
      </c>
      <c r="T674" s="0" t="s">
        <v>80</v>
      </c>
      <c r="U674" s="0" t="s">
        <v>542</v>
      </c>
      <c r="W674" s="0" t="s">
        <v>82</v>
      </c>
      <c r="Y674" s="0" t="s">
        <v>107</v>
      </c>
      <c r="AA674" s="0" t="s">
        <v>50</v>
      </c>
      <c r="AB674" s="0" t="s">
        <v>3704</v>
      </c>
      <c r="AC674" s="0" t="s">
        <v>69</v>
      </c>
      <c r="AE674" s="0" t="s">
        <v>50</v>
      </c>
      <c r="AF674" s="0" t="s">
        <v>3705</v>
      </c>
      <c r="AG674" s="0" t="s">
        <v>543</v>
      </c>
      <c r="AH674" s="0" t="s">
        <v>55</v>
      </c>
      <c r="AI674" s="0" t="s">
        <v>253</v>
      </c>
      <c r="AJ674" s="0" t="s">
        <v>55</v>
      </c>
    </row>
    <row collapsed="false" customFormat="false" customHeight="true" hidden="false" ht="15" outlineLevel="0" r="675">
      <c r="A675" s="0" t="s">
        <v>2226</v>
      </c>
      <c r="B675" s="0" t="s">
        <v>3706</v>
      </c>
      <c r="C675" s="0" t="s">
        <v>3707</v>
      </c>
      <c r="D675" s="2" t="n">
        <v>41723</v>
      </c>
      <c r="E675" s="0" t="s">
        <v>3708</v>
      </c>
      <c r="G675" s="0" t="s">
        <v>844</v>
      </c>
      <c r="I675" s="0" t="s">
        <v>78</v>
      </c>
      <c r="J675" s="0" t="s">
        <v>40</v>
      </c>
      <c r="K675" s="0" t="n">
        <v>6504929664</v>
      </c>
      <c r="AA675" s="0" t="s">
        <v>108</v>
      </c>
      <c r="AC675" s="0" t="s">
        <v>85</v>
      </c>
      <c r="AE675" s="0" t="s">
        <v>53</v>
      </c>
      <c r="AK675" s="0" t="s">
        <v>97</v>
      </c>
    </row>
    <row collapsed="false" customFormat="false" customHeight="true" hidden="false" ht="15" outlineLevel="0" r="676">
      <c r="A676" s="0" t="s">
        <v>56</v>
      </c>
      <c r="B676" s="0" t="s">
        <v>3709</v>
      </c>
      <c r="C676" s="0" t="s">
        <v>3710</v>
      </c>
      <c r="D676" s="2" t="n">
        <v>41712</v>
      </c>
      <c r="E676" s="0" t="s">
        <v>3711</v>
      </c>
      <c r="F676" s="0" t="s">
        <v>1387</v>
      </c>
      <c r="G676" s="0" t="s">
        <v>1388</v>
      </c>
      <c r="I676" s="0" t="s">
        <v>1084</v>
      </c>
      <c r="J676" s="0" t="s">
        <v>40</v>
      </c>
      <c r="K676" s="0" t="n">
        <v>2699612307</v>
      </c>
      <c r="M676" s="0" t="s">
        <v>41</v>
      </c>
      <c r="N676" s="0" t="s">
        <v>42</v>
      </c>
      <c r="O676" s="0" t="s">
        <v>42</v>
      </c>
      <c r="P676" s="0" t="s">
        <v>65</v>
      </c>
      <c r="R676" s="0" t="s">
        <v>42</v>
      </c>
      <c r="T676" s="0" t="s">
        <v>80</v>
      </c>
      <c r="U676" s="0" t="s">
        <v>50</v>
      </c>
      <c r="V676" s="0" t="s">
        <v>3712</v>
      </c>
      <c r="W676" s="0" t="s">
        <v>82</v>
      </c>
      <c r="Y676" s="0" t="s">
        <v>218</v>
      </c>
      <c r="AA676" s="0" t="s">
        <v>68</v>
      </c>
      <c r="AC676" s="0" t="s">
        <v>85</v>
      </c>
      <c r="AE676" s="0" t="s">
        <v>165</v>
      </c>
      <c r="AG676" s="0" t="s">
        <v>302</v>
      </c>
      <c r="AH676" s="0" t="s">
        <v>55</v>
      </c>
      <c r="AI676" s="0" t="s">
        <v>55</v>
      </c>
      <c r="AJ676" s="0" t="s">
        <v>55</v>
      </c>
      <c r="AK676" s="0" t="s">
        <v>489</v>
      </c>
    </row>
    <row collapsed="false" customFormat="false" customHeight="true" hidden="false" ht="15" outlineLevel="0" r="677">
      <c r="A677" s="0" t="s">
        <v>126</v>
      </c>
      <c r="B677" s="0" t="s">
        <v>3713</v>
      </c>
      <c r="C677" s="0" t="s">
        <v>546</v>
      </c>
      <c r="D677" s="2" t="n">
        <v>41647</v>
      </c>
      <c r="E677" s="0" t="s">
        <v>3714</v>
      </c>
      <c r="F677" s="0" t="s">
        <v>3715</v>
      </c>
      <c r="G677" s="0" t="s">
        <v>1363</v>
      </c>
      <c r="I677" s="0" t="s">
        <v>364</v>
      </c>
      <c r="J677" s="0" t="s">
        <v>40</v>
      </c>
      <c r="K677" s="0" t="s">
        <v>3716</v>
      </c>
      <c r="M677" s="0" t="s">
        <v>41</v>
      </c>
      <c r="N677" s="0" t="s">
        <v>269</v>
      </c>
      <c r="O677" s="0" t="s">
        <v>42</v>
      </c>
      <c r="P677" s="0" t="s">
        <v>65</v>
      </c>
      <c r="R677" s="0" t="s">
        <v>43</v>
      </c>
      <c r="S677" s="0" t="s">
        <v>45</v>
      </c>
      <c r="U677" s="0" t="s">
        <v>46</v>
      </c>
      <c r="W677" s="0" t="s">
        <v>82</v>
      </c>
      <c r="Y677" s="0" t="s">
        <v>218</v>
      </c>
      <c r="AA677" s="0" t="s">
        <v>108</v>
      </c>
      <c r="AC677" s="0" t="s">
        <v>85</v>
      </c>
      <c r="AE677" s="0" t="s">
        <v>165</v>
      </c>
      <c r="AG677" s="0" t="s">
        <v>54</v>
      </c>
      <c r="AK677" s="0" t="s">
        <v>334</v>
      </c>
    </row>
    <row collapsed="false" customFormat="false" customHeight="true" hidden="false" ht="15" outlineLevel="0" r="678">
      <c r="A678" s="0" t="s">
        <v>56</v>
      </c>
      <c r="B678" s="0" t="s">
        <v>3717</v>
      </c>
      <c r="C678" s="0" t="s">
        <v>160</v>
      </c>
      <c r="D678" s="2" t="n">
        <v>41669</v>
      </c>
      <c r="E678" s="0" t="s">
        <v>3718</v>
      </c>
      <c r="F678" s="0" t="s">
        <v>467</v>
      </c>
      <c r="G678" s="0" t="s">
        <v>3719</v>
      </c>
      <c r="I678" s="0" t="s">
        <v>1111</v>
      </c>
      <c r="J678" s="0" t="s">
        <v>40</v>
      </c>
      <c r="K678" s="0" t="s">
        <v>3720</v>
      </c>
      <c r="M678" s="0" t="s">
        <v>41</v>
      </c>
      <c r="N678" s="0" t="s">
        <v>42</v>
      </c>
      <c r="O678" s="0" t="s">
        <v>42</v>
      </c>
      <c r="P678" s="0" t="s">
        <v>65</v>
      </c>
      <c r="R678" s="0" t="s">
        <v>42</v>
      </c>
      <c r="T678" s="0" t="s">
        <v>80</v>
      </c>
      <c r="U678" s="0" t="s">
        <v>646</v>
      </c>
      <c r="W678" s="0" t="s">
        <v>154</v>
      </c>
      <c r="Y678" s="0" t="s">
        <v>218</v>
      </c>
      <c r="AA678" s="0" t="s">
        <v>108</v>
      </c>
      <c r="AC678" s="0" t="s">
        <v>123</v>
      </c>
      <c r="AE678" s="0" t="s">
        <v>53</v>
      </c>
      <c r="AG678" s="0" t="s">
        <v>54</v>
      </c>
      <c r="AH678" s="0" t="s">
        <v>55</v>
      </c>
      <c r="AI678" s="0" t="s">
        <v>156</v>
      </c>
      <c r="AJ678" s="0" t="s">
        <v>55</v>
      </c>
      <c r="AK678" s="0" t="s">
        <v>472</v>
      </c>
    </row>
    <row collapsed="false" customFormat="false" customHeight="true" hidden="false" ht="15" outlineLevel="0" r="679">
      <c r="A679" s="0" t="s">
        <v>56</v>
      </c>
      <c r="B679" s="0" t="s">
        <v>3721</v>
      </c>
      <c r="C679" s="0" t="s">
        <v>3722</v>
      </c>
      <c r="D679" s="2" t="n">
        <v>41712</v>
      </c>
      <c r="E679" s="0" t="s">
        <v>3723</v>
      </c>
      <c r="F679" s="0" t="s">
        <v>130</v>
      </c>
      <c r="G679" s="0" t="s">
        <v>1040</v>
      </c>
      <c r="I679" s="0" t="s">
        <v>983</v>
      </c>
      <c r="J679" s="0" t="s">
        <v>40</v>
      </c>
      <c r="K679" s="0" t="n">
        <v>6468245266</v>
      </c>
      <c r="M679" s="0" t="s">
        <v>41</v>
      </c>
      <c r="N679" s="0" t="s">
        <v>42</v>
      </c>
      <c r="O679" s="0" t="s">
        <v>42</v>
      </c>
      <c r="P679" s="0" t="s">
        <v>132</v>
      </c>
      <c r="R679" s="0" t="s">
        <v>42</v>
      </c>
      <c r="T679" s="0" t="s">
        <v>80</v>
      </c>
      <c r="U679" s="0" t="s">
        <v>1261</v>
      </c>
      <c r="W679" s="0" t="s">
        <v>82</v>
      </c>
      <c r="Y679" s="0" t="s">
        <v>49</v>
      </c>
      <c r="AA679" s="0" t="s">
        <v>108</v>
      </c>
      <c r="AC679" s="0" t="s">
        <v>52</v>
      </c>
      <c r="AE679" s="0" t="s">
        <v>53</v>
      </c>
      <c r="AG679" s="0" t="s">
        <v>558</v>
      </c>
      <c r="AH679" s="0" t="s">
        <v>55</v>
      </c>
      <c r="AI679" s="0" t="s">
        <v>55</v>
      </c>
      <c r="AJ679" s="0" t="s">
        <v>55</v>
      </c>
    </row>
    <row collapsed="false" customFormat="false" customHeight="true" hidden="false" ht="15" outlineLevel="0" r="680">
      <c r="A680" s="0" t="s">
        <v>126</v>
      </c>
      <c r="B680" s="0" t="s">
        <v>3724</v>
      </c>
      <c r="C680" s="0" t="s">
        <v>249</v>
      </c>
      <c r="D680" s="2" t="n">
        <v>41649</v>
      </c>
      <c r="E680" s="0" t="s">
        <v>3725</v>
      </c>
      <c r="F680" s="0" t="s">
        <v>3726</v>
      </c>
      <c r="G680" s="0" t="s">
        <v>1343</v>
      </c>
      <c r="I680" s="0" t="s">
        <v>563</v>
      </c>
      <c r="J680" s="0" t="s">
        <v>40</v>
      </c>
      <c r="K680" s="0" t="s">
        <v>3727</v>
      </c>
      <c r="L680" s="0" t="s">
        <v>3728</v>
      </c>
      <c r="M680" s="0" t="s">
        <v>41</v>
      </c>
      <c r="N680" s="0" t="s">
        <v>43</v>
      </c>
      <c r="O680" s="0" t="s">
        <v>42</v>
      </c>
      <c r="P680" s="0" t="s">
        <v>65</v>
      </c>
      <c r="R680" s="0" t="s">
        <v>42</v>
      </c>
      <c r="T680" s="0" t="s">
        <v>80</v>
      </c>
      <c r="U680" s="0" t="s">
        <v>317</v>
      </c>
      <c r="W680" s="0" t="s">
        <v>67</v>
      </c>
      <c r="Y680" s="0" t="s">
        <v>107</v>
      </c>
      <c r="AA680" s="0" t="s">
        <v>122</v>
      </c>
      <c r="AC680" s="0" t="s">
        <v>85</v>
      </c>
      <c r="AE680" s="0" t="s">
        <v>165</v>
      </c>
      <c r="AG680" s="0" t="s">
        <v>302</v>
      </c>
      <c r="AH680" s="0" t="s">
        <v>55</v>
      </c>
      <c r="AI680" s="0" t="s">
        <v>55</v>
      </c>
      <c r="AJ680" s="0" t="s">
        <v>55</v>
      </c>
    </row>
    <row collapsed="false" customFormat="false" customHeight="true" hidden="false" ht="15" outlineLevel="0" r="681">
      <c r="A681" s="0" t="s">
        <v>126</v>
      </c>
      <c r="B681" s="0" t="s">
        <v>3729</v>
      </c>
      <c r="C681" s="0" t="s">
        <v>3730</v>
      </c>
      <c r="D681" s="2" t="n">
        <v>41638</v>
      </c>
      <c r="E681" s="0" t="s">
        <v>3731</v>
      </c>
      <c r="F681" s="0" t="s">
        <v>3057</v>
      </c>
      <c r="G681" s="0" t="s">
        <v>3732</v>
      </c>
      <c r="I681" s="0" t="s">
        <v>227</v>
      </c>
      <c r="J681" s="0" t="s">
        <v>40</v>
      </c>
      <c r="K681" s="0" t="n">
        <v>5137275520</v>
      </c>
      <c r="L681" s="0" t="n">
        <v>5134350741</v>
      </c>
      <c r="M681" s="0" t="s">
        <v>41</v>
      </c>
      <c r="N681" s="0" t="s">
        <v>42</v>
      </c>
      <c r="O681" s="0" t="s">
        <v>42</v>
      </c>
      <c r="P681" s="0" t="s">
        <v>65</v>
      </c>
      <c r="R681" s="0" t="s">
        <v>42</v>
      </c>
      <c r="T681" s="0" t="s">
        <v>80</v>
      </c>
      <c r="U681" s="0" t="s">
        <v>81</v>
      </c>
      <c r="W681" s="0" t="s">
        <v>154</v>
      </c>
      <c r="Y681" s="0" t="s">
        <v>107</v>
      </c>
      <c r="AA681" s="0" t="s">
        <v>122</v>
      </c>
      <c r="AC681" s="0" t="s">
        <v>69</v>
      </c>
      <c r="AE681" s="0" t="s">
        <v>70</v>
      </c>
      <c r="AG681" s="0" t="s">
        <v>81</v>
      </c>
      <c r="AK681" s="0" t="s">
        <v>125</v>
      </c>
    </row>
    <row collapsed="false" customFormat="false" customHeight="true" hidden="false" ht="15" outlineLevel="0" r="682">
      <c r="A682" s="0" t="s">
        <v>56</v>
      </c>
      <c r="B682" s="0" t="s">
        <v>3733</v>
      </c>
      <c r="C682" s="0" t="s">
        <v>3734</v>
      </c>
      <c r="D682" s="2" t="n">
        <v>41674</v>
      </c>
      <c r="E682" s="0" t="s">
        <v>3735</v>
      </c>
      <c r="F682" s="0" t="s">
        <v>453</v>
      </c>
      <c r="G682" s="0" t="s">
        <v>425</v>
      </c>
      <c r="I682" s="0" t="s">
        <v>426</v>
      </c>
      <c r="J682" s="0" t="s">
        <v>427</v>
      </c>
      <c r="K682" s="0" t="s">
        <v>3736</v>
      </c>
      <c r="L682" s="0" t="s">
        <v>3737</v>
      </c>
      <c r="M682" s="0" t="s">
        <v>120</v>
      </c>
      <c r="N682" s="0" t="s">
        <v>42</v>
      </c>
      <c r="O682" s="0" t="s">
        <v>42</v>
      </c>
      <c r="P682" s="0" t="s">
        <v>153</v>
      </c>
      <c r="R682" s="0" t="s">
        <v>42</v>
      </c>
      <c r="T682" s="0" t="s">
        <v>280</v>
      </c>
      <c r="U682" s="0" t="s">
        <v>389</v>
      </c>
      <c r="W682" s="0" t="s">
        <v>82</v>
      </c>
      <c r="Y682" s="0" t="s">
        <v>49</v>
      </c>
      <c r="AA682" s="0" t="s">
        <v>68</v>
      </c>
      <c r="AC682" s="0" t="s">
        <v>69</v>
      </c>
      <c r="AE682" s="0" t="s">
        <v>70</v>
      </c>
      <c r="AG682" s="0" t="s">
        <v>174</v>
      </c>
      <c r="AH682" s="0" t="s">
        <v>55</v>
      </c>
      <c r="AI682" s="0" t="s">
        <v>55</v>
      </c>
      <c r="AJ682" s="0" t="s">
        <v>55</v>
      </c>
      <c r="AK682" s="0" t="s">
        <v>455</v>
      </c>
    </row>
    <row collapsed="false" customFormat="false" customHeight="true" hidden="false" ht="15" outlineLevel="0" r="683">
      <c r="A683" s="0" t="s">
        <v>56</v>
      </c>
      <c r="B683" s="0" t="s">
        <v>3738</v>
      </c>
      <c r="C683" s="0" t="s">
        <v>3739</v>
      </c>
      <c r="D683" s="2" t="n">
        <v>41650</v>
      </c>
      <c r="E683" s="0" t="s">
        <v>3740</v>
      </c>
      <c r="F683" s="0" t="s">
        <v>3741</v>
      </c>
      <c r="G683" s="0" t="s">
        <v>778</v>
      </c>
      <c r="I683" s="0" t="s">
        <v>951</v>
      </c>
      <c r="J683" s="0" t="s">
        <v>411</v>
      </c>
      <c r="K683" s="0" t="s">
        <v>3742</v>
      </c>
      <c r="L683" s="0" t="s">
        <v>3742</v>
      </c>
      <c r="M683" s="0" t="s">
        <v>41</v>
      </c>
      <c r="N683" s="0" t="s">
        <v>43</v>
      </c>
      <c r="O683" s="0" t="s">
        <v>42</v>
      </c>
      <c r="P683" s="0" t="s">
        <v>153</v>
      </c>
      <c r="R683" s="0" t="s">
        <v>42</v>
      </c>
      <c r="T683" s="0" t="s">
        <v>80</v>
      </c>
      <c r="U683" s="0" t="s">
        <v>229</v>
      </c>
      <c r="W683" s="0" t="s">
        <v>82</v>
      </c>
      <c r="Y683" s="0" t="s">
        <v>218</v>
      </c>
      <c r="AA683" s="0" t="s">
        <v>68</v>
      </c>
      <c r="AC683" s="0" t="s">
        <v>123</v>
      </c>
      <c r="AE683" s="0" t="s">
        <v>53</v>
      </c>
      <c r="AG683" s="0" t="s">
        <v>96</v>
      </c>
      <c r="AH683" s="0" t="s">
        <v>55</v>
      </c>
      <c r="AI683" s="0" t="s">
        <v>55</v>
      </c>
      <c r="AJ683" s="0" t="s">
        <v>55</v>
      </c>
      <c r="AK683" s="0" t="s">
        <v>282</v>
      </c>
    </row>
    <row collapsed="false" customFormat="false" customHeight="true" hidden="false" ht="15" outlineLevel="0" r="684">
      <c r="A684" s="0" t="s">
        <v>56</v>
      </c>
      <c r="B684" s="0" t="s">
        <v>3743</v>
      </c>
      <c r="C684" s="0" t="s">
        <v>3744</v>
      </c>
      <c r="D684" s="2" t="n">
        <v>41707</v>
      </c>
      <c r="E684" s="0" t="s">
        <v>3745</v>
      </c>
      <c r="F684" s="0" t="s">
        <v>2806</v>
      </c>
      <c r="G684" s="0" t="s">
        <v>2807</v>
      </c>
      <c r="I684" s="0" t="s">
        <v>3746</v>
      </c>
      <c r="J684" s="0" t="s">
        <v>2798</v>
      </c>
      <c r="K684" s="0" t="n">
        <v>97444920574</v>
      </c>
      <c r="L684" s="0" t="n">
        <v>97466156795</v>
      </c>
      <c r="M684" s="0" t="s">
        <v>579</v>
      </c>
      <c r="N684" s="0" t="s">
        <v>42</v>
      </c>
      <c r="O684" s="0" t="s">
        <v>42</v>
      </c>
      <c r="P684" s="0" t="s">
        <v>65</v>
      </c>
      <c r="R684" s="0" t="s">
        <v>42</v>
      </c>
      <c r="T684" s="0" t="s">
        <v>80</v>
      </c>
      <c r="U684" s="0" t="s">
        <v>46</v>
      </c>
      <c r="W684" s="0" t="s">
        <v>82</v>
      </c>
      <c r="Y684" s="0" t="s">
        <v>107</v>
      </c>
      <c r="AA684" s="0" t="s">
        <v>108</v>
      </c>
      <c r="AC684" s="0" t="s">
        <v>123</v>
      </c>
      <c r="AE684" s="0" t="s">
        <v>165</v>
      </c>
      <c r="AG684" s="0" t="s">
        <v>54</v>
      </c>
      <c r="AH684" s="0" t="s">
        <v>219</v>
      </c>
      <c r="AI684" s="0" t="s">
        <v>520</v>
      </c>
      <c r="AJ684" s="0" t="s">
        <v>625</v>
      </c>
      <c r="AK684" s="0" t="s">
        <v>262</v>
      </c>
    </row>
    <row collapsed="false" customFormat="false" customHeight="true" hidden="false" ht="15" outlineLevel="0" r="685">
      <c r="A685" s="0" t="s">
        <v>72</v>
      </c>
      <c r="B685" s="0" t="s">
        <v>3747</v>
      </c>
      <c r="C685" s="0" t="s">
        <v>3748</v>
      </c>
      <c r="D685" s="2" t="n">
        <v>41722</v>
      </c>
      <c r="E685" s="0" t="s">
        <v>3749</v>
      </c>
      <c r="F685" s="0" t="s">
        <v>1544</v>
      </c>
      <c r="G685" s="0" t="s">
        <v>286</v>
      </c>
      <c r="I685" s="0" t="s">
        <v>104</v>
      </c>
      <c r="J685" s="0" t="s">
        <v>40</v>
      </c>
      <c r="K685" s="0" t="n">
        <v>8055956306</v>
      </c>
      <c r="L685" s="0" t="n">
        <v>8054484056</v>
      </c>
      <c r="M685" s="0" t="s">
        <v>41</v>
      </c>
      <c r="N685" s="0" t="s">
        <v>42</v>
      </c>
      <c r="O685" s="0" t="s">
        <v>42</v>
      </c>
      <c r="P685" s="0" t="s">
        <v>153</v>
      </c>
      <c r="R685" s="0" t="s">
        <v>43</v>
      </c>
      <c r="S685" s="0" t="s">
        <v>45</v>
      </c>
      <c r="U685" s="0" t="s">
        <v>229</v>
      </c>
      <c r="W685" s="0" t="s">
        <v>67</v>
      </c>
      <c r="Y685" s="0" t="s">
        <v>49</v>
      </c>
      <c r="AA685" s="0" t="s">
        <v>108</v>
      </c>
      <c r="AC685" s="0" t="s">
        <v>85</v>
      </c>
      <c r="AE685" s="0" t="s">
        <v>165</v>
      </c>
      <c r="AG685" s="0" t="s">
        <v>96</v>
      </c>
      <c r="AH685" s="0" t="s">
        <v>55</v>
      </c>
      <c r="AI685" s="0" t="s">
        <v>55</v>
      </c>
      <c r="AJ685" s="0" t="s">
        <v>55</v>
      </c>
      <c r="AK685" s="0" t="s">
        <v>248</v>
      </c>
    </row>
    <row collapsed="false" customFormat="false" customHeight="true" hidden="false" ht="15" outlineLevel="0" r="686">
      <c r="A686" s="0" t="s">
        <v>72</v>
      </c>
      <c r="B686" s="0" t="s">
        <v>3750</v>
      </c>
      <c r="C686" s="0" t="s">
        <v>2212</v>
      </c>
      <c r="D686" s="2" t="n">
        <v>41653</v>
      </c>
      <c r="E686" s="0" t="s">
        <v>3751</v>
      </c>
      <c r="F686" s="0" t="s">
        <v>76</v>
      </c>
      <c r="G686" s="0" t="s">
        <v>286</v>
      </c>
      <c r="I686" s="0" t="s">
        <v>78</v>
      </c>
      <c r="J686" s="0" t="s">
        <v>40</v>
      </c>
      <c r="K686" s="0" t="s">
        <v>3752</v>
      </c>
      <c r="M686" s="0" t="s">
        <v>41</v>
      </c>
      <c r="N686" s="0" t="s">
        <v>42</v>
      </c>
      <c r="O686" s="0" t="s">
        <v>42</v>
      </c>
      <c r="P686" s="0" t="s">
        <v>153</v>
      </c>
      <c r="R686" s="0" t="s">
        <v>42</v>
      </c>
      <c r="T686" s="0" t="s">
        <v>80</v>
      </c>
      <c r="U686" s="0" t="s">
        <v>229</v>
      </c>
      <c r="W686" s="0" t="s">
        <v>82</v>
      </c>
      <c r="Y686" s="0" t="s">
        <v>218</v>
      </c>
      <c r="AA686" s="0" t="s">
        <v>68</v>
      </c>
      <c r="AC686" s="0" t="s">
        <v>123</v>
      </c>
      <c r="AE686" s="0" t="s">
        <v>70</v>
      </c>
      <c r="AG686" s="0" t="s">
        <v>135</v>
      </c>
      <c r="AH686" s="0" t="s">
        <v>55</v>
      </c>
      <c r="AI686" s="0" t="s">
        <v>55</v>
      </c>
      <c r="AJ686" s="0" t="s">
        <v>55</v>
      </c>
      <c r="AK686" s="0" t="s">
        <v>86</v>
      </c>
    </row>
    <row collapsed="false" customFormat="false" customHeight="true" hidden="false" ht="15" outlineLevel="0" r="687">
      <c r="A687" s="0" t="s">
        <v>56</v>
      </c>
      <c r="B687" s="0" t="s">
        <v>3753</v>
      </c>
      <c r="C687" s="0" t="s">
        <v>513</v>
      </c>
      <c r="D687" s="2" t="n">
        <v>41682</v>
      </c>
      <c r="E687" s="0" t="s">
        <v>3754</v>
      </c>
      <c r="F687" s="0" t="s">
        <v>3755</v>
      </c>
      <c r="G687" s="0" t="s">
        <v>649</v>
      </c>
      <c r="I687" s="0" t="s">
        <v>1993</v>
      </c>
      <c r="J687" s="0" t="s">
        <v>40</v>
      </c>
      <c r="K687" s="0" t="s">
        <v>3756</v>
      </c>
      <c r="L687" s="0" t="s">
        <v>3757</v>
      </c>
      <c r="M687" s="0" t="s">
        <v>41</v>
      </c>
      <c r="N687" s="0" t="s">
        <v>42</v>
      </c>
      <c r="O687" s="0" t="s">
        <v>42</v>
      </c>
      <c r="P687" s="0" t="s">
        <v>65</v>
      </c>
      <c r="R687" s="0" t="s">
        <v>42</v>
      </c>
      <c r="T687" s="0" t="s">
        <v>80</v>
      </c>
      <c r="U687" s="0" t="s">
        <v>229</v>
      </c>
      <c r="W687" s="0" t="s">
        <v>82</v>
      </c>
      <c r="Y687" s="0" t="s">
        <v>107</v>
      </c>
      <c r="AA687" s="0" t="s">
        <v>173</v>
      </c>
      <c r="AC687" s="0" t="s">
        <v>123</v>
      </c>
      <c r="AE687" s="0" t="s">
        <v>50</v>
      </c>
      <c r="AF687" s="0" t="s">
        <v>3758</v>
      </c>
      <c r="AG687" s="0" t="s">
        <v>135</v>
      </c>
      <c r="AH687" s="0" t="s">
        <v>55</v>
      </c>
      <c r="AI687" s="0" t="s">
        <v>55</v>
      </c>
      <c r="AJ687" s="0" t="s">
        <v>55</v>
      </c>
      <c r="AK687" s="0" t="s">
        <v>166</v>
      </c>
    </row>
    <row collapsed="false" customFormat="false" customHeight="true" hidden="false" ht="15" outlineLevel="0" r="688">
      <c r="A688" s="0" t="s">
        <v>56</v>
      </c>
      <c r="B688" s="0" t="s">
        <v>3759</v>
      </c>
      <c r="C688" s="0" t="s">
        <v>3760</v>
      </c>
      <c r="D688" s="2" t="n">
        <v>41682</v>
      </c>
      <c r="E688" s="0" t="s">
        <v>3761</v>
      </c>
      <c r="F688" s="0" t="s">
        <v>976</v>
      </c>
      <c r="G688" s="0" t="s">
        <v>370</v>
      </c>
      <c r="I688" s="0" t="s">
        <v>78</v>
      </c>
      <c r="J688" s="0" t="s">
        <v>40</v>
      </c>
      <c r="K688" s="0" t="n">
        <v>8585213417</v>
      </c>
      <c r="M688" s="0" t="s">
        <v>41</v>
      </c>
      <c r="N688" s="0" t="s">
        <v>42</v>
      </c>
      <c r="O688" s="0" t="s">
        <v>42</v>
      </c>
      <c r="P688" s="0" t="s">
        <v>65</v>
      </c>
      <c r="R688" s="0" t="s">
        <v>42</v>
      </c>
      <c r="T688" s="0" t="s">
        <v>80</v>
      </c>
      <c r="U688" s="0" t="s">
        <v>81</v>
      </c>
      <c r="W688" s="0" t="s">
        <v>154</v>
      </c>
      <c r="Y688" s="0" t="s">
        <v>107</v>
      </c>
      <c r="AA688" s="0" t="s">
        <v>108</v>
      </c>
      <c r="AC688" s="0" t="s">
        <v>69</v>
      </c>
      <c r="AE688" s="0" t="s">
        <v>70</v>
      </c>
      <c r="AG688" s="0" t="s">
        <v>81</v>
      </c>
      <c r="AH688" s="0" t="s">
        <v>55</v>
      </c>
      <c r="AJ688" s="0" t="s">
        <v>55</v>
      </c>
      <c r="AK688" s="0" t="s">
        <v>799</v>
      </c>
    </row>
    <row collapsed="false" customFormat="false" customHeight="true" hidden="false" ht="15" outlineLevel="0" r="689">
      <c r="A689" s="0" t="s">
        <v>72</v>
      </c>
      <c r="B689" s="0" t="s">
        <v>3762</v>
      </c>
      <c r="C689" s="0" t="s">
        <v>3763</v>
      </c>
      <c r="D689" s="2" t="n">
        <v>41719</v>
      </c>
      <c r="E689" s="0" t="s">
        <v>3764</v>
      </c>
      <c r="F689" s="0" t="s">
        <v>76</v>
      </c>
      <c r="G689" s="0" t="s">
        <v>77</v>
      </c>
      <c r="I689" s="0" t="s">
        <v>78</v>
      </c>
      <c r="J689" s="0" t="s">
        <v>40</v>
      </c>
      <c r="K689" s="0" t="s">
        <v>3765</v>
      </c>
      <c r="M689" s="0" t="s">
        <v>41</v>
      </c>
      <c r="N689" s="0" t="s">
        <v>42</v>
      </c>
      <c r="O689" s="0" t="s">
        <v>42</v>
      </c>
      <c r="P689" s="0" t="s">
        <v>153</v>
      </c>
      <c r="R689" s="0" t="s">
        <v>42</v>
      </c>
      <c r="T689" s="0" t="s">
        <v>80</v>
      </c>
      <c r="U689" s="0" t="s">
        <v>81</v>
      </c>
      <c r="W689" s="0" t="s">
        <v>82</v>
      </c>
      <c r="Y689" s="0" t="s">
        <v>107</v>
      </c>
      <c r="AA689" s="0" t="s">
        <v>84</v>
      </c>
      <c r="AC689" s="0" t="s">
        <v>123</v>
      </c>
      <c r="AE689" s="0" t="s">
        <v>70</v>
      </c>
      <c r="AG689" s="0" t="s">
        <v>96</v>
      </c>
      <c r="AH689" s="0" t="s">
        <v>55</v>
      </c>
      <c r="AI689" s="0" t="s">
        <v>55</v>
      </c>
      <c r="AJ689" s="0" t="s">
        <v>55</v>
      </c>
      <c r="AK689" s="0" t="s">
        <v>248</v>
      </c>
    </row>
    <row collapsed="false" customFormat="false" customHeight="true" hidden="false" ht="15" outlineLevel="0" r="690">
      <c r="A690" s="0" t="s">
        <v>56</v>
      </c>
      <c r="B690" s="0" t="s">
        <v>3766</v>
      </c>
      <c r="C690" s="0" t="s">
        <v>3006</v>
      </c>
      <c r="D690" s="2" t="n">
        <v>41694</v>
      </c>
      <c r="E690" s="0" t="s">
        <v>3767</v>
      </c>
      <c r="F690" s="0" t="s">
        <v>2246</v>
      </c>
      <c r="G690" s="0" t="s">
        <v>3768</v>
      </c>
      <c r="I690" s="0" t="s">
        <v>1920</v>
      </c>
      <c r="J690" s="0" t="s">
        <v>40</v>
      </c>
      <c r="K690" s="0" t="s">
        <v>3769</v>
      </c>
      <c r="L690" s="0" t="s">
        <v>3770</v>
      </c>
      <c r="M690" s="0" t="s">
        <v>41</v>
      </c>
      <c r="N690" s="0" t="s">
        <v>42</v>
      </c>
      <c r="O690" s="0" t="s">
        <v>42</v>
      </c>
      <c r="P690" s="0" t="s">
        <v>153</v>
      </c>
      <c r="R690" s="0" t="s">
        <v>42</v>
      </c>
      <c r="T690" s="0" t="s">
        <v>80</v>
      </c>
      <c r="U690" s="0" t="s">
        <v>389</v>
      </c>
      <c r="W690" s="0" t="s">
        <v>82</v>
      </c>
      <c r="Y690" s="0" t="s">
        <v>49</v>
      </c>
      <c r="AA690" s="0" t="s">
        <v>68</v>
      </c>
      <c r="AC690" s="0" t="s">
        <v>123</v>
      </c>
      <c r="AE690" s="0" t="s">
        <v>70</v>
      </c>
      <c r="AG690" s="0" t="s">
        <v>174</v>
      </c>
      <c r="AH690" s="0" t="s">
        <v>55</v>
      </c>
      <c r="AI690" s="0" t="s">
        <v>55</v>
      </c>
      <c r="AJ690" s="0" t="s">
        <v>55</v>
      </c>
      <c r="AK690" s="0" t="s">
        <v>2249</v>
      </c>
    </row>
    <row collapsed="false" customFormat="false" customHeight="true" hidden="false" ht="15" outlineLevel="0" r="691">
      <c r="A691" s="0" t="s">
        <v>126</v>
      </c>
      <c r="B691" s="0" t="s">
        <v>3771</v>
      </c>
      <c r="C691" s="0" t="s">
        <v>3772</v>
      </c>
      <c r="D691" s="2" t="n">
        <v>41649</v>
      </c>
      <c r="E691" s="0" t="s">
        <v>3773</v>
      </c>
      <c r="F691" s="0" t="s">
        <v>76</v>
      </c>
      <c r="G691" s="0" t="s">
        <v>103</v>
      </c>
      <c r="I691" s="0" t="s">
        <v>78</v>
      </c>
      <c r="J691" s="0" t="s">
        <v>40</v>
      </c>
      <c r="K691" s="0" t="n">
        <v>9254156673</v>
      </c>
      <c r="M691" s="0" t="s">
        <v>41</v>
      </c>
      <c r="N691" s="0" t="s">
        <v>42</v>
      </c>
      <c r="O691" s="0" t="s">
        <v>42</v>
      </c>
      <c r="P691" s="0" t="s">
        <v>153</v>
      </c>
      <c r="R691" s="0" t="s">
        <v>43</v>
      </c>
      <c r="S691" s="0" t="s">
        <v>45</v>
      </c>
      <c r="U691" s="0" t="s">
        <v>229</v>
      </c>
      <c r="W691" s="0" t="s">
        <v>154</v>
      </c>
      <c r="Y691" s="0" t="s">
        <v>107</v>
      </c>
      <c r="AA691" s="0" t="s">
        <v>108</v>
      </c>
      <c r="AC691" s="0" t="s">
        <v>85</v>
      </c>
      <c r="AE691" s="0" t="s">
        <v>70</v>
      </c>
      <c r="AG691" s="0" t="s">
        <v>81</v>
      </c>
      <c r="AH691" s="0" t="s">
        <v>55</v>
      </c>
      <c r="AI691" s="0" t="s">
        <v>55</v>
      </c>
      <c r="AJ691" s="0" t="s">
        <v>55</v>
      </c>
      <c r="AK691" s="0" t="s">
        <v>86</v>
      </c>
    </row>
    <row collapsed="false" customFormat="false" customHeight="true" hidden="false" ht="15" outlineLevel="0" r="692">
      <c r="A692" s="0" t="s">
        <v>126</v>
      </c>
      <c r="B692" s="0" t="s">
        <v>3774</v>
      </c>
      <c r="C692" s="0" t="s">
        <v>3775</v>
      </c>
      <c r="D692" s="2" t="n">
        <v>41649</v>
      </c>
      <c r="E692" s="0" t="s">
        <v>3776</v>
      </c>
      <c r="F692" s="0" t="s">
        <v>3027</v>
      </c>
      <c r="G692" s="0" t="s">
        <v>779</v>
      </c>
      <c r="I692" s="0" t="s">
        <v>779</v>
      </c>
      <c r="J692" s="0" t="s">
        <v>411</v>
      </c>
      <c r="K692" s="0" t="s">
        <v>3777</v>
      </c>
      <c r="M692" s="0" t="s">
        <v>41</v>
      </c>
      <c r="N692" s="0" t="s">
        <v>42</v>
      </c>
      <c r="O692" s="0" t="s">
        <v>42</v>
      </c>
      <c r="P692" s="0" t="s">
        <v>65</v>
      </c>
      <c r="R692" s="0" t="s">
        <v>42</v>
      </c>
      <c r="T692" s="0" t="s">
        <v>80</v>
      </c>
      <c r="U692" s="0" t="s">
        <v>229</v>
      </c>
      <c r="W692" s="0" t="s">
        <v>82</v>
      </c>
      <c r="Y692" s="0" t="s">
        <v>218</v>
      </c>
      <c r="AA692" s="0" t="s">
        <v>173</v>
      </c>
      <c r="AC692" s="0" t="s">
        <v>69</v>
      </c>
      <c r="AE692" s="0" t="s">
        <v>165</v>
      </c>
      <c r="AG692" s="0" t="s">
        <v>135</v>
      </c>
      <c r="AH692" s="0" t="s">
        <v>219</v>
      </c>
      <c r="AI692" s="0" t="s">
        <v>157</v>
      </c>
      <c r="AJ692" s="0" t="s">
        <v>55</v>
      </c>
    </row>
    <row collapsed="false" customFormat="false" customHeight="true" hidden="false" ht="15" outlineLevel="0" r="693">
      <c r="A693" s="0" t="s">
        <v>56</v>
      </c>
      <c r="B693" s="0" t="s">
        <v>3778</v>
      </c>
      <c r="C693" s="0" t="s">
        <v>1132</v>
      </c>
      <c r="D693" s="2" t="n">
        <v>41673</v>
      </c>
      <c r="E693" s="0" t="s">
        <v>3779</v>
      </c>
      <c r="F693" s="0" t="s">
        <v>3780</v>
      </c>
      <c r="G693" s="0" t="s">
        <v>3781</v>
      </c>
      <c r="I693" s="0" t="s">
        <v>152</v>
      </c>
      <c r="J693" s="0" t="s">
        <v>40</v>
      </c>
      <c r="K693" s="0" t="n">
        <v>6122542049</v>
      </c>
      <c r="L693" s="0" t="n">
        <v>6128029424</v>
      </c>
      <c r="M693" s="0" t="s">
        <v>41</v>
      </c>
      <c r="N693" s="0" t="s">
        <v>43</v>
      </c>
      <c r="O693" s="0" t="s">
        <v>43</v>
      </c>
      <c r="P693" s="0" t="s">
        <v>65</v>
      </c>
      <c r="R693" s="0" t="s">
        <v>43</v>
      </c>
      <c r="S693" s="0" t="s">
        <v>45</v>
      </c>
      <c r="U693" s="0" t="s">
        <v>46</v>
      </c>
      <c r="W693" s="0" t="s">
        <v>82</v>
      </c>
      <c r="Y693" s="0" t="s">
        <v>218</v>
      </c>
      <c r="AA693" s="0" t="s">
        <v>108</v>
      </c>
      <c r="AC693" s="0" t="s">
        <v>85</v>
      </c>
      <c r="AE693" s="0" t="s">
        <v>242</v>
      </c>
      <c r="AG693" s="0" t="s">
        <v>54</v>
      </c>
      <c r="AH693" s="0" t="s">
        <v>220</v>
      </c>
      <c r="AI693" s="0" t="s">
        <v>157</v>
      </c>
      <c r="AJ693" s="0" t="s">
        <v>55</v>
      </c>
    </row>
    <row collapsed="false" customFormat="false" customHeight="true" hidden="false" ht="15" outlineLevel="0" r="694">
      <c r="A694" s="0" t="s">
        <v>56</v>
      </c>
      <c r="B694" s="0" t="s">
        <v>3782</v>
      </c>
      <c r="C694" s="0" t="s">
        <v>3783</v>
      </c>
      <c r="D694" s="2" t="n">
        <v>41688</v>
      </c>
      <c r="E694" s="0" t="s">
        <v>3784</v>
      </c>
      <c r="F694" s="0" t="s">
        <v>819</v>
      </c>
      <c r="G694" s="0" t="s">
        <v>3785</v>
      </c>
      <c r="I694" s="0" t="s">
        <v>104</v>
      </c>
      <c r="J694" s="0" t="s">
        <v>40</v>
      </c>
      <c r="K694" s="0" t="s">
        <v>3786</v>
      </c>
      <c r="L694" s="0" t="s">
        <v>3787</v>
      </c>
      <c r="M694" s="0" t="s">
        <v>41</v>
      </c>
      <c r="N694" s="0" t="s">
        <v>42</v>
      </c>
      <c r="O694" s="0" t="s">
        <v>42</v>
      </c>
      <c r="P694" s="0" t="s">
        <v>153</v>
      </c>
      <c r="R694" s="0" t="s">
        <v>43</v>
      </c>
      <c r="S694" s="0" t="s">
        <v>45</v>
      </c>
      <c r="U694" s="0" t="s">
        <v>46</v>
      </c>
      <c r="W694" s="0" t="s">
        <v>82</v>
      </c>
      <c r="Y694" s="0" t="s">
        <v>49</v>
      </c>
      <c r="AA694" s="0" t="s">
        <v>108</v>
      </c>
      <c r="AC694" s="0" t="s">
        <v>52</v>
      </c>
      <c r="AE694" s="0" t="s">
        <v>165</v>
      </c>
      <c r="AG694" s="0" t="s">
        <v>54</v>
      </c>
      <c r="AH694" s="0" t="s">
        <v>55</v>
      </c>
      <c r="AI694" s="0" t="s">
        <v>55</v>
      </c>
      <c r="AJ694" s="0" t="s">
        <v>55</v>
      </c>
      <c r="AK694" s="0" t="s">
        <v>821</v>
      </c>
    </row>
    <row collapsed="false" customFormat="false" customHeight="true" hidden="false" ht="15" outlineLevel="0" r="695">
      <c r="A695" s="0" t="s">
        <v>56</v>
      </c>
      <c r="B695" s="0" t="s">
        <v>3788</v>
      </c>
      <c r="C695" s="0" t="s">
        <v>3789</v>
      </c>
      <c r="D695" s="2" t="n">
        <v>41677</v>
      </c>
      <c r="E695" s="0" t="s">
        <v>3790</v>
      </c>
      <c r="F695" s="0" t="s">
        <v>3791</v>
      </c>
      <c r="G695" s="0" t="s">
        <v>3792</v>
      </c>
      <c r="I695" s="0" t="s">
        <v>3793</v>
      </c>
      <c r="J695" s="0" t="s">
        <v>1124</v>
      </c>
      <c r="K695" s="0" t="s">
        <v>3794</v>
      </c>
      <c r="L695" s="0" t="s">
        <v>3795</v>
      </c>
      <c r="M695" s="0" t="s">
        <v>120</v>
      </c>
      <c r="N695" s="0" t="s">
        <v>43</v>
      </c>
      <c r="O695" s="0" t="s">
        <v>42</v>
      </c>
      <c r="P695" s="0" t="s">
        <v>153</v>
      </c>
      <c r="R695" s="0" t="s">
        <v>43</v>
      </c>
      <c r="S695" s="0" t="s">
        <v>45</v>
      </c>
      <c r="U695" s="0" t="s">
        <v>134</v>
      </c>
      <c r="W695" s="0" t="s">
        <v>67</v>
      </c>
      <c r="Y695" s="0" t="s">
        <v>281</v>
      </c>
      <c r="AA695" s="0" t="s">
        <v>122</v>
      </c>
      <c r="AC695" s="0" t="s">
        <v>50</v>
      </c>
      <c r="AD695" s="0" t="s">
        <v>3796</v>
      </c>
      <c r="AE695" s="0" t="s">
        <v>53</v>
      </c>
      <c r="AG695" s="0" t="s">
        <v>96</v>
      </c>
      <c r="AH695" s="0" t="s">
        <v>55</v>
      </c>
      <c r="AI695" s="0" t="s">
        <v>55</v>
      </c>
      <c r="AJ695" s="0" t="s">
        <v>55</v>
      </c>
      <c r="AK695" s="0" t="s">
        <v>136</v>
      </c>
    </row>
    <row collapsed="false" customFormat="false" customHeight="true" hidden="false" ht="15" outlineLevel="0" r="696">
      <c r="A696" s="0" t="s">
        <v>598</v>
      </c>
      <c r="B696" s="0" t="s">
        <v>753</v>
      </c>
      <c r="C696" s="0" t="s">
        <v>754</v>
      </c>
      <c r="D696" s="2" t="n">
        <v>41712</v>
      </c>
      <c r="E696" s="0" t="s">
        <v>3797</v>
      </c>
      <c r="F696" s="0" t="s">
        <v>756</v>
      </c>
      <c r="G696" s="0" t="s">
        <v>757</v>
      </c>
      <c r="I696" s="0" t="s">
        <v>39</v>
      </c>
      <c r="J696" s="0" t="s">
        <v>604</v>
      </c>
      <c r="K696" s="3" t="n">
        <f aca="false">81-3-6203-7552</f>
        <v>-13677</v>
      </c>
      <c r="L696" s="3" t="n">
        <f aca="false">81-80-3128-6279</f>
        <v>-9406</v>
      </c>
      <c r="M696" s="0" t="s">
        <v>217</v>
      </c>
      <c r="N696" s="0" t="s">
        <v>43</v>
      </c>
      <c r="O696" s="0" t="s">
        <v>42</v>
      </c>
      <c r="P696" s="0" t="s">
        <v>279</v>
      </c>
      <c r="R696" s="0" t="s">
        <v>42</v>
      </c>
      <c r="T696" s="0" t="s">
        <v>280</v>
      </c>
      <c r="U696" s="0" t="s">
        <v>81</v>
      </c>
      <c r="W696" s="0" t="s">
        <v>67</v>
      </c>
      <c r="Y696" s="0" t="s">
        <v>49</v>
      </c>
      <c r="AA696" s="0" t="s">
        <v>122</v>
      </c>
      <c r="AC696" s="0" t="s">
        <v>69</v>
      </c>
      <c r="AE696" s="0" t="s">
        <v>70</v>
      </c>
      <c r="AK696" s="0" t="s">
        <v>758</v>
      </c>
    </row>
    <row collapsed="false" customFormat="false" customHeight="true" hidden="false" ht="15" outlineLevel="0" r="697">
      <c r="A697" s="0" t="s">
        <v>126</v>
      </c>
      <c r="B697" s="0" t="s">
        <v>2376</v>
      </c>
      <c r="C697" s="0" t="s">
        <v>583</v>
      </c>
      <c r="D697" s="2" t="n">
        <v>41631</v>
      </c>
      <c r="E697" s="0" t="s">
        <v>3798</v>
      </c>
      <c r="F697" s="0" t="s">
        <v>2648</v>
      </c>
      <c r="G697" s="0" t="s">
        <v>2649</v>
      </c>
      <c r="I697" s="0" t="s">
        <v>826</v>
      </c>
      <c r="J697" s="0" t="s">
        <v>40</v>
      </c>
      <c r="K697" s="0" t="s">
        <v>3799</v>
      </c>
      <c r="M697" s="0" t="s">
        <v>41</v>
      </c>
      <c r="N697" s="0" t="s">
        <v>42</v>
      </c>
      <c r="O697" s="0" t="s">
        <v>42</v>
      </c>
      <c r="P697" s="0" t="s">
        <v>153</v>
      </c>
      <c r="R697" s="0" t="s">
        <v>42</v>
      </c>
      <c r="T697" s="0" t="s">
        <v>80</v>
      </c>
      <c r="U697" s="0" t="s">
        <v>229</v>
      </c>
      <c r="W697" s="0" t="s">
        <v>82</v>
      </c>
      <c r="Y697" s="0" t="s">
        <v>218</v>
      </c>
      <c r="AA697" s="0" t="s">
        <v>173</v>
      </c>
      <c r="AC697" s="0" t="s">
        <v>85</v>
      </c>
      <c r="AE697" s="0" t="s">
        <v>165</v>
      </c>
      <c r="AG697" s="0" t="s">
        <v>135</v>
      </c>
      <c r="AH697" s="0" t="s">
        <v>55</v>
      </c>
      <c r="AI697" s="0" t="s">
        <v>55</v>
      </c>
      <c r="AJ697" s="0" t="s">
        <v>625</v>
      </c>
    </row>
    <row collapsed="false" customFormat="false" customHeight="true" hidden="false" ht="15" outlineLevel="0" r="698">
      <c r="A698" s="0" t="s">
        <v>72</v>
      </c>
      <c r="B698" s="0" t="s">
        <v>3800</v>
      </c>
      <c r="C698" s="0" t="s">
        <v>3197</v>
      </c>
      <c r="D698" s="2" t="n">
        <v>41691</v>
      </c>
      <c r="E698" s="0" t="s">
        <v>3801</v>
      </c>
      <c r="F698" s="0" t="s">
        <v>3802</v>
      </c>
      <c r="G698" s="0" t="s">
        <v>3803</v>
      </c>
      <c r="I698" s="0" t="s">
        <v>871</v>
      </c>
      <c r="J698" s="0" t="s">
        <v>40</v>
      </c>
      <c r="K698" s="0" t="s">
        <v>3804</v>
      </c>
      <c r="M698" s="0" t="s">
        <v>41</v>
      </c>
      <c r="N698" s="0" t="s">
        <v>42</v>
      </c>
      <c r="O698" s="0" t="s">
        <v>42</v>
      </c>
      <c r="P698" s="0" t="s">
        <v>65</v>
      </c>
      <c r="R698" s="0" t="s">
        <v>42</v>
      </c>
      <c r="T698" s="0" t="s">
        <v>80</v>
      </c>
      <c r="U698" s="0" t="s">
        <v>1023</v>
      </c>
      <c r="W698" s="0" t="s">
        <v>82</v>
      </c>
      <c r="Y698" s="0" t="s">
        <v>107</v>
      </c>
      <c r="AA698" s="0" t="s">
        <v>173</v>
      </c>
      <c r="AC698" s="0" t="s">
        <v>85</v>
      </c>
      <c r="AE698" s="0" t="s">
        <v>165</v>
      </c>
      <c r="AG698" s="0" t="s">
        <v>96</v>
      </c>
      <c r="AH698" s="0" t="s">
        <v>55</v>
      </c>
      <c r="AI698" s="0" t="s">
        <v>55</v>
      </c>
      <c r="AJ698" s="0" t="s">
        <v>55</v>
      </c>
    </row>
    <row collapsed="false" customFormat="false" customHeight="true" hidden="false" ht="15" outlineLevel="0" r="699">
      <c r="A699" s="0" t="s">
        <v>56</v>
      </c>
      <c r="B699" s="0" t="s">
        <v>3805</v>
      </c>
      <c r="C699" s="0" t="s">
        <v>3806</v>
      </c>
      <c r="D699" s="2" t="n">
        <v>41697</v>
      </c>
      <c r="E699" s="0" t="s">
        <v>3807</v>
      </c>
      <c r="F699" s="0" t="s">
        <v>2269</v>
      </c>
      <c r="G699" s="0" t="s">
        <v>3808</v>
      </c>
      <c r="I699" s="0" t="s">
        <v>1273</v>
      </c>
      <c r="J699" s="0" t="s">
        <v>411</v>
      </c>
      <c r="K699" s="0" t="n">
        <v>14187662000</v>
      </c>
      <c r="M699" s="0" t="s">
        <v>41</v>
      </c>
      <c r="N699" s="0" t="s">
        <v>42</v>
      </c>
      <c r="O699" s="0" t="s">
        <v>42</v>
      </c>
      <c r="P699" s="0" t="s">
        <v>65</v>
      </c>
      <c r="R699" s="0" t="s">
        <v>42</v>
      </c>
      <c r="T699" s="0" t="s">
        <v>80</v>
      </c>
      <c r="U699" s="0" t="s">
        <v>389</v>
      </c>
      <c r="W699" s="0" t="s">
        <v>82</v>
      </c>
      <c r="Y699" s="0" t="s">
        <v>107</v>
      </c>
      <c r="AA699" s="0" t="s">
        <v>68</v>
      </c>
      <c r="AC699" s="0" t="s">
        <v>69</v>
      </c>
      <c r="AE699" s="0" t="s">
        <v>165</v>
      </c>
      <c r="AG699" s="0" t="s">
        <v>174</v>
      </c>
      <c r="AH699" s="0" t="s">
        <v>55</v>
      </c>
      <c r="AI699" s="0" t="s">
        <v>55</v>
      </c>
      <c r="AJ699" s="0" t="s">
        <v>55</v>
      </c>
    </row>
    <row collapsed="false" customFormat="false" customHeight="true" hidden="false" ht="15" outlineLevel="0" r="700">
      <c r="A700" s="0" t="s">
        <v>72</v>
      </c>
      <c r="B700" s="0" t="s">
        <v>3809</v>
      </c>
      <c r="C700" s="0" t="s">
        <v>637</v>
      </c>
      <c r="D700" s="2" t="n">
        <v>41715</v>
      </c>
      <c r="E700" s="0" t="s">
        <v>3810</v>
      </c>
      <c r="F700" s="0" t="s">
        <v>729</v>
      </c>
      <c r="G700" s="0" t="s">
        <v>1059</v>
      </c>
      <c r="I700" s="0" t="s">
        <v>78</v>
      </c>
      <c r="J700" s="0" t="s">
        <v>40</v>
      </c>
      <c r="K700" s="0" t="s">
        <v>3811</v>
      </c>
      <c r="L700" s="0" t="s">
        <v>3811</v>
      </c>
      <c r="M700" s="0" t="s">
        <v>41</v>
      </c>
      <c r="N700" s="0" t="s">
        <v>42</v>
      </c>
      <c r="O700" s="0" t="s">
        <v>42</v>
      </c>
      <c r="P700" s="0" t="s">
        <v>65</v>
      </c>
      <c r="R700" s="0" t="s">
        <v>42</v>
      </c>
      <c r="T700" s="0" t="s">
        <v>80</v>
      </c>
      <c r="U700" s="0" t="s">
        <v>81</v>
      </c>
      <c r="W700" s="0" t="s">
        <v>82</v>
      </c>
      <c r="Y700" s="0" t="s">
        <v>107</v>
      </c>
      <c r="AA700" s="0" t="s">
        <v>68</v>
      </c>
      <c r="AC700" s="0" t="s">
        <v>123</v>
      </c>
      <c r="AE700" s="0" t="s">
        <v>70</v>
      </c>
      <c r="AG700" s="0" t="s">
        <v>135</v>
      </c>
      <c r="AH700" s="0" t="s">
        <v>55</v>
      </c>
      <c r="AI700" s="0" t="s">
        <v>55</v>
      </c>
      <c r="AJ700" s="0" t="s">
        <v>55</v>
      </c>
      <c r="AK700" s="0" t="s">
        <v>248</v>
      </c>
    </row>
    <row collapsed="false" customFormat="false" customHeight="true" hidden="false" ht="15" outlineLevel="0" r="701">
      <c r="A701" s="0" t="s">
        <v>56</v>
      </c>
      <c r="B701" s="0" t="s">
        <v>2010</v>
      </c>
      <c r="C701" s="0" t="s">
        <v>3812</v>
      </c>
      <c r="D701" s="2" t="n">
        <v>41662</v>
      </c>
      <c r="E701" s="0" t="s">
        <v>3813</v>
      </c>
      <c r="F701" s="0" t="s">
        <v>3814</v>
      </c>
      <c r="G701" s="0" t="s">
        <v>3815</v>
      </c>
      <c r="I701" s="0" t="s">
        <v>2277</v>
      </c>
      <c r="J701" s="0" t="s">
        <v>411</v>
      </c>
      <c r="K701" s="0" t="s">
        <v>3816</v>
      </c>
      <c r="M701" s="0" t="s">
        <v>41</v>
      </c>
      <c r="N701" s="0" t="s">
        <v>43</v>
      </c>
      <c r="O701" s="0" t="s">
        <v>43</v>
      </c>
      <c r="P701" s="0" t="s">
        <v>65</v>
      </c>
      <c r="R701" s="0" t="s">
        <v>42</v>
      </c>
      <c r="T701" s="0" t="s">
        <v>80</v>
      </c>
      <c r="U701" s="0" t="s">
        <v>46</v>
      </c>
      <c r="W701" s="0" t="s">
        <v>82</v>
      </c>
      <c r="Y701" s="0" t="s">
        <v>107</v>
      </c>
      <c r="AA701" s="0" t="s">
        <v>108</v>
      </c>
      <c r="AC701" s="0" t="s">
        <v>123</v>
      </c>
      <c r="AE701" s="0" t="s">
        <v>50</v>
      </c>
      <c r="AF701" s="0" t="s">
        <v>3817</v>
      </c>
      <c r="AG701" s="0" t="s">
        <v>54</v>
      </c>
      <c r="AH701" s="0" t="s">
        <v>55</v>
      </c>
      <c r="AI701" s="0" t="s">
        <v>156</v>
      </c>
      <c r="AJ701" s="0" t="s">
        <v>521</v>
      </c>
      <c r="AK701" s="0" t="s">
        <v>166</v>
      </c>
    </row>
    <row collapsed="false" customFormat="false" customHeight="true" hidden="false" ht="15" outlineLevel="0" r="702">
      <c r="A702" s="0" t="s">
        <v>56</v>
      </c>
      <c r="B702" s="0" t="s">
        <v>3818</v>
      </c>
      <c r="C702" s="0" t="s">
        <v>3819</v>
      </c>
      <c r="D702" s="2" t="n">
        <v>41718</v>
      </c>
      <c r="E702" s="0" t="s">
        <v>3820</v>
      </c>
      <c r="F702" s="0" t="s">
        <v>3217</v>
      </c>
      <c r="G702" s="0" t="s">
        <v>3137</v>
      </c>
      <c r="I702" s="0" t="s">
        <v>39</v>
      </c>
      <c r="J702" s="0" t="s">
        <v>40</v>
      </c>
      <c r="K702" s="0" t="s">
        <v>3821</v>
      </c>
      <c r="L702" s="0" t="s">
        <v>3822</v>
      </c>
      <c r="M702" s="0" t="s">
        <v>41</v>
      </c>
      <c r="N702" s="0" t="s">
        <v>42</v>
      </c>
      <c r="O702" s="0" t="s">
        <v>42</v>
      </c>
      <c r="P702" s="0" t="s">
        <v>65</v>
      </c>
      <c r="R702" s="0" t="s">
        <v>42</v>
      </c>
      <c r="T702" s="0" t="s">
        <v>80</v>
      </c>
      <c r="U702" s="0" t="s">
        <v>229</v>
      </c>
      <c r="W702" s="0" t="s">
        <v>82</v>
      </c>
      <c r="Y702" s="0" t="s">
        <v>107</v>
      </c>
      <c r="AA702" s="0" t="s">
        <v>68</v>
      </c>
      <c r="AC702" s="0" t="s">
        <v>69</v>
      </c>
      <c r="AE702" s="0" t="s">
        <v>70</v>
      </c>
      <c r="AG702" s="0" t="s">
        <v>135</v>
      </c>
      <c r="AH702" s="0" t="s">
        <v>55</v>
      </c>
      <c r="AI702" s="0" t="s">
        <v>55</v>
      </c>
      <c r="AJ702" s="0" t="s">
        <v>55</v>
      </c>
      <c r="AK702" s="0" t="s">
        <v>2513</v>
      </c>
    </row>
    <row collapsed="false" customFormat="false" customHeight="true" hidden="false" ht="15" outlineLevel="0" r="703">
      <c r="A703" s="0" t="s">
        <v>56</v>
      </c>
      <c r="B703" s="0" t="s">
        <v>167</v>
      </c>
      <c r="C703" s="0" t="s">
        <v>911</v>
      </c>
      <c r="D703" s="2" t="n">
        <v>41698</v>
      </c>
      <c r="E703" s="0" t="s">
        <v>3823</v>
      </c>
      <c r="F703" s="0" t="s">
        <v>394</v>
      </c>
      <c r="G703" s="0" t="s">
        <v>3824</v>
      </c>
      <c r="I703" s="0" t="s">
        <v>3825</v>
      </c>
      <c r="J703" s="0" t="s">
        <v>40</v>
      </c>
      <c r="K703" s="0" t="s">
        <v>3826</v>
      </c>
      <c r="L703" s="0" t="s">
        <v>3827</v>
      </c>
      <c r="M703" s="0" t="s">
        <v>41</v>
      </c>
      <c r="N703" s="0" t="s">
        <v>42</v>
      </c>
      <c r="O703" s="0" t="s">
        <v>42</v>
      </c>
      <c r="P703" s="0" t="s">
        <v>65</v>
      </c>
      <c r="R703" s="0" t="s">
        <v>42</v>
      </c>
      <c r="T703" s="0" t="s">
        <v>66</v>
      </c>
      <c r="U703" s="0" t="s">
        <v>301</v>
      </c>
      <c r="W703" s="0" t="s">
        <v>154</v>
      </c>
      <c r="Y703" s="0" t="s">
        <v>49</v>
      </c>
      <c r="AA703" s="0" t="s">
        <v>108</v>
      </c>
      <c r="AC703" s="0" t="s">
        <v>85</v>
      </c>
      <c r="AE703" s="0" t="s">
        <v>70</v>
      </c>
      <c r="AG703" s="0" t="s">
        <v>302</v>
      </c>
      <c r="AH703" s="0" t="s">
        <v>55</v>
      </c>
      <c r="AI703" s="0" t="s">
        <v>156</v>
      </c>
      <c r="AJ703" s="0" t="s">
        <v>625</v>
      </c>
      <c r="AK703" s="0" t="s">
        <v>398</v>
      </c>
    </row>
    <row collapsed="false" customFormat="false" customHeight="true" hidden="false" ht="15" outlineLevel="0" r="704">
      <c r="A704" s="0" t="s">
        <v>33</v>
      </c>
      <c r="B704" s="0" t="s">
        <v>3828</v>
      </c>
      <c r="C704" s="0" t="s">
        <v>817</v>
      </c>
      <c r="D704" s="2" t="n">
        <v>41711</v>
      </c>
      <c r="E704" s="0" t="s">
        <v>3829</v>
      </c>
      <c r="F704" s="0" t="s">
        <v>3830</v>
      </c>
      <c r="G704" s="0" t="s">
        <v>494</v>
      </c>
      <c r="I704" s="0" t="s">
        <v>104</v>
      </c>
      <c r="J704" s="0" t="s">
        <v>40</v>
      </c>
      <c r="K704" s="0" t="s">
        <v>3831</v>
      </c>
      <c r="M704" s="0" t="s">
        <v>41</v>
      </c>
      <c r="N704" s="0" t="s">
        <v>43</v>
      </c>
      <c r="O704" s="0" t="s">
        <v>43</v>
      </c>
      <c r="P704" s="0" t="s">
        <v>65</v>
      </c>
      <c r="R704" s="0" t="s">
        <v>42</v>
      </c>
      <c r="T704" s="0" t="s">
        <v>280</v>
      </c>
      <c r="U704" s="0" t="s">
        <v>106</v>
      </c>
      <c r="W704" s="0" t="s">
        <v>67</v>
      </c>
      <c r="Y704" s="0" t="s">
        <v>281</v>
      </c>
      <c r="AA704" s="0" t="s">
        <v>122</v>
      </c>
      <c r="AC704" s="0" t="s">
        <v>123</v>
      </c>
      <c r="AE704" s="0" t="s">
        <v>50</v>
      </c>
      <c r="AG704" s="0" t="s">
        <v>106</v>
      </c>
      <c r="AH704" s="0" t="s">
        <v>55</v>
      </c>
      <c r="AI704" s="0" t="s">
        <v>55</v>
      </c>
      <c r="AJ704" s="0" t="s">
        <v>55</v>
      </c>
    </row>
    <row collapsed="false" customFormat="false" customHeight="true" hidden="false" ht="15" outlineLevel="0" r="705">
      <c r="A705" s="0" t="s">
        <v>72</v>
      </c>
      <c r="B705" s="0" t="s">
        <v>3832</v>
      </c>
      <c r="C705" s="0" t="s">
        <v>3833</v>
      </c>
      <c r="D705" s="2" t="n">
        <v>41718</v>
      </c>
      <c r="E705" s="0" t="s">
        <v>3834</v>
      </c>
      <c r="F705" s="0" t="s">
        <v>561</v>
      </c>
      <c r="G705" s="0" t="s">
        <v>562</v>
      </c>
      <c r="I705" s="0" t="s">
        <v>563</v>
      </c>
      <c r="J705" s="0" t="s">
        <v>40</v>
      </c>
      <c r="K705" s="0" t="n">
        <v>6175280804</v>
      </c>
      <c r="L705" s="0" t="n">
        <v>6175280804</v>
      </c>
      <c r="M705" s="0" t="s">
        <v>41</v>
      </c>
      <c r="N705" s="0" t="s">
        <v>43</v>
      </c>
      <c r="O705" s="0" t="s">
        <v>43</v>
      </c>
      <c r="P705" s="0" t="s">
        <v>279</v>
      </c>
      <c r="R705" s="0" t="s">
        <v>43</v>
      </c>
      <c r="S705" s="0" t="s">
        <v>45</v>
      </c>
      <c r="U705" s="0" t="s">
        <v>134</v>
      </c>
      <c r="W705" s="0" t="s">
        <v>82</v>
      </c>
      <c r="Y705" s="0" t="s">
        <v>49</v>
      </c>
      <c r="AA705" s="0" t="s">
        <v>173</v>
      </c>
      <c r="AC705" s="0" t="s">
        <v>123</v>
      </c>
      <c r="AE705" s="0" t="s">
        <v>53</v>
      </c>
      <c r="AG705" s="0" t="s">
        <v>96</v>
      </c>
      <c r="AH705" s="0" t="s">
        <v>55</v>
      </c>
      <c r="AI705" s="0" t="s">
        <v>55</v>
      </c>
      <c r="AJ705" s="0" t="s">
        <v>55</v>
      </c>
      <c r="AK705" s="0" t="s">
        <v>97</v>
      </c>
    </row>
    <row collapsed="false" customFormat="false" customHeight="true" hidden="false" ht="15" outlineLevel="0" r="706">
      <c r="A706" s="0" t="s">
        <v>56</v>
      </c>
      <c r="B706" s="0" t="s">
        <v>3157</v>
      </c>
      <c r="C706" s="0" t="s">
        <v>3835</v>
      </c>
      <c r="D706" s="2" t="n">
        <v>41715</v>
      </c>
      <c r="E706" s="0" t="s">
        <v>3836</v>
      </c>
      <c r="F706" s="0" t="s">
        <v>3837</v>
      </c>
      <c r="G706" s="0" t="s">
        <v>3838</v>
      </c>
      <c r="I706" s="0" t="s">
        <v>3838</v>
      </c>
      <c r="J706" s="0" t="s">
        <v>3839</v>
      </c>
      <c r="K706" s="0" t="n">
        <v>84913910755</v>
      </c>
      <c r="M706" s="0" t="s">
        <v>217</v>
      </c>
      <c r="N706" s="0" t="s">
        <v>269</v>
      </c>
      <c r="O706" s="0" t="s">
        <v>43</v>
      </c>
      <c r="P706" s="0" t="s">
        <v>132</v>
      </c>
      <c r="R706" s="0" t="s">
        <v>43</v>
      </c>
      <c r="S706" s="0" t="s">
        <v>45</v>
      </c>
      <c r="U706" s="0" t="s">
        <v>739</v>
      </c>
      <c r="W706" s="0" t="s">
        <v>82</v>
      </c>
      <c r="Y706" s="0" t="s">
        <v>49</v>
      </c>
      <c r="AA706" s="0" t="s">
        <v>68</v>
      </c>
      <c r="AC706" s="0" t="s">
        <v>69</v>
      </c>
      <c r="AE706" s="0" t="s">
        <v>53</v>
      </c>
      <c r="AG706" s="0" t="s">
        <v>96</v>
      </c>
      <c r="AH706" s="0" t="s">
        <v>55</v>
      </c>
      <c r="AI706" s="0" t="s">
        <v>55</v>
      </c>
      <c r="AJ706" s="0" t="s">
        <v>55</v>
      </c>
      <c r="AK706" s="0" t="s">
        <v>489</v>
      </c>
    </row>
    <row collapsed="false" customFormat="false" customHeight="true" hidden="false" ht="15" outlineLevel="0" r="707">
      <c r="A707" s="0" t="s">
        <v>126</v>
      </c>
      <c r="B707" s="0" t="s">
        <v>890</v>
      </c>
      <c r="C707" s="0" t="s">
        <v>571</v>
      </c>
      <c r="D707" s="2" t="n">
        <v>41649</v>
      </c>
      <c r="E707" s="0" t="s">
        <v>3840</v>
      </c>
      <c r="F707" s="0" t="s">
        <v>961</v>
      </c>
      <c r="G707" s="0" t="s">
        <v>3841</v>
      </c>
      <c r="I707" s="0" t="s">
        <v>1913</v>
      </c>
      <c r="J707" s="0" t="s">
        <v>40</v>
      </c>
      <c r="K707" s="0" t="s">
        <v>962</v>
      </c>
      <c r="M707" s="0" t="s">
        <v>41</v>
      </c>
      <c r="N707" s="0" t="s">
        <v>42</v>
      </c>
      <c r="O707" s="0" t="s">
        <v>42</v>
      </c>
      <c r="P707" s="0" t="s">
        <v>65</v>
      </c>
      <c r="R707" s="0" t="s">
        <v>42</v>
      </c>
      <c r="T707" s="0" t="s">
        <v>66</v>
      </c>
      <c r="U707" s="0" t="s">
        <v>50</v>
      </c>
      <c r="V707" s="0" t="s">
        <v>1102</v>
      </c>
      <c r="W707" s="0" t="s">
        <v>82</v>
      </c>
      <c r="Y707" s="0" t="s">
        <v>49</v>
      </c>
      <c r="AA707" s="0" t="s">
        <v>108</v>
      </c>
      <c r="AC707" s="0" t="s">
        <v>69</v>
      </c>
      <c r="AE707" s="0" t="s">
        <v>53</v>
      </c>
      <c r="AH707" s="0" t="s">
        <v>55</v>
      </c>
      <c r="AI707" s="0" t="s">
        <v>55</v>
      </c>
      <c r="AJ707" s="0" t="s">
        <v>55</v>
      </c>
      <c r="AK707" s="0" t="s">
        <v>633</v>
      </c>
    </row>
    <row collapsed="false" customFormat="false" customHeight="true" hidden="false" ht="15" outlineLevel="0" r="708">
      <c r="A708" s="0" t="s">
        <v>56</v>
      </c>
      <c r="B708" s="0" t="s">
        <v>3842</v>
      </c>
      <c r="C708" s="0" t="s">
        <v>696</v>
      </c>
      <c r="D708" s="2" t="n">
        <v>41687</v>
      </c>
      <c r="E708" s="0" t="s">
        <v>3843</v>
      </c>
      <c r="F708" s="0" t="s">
        <v>2246</v>
      </c>
      <c r="G708" s="0" t="s">
        <v>2247</v>
      </c>
      <c r="I708" s="0" t="s">
        <v>779</v>
      </c>
      <c r="J708" s="0" t="s">
        <v>411</v>
      </c>
      <c r="K708" s="0" t="n">
        <v>4182843645</v>
      </c>
      <c r="L708" s="0" t="n">
        <v>4182843645</v>
      </c>
      <c r="M708" s="0" t="s">
        <v>41</v>
      </c>
      <c r="N708" s="0" t="s">
        <v>42</v>
      </c>
      <c r="O708" s="0" t="s">
        <v>42</v>
      </c>
      <c r="P708" s="0" t="s">
        <v>153</v>
      </c>
      <c r="R708" s="0" t="s">
        <v>43</v>
      </c>
      <c r="S708" s="0" t="s">
        <v>45</v>
      </c>
      <c r="U708" s="0" t="s">
        <v>389</v>
      </c>
      <c r="W708" s="0" t="s">
        <v>82</v>
      </c>
      <c r="Y708" s="0" t="s">
        <v>218</v>
      </c>
      <c r="AA708" s="0" t="s">
        <v>108</v>
      </c>
      <c r="AC708" s="0" t="s">
        <v>85</v>
      </c>
      <c r="AE708" s="0" t="s">
        <v>70</v>
      </c>
      <c r="AG708" s="0" t="s">
        <v>174</v>
      </c>
      <c r="AH708" s="0" t="s">
        <v>55</v>
      </c>
      <c r="AI708" s="0" t="s">
        <v>55</v>
      </c>
      <c r="AJ708" s="0" t="s">
        <v>55</v>
      </c>
      <c r="AK708" s="0" t="s">
        <v>2249</v>
      </c>
    </row>
    <row collapsed="false" customFormat="false" customHeight="true" hidden="false" ht="15" outlineLevel="0" r="709">
      <c r="A709" s="0" t="s">
        <v>56</v>
      </c>
      <c r="B709" s="0" t="s">
        <v>3844</v>
      </c>
      <c r="C709" s="0" t="s">
        <v>3845</v>
      </c>
      <c r="D709" s="2" t="n">
        <v>41669</v>
      </c>
      <c r="E709" s="0" t="s">
        <v>3846</v>
      </c>
      <c r="F709" s="0" t="s">
        <v>467</v>
      </c>
      <c r="G709" s="0" t="s">
        <v>3847</v>
      </c>
      <c r="I709" s="0" t="s">
        <v>78</v>
      </c>
      <c r="J709" s="0" t="s">
        <v>40</v>
      </c>
      <c r="K709" s="0" t="n">
        <v>9492067330</v>
      </c>
      <c r="L709" s="0" t="n">
        <v>6785494499</v>
      </c>
      <c r="M709" s="0" t="s">
        <v>41</v>
      </c>
      <c r="N709" s="0" t="s">
        <v>43</v>
      </c>
      <c r="O709" s="0" t="s">
        <v>43</v>
      </c>
      <c r="P709" s="0" t="s">
        <v>279</v>
      </c>
      <c r="R709" s="0" t="s">
        <v>42</v>
      </c>
      <c r="T709" s="0" t="s">
        <v>66</v>
      </c>
      <c r="U709" s="0" t="s">
        <v>134</v>
      </c>
      <c r="W709" s="0" t="s">
        <v>154</v>
      </c>
      <c r="Y709" s="0" t="s">
        <v>107</v>
      </c>
      <c r="AA709" s="0" t="s">
        <v>108</v>
      </c>
      <c r="AC709" s="0" t="s">
        <v>85</v>
      </c>
      <c r="AE709" s="0" t="s">
        <v>53</v>
      </c>
      <c r="AG709" s="0" t="s">
        <v>96</v>
      </c>
      <c r="AH709" s="0" t="s">
        <v>55</v>
      </c>
      <c r="AI709" s="0" t="s">
        <v>55</v>
      </c>
      <c r="AJ709" s="0" t="s">
        <v>55</v>
      </c>
      <c r="AK709" s="0" t="s">
        <v>472</v>
      </c>
    </row>
    <row collapsed="false" customFormat="false" customHeight="true" hidden="false" ht="15" outlineLevel="0" r="710">
      <c r="A710" s="0" t="s">
        <v>126</v>
      </c>
      <c r="B710" s="0" t="s">
        <v>3848</v>
      </c>
      <c r="C710" s="0" t="s">
        <v>528</v>
      </c>
      <c r="D710" s="2" t="n">
        <v>41649</v>
      </c>
      <c r="E710" s="0" t="s">
        <v>3849</v>
      </c>
      <c r="F710" s="0" t="s">
        <v>60</v>
      </c>
      <c r="G710" s="0" t="s">
        <v>61</v>
      </c>
      <c r="I710" s="0" t="s">
        <v>62</v>
      </c>
      <c r="J710" s="0" t="s">
        <v>40</v>
      </c>
      <c r="K710" s="0" t="s">
        <v>3850</v>
      </c>
      <c r="M710" s="0" t="s">
        <v>41</v>
      </c>
      <c r="N710" s="0" t="s">
        <v>42</v>
      </c>
      <c r="O710" s="0" t="s">
        <v>42</v>
      </c>
      <c r="P710" s="0" t="s">
        <v>65</v>
      </c>
      <c r="R710" s="0" t="s">
        <v>42</v>
      </c>
      <c r="T710" s="0" t="s">
        <v>80</v>
      </c>
      <c r="U710" s="0" t="s">
        <v>229</v>
      </c>
      <c r="W710" s="0" t="s">
        <v>154</v>
      </c>
      <c r="Y710" s="0" t="s">
        <v>107</v>
      </c>
      <c r="AA710" s="0" t="s">
        <v>84</v>
      </c>
      <c r="AC710" s="0" t="s">
        <v>123</v>
      </c>
      <c r="AE710" s="0" t="s">
        <v>70</v>
      </c>
      <c r="AG710" s="0" t="s">
        <v>54</v>
      </c>
      <c r="AH710" s="0" t="s">
        <v>55</v>
      </c>
      <c r="AI710" s="0" t="s">
        <v>55</v>
      </c>
      <c r="AJ710" s="0" t="s">
        <v>55</v>
      </c>
      <c r="AK710" s="0" t="s">
        <v>71</v>
      </c>
    </row>
    <row collapsed="false" customFormat="false" customHeight="true" hidden="false" ht="15" outlineLevel="0" r="711">
      <c r="A711" s="0" t="s">
        <v>56</v>
      </c>
      <c r="B711" s="0" t="s">
        <v>528</v>
      </c>
      <c r="C711" s="0" t="s">
        <v>1121</v>
      </c>
      <c r="D711" s="2" t="n">
        <v>41695</v>
      </c>
      <c r="E711" s="0" t="s">
        <v>3851</v>
      </c>
      <c r="F711" s="0" t="s">
        <v>530</v>
      </c>
      <c r="G711" s="0" t="s">
        <v>649</v>
      </c>
      <c r="I711" s="0" t="s">
        <v>227</v>
      </c>
      <c r="J711" s="0" t="s">
        <v>40</v>
      </c>
      <c r="K711" s="0" t="s">
        <v>3852</v>
      </c>
      <c r="L711" s="0" t="s">
        <v>3853</v>
      </c>
      <c r="M711" s="0" t="s">
        <v>41</v>
      </c>
      <c r="N711" s="0" t="s">
        <v>42</v>
      </c>
      <c r="O711" s="0" t="s">
        <v>42</v>
      </c>
      <c r="P711" s="0" t="s">
        <v>153</v>
      </c>
      <c r="R711" s="0" t="s">
        <v>43</v>
      </c>
      <c r="S711" s="0" t="s">
        <v>45</v>
      </c>
      <c r="U711" s="0" t="s">
        <v>317</v>
      </c>
      <c r="W711" s="0" t="s">
        <v>82</v>
      </c>
      <c r="Y711" s="0" t="s">
        <v>49</v>
      </c>
      <c r="AA711" s="0" t="s">
        <v>84</v>
      </c>
      <c r="AC711" s="0" t="s">
        <v>85</v>
      </c>
      <c r="AE711" s="0" t="s">
        <v>70</v>
      </c>
      <c r="AG711" s="0" t="s">
        <v>302</v>
      </c>
      <c r="AH711" s="0" t="s">
        <v>55</v>
      </c>
      <c r="AI711" s="0" t="s">
        <v>55</v>
      </c>
      <c r="AJ711" s="0" t="s">
        <v>55</v>
      </c>
      <c r="AK711" s="0" t="s">
        <v>535</v>
      </c>
    </row>
    <row collapsed="false" customFormat="false" customHeight="true" hidden="false" ht="15" outlineLevel="0" r="712">
      <c r="A712" s="0" t="s">
        <v>126</v>
      </c>
      <c r="B712" s="0" t="s">
        <v>3854</v>
      </c>
      <c r="C712" s="0" t="s">
        <v>3855</v>
      </c>
      <c r="D712" s="2" t="n">
        <v>41649</v>
      </c>
      <c r="E712" s="0" t="s">
        <v>3856</v>
      </c>
      <c r="F712" s="0" t="s">
        <v>60</v>
      </c>
      <c r="G712" s="0" t="s">
        <v>61</v>
      </c>
      <c r="I712" s="0" t="s">
        <v>1651</v>
      </c>
      <c r="J712" s="0" t="s">
        <v>40</v>
      </c>
      <c r="K712" s="0" t="s">
        <v>3857</v>
      </c>
      <c r="L712" s="0" t="s">
        <v>3858</v>
      </c>
      <c r="M712" s="0" t="s">
        <v>41</v>
      </c>
      <c r="N712" s="0" t="s">
        <v>42</v>
      </c>
      <c r="O712" s="0" t="s">
        <v>42</v>
      </c>
      <c r="P712" s="0" t="s">
        <v>65</v>
      </c>
      <c r="R712" s="0" t="s">
        <v>42</v>
      </c>
      <c r="T712" s="0" t="s">
        <v>80</v>
      </c>
      <c r="U712" s="0" t="s">
        <v>46</v>
      </c>
      <c r="W712" s="0" t="s">
        <v>82</v>
      </c>
      <c r="Y712" s="0" t="s">
        <v>83</v>
      </c>
      <c r="AA712" s="0" t="s">
        <v>108</v>
      </c>
      <c r="AC712" s="0" t="s">
        <v>69</v>
      </c>
      <c r="AE712" s="0" t="s">
        <v>70</v>
      </c>
      <c r="AG712" s="0" t="s">
        <v>54</v>
      </c>
      <c r="AH712" s="0" t="s">
        <v>55</v>
      </c>
      <c r="AI712" s="0" t="s">
        <v>55</v>
      </c>
      <c r="AJ712" s="0" t="s">
        <v>55</v>
      </c>
      <c r="AK712" s="0" t="s">
        <v>71</v>
      </c>
    </row>
    <row collapsed="false" customFormat="false" customHeight="true" hidden="false" ht="15" outlineLevel="0" r="713">
      <c r="A713" s="0" t="s">
        <v>56</v>
      </c>
      <c r="B713" s="0" t="s">
        <v>491</v>
      </c>
      <c r="C713" s="0" t="s">
        <v>160</v>
      </c>
      <c r="D713" s="2" t="n">
        <v>41673</v>
      </c>
      <c r="E713" s="0" t="s">
        <v>3859</v>
      </c>
      <c r="F713" s="0" t="s">
        <v>906</v>
      </c>
      <c r="G713" s="0" t="s">
        <v>3860</v>
      </c>
      <c r="I713" s="0" t="s">
        <v>563</v>
      </c>
      <c r="J713" s="0" t="s">
        <v>40</v>
      </c>
      <c r="K713" s="0" t="s">
        <v>3861</v>
      </c>
      <c r="L713" s="0" t="s">
        <v>3862</v>
      </c>
      <c r="M713" s="0" t="s">
        <v>41</v>
      </c>
      <c r="N713" s="0" t="s">
        <v>43</v>
      </c>
      <c r="O713" s="0" t="s">
        <v>43</v>
      </c>
      <c r="P713" s="0" t="s">
        <v>279</v>
      </c>
      <c r="R713" s="0" t="s">
        <v>43</v>
      </c>
      <c r="S713" s="0" t="s">
        <v>45</v>
      </c>
      <c r="U713" s="0" t="s">
        <v>646</v>
      </c>
      <c r="W713" s="0" t="s">
        <v>82</v>
      </c>
      <c r="Y713" s="0" t="s">
        <v>49</v>
      </c>
      <c r="AA713" s="0" t="s">
        <v>122</v>
      </c>
      <c r="AC713" s="0" t="s">
        <v>85</v>
      </c>
      <c r="AE713" s="0" t="s">
        <v>53</v>
      </c>
      <c r="AG713" s="0" t="s">
        <v>96</v>
      </c>
      <c r="AH713" s="0" t="s">
        <v>55</v>
      </c>
      <c r="AI713" s="0" t="s">
        <v>55</v>
      </c>
      <c r="AJ713" s="0" t="s">
        <v>55</v>
      </c>
    </row>
    <row collapsed="false" customFormat="false" customHeight="true" hidden="false" ht="15" outlineLevel="0" r="714">
      <c r="A714" s="0" t="s">
        <v>56</v>
      </c>
      <c r="B714" s="0" t="s">
        <v>3863</v>
      </c>
      <c r="C714" s="0" t="s">
        <v>35</v>
      </c>
      <c r="D714" s="2" t="n">
        <v>41703</v>
      </c>
      <c r="E714" s="0" t="s">
        <v>3864</v>
      </c>
      <c r="F714" s="0" t="s">
        <v>2436</v>
      </c>
      <c r="G714" s="0" t="s">
        <v>3865</v>
      </c>
      <c r="I714" s="0" t="s">
        <v>92</v>
      </c>
      <c r="J714" s="0" t="s">
        <v>40</v>
      </c>
      <c r="K714" s="0" t="n">
        <v>5128347198</v>
      </c>
      <c r="L714" s="0" t="n">
        <v>5127997198</v>
      </c>
      <c r="M714" s="0" t="s">
        <v>41</v>
      </c>
      <c r="N714" s="0" t="s">
        <v>269</v>
      </c>
      <c r="O714" s="0" t="s">
        <v>43</v>
      </c>
      <c r="P714" s="0" t="s">
        <v>279</v>
      </c>
      <c r="R714" s="0" t="s">
        <v>43</v>
      </c>
      <c r="S714" s="0" t="s">
        <v>45</v>
      </c>
      <c r="U714" s="0" t="s">
        <v>50</v>
      </c>
      <c r="V714" s="0" t="s">
        <v>1102</v>
      </c>
      <c r="W714" s="0" t="s">
        <v>67</v>
      </c>
      <c r="Y714" s="0" t="s">
        <v>49</v>
      </c>
      <c r="AA714" s="0" t="s">
        <v>122</v>
      </c>
      <c r="AC714" s="0" t="s">
        <v>123</v>
      </c>
      <c r="AE714" s="0" t="s">
        <v>53</v>
      </c>
      <c r="AG714" s="0" t="s">
        <v>96</v>
      </c>
      <c r="AH714" s="0" t="s">
        <v>55</v>
      </c>
      <c r="AI714" s="0" t="s">
        <v>55</v>
      </c>
      <c r="AJ714" s="0" t="s">
        <v>55</v>
      </c>
      <c r="AK714" s="0" t="s">
        <v>3866</v>
      </c>
    </row>
    <row collapsed="false" customFormat="false" customHeight="true" hidden="false" ht="15" outlineLevel="0" r="715">
      <c r="A715" s="0" t="s">
        <v>56</v>
      </c>
      <c r="B715" s="0" t="s">
        <v>3867</v>
      </c>
      <c r="C715" s="0" t="s">
        <v>3868</v>
      </c>
      <c r="D715" s="2" t="n">
        <v>41710</v>
      </c>
      <c r="E715" s="0" t="s">
        <v>3869</v>
      </c>
      <c r="F715" s="0" t="s">
        <v>2498</v>
      </c>
      <c r="G715" s="0" t="s">
        <v>91</v>
      </c>
      <c r="I715" s="0" t="s">
        <v>92</v>
      </c>
      <c r="J715" s="0" t="s">
        <v>40</v>
      </c>
      <c r="K715" s="0" t="s">
        <v>2499</v>
      </c>
      <c r="M715" s="0" t="s">
        <v>41</v>
      </c>
      <c r="N715" s="0" t="s">
        <v>43</v>
      </c>
      <c r="O715" s="0" t="s">
        <v>43</v>
      </c>
      <c r="P715" s="0" t="s">
        <v>50</v>
      </c>
      <c r="Q715" s="0" t="s">
        <v>1401</v>
      </c>
      <c r="R715" s="0" t="s">
        <v>43</v>
      </c>
      <c r="S715" s="0" t="s">
        <v>45</v>
      </c>
      <c r="U715" s="0" t="s">
        <v>50</v>
      </c>
      <c r="V715" s="0" t="s">
        <v>3870</v>
      </c>
      <c r="W715" s="0" t="s">
        <v>67</v>
      </c>
      <c r="Y715" s="0" t="s">
        <v>49</v>
      </c>
      <c r="AA715" s="0" t="s">
        <v>173</v>
      </c>
      <c r="AC715" s="0" t="s">
        <v>69</v>
      </c>
      <c r="AE715" s="0" t="s">
        <v>53</v>
      </c>
      <c r="AG715" s="0" t="s">
        <v>81</v>
      </c>
      <c r="AH715" s="0" t="s">
        <v>55</v>
      </c>
      <c r="AI715" s="0" t="s">
        <v>55</v>
      </c>
      <c r="AJ715" s="0" t="s">
        <v>55</v>
      </c>
      <c r="AK715" s="0" t="s">
        <v>136</v>
      </c>
    </row>
    <row collapsed="false" customFormat="false" customHeight="true" hidden="false" ht="15" outlineLevel="0" r="716">
      <c r="A716" s="0" t="s">
        <v>126</v>
      </c>
      <c r="B716" s="0" t="s">
        <v>3871</v>
      </c>
      <c r="C716" s="0" t="s">
        <v>58</v>
      </c>
      <c r="D716" s="2" t="n">
        <v>41649</v>
      </c>
      <c r="E716" s="0" t="s">
        <v>3872</v>
      </c>
      <c r="F716" s="0" t="s">
        <v>441</v>
      </c>
      <c r="G716" s="0" t="s">
        <v>3873</v>
      </c>
      <c r="I716" s="0" t="s">
        <v>631</v>
      </c>
      <c r="J716" s="0" t="s">
        <v>40</v>
      </c>
      <c r="K716" s="0" t="n">
        <v>3183385230</v>
      </c>
      <c r="M716" s="0" t="s">
        <v>41</v>
      </c>
      <c r="N716" s="0" t="s">
        <v>42</v>
      </c>
      <c r="O716" s="0" t="s">
        <v>43</v>
      </c>
      <c r="P716" s="0" t="s">
        <v>153</v>
      </c>
      <c r="R716" s="0" t="s">
        <v>42</v>
      </c>
      <c r="T716" s="0" t="s">
        <v>80</v>
      </c>
      <c r="U716" s="0" t="s">
        <v>81</v>
      </c>
      <c r="W716" s="0" t="s">
        <v>82</v>
      </c>
      <c r="Y716" s="0" t="s">
        <v>218</v>
      </c>
      <c r="AA716" s="0" t="s">
        <v>108</v>
      </c>
      <c r="AC716" s="0" t="s">
        <v>85</v>
      </c>
      <c r="AE716" s="0" t="s">
        <v>165</v>
      </c>
      <c r="AG716" s="0" t="s">
        <v>81</v>
      </c>
      <c r="AH716" s="0" t="s">
        <v>55</v>
      </c>
      <c r="AI716" s="0" t="s">
        <v>55</v>
      </c>
      <c r="AJ716" s="0" t="s">
        <v>55</v>
      </c>
      <c r="AK716" s="0" t="s">
        <v>166</v>
      </c>
    </row>
    <row collapsed="false" customFormat="false" customHeight="true" hidden="false" ht="15" outlineLevel="0" r="717">
      <c r="A717" s="0" t="s">
        <v>126</v>
      </c>
      <c r="B717" s="0" t="s">
        <v>3874</v>
      </c>
      <c r="C717" s="0" t="s">
        <v>1606</v>
      </c>
      <c r="D717" s="2" t="n">
        <v>41638</v>
      </c>
      <c r="E717" s="0" t="s">
        <v>3875</v>
      </c>
      <c r="F717" s="0" t="s">
        <v>3876</v>
      </c>
      <c r="G717" s="0" t="s">
        <v>3877</v>
      </c>
      <c r="I717" s="0" t="s">
        <v>2718</v>
      </c>
      <c r="J717" s="0" t="s">
        <v>1380</v>
      </c>
      <c r="K717" s="0" t="n">
        <v>1467642570</v>
      </c>
      <c r="L717" s="0" t="n">
        <v>7866568216</v>
      </c>
      <c r="M717" s="0" t="s">
        <v>579</v>
      </c>
      <c r="N717" s="0" t="s">
        <v>43</v>
      </c>
      <c r="O717" s="0" t="s">
        <v>42</v>
      </c>
      <c r="P717" s="0" t="s">
        <v>50</v>
      </c>
      <c r="Q717" s="0" t="s">
        <v>504</v>
      </c>
      <c r="R717" s="0" t="s">
        <v>42</v>
      </c>
      <c r="T717" s="0" t="s">
        <v>80</v>
      </c>
      <c r="U717" s="0" t="s">
        <v>46</v>
      </c>
      <c r="W717" s="0" t="s">
        <v>82</v>
      </c>
      <c r="Y717" s="0" t="s">
        <v>49</v>
      </c>
      <c r="AA717" s="0" t="s">
        <v>173</v>
      </c>
      <c r="AC717" s="0" t="s">
        <v>123</v>
      </c>
      <c r="AE717" s="0" t="s">
        <v>242</v>
      </c>
      <c r="AG717" s="0" t="s">
        <v>54</v>
      </c>
    </row>
    <row collapsed="false" customFormat="false" customHeight="true" hidden="false" ht="15" outlineLevel="0" r="718">
      <c r="A718" s="0" t="s">
        <v>56</v>
      </c>
      <c r="B718" s="0" t="s">
        <v>3878</v>
      </c>
      <c r="C718" s="0" t="s">
        <v>3879</v>
      </c>
      <c r="D718" s="2" t="n">
        <v>41670</v>
      </c>
      <c r="E718" s="0" t="s">
        <v>3880</v>
      </c>
      <c r="F718" s="0" t="s">
        <v>3881</v>
      </c>
      <c r="G718" s="0" t="s">
        <v>3882</v>
      </c>
      <c r="I718" s="0" t="s">
        <v>3883</v>
      </c>
      <c r="J718" s="0" t="s">
        <v>3884</v>
      </c>
      <c r="K718" s="0" t="n">
        <v>4791395525</v>
      </c>
      <c r="M718" s="0" t="s">
        <v>579</v>
      </c>
      <c r="N718" s="0" t="s">
        <v>42</v>
      </c>
      <c r="O718" s="0" t="s">
        <v>42</v>
      </c>
      <c r="P718" s="0" t="s">
        <v>65</v>
      </c>
      <c r="R718" s="0" t="s">
        <v>42</v>
      </c>
      <c r="T718" s="0" t="s">
        <v>80</v>
      </c>
      <c r="U718" s="0" t="s">
        <v>46</v>
      </c>
      <c r="W718" s="0" t="s">
        <v>67</v>
      </c>
      <c r="Y718" s="0" t="s">
        <v>281</v>
      </c>
      <c r="AA718" s="0" t="s">
        <v>50</v>
      </c>
      <c r="AB718" s="0" t="s">
        <v>3885</v>
      </c>
      <c r="AC718" s="0" t="s">
        <v>69</v>
      </c>
      <c r="AE718" s="0" t="s">
        <v>53</v>
      </c>
      <c r="AG718" s="0" t="s">
        <v>96</v>
      </c>
      <c r="AH718" s="0" t="s">
        <v>55</v>
      </c>
      <c r="AI718" s="0" t="s">
        <v>55</v>
      </c>
      <c r="AJ718" s="0" t="s">
        <v>55</v>
      </c>
      <c r="AK718" s="0" t="s">
        <v>136</v>
      </c>
    </row>
    <row collapsed="false" customFormat="false" customHeight="true" hidden="false" ht="15" outlineLevel="0" r="719">
      <c r="A719" s="0" t="s">
        <v>72</v>
      </c>
      <c r="B719" s="0" t="s">
        <v>3886</v>
      </c>
      <c r="C719" s="0" t="s">
        <v>3887</v>
      </c>
      <c r="D719" s="2" t="n">
        <v>41683</v>
      </c>
      <c r="E719" s="0" t="s">
        <v>3888</v>
      </c>
      <c r="F719" s="0" t="s">
        <v>2090</v>
      </c>
      <c r="G719" s="0" t="s">
        <v>2091</v>
      </c>
      <c r="I719" s="0" t="s">
        <v>2092</v>
      </c>
      <c r="J719" s="0" t="s">
        <v>427</v>
      </c>
      <c r="K719" s="0" t="s">
        <v>3889</v>
      </c>
      <c r="M719" s="0" t="s">
        <v>120</v>
      </c>
      <c r="N719" s="0" t="s">
        <v>42</v>
      </c>
      <c r="O719" s="0" t="s">
        <v>42</v>
      </c>
      <c r="P719" s="0" t="s">
        <v>65</v>
      </c>
      <c r="R719" s="0" t="s">
        <v>42</v>
      </c>
      <c r="T719" s="0" t="s">
        <v>80</v>
      </c>
      <c r="U719" s="0" t="s">
        <v>50</v>
      </c>
      <c r="V719" s="0" t="s">
        <v>2094</v>
      </c>
      <c r="W719" s="0" t="s">
        <v>82</v>
      </c>
      <c r="Y719" s="0" t="s">
        <v>107</v>
      </c>
      <c r="AA719" s="0" t="s">
        <v>122</v>
      </c>
      <c r="AC719" s="0" t="s">
        <v>85</v>
      </c>
      <c r="AE719" s="0" t="s">
        <v>165</v>
      </c>
      <c r="AG719" s="0" t="s">
        <v>174</v>
      </c>
      <c r="AH719" s="0" t="s">
        <v>55</v>
      </c>
      <c r="AI719" s="0" t="s">
        <v>55</v>
      </c>
      <c r="AJ719" s="0" t="s">
        <v>55</v>
      </c>
      <c r="AK719" s="0" t="s">
        <v>292</v>
      </c>
    </row>
    <row collapsed="false" customFormat="false" customHeight="true" hidden="false" ht="15" outlineLevel="0" r="720">
      <c r="A720" s="0" t="s">
        <v>56</v>
      </c>
      <c r="B720" s="0" t="s">
        <v>2250</v>
      </c>
      <c r="C720" s="0" t="s">
        <v>3890</v>
      </c>
      <c r="D720" s="2" t="n">
        <v>41689</v>
      </c>
      <c r="E720" s="0" t="s">
        <v>3891</v>
      </c>
      <c r="F720" s="0" t="s">
        <v>1162</v>
      </c>
      <c r="G720" s="0" t="s">
        <v>825</v>
      </c>
      <c r="I720" s="0" t="s">
        <v>1004</v>
      </c>
      <c r="J720" s="0" t="s">
        <v>40</v>
      </c>
      <c r="K720" s="0" t="s">
        <v>3892</v>
      </c>
      <c r="M720" s="0" t="s">
        <v>41</v>
      </c>
      <c r="N720" s="0" t="s">
        <v>42</v>
      </c>
      <c r="O720" s="0" t="s">
        <v>42</v>
      </c>
      <c r="P720" s="0" t="s">
        <v>153</v>
      </c>
      <c r="R720" s="0" t="s">
        <v>42</v>
      </c>
      <c r="T720" s="0" t="s">
        <v>80</v>
      </c>
      <c r="U720" s="0" t="s">
        <v>81</v>
      </c>
      <c r="W720" s="0" t="s">
        <v>82</v>
      </c>
      <c r="Y720" s="0" t="s">
        <v>107</v>
      </c>
      <c r="AA720" s="0" t="s">
        <v>173</v>
      </c>
      <c r="AC720" s="0" t="s">
        <v>123</v>
      </c>
      <c r="AE720" s="0" t="s">
        <v>70</v>
      </c>
      <c r="AG720" s="0" t="s">
        <v>81</v>
      </c>
      <c r="AH720" s="0" t="s">
        <v>220</v>
      </c>
      <c r="AI720" s="0" t="s">
        <v>520</v>
      </c>
      <c r="AJ720" s="0" t="s">
        <v>55</v>
      </c>
      <c r="AK720" s="0" t="s">
        <v>1166</v>
      </c>
    </row>
    <row collapsed="false" customFormat="false" customHeight="true" hidden="false" ht="15" outlineLevel="0" r="721">
      <c r="A721" s="0" t="s">
        <v>56</v>
      </c>
      <c r="B721" s="0" t="s">
        <v>3893</v>
      </c>
      <c r="C721" s="0" t="s">
        <v>1872</v>
      </c>
      <c r="D721" s="2" t="n">
        <v>41705</v>
      </c>
      <c r="E721" s="0" t="s">
        <v>3894</v>
      </c>
      <c r="F721" s="0" t="s">
        <v>3895</v>
      </c>
      <c r="G721" s="0" t="s">
        <v>3896</v>
      </c>
      <c r="I721" s="0" t="s">
        <v>563</v>
      </c>
      <c r="J721" s="0" t="s">
        <v>40</v>
      </c>
      <c r="K721" s="0" t="s">
        <v>3897</v>
      </c>
      <c r="M721" s="0" t="s">
        <v>41</v>
      </c>
      <c r="N721" s="0" t="s">
        <v>42</v>
      </c>
      <c r="O721" s="0" t="s">
        <v>42</v>
      </c>
      <c r="P721" s="0" t="s">
        <v>65</v>
      </c>
      <c r="R721" s="0" t="s">
        <v>42</v>
      </c>
      <c r="T721" s="0" t="s">
        <v>80</v>
      </c>
      <c r="U721" s="0" t="s">
        <v>317</v>
      </c>
      <c r="W721" s="0" t="s">
        <v>47</v>
      </c>
      <c r="X721" s="0" t="s">
        <v>1042</v>
      </c>
      <c r="Y721" s="0" t="s">
        <v>107</v>
      </c>
      <c r="AA721" s="0" t="s">
        <v>68</v>
      </c>
      <c r="AC721" s="0" t="s">
        <v>123</v>
      </c>
      <c r="AE721" s="0" t="s">
        <v>70</v>
      </c>
      <c r="AG721" s="0" t="s">
        <v>302</v>
      </c>
      <c r="AH721" s="0" t="s">
        <v>220</v>
      </c>
      <c r="AI721" s="0" t="s">
        <v>55</v>
      </c>
      <c r="AJ721" s="0" t="s">
        <v>55</v>
      </c>
      <c r="AK721" s="0" t="s">
        <v>158</v>
      </c>
    </row>
    <row collapsed="false" customFormat="false" customHeight="true" hidden="false" ht="15" outlineLevel="0" r="722">
      <c r="A722" s="0" t="s">
        <v>56</v>
      </c>
      <c r="B722" s="0" t="s">
        <v>3898</v>
      </c>
      <c r="C722" s="0" t="s">
        <v>2443</v>
      </c>
      <c r="D722" s="2" t="n">
        <v>41711</v>
      </c>
      <c r="E722" s="0" t="s">
        <v>3899</v>
      </c>
      <c r="F722" s="0" t="s">
        <v>3900</v>
      </c>
      <c r="G722" s="0" t="s">
        <v>91</v>
      </c>
      <c r="I722" s="0" t="s">
        <v>2285</v>
      </c>
      <c r="J722" s="0" t="s">
        <v>40</v>
      </c>
      <c r="K722" s="0" t="s">
        <v>3901</v>
      </c>
      <c r="M722" s="0" t="s">
        <v>217</v>
      </c>
      <c r="N722" s="0" t="s">
        <v>43</v>
      </c>
      <c r="O722" s="0" t="s">
        <v>43</v>
      </c>
      <c r="P722" s="0" t="s">
        <v>65</v>
      </c>
      <c r="R722" s="0" t="s">
        <v>42</v>
      </c>
      <c r="T722" s="0" t="s">
        <v>80</v>
      </c>
      <c r="U722" s="0" t="s">
        <v>46</v>
      </c>
      <c r="W722" s="0" t="s">
        <v>82</v>
      </c>
      <c r="Y722" s="0" t="s">
        <v>49</v>
      </c>
      <c r="AA722" s="0" t="s">
        <v>68</v>
      </c>
      <c r="AC722" s="0" t="s">
        <v>69</v>
      </c>
      <c r="AE722" s="0" t="s">
        <v>53</v>
      </c>
      <c r="AG722" s="0" t="s">
        <v>54</v>
      </c>
      <c r="AH722" s="0" t="s">
        <v>55</v>
      </c>
      <c r="AI722" s="0" t="s">
        <v>156</v>
      </c>
      <c r="AJ722" s="0" t="s">
        <v>55</v>
      </c>
    </row>
    <row collapsed="false" customFormat="false" customHeight="true" hidden="false" ht="15" outlineLevel="0" r="723">
      <c r="A723" s="0" t="s">
        <v>56</v>
      </c>
      <c r="B723" s="0" t="s">
        <v>3902</v>
      </c>
      <c r="C723" s="0" t="s">
        <v>3903</v>
      </c>
      <c r="D723" s="2" t="n">
        <v>41711</v>
      </c>
      <c r="E723" s="0" t="s">
        <v>3904</v>
      </c>
      <c r="F723" s="0" t="s">
        <v>1393</v>
      </c>
      <c r="G723" s="0" t="s">
        <v>1212</v>
      </c>
      <c r="I723" s="0" t="s">
        <v>1084</v>
      </c>
      <c r="J723" s="0" t="s">
        <v>40</v>
      </c>
      <c r="K723" s="0" t="s">
        <v>3905</v>
      </c>
      <c r="M723" s="0" t="s">
        <v>41</v>
      </c>
      <c r="N723" s="0" t="s">
        <v>43</v>
      </c>
      <c r="O723" s="0" t="s">
        <v>43</v>
      </c>
      <c r="P723" s="0" t="s">
        <v>65</v>
      </c>
      <c r="R723" s="0" t="s">
        <v>43</v>
      </c>
      <c r="S723" s="0" t="s">
        <v>45</v>
      </c>
      <c r="U723" s="0" t="s">
        <v>46</v>
      </c>
      <c r="W723" s="0" t="s">
        <v>82</v>
      </c>
      <c r="Y723" s="0" t="s">
        <v>49</v>
      </c>
      <c r="AA723" s="0" t="s">
        <v>68</v>
      </c>
      <c r="AC723" s="0" t="s">
        <v>69</v>
      </c>
      <c r="AE723" s="0" t="s">
        <v>70</v>
      </c>
      <c r="AG723" s="0" t="s">
        <v>96</v>
      </c>
      <c r="AH723" s="0" t="s">
        <v>55</v>
      </c>
      <c r="AI723" s="0" t="s">
        <v>55</v>
      </c>
      <c r="AJ723" s="0" t="s">
        <v>55</v>
      </c>
      <c r="AK723" s="0" t="s">
        <v>1395</v>
      </c>
    </row>
    <row collapsed="false" customFormat="false" customHeight="true" hidden="false" ht="15" outlineLevel="0" r="724">
      <c r="A724" s="0" t="s">
        <v>72</v>
      </c>
      <c r="B724" s="0" t="s">
        <v>3906</v>
      </c>
      <c r="C724" s="0" t="s">
        <v>3907</v>
      </c>
      <c r="D724" s="2" t="n">
        <v>41655</v>
      </c>
      <c r="E724" s="0" t="s">
        <v>3908</v>
      </c>
      <c r="F724" s="0" t="s">
        <v>661</v>
      </c>
      <c r="G724" s="0" t="s">
        <v>662</v>
      </c>
      <c r="I724" s="0" t="s">
        <v>663</v>
      </c>
      <c r="J724" s="0" t="s">
        <v>664</v>
      </c>
      <c r="K724" s="3" t="n">
        <f aca="false">972-3-9003700</f>
        <v>-9002731</v>
      </c>
      <c r="M724" s="0" t="s">
        <v>41</v>
      </c>
      <c r="N724" s="0" t="s">
        <v>43</v>
      </c>
      <c r="O724" s="0" t="s">
        <v>43</v>
      </c>
      <c r="P724" s="0" t="s">
        <v>279</v>
      </c>
      <c r="R724" s="0" t="s">
        <v>43</v>
      </c>
      <c r="S724" s="0" t="s">
        <v>45</v>
      </c>
      <c r="U724" s="0" t="s">
        <v>134</v>
      </c>
      <c r="W724" s="0" t="s">
        <v>154</v>
      </c>
      <c r="Y724" s="0" t="s">
        <v>49</v>
      </c>
      <c r="AA724" s="0" t="s">
        <v>122</v>
      </c>
      <c r="AC724" s="0" t="s">
        <v>123</v>
      </c>
      <c r="AE724" s="0" t="s">
        <v>53</v>
      </c>
      <c r="AG724" s="0" t="s">
        <v>54</v>
      </c>
      <c r="AH724" s="0" t="s">
        <v>55</v>
      </c>
      <c r="AI724" s="0" t="s">
        <v>55</v>
      </c>
      <c r="AJ724" s="0" t="s">
        <v>55</v>
      </c>
      <c r="AK724" s="0" t="s">
        <v>550</v>
      </c>
    </row>
    <row collapsed="false" customFormat="false" customHeight="true" hidden="false" ht="15" outlineLevel="0" r="725">
      <c r="A725" s="0" t="s">
        <v>56</v>
      </c>
      <c r="B725" s="0" t="s">
        <v>3909</v>
      </c>
      <c r="C725" s="0" t="s">
        <v>2266</v>
      </c>
      <c r="D725" s="2" t="n">
        <v>41710</v>
      </c>
      <c r="E725" s="0" t="s">
        <v>3910</v>
      </c>
      <c r="F725" s="0" t="s">
        <v>2504</v>
      </c>
      <c r="G725" s="0" t="s">
        <v>2505</v>
      </c>
      <c r="I725" s="0" t="s">
        <v>92</v>
      </c>
      <c r="J725" s="0" t="s">
        <v>40</v>
      </c>
      <c r="K725" s="0" t="n">
        <v>2148758056</v>
      </c>
      <c r="L725" s="0" t="n">
        <v>9036242599</v>
      </c>
      <c r="M725" s="0" t="s">
        <v>41</v>
      </c>
      <c r="N725" s="0" t="s">
        <v>42</v>
      </c>
      <c r="O725" s="0" t="s">
        <v>42</v>
      </c>
      <c r="P725" s="0" t="s">
        <v>153</v>
      </c>
      <c r="R725" s="0" t="s">
        <v>42</v>
      </c>
      <c r="T725" s="0" t="s">
        <v>80</v>
      </c>
      <c r="U725" s="0" t="s">
        <v>81</v>
      </c>
      <c r="W725" s="0" t="s">
        <v>82</v>
      </c>
      <c r="Y725" s="0" t="s">
        <v>107</v>
      </c>
      <c r="AA725" s="0" t="s">
        <v>108</v>
      </c>
      <c r="AC725" s="0" t="s">
        <v>123</v>
      </c>
      <c r="AE725" s="0" t="s">
        <v>165</v>
      </c>
      <c r="AG725" s="0" t="s">
        <v>81</v>
      </c>
      <c r="AH725" s="0" t="s">
        <v>157</v>
      </c>
      <c r="AI725" s="0" t="s">
        <v>156</v>
      </c>
      <c r="AJ725" s="0" t="s">
        <v>220</v>
      </c>
    </row>
    <row collapsed="false" customFormat="false" customHeight="true" hidden="false" ht="15" outlineLevel="0" r="726">
      <c r="A726" s="0" t="s">
        <v>56</v>
      </c>
      <c r="B726" s="0" t="s">
        <v>3911</v>
      </c>
      <c r="C726" s="0" t="s">
        <v>1959</v>
      </c>
      <c r="D726" s="2" t="n">
        <v>41708</v>
      </c>
      <c r="E726" s="0" t="s">
        <v>3912</v>
      </c>
      <c r="F726" s="0" t="s">
        <v>3913</v>
      </c>
      <c r="G726" s="0" t="s">
        <v>3914</v>
      </c>
      <c r="I726" s="0" t="s">
        <v>1194</v>
      </c>
      <c r="J726" s="0" t="s">
        <v>40</v>
      </c>
      <c r="K726" s="0" t="s">
        <v>3915</v>
      </c>
      <c r="M726" s="0" t="s">
        <v>41</v>
      </c>
      <c r="N726" s="0" t="s">
        <v>43</v>
      </c>
      <c r="O726" s="0" t="s">
        <v>42</v>
      </c>
      <c r="P726" s="0" t="s">
        <v>50</v>
      </c>
      <c r="Q726" s="0" t="s">
        <v>3916</v>
      </c>
      <c r="R726" s="0" t="s">
        <v>42</v>
      </c>
      <c r="T726" s="0" t="s">
        <v>133</v>
      </c>
      <c r="U726" s="0" t="s">
        <v>477</v>
      </c>
      <c r="W726" s="0" t="s">
        <v>82</v>
      </c>
      <c r="Y726" s="0" t="s">
        <v>50</v>
      </c>
      <c r="Z726" s="0" t="s">
        <v>3917</v>
      </c>
      <c r="AA726" s="0" t="s">
        <v>50</v>
      </c>
      <c r="AB726" s="0" t="s">
        <v>3918</v>
      </c>
      <c r="AC726" s="0" t="s">
        <v>50</v>
      </c>
      <c r="AD726" s="0" t="s">
        <v>3917</v>
      </c>
      <c r="AE726" s="0" t="s">
        <v>50</v>
      </c>
      <c r="AF726" s="0" t="s">
        <v>3919</v>
      </c>
      <c r="AG726" s="0" t="s">
        <v>558</v>
      </c>
      <c r="AH726" s="0" t="s">
        <v>55</v>
      </c>
      <c r="AI726" s="0" t="s">
        <v>55</v>
      </c>
      <c r="AJ726" s="0" t="s">
        <v>55</v>
      </c>
      <c r="AK726" s="0" t="s">
        <v>262</v>
      </c>
    </row>
    <row collapsed="false" customFormat="false" customHeight="true" hidden="false" ht="15" outlineLevel="0" r="727">
      <c r="A727" s="0" t="s">
        <v>56</v>
      </c>
      <c r="B727" s="0" t="s">
        <v>3920</v>
      </c>
      <c r="C727" s="0" t="s">
        <v>249</v>
      </c>
      <c r="D727" s="2" t="n">
        <v>41663</v>
      </c>
      <c r="E727" s="0" t="s">
        <v>3921</v>
      </c>
      <c r="F727" s="0" t="s">
        <v>2246</v>
      </c>
      <c r="G727" s="0" t="s">
        <v>3922</v>
      </c>
      <c r="I727" s="0" t="s">
        <v>541</v>
      </c>
      <c r="J727" s="0" t="s">
        <v>40</v>
      </c>
      <c r="K727" s="0" t="s">
        <v>3923</v>
      </c>
      <c r="L727" s="0" t="s">
        <v>3924</v>
      </c>
      <c r="M727" s="0" t="s">
        <v>41</v>
      </c>
      <c r="N727" s="0" t="s">
        <v>42</v>
      </c>
      <c r="O727" s="0" t="s">
        <v>42</v>
      </c>
      <c r="P727" s="0" t="s">
        <v>132</v>
      </c>
      <c r="R727" s="0" t="s">
        <v>42</v>
      </c>
      <c r="T727" s="0" t="s">
        <v>80</v>
      </c>
      <c r="U727" s="0" t="s">
        <v>389</v>
      </c>
      <c r="W727" s="0" t="s">
        <v>82</v>
      </c>
      <c r="Y727" s="0" t="s">
        <v>218</v>
      </c>
      <c r="AA727" s="0" t="s">
        <v>68</v>
      </c>
      <c r="AC727" s="0" t="s">
        <v>69</v>
      </c>
      <c r="AE727" s="0" t="s">
        <v>70</v>
      </c>
      <c r="AG727" s="0" t="s">
        <v>174</v>
      </c>
      <c r="AH727" s="0" t="s">
        <v>55</v>
      </c>
      <c r="AI727" s="0" t="s">
        <v>55</v>
      </c>
      <c r="AJ727" s="0" t="s">
        <v>55</v>
      </c>
      <c r="AK727" s="0" t="s">
        <v>2249</v>
      </c>
    </row>
    <row collapsed="false" customFormat="false" customHeight="true" hidden="false" ht="15" outlineLevel="0" r="728">
      <c r="A728" s="0" t="s">
        <v>56</v>
      </c>
      <c r="B728" s="0" t="s">
        <v>3925</v>
      </c>
      <c r="C728" s="0" t="s">
        <v>2016</v>
      </c>
      <c r="D728" s="2" t="n">
        <v>41698</v>
      </c>
      <c r="E728" s="0" t="s">
        <v>3926</v>
      </c>
      <c r="F728" s="0" t="s">
        <v>3927</v>
      </c>
      <c r="G728" s="0" t="s">
        <v>91</v>
      </c>
      <c r="I728" s="0" t="s">
        <v>152</v>
      </c>
      <c r="J728" s="0" t="s">
        <v>40</v>
      </c>
      <c r="K728" s="0" t="s">
        <v>3928</v>
      </c>
      <c r="M728" s="0" t="s">
        <v>41</v>
      </c>
      <c r="N728" s="0" t="s">
        <v>42</v>
      </c>
      <c r="O728" s="0" t="s">
        <v>42</v>
      </c>
      <c r="P728" s="0" t="s">
        <v>279</v>
      </c>
      <c r="R728" s="0" t="s">
        <v>42</v>
      </c>
      <c r="T728" s="0" t="s">
        <v>280</v>
      </c>
      <c r="U728" s="0" t="s">
        <v>46</v>
      </c>
      <c r="W728" s="0" t="s">
        <v>154</v>
      </c>
      <c r="Y728" s="0" t="s">
        <v>49</v>
      </c>
      <c r="AA728" s="0" t="s">
        <v>68</v>
      </c>
      <c r="AC728" s="0" t="s">
        <v>69</v>
      </c>
      <c r="AE728" s="0" t="s">
        <v>70</v>
      </c>
      <c r="AG728" s="0" t="s">
        <v>96</v>
      </c>
      <c r="AH728" s="0" t="s">
        <v>55</v>
      </c>
      <c r="AI728" s="0" t="s">
        <v>55</v>
      </c>
      <c r="AJ728" s="0" t="s">
        <v>55</v>
      </c>
    </row>
    <row collapsed="false" customFormat="false" customHeight="true" hidden="false" ht="15" outlineLevel="0" r="729">
      <c r="A729" s="0" t="s">
        <v>56</v>
      </c>
      <c r="B729" s="0" t="s">
        <v>3929</v>
      </c>
      <c r="C729" s="0" t="s">
        <v>959</v>
      </c>
      <c r="D729" s="2" t="n">
        <v>41715</v>
      </c>
      <c r="E729" s="0" t="s">
        <v>3930</v>
      </c>
      <c r="F729" s="0" t="s">
        <v>3931</v>
      </c>
      <c r="G729" s="0" t="s">
        <v>3932</v>
      </c>
      <c r="I729" s="0" t="s">
        <v>3933</v>
      </c>
      <c r="J729" s="0" t="s">
        <v>40</v>
      </c>
      <c r="K729" s="0" t="s">
        <v>3934</v>
      </c>
      <c r="M729" s="0" t="s">
        <v>41</v>
      </c>
      <c r="N729" s="0" t="s">
        <v>42</v>
      </c>
      <c r="O729" s="0" t="s">
        <v>42</v>
      </c>
      <c r="P729" s="0" t="s">
        <v>65</v>
      </c>
      <c r="R729" s="0" t="s">
        <v>42</v>
      </c>
      <c r="T729" s="0" t="s">
        <v>80</v>
      </c>
      <c r="U729" s="0" t="s">
        <v>1023</v>
      </c>
      <c r="W729" s="0" t="s">
        <v>154</v>
      </c>
      <c r="Y729" s="0" t="s">
        <v>107</v>
      </c>
      <c r="AA729" s="0" t="s">
        <v>68</v>
      </c>
      <c r="AC729" s="0" t="s">
        <v>123</v>
      </c>
      <c r="AE729" s="0" t="s">
        <v>53</v>
      </c>
      <c r="AG729" s="0" t="s">
        <v>135</v>
      </c>
      <c r="AH729" s="0" t="s">
        <v>944</v>
      </c>
      <c r="AI729" s="0" t="s">
        <v>520</v>
      </c>
      <c r="AJ729" s="0" t="s">
        <v>625</v>
      </c>
      <c r="AK729" s="0" t="s">
        <v>3935</v>
      </c>
    </row>
    <row collapsed="false" customFormat="false" customHeight="true" hidden="false" ht="15" outlineLevel="0" r="730">
      <c r="A730" s="0" t="s">
        <v>72</v>
      </c>
      <c r="B730" s="0" t="s">
        <v>3936</v>
      </c>
      <c r="C730" s="0" t="s">
        <v>3937</v>
      </c>
      <c r="D730" s="2" t="n">
        <v>41688</v>
      </c>
      <c r="E730" s="0" t="s">
        <v>3938</v>
      </c>
      <c r="F730" s="0" t="s">
        <v>3939</v>
      </c>
      <c r="G730" s="0" t="s">
        <v>3940</v>
      </c>
      <c r="I730" s="0" t="s">
        <v>1211</v>
      </c>
      <c r="J730" s="0" t="s">
        <v>1124</v>
      </c>
      <c r="K730" s="0" t="n">
        <v>556133625233</v>
      </c>
      <c r="L730" s="0" t="n">
        <v>556199735077</v>
      </c>
      <c r="M730" s="0" t="s">
        <v>120</v>
      </c>
      <c r="N730" s="0" t="s">
        <v>42</v>
      </c>
      <c r="O730" s="0" t="s">
        <v>42</v>
      </c>
      <c r="P730" s="0" t="s">
        <v>65</v>
      </c>
      <c r="R730" s="0" t="s">
        <v>43</v>
      </c>
      <c r="S730" s="0" t="s">
        <v>45</v>
      </c>
      <c r="U730" s="0" t="s">
        <v>229</v>
      </c>
      <c r="W730" s="0" t="s">
        <v>47</v>
      </c>
      <c r="X730" s="0" t="s">
        <v>3941</v>
      </c>
      <c r="Y730" s="0" t="s">
        <v>49</v>
      </c>
      <c r="AA730" s="0" t="s">
        <v>122</v>
      </c>
      <c r="AC730" s="0" t="s">
        <v>50</v>
      </c>
      <c r="AD730" s="0" t="s">
        <v>3942</v>
      </c>
      <c r="AE730" s="0" t="s">
        <v>70</v>
      </c>
      <c r="AG730" s="0" t="s">
        <v>135</v>
      </c>
      <c r="AH730" s="0" t="s">
        <v>55</v>
      </c>
      <c r="AI730" s="0" t="s">
        <v>55</v>
      </c>
      <c r="AJ730" s="0" t="s">
        <v>55</v>
      </c>
      <c r="AK730" s="0" t="s">
        <v>207</v>
      </c>
    </row>
    <row collapsed="false" customFormat="false" customHeight="true" hidden="false" ht="15" outlineLevel="0" r="731">
      <c r="A731" s="0" t="s">
        <v>56</v>
      </c>
      <c r="B731" s="0" t="s">
        <v>3943</v>
      </c>
      <c r="C731" s="0" t="s">
        <v>3944</v>
      </c>
      <c r="D731" s="2" t="n">
        <v>41681</v>
      </c>
      <c r="E731" s="0" t="s">
        <v>3945</v>
      </c>
      <c r="F731" s="0" t="s">
        <v>3946</v>
      </c>
      <c r="G731" s="0" t="s">
        <v>778</v>
      </c>
      <c r="I731" s="0" t="s">
        <v>779</v>
      </c>
      <c r="J731" s="0" t="s">
        <v>411</v>
      </c>
      <c r="K731" s="0" t="s">
        <v>3947</v>
      </c>
      <c r="M731" s="0" t="s">
        <v>41</v>
      </c>
      <c r="N731" s="0" t="s">
        <v>42</v>
      </c>
      <c r="O731" s="0" t="s">
        <v>42</v>
      </c>
      <c r="P731" s="0" t="s">
        <v>132</v>
      </c>
      <c r="R731" s="0" t="s">
        <v>42</v>
      </c>
      <c r="T731" s="0" t="s">
        <v>80</v>
      </c>
      <c r="U731" s="0" t="s">
        <v>1261</v>
      </c>
      <c r="W731" s="0" t="s">
        <v>67</v>
      </c>
      <c r="Y731" s="0" t="s">
        <v>49</v>
      </c>
      <c r="AA731" s="0" t="s">
        <v>68</v>
      </c>
      <c r="AC731" s="0" t="s">
        <v>52</v>
      </c>
      <c r="AE731" s="0" t="s">
        <v>53</v>
      </c>
      <c r="AG731" s="0" t="s">
        <v>135</v>
      </c>
      <c r="AH731" s="0" t="s">
        <v>55</v>
      </c>
      <c r="AI731" s="0" t="s">
        <v>55</v>
      </c>
      <c r="AJ731" s="0" t="s">
        <v>55</v>
      </c>
      <c r="AK731" s="0" t="s">
        <v>136</v>
      </c>
    </row>
    <row collapsed="false" customFormat="false" customHeight="true" hidden="false" ht="15" outlineLevel="0" r="732">
      <c r="A732" s="0" t="s">
        <v>126</v>
      </c>
      <c r="B732" s="0" t="s">
        <v>3948</v>
      </c>
      <c r="C732" s="0" t="s">
        <v>3949</v>
      </c>
      <c r="D732" s="2" t="n">
        <v>41649</v>
      </c>
      <c r="E732" s="0" t="s">
        <v>3950</v>
      </c>
      <c r="F732" s="0" t="s">
        <v>2588</v>
      </c>
      <c r="G732" s="0" t="s">
        <v>2589</v>
      </c>
      <c r="I732" s="0" t="s">
        <v>298</v>
      </c>
      <c r="J732" s="0" t="s">
        <v>40</v>
      </c>
      <c r="K732" s="0" t="s">
        <v>3951</v>
      </c>
      <c r="L732" s="0" t="s">
        <v>3952</v>
      </c>
      <c r="M732" s="0" t="s">
        <v>41</v>
      </c>
      <c r="N732" s="0" t="s">
        <v>42</v>
      </c>
      <c r="O732" s="0" t="s">
        <v>42</v>
      </c>
      <c r="P732" s="0" t="s">
        <v>65</v>
      </c>
      <c r="R732" s="0" t="s">
        <v>42</v>
      </c>
      <c r="T732" s="0" t="s">
        <v>66</v>
      </c>
      <c r="U732" s="0" t="s">
        <v>542</v>
      </c>
      <c r="W732" s="0" t="s">
        <v>82</v>
      </c>
      <c r="Y732" s="0" t="s">
        <v>107</v>
      </c>
      <c r="AA732" s="0" t="s">
        <v>68</v>
      </c>
      <c r="AC732" s="0" t="s">
        <v>85</v>
      </c>
      <c r="AE732" s="0" t="s">
        <v>70</v>
      </c>
      <c r="AG732" s="0" t="s">
        <v>543</v>
      </c>
      <c r="AH732" s="0" t="s">
        <v>55</v>
      </c>
      <c r="AI732" s="0" t="s">
        <v>55</v>
      </c>
      <c r="AJ732" s="0" t="s">
        <v>55</v>
      </c>
      <c r="AK732" s="0" t="s">
        <v>2591</v>
      </c>
    </row>
    <row collapsed="false" customFormat="false" customHeight="true" hidden="false" ht="15" outlineLevel="0" r="733">
      <c r="A733" s="0" t="s">
        <v>56</v>
      </c>
      <c r="B733" s="0" t="s">
        <v>2250</v>
      </c>
      <c r="C733" s="0" t="s">
        <v>864</v>
      </c>
      <c r="D733" s="2" t="n">
        <v>41712</v>
      </c>
      <c r="E733" s="0" t="s">
        <v>3953</v>
      </c>
      <c r="F733" s="0" t="s">
        <v>3954</v>
      </c>
      <c r="G733" s="0" t="s">
        <v>3955</v>
      </c>
      <c r="I733" s="0" t="s">
        <v>826</v>
      </c>
      <c r="J733" s="0" t="s">
        <v>40</v>
      </c>
      <c r="K733" s="0" t="n">
        <v>7204025820</v>
      </c>
      <c r="M733" s="0" t="s">
        <v>41</v>
      </c>
      <c r="N733" s="0" t="s">
        <v>42</v>
      </c>
      <c r="O733" s="0" t="s">
        <v>42</v>
      </c>
      <c r="P733" s="0" t="s">
        <v>65</v>
      </c>
      <c r="R733" s="0" t="s">
        <v>42</v>
      </c>
      <c r="T733" s="0" t="s">
        <v>80</v>
      </c>
      <c r="U733" s="0" t="s">
        <v>1261</v>
      </c>
      <c r="W733" s="0" t="s">
        <v>82</v>
      </c>
      <c r="Y733" s="0" t="s">
        <v>49</v>
      </c>
      <c r="AA733" s="0" t="s">
        <v>68</v>
      </c>
      <c r="AC733" s="0" t="s">
        <v>85</v>
      </c>
      <c r="AE733" s="0" t="s">
        <v>70</v>
      </c>
      <c r="AG733" s="0" t="s">
        <v>135</v>
      </c>
      <c r="AH733" s="0" t="s">
        <v>219</v>
      </c>
      <c r="AI733" s="0" t="s">
        <v>156</v>
      </c>
      <c r="AJ733" s="0" t="s">
        <v>625</v>
      </c>
      <c r="AK733" s="0" t="s">
        <v>158</v>
      </c>
    </row>
    <row collapsed="false" customFormat="false" customHeight="true" hidden="false" ht="15" outlineLevel="0" r="734">
      <c r="A734" s="0" t="s">
        <v>56</v>
      </c>
      <c r="B734" s="0" t="s">
        <v>3956</v>
      </c>
      <c r="C734" s="0" t="s">
        <v>1132</v>
      </c>
      <c r="D734" s="2" t="n">
        <v>41652</v>
      </c>
      <c r="E734" s="0" t="s">
        <v>3957</v>
      </c>
      <c r="F734" s="0" t="s">
        <v>2891</v>
      </c>
      <c r="G734" s="0" t="s">
        <v>3693</v>
      </c>
      <c r="I734" s="0" t="s">
        <v>152</v>
      </c>
      <c r="J734" s="0" t="s">
        <v>40</v>
      </c>
      <c r="K734" s="0" t="s">
        <v>3958</v>
      </c>
      <c r="M734" s="0" t="s">
        <v>41</v>
      </c>
      <c r="N734" s="0" t="s">
        <v>42</v>
      </c>
      <c r="O734" s="0" t="s">
        <v>42</v>
      </c>
      <c r="P734" s="0" t="s">
        <v>65</v>
      </c>
      <c r="R734" s="0" t="s">
        <v>42</v>
      </c>
      <c r="T734" s="0" t="s">
        <v>80</v>
      </c>
      <c r="U734" s="0" t="s">
        <v>301</v>
      </c>
      <c r="W734" s="0" t="s">
        <v>82</v>
      </c>
      <c r="Y734" s="0" t="s">
        <v>107</v>
      </c>
      <c r="AA734" s="0" t="s">
        <v>84</v>
      </c>
      <c r="AC734" s="0" t="s">
        <v>69</v>
      </c>
      <c r="AE734" s="0" t="s">
        <v>70</v>
      </c>
      <c r="AG734" s="0" t="s">
        <v>302</v>
      </c>
      <c r="AH734" s="0" t="s">
        <v>220</v>
      </c>
      <c r="AI734" s="0" t="s">
        <v>253</v>
      </c>
      <c r="AJ734" s="0" t="s">
        <v>55</v>
      </c>
    </row>
    <row collapsed="false" customFormat="false" customHeight="true" hidden="false" ht="15" outlineLevel="0" r="735">
      <c r="A735" s="0" t="s">
        <v>72</v>
      </c>
      <c r="B735" s="0" t="s">
        <v>3959</v>
      </c>
      <c r="C735" s="0" t="s">
        <v>571</v>
      </c>
      <c r="D735" s="2" t="n">
        <v>41704</v>
      </c>
      <c r="E735" s="0" t="s">
        <v>3960</v>
      </c>
      <c r="F735" s="0" t="s">
        <v>399</v>
      </c>
      <c r="G735" s="0" t="s">
        <v>807</v>
      </c>
      <c r="I735" s="0" t="s">
        <v>364</v>
      </c>
      <c r="J735" s="0" t="s">
        <v>40</v>
      </c>
      <c r="K735" s="0" t="s">
        <v>3961</v>
      </c>
      <c r="M735" s="0" t="s">
        <v>41</v>
      </c>
      <c r="N735" s="0" t="s">
        <v>42</v>
      </c>
      <c r="O735" s="0" t="s">
        <v>42</v>
      </c>
      <c r="P735" s="0" t="s">
        <v>65</v>
      </c>
      <c r="R735" s="0" t="s">
        <v>42</v>
      </c>
      <c r="T735" s="0" t="s">
        <v>80</v>
      </c>
      <c r="U735" s="0" t="s">
        <v>46</v>
      </c>
      <c r="W735" s="0" t="s">
        <v>82</v>
      </c>
      <c r="Y735" s="0" t="s">
        <v>49</v>
      </c>
      <c r="AA735" s="0" t="s">
        <v>68</v>
      </c>
      <c r="AC735" s="0" t="s">
        <v>69</v>
      </c>
      <c r="AE735" s="0" t="s">
        <v>165</v>
      </c>
      <c r="AG735" s="0" t="s">
        <v>54</v>
      </c>
      <c r="AH735" s="0" t="s">
        <v>55</v>
      </c>
      <c r="AI735" s="0" t="s">
        <v>55</v>
      </c>
      <c r="AJ735" s="0" t="s">
        <v>55</v>
      </c>
    </row>
    <row collapsed="false" customFormat="false" customHeight="true" hidden="false" ht="15" outlineLevel="0" r="736">
      <c r="A736" s="0" t="s">
        <v>56</v>
      </c>
      <c r="B736" s="0" t="s">
        <v>3312</v>
      </c>
      <c r="C736" s="0" t="s">
        <v>1700</v>
      </c>
      <c r="D736" s="2" t="n">
        <v>41694</v>
      </c>
      <c r="E736" s="0" t="s">
        <v>3962</v>
      </c>
      <c r="F736" s="0" t="s">
        <v>636</v>
      </c>
      <c r="G736" s="0" t="s">
        <v>637</v>
      </c>
      <c r="I736" s="0" t="s">
        <v>517</v>
      </c>
      <c r="J736" s="0" t="s">
        <v>40</v>
      </c>
      <c r="K736" s="0" t="n">
        <v>4076886902</v>
      </c>
      <c r="L736" s="0" t="n">
        <v>4075804094</v>
      </c>
      <c r="M736" s="0" t="s">
        <v>41</v>
      </c>
      <c r="N736" s="0" t="s">
        <v>43</v>
      </c>
      <c r="O736" s="0" t="s">
        <v>42</v>
      </c>
      <c r="P736" s="0" t="s">
        <v>65</v>
      </c>
      <c r="R736" s="0" t="s">
        <v>42</v>
      </c>
      <c r="T736" s="0" t="s">
        <v>80</v>
      </c>
      <c r="U736" s="0" t="s">
        <v>81</v>
      </c>
      <c r="W736" s="0" t="s">
        <v>67</v>
      </c>
      <c r="Y736" s="0" t="s">
        <v>49</v>
      </c>
      <c r="AA736" s="0" t="s">
        <v>68</v>
      </c>
      <c r="AC736" s="0" t="s">
        <v>50</v>
      </c>
      <c r="AD736" s="0" t="s">
        <v>3963</v>
      </c>
      <c r="AE736" s="0" t="s">
        <v>165</v>
      </c>
      <c r="AG736" s="0" t="s">
        <v>96</v>
      </c>
      <c r="AH736" s="0" t="s">
        <v>55</v>
      </c>
      <c r="AI736" s="0" t="s">
        <v>55</v>
      </c>
      <c r="AJ736" s="0" t="s">
        <v>55</v>
      </c>
      <c r="AK736" s="0" t="s">
        <v>639</v>
      </c>
    </row>
    <row collapsed="false" customFormat="false" customHeight="true" hidden="false" ht="15" outlineLevel="0" r="737">
      <c r="A737" s="0" t="s">
        <v>72</v>
      </c>
      <c r="B737" s="0" t="s">
        <v>3964</v>
      </c>
      <c r="C737" s="0" t="s">
        <v>3965</v>
      </c>
      <c r="D737" s="2" t="n">
        <v>41706</v>
      </c>
      <c r="E737" s="0" t="s">
        <v>3966</v>
      </c>
      <c r="F737" s="0" t="s">
        <v>3967</v>
      </c>
      <c r="G737" s="0" t="s">
        <v>3968</v>
      </c>
      <c r="I737" s="0" t="s">
        <v>3968</v>
      </c>
      <c r="J737" s="0" t="s">
        <v>3969</v>
      </c>
      <c r="K737" s="3" t="n">
        <f aca="false">54-2994372941</f>
        <v>-2994372887</v>
      </c>
      <c r="L737" s="0" t="n">
        <v>5492995732941</v>
      </c>
      <c r="M737" s="0" t="s">
        <v>120</v>
      </c>
      <c r="N737" s="0" t="s">
        <v>42</v>
      </c>
      <c r="O737" s="0" t="s">
        <v>42</v>
      </c>
      <c r="P737" s="0" t="s">
        <v>153</v>
      </c>
      <c r="R737" s="0" t="s">
        <v>42</v>
      </c>
      <c r="T737" s="0" t="s">
        <v>80</v>
      </c>
      <c r="U737" s="0" t="s">
        <v>46</v>
      </c>
      <c r="W737" s="0" t="s">
        <v>47</v>
      </c>
      <c r="X737" s="0" t="s">
        <v>3970</v>
      </c>
      <c r="Y737" s="0" t="s">
        <v>49</v>
      </c>
      <c r="AA737" s="0" t="s">
        <v>68</v>
      </c>
      <c r="AC737" s="0" t="s">
        <v>69</v>
      </c>
      <c r="AE737" s="0" t="s">
        <v>165</v>
      </c>
      <c r="AG737" s="0" t="s">
        <v>54</v>
      </c>
      <c r="AH737" s="0" t="s">
        <v>55</v>
      </c>
      <c r="AI737" s="0" t="s">
        <v>55</v>
      </c>
      <c r="AJ737" s="0" t="s">
        <v>55</v>
      </c>
      <c r="AK737" s="0" t="s">
        <v>292</v>
      </c>
    </row>
    <row collapsed="false" customFormat="false" customHeight="true" hidden="false" ht="15" outlineLevel="0" r="738">
      <c r="A738" s="0" t="s">
        <v>56</v>
      </c>
      <c r="B738" s="0" t="s">
        <v>3971</v>
      </c>
      <c r="C738" s="0" t="s">
        <v>3972</v>
      </c>
      <c r="D738" s="2" t="n">
        <v>41693</v>
      </c>
      <c r="E738" s="0" t="s">
        <v>3973</v>
      </c>
      <c r="F738" s="0" t="s">
        <v>3974</v>
      </c>
      <c r="G738" s="0" t="s">
        <v>3975</v>
      </c>
      <c r="I738" s="0" t="s">
        <v>1315</v>
      </c>
      <c r="J738" s="0" t="s">
        <v>1316</v>
      </c>
      <c r="K738" s="0" t="n">
        <v>60323314052</v>
      </c>
      <c r="L738" s="0" t="n">
        <v>60133888636</v>
      </c>
      <c r="M738" s="0" t="s">
        <v>217</v>
      </c>
      <c r="N738" s="0" t="s">
        <v>42</v>
      </c>
      <c r="O738" s="0" t="s">
        <v>42</v>
      </c>
      <c r="P738" s="0" t="s">
        <v>65</v>
      </c>
      <c r="R738" s="0" t="s">
        <v>42</v>
      </c>
      <c r="T738" s="0" t="s">
        <v>280</v>
      </c>
      <c r="U738" s="0" t="s">
        <v>46</v>
      </c>
      <c r="W738" s="0" t="s">
        <v>67</v>
      </c>
      <c r="Y738" s="0" t="s">
        <v>49</v>
      </c>
      <c r="AA738" s="0" t="s">
        <v>68</v>
      </c>
      <c r="AC738" s="0" t="s">
        <v>85</v>
      </c>
      <c r="AE738" s="0" t="s">
        <v>124</v>
      </c>
      <c r="AG738" s="0" t="s">
        <v>54</v>
      </c>
      <c r="AH738" s="0" t="s">
        <v>55</v>
      </c>
      <c r="AI738" s="0" t="s">
        <v>55</v>
      </c>
      <c r="AJ738" s="0" t="s">
        <v>55</v>
      </c>
      <c r="AK738" s="0" t="s">
        <v>248</v>
      </c>
    </row>
    <row collapsed="false" customFormat="false" customHeight="true" hidden="false" ht="15" outlineLevel="0" r="739">
      <c r="A739" s="0" t="s">
        <v>56</v>
      </c>
      <c r="B739" s="0" t="s">
        <v>3976</v>
      </c>
      <c r="C739" s="0" t="s">
        <v>3977</v>
      </c>
      <c r="D739" s="2" t="n">
        <v>41708</v>
      </c>
      <c r="E739" s="0" t="s">
        <v>3978</v>
      </c>
      <c r="F739" s="0" t="s">
        <v>2246</v>
      </c>
      <c r="G739" s="0" t="s">
        <v>1273</v>
      </c>
      <c r="I739" s="0" t="s">
        <v>1273</v>
      </c>
      <c r="J739" s="0" t="s">
        <v>411</v>
      </c>
      <c r="K739" s="0" t="s">
        <v>3979</v>
      </c>
      <c r="L739" s="0" t="s">
        <v>3980</v>
      </c>
      <c r="M739" s="0" t="s">
        <v>41</v>
      </c>
      <c r="N739" s="0" t="s">
        <v>42</v>
      </c>
      <c r="O739" s="0" t="s">
        <v>42</v>
      </c>
      <c r="P739" s="0" t="s">
        <v>153</v>
      </c>
      <c r="R739" s="0" t="s">
        <v>42</v>
      </c>
      <c r="T739" s="0" t="s">
        <v>280</v>
      </c>
      <c r="U739" s="0" t="s">
        <v>389</v>
      </c>
      <c r="W739" s="0" t="s">
        <v>82</v>
      </c>
      <c r="Y739" s="0" t="s">
        <v>49</v>
      </c>
      <c r="AA739" s="0" t="s">
        <v>68</v>
      </c>
      <c r="AC739" s="0" t="s">
        <v>69</v>
      </c>
      <c r="AE739" s="0" t="s">
        <v>70</v>
      </c>
      <c r="AG739" s="0" t="s">
        <v>174</v>
      </c>
      <c r="AH739" s="0" t="s">
        <v>55</v>
      </c>
      <c r="AI739" s="0" t="s">
        <v>55</v>
      </c>
      <c r="AJ739" s="0" t="s">
        <v>55</v>
      </c>
      <c r="AK739" s="0" t="s">
        <v>2249</v>
      </c>
    </row>
    <row collapsed="false" customFormat="false" customHeight="true" hidden="false" ht="15" outlineLevel="0" r="740">
      <c r="A740" s="0" t="s">
        <v>126</v>
      </c>
      <c r="B740" s="0" t="s">
        <v>3981</v>
      </c>
      <c r="C740" s="0" t="s">
        <v>3833</v>
      </c>
      <c r="D740" s="2" t="n">
        <v>41648</v>
      </c>
      <c r="E740" s="0" t="s">
        <v>3982</v>
      </c>
      <c r="F740" s="0" t="s">
        <v>3983</v>
      </c>
      <c r="G740" s="0" t="s">
        <v>3984</v>
      </c>
      <c r="I740" s="0" t="s">
        <v>996</v>
      </c>
      <c r="J740" s="0" t="s">
        <v>40</v>
      </c>
      <c r="K740" s="0" t="s">
        <v>3985</v>
      </c>
      <c r="L740" s="0" t="s">
        <v>3986</v>
      </c>
      <c r="M740" s="0" t="s">
        <v>41</v>
      </c>
      <c r="N740" s="0" t="s">
        <v>42</v>
      </c>
      <c r="O740" s="0" t="s">
        <v>42</v>
      </c>
      <c r="P740" s="0" t="s">
        <v>279</v>
      </c>
      <c r="R740" s="0" t="s">
        <v>43</v>
      </c>
      <c r="S740" s="0" t="s">
        <v>45</v>
      </c>
      <c r="U740" s="0" t="s">
        <v>389</v>
      </c>
      <c r="W740" s="0" t="s">
        <v>82</v>
      </c>
      <c r="Y740" s="0" t="s">
        <v>83</v>
      </c>
      <c r="AA740" s="0" t="s">
        <v>108</v>
      </c>
      <c r="AC740" s="0" t="s">
        <v>85</v>
      </c>
      <c r="AE740" s="0" t="s">
        <v>70</v>
      </c>
      <c r="AG740" s="0" t="s">
        <v>106</v>
      </c>
      <c r="AK740" s="0" t="s">
        <v>839</v>
      </c>
    </row>
    <row collapsed="false" customFormat="false" customHeight="true" hidden="false" ht="15" outlineLevel="0" r="741">
      <c r="A741" s="0" t="s">
        <v>56</v>
      </c>
      <c r="B741" s="0" t="s">
        <v>3987</v>
      </c>
      <c r="C741" s="0" t="s">
        <v>3988</v>
      </c>
      <c r="D741" s="2" t="n">
        <v>41673</v>
      </c>
      <c r="E741" s="0" t="s">
        <v>3989</v>
      </c>
      <c r="F741" s="0" t="s">
        <v>1405</v>
      </c>
      <c r="G741" s="0" t="s">
        <v>3990</v>
      </c>
      <c r="I741" s="0" t="s">
        <v>1273</v>
      </c>
      <c r="J741" s="0" t="s">
        <v>411</v>
      </c>
      <c r="K741" s="0" t="s">
        <v>3991</v>
      </c>
      <c r="L741" s="0" t="s">
        <v>3992</v>
      </c>
      <c r="M741" s="0" t="s">
        <v>41</v>
      </c>
      <c r="N741" s="0" t="s">
        <v>42</v>
      </c>
      <c r="O741" s="0" t="s">
        <v>42</v>
      </c>
      <c r="P741" s="0" t="s">
        <v>50</v>
      </c>
      <c r="Q741" s="0" t="s">
        <v>3993</v>
      </c>
      <c r="R741" s="0" t="s">
        <v>42</v>
      </c>
      <c r="T741" s="0" t="s">
        <v>80</v>
      </c>
      <c r="U741" s="0" t="s">
        <v>542</v>
      </c>
      <c r="W741" s="0" t="s">
        <v>154</v>
      </c>
      <c r="Y741" s="0" t="s">
        <v>50</v>
      </c>
      <c r="Z741" s="0" t="s">
        <v>3994</v>
      </c>
      <c r="AA741" s="0" t="s">
        <v>68</v>
      </c>
      <c r="AC741" s="0" t="s">
        <v>69</v>
      </c>
      <c r="AE741" s="0" t="s">
        <v>70</v>
      </c>
      <c r="AG741" s="0" t="s">
        <v>543</v>
      </c>
      <c r="AH741" s="0" t="s">
        <v>55</v>
      </c>
      <c r="AI741" s="0" t="s">
        <v>55</v>
      </c>
      <c r="AJ741" s="0" t="s">
        <v>55</v>
      </c>
      <c r="AK741" s="0" t="s">
        <v>544</v>
      </c>
    </row>
    <row collapsed="false" customFormat="false" customHeight="true" hidden="false" ht="15" outlineLevel="0" r="742">
      <c r="A742" s="0" t="s">
        <v>56</v>
      </c>
      <c r="B742" s="0" t="s">
        <v>3995</v>
      </c>
      <c r="C742" s="0" t="s">
        <v>537</v>
      </c>
      <c r="D742" s="2" t="n">
        <v>41701</v>
      </c>
      <c r="E742" s="0" t="s">
        <v>3996</v>
      </c>
      <c r="F742" s="0" t="s">
        <v>1393</v>
      </c>
      <c r="G742" s="0" t="s">
        <v>1212</v>
      </c>
      <c r="I742" s="0" t="s">
        <v>1084</v>
      </c>
      <c r="J742" s="0" t="s">
        <v>40</v>
      </c>
      <c r="K742" s="0" t="s">
        <v>3997</v>
      </c>
      <c r="M742" s="0" t="s">
        <v>41</v>
      </c>
      <c r="N742" s="0" t="s">
        <v>269</v>
      </c>
      <c r="O742" s="0" t="s">
        <v>43</v>
      </c>
      <c r="P742" s="0" t="s">
        <v>65</v>
      </c>
      <c r="R742" s="0" t="s">
        <v>43</v>
      </c>
      <c r="S742" s="0" t="s">
        <v>45</v>
      </c>
      <c r="U742" s="0" t="s">
        <v>81</v>
      </c>
      <c r="W742" s="0" t="s">
        <v>154</v>
      </c>
      <c r="Y742" s="0" t="s">
        <v>49</v>
      </c>
      <c r="AA742" s="0" t="s">
        <v>68</v>
      </c>
      <c r="AC742" s="0" t="s">
        <v>69</v>
      </c>
      <c r="AE742" s="0" t="s">
        <v>70</v>
      </c>
      <c r="AG742" s="0" t="s">
        <v>81</v>
      </c>
      <c r="AH742" s="0" t="s">
        <v>55</v>
      </c>
      <c r="AI742" s="0" t="s">
        <v>55</v>
      </c>
      <c r="AJ742" s="0" t="s">
        <v>55</v>
      </c>
      <c r="AK742" s="0" t="s">
        <v>1395</v>
      </c>
    </row>
    <row collapsed="false" customFormat="false" customHeight="true" hidden="false" ht="15" outlineLevel="0" r="743">
      <c r="A743" s="0" t="s">
        <v>72</v>
      </c>
      <c r="B743" s="0" t="s">
        <v>2273</v>
      </c>
      <c r="C743" s="0" t="s">
        <v>3998</v>
      </c>
      <c r="D743" s="2" t="n">
        <v>41680</v>
      </c>
      <c r="E743" s="0" t="s">
        <v>3999</v>
      </c>
      <c r="F743" s="0" t="s">
        <v>4000</v>
      </c>
      <c r="G743" s="0" t="s">
        <v>4001</v>
      </c>
      <c r="I743" s="0" t="s">
        <v>39</v>
      </c>
      <c r="J743" s="0" t="s">
        <v>40</v>
      </c>
      <c r="K743" s="0" t="s">
        <v>4002</v>
      </c>
      <c r="L743" s="0" t="s">
        <v>4003</v>
      </c>
      <c r="M743" s="0" t="s">
        <v>41</v>
      </c>
      <c r="N743" s="0" t="s">
        <v>42</v>
      </c>
      <c r="O743" s="0" t="s">
        <v>43</v>
      </c>
      <c r="P743" s="0" t="s">
        <v>65</v>
      </c>
      <c r="R743" s="0" t="s">
        <v>42</v>
      </c>
      <c r="T743" s="0" t="s">
        <v>80</v>
      </c>
      <c r="U743" s="0" t="s">
        <v>229</v>
      </c>
      <c r="W743" s="0" t="s">
        <v>67</v>
      </c>
      <c r="Y743" s="0" t="s">
        <v>49</v>
      </c>
      <c r="AA743" s="0" t="s">
        <v>108</v>
      </c>
      <c r="AC743" s="0" t="s">
        <v>123</v>
      </c>
      <c r="AE743" s="0" t="s">
        <v>165</v>
      </c>
      <c r="AG743" s="0" t="s">
        <v>135</v>
      </c>
      <c r="AH743" s="0" t="s">
        <v>55</v>
      </c>
      <c r="AI743" s="0" t="s">
        <v>55</v>
      </c>
      <c r="AJ743" s="0" t="s">
        <v>55</v>
      </c>
      <c r="AK743" s="0" t="s">
        <v>248</v>
      </c>
    </row>
    <row collapsed="false" customFormat="false" customHeight="true" hidden="false" ht="15" outlineLevel="0" r="744">
      <c r="A744" s="0" t="s">
        <v>56</v>
      </c>
      <c r="B744" s="0" t="s">
        <v>4004</v>
      </c>
      <c r="C744" s="0" t="s">
        <v>4005</v>
      </c>
      <c r="D744" s="2" t="n">
        <v>41668</v>
      </c>
      <c r="E744" s="0" t="s">
        <v>4006</v>
      </c>
      <c r="F744" s="0" t="s">
        <v>2246</v>
      </c>
      <c r="G744" s="0" t="s">
        <v>4007</v>
      </c>
      <c r="I744" s="0" t="s">
        <v>1601</v>
      </c>
      <c r="J744" s="0" t="s">
        <v>40</v>
      </c>
      <c r="K744" s="0" t="n">
        <v>5634591607</v>
      </c>
      <c r="L744" s="0" t="n">
        <v>5632092213</v>
      </c>
      <c r="M744" s="0" t="s">
        <v>41</v>
      </c>
      <c r="N744" s="0" t="s">
        <v>42</v>
      </c>
      <c r="O744" s="0" t="s">
        <v>42</v>
      </c>
      <c r="P744" s="0" t="s">
        <v>153</v>
      </c>
      <c r="R744" s="0" t="s">
        <v>43</v>
      </c>
      <c r="S744" s="0" t="s">
        <v>45</v>
      </c>
      <c r="U744" s="0" t="s">
        <v>389</v>
      </c>
      <c r="W744" s="0" t="s">
        <v>67</v>
      </c>
      <c r="Y744" s="0" t="s">
        <v>49</v>
      </c>
      <c r="AA744" s="0" t="s">
        <v>68</v>
      </c>
      <c r="AC744" s="0" t="s">
        <v>123</v>
      </c>
      <c r="AE744" s="0" t="s">
        <v>70</v>
      </c>
      <c r="AG744" s="0" t="s">
        <v>174</v>
      </c>
      <c r="AH744" s="0" t="s">
        <v>55</v>
      </c>
      <c r="AI744" s="0" t="s">
        <v>55</v>
      </c>
      <c r="AJ744" s="0" t="s">
        <v>55</v>
      </c>
      <c r="AK744" s="0" t="s">
        <v>2249</v>
      </c>
    </row>
    <row collapsed="false" customFormat="false" customHeight="true" hidden="false" ht="15" outlineLevel="0" r="745">
      <c r="A745" s="0" t="s">
        <v>598</v>
      </c>
      <c r="B745" s="0" t="s">
        <v>4008</v>
      </c>
      <c r="C745" s="0" t="s">
        <v>4009</v>
      </c>
      <c r="D745" s="2" t="n">
        <v>41717</v>
      </c>
      <c r="E745" s="0" t="s">
        <v>4010</v>
      </c>
      <c r="F745" s="0" t="s">
        <v>4011</v>
      </c>
      <c r="G745" s="0" t="s">
        <v>103</v>
      </c>
      <c r="I745" s="0" t="s">
        <v>78</v>
      </c>
      <c r="J745" s="0" t="s">
        <v>40</v>
      </c>
      <c r="K745" s="0" t="s">
        <v>4012</v>
      </c>
      <c r="M745" s="0" t="s">
        <v>41</v>
      </c>
      <c r="N745" s="0" t="s">
        <v>43</v>
      </c>
      <c r="O745" s="0" t="s">
        <v>43</v>
      </c>
      <c r="P745" s="0" t="s">
        <v>50</v>
      </c>
      <c r="Q745" s="0" t="s">
        <v>4013</v>
      </c>
      <c r="R745" s="0" t="s">
        <v>43</v>
      </c>
      <c r="S745" s="0" t="s">
        <v>45</v>
      </c>
      <c r="U745" s="0" t="s">
        <v>134</v>
      </c>
      <c r="W745" s="0" t="s">
        <v>154</v>
      </c>
      <c r="Y745" s="0" t="s">
        <v>49</v>
      </c>
      <c r="AA745" s="0" t="s">
        <v>108</v>
      </c>
      <c r="AC745" s="0" t="s">
        <v>85</v>
      </c>
      <c r="AE745" s="0" t="s">
        <v>242</v>
      </c>
      <c r="AK745" s="0" t="s">
        <v>896</v>
      </c>
    </row>
    <row collapsed="false" customFormat="false" customHeight="true" hidden="false" ht="15" outlineLevel="0" r="746">
      <c r="A746" s="0" t="s">
        <v>98</v>
      </c>
      <c r="B746" s="0" t="s">
        <v>4014</v>
      </c>
      <c r="C746" s="0" t="s">
        <v>715</v>
      </c>
      <c r="D746" s="2" t="n">
        <v>41722</v>
      </c>
      <c r="E746" s="0" t="s">
        <v>4015</v>
      </c>
      <c r="F746" s="0" t="s">
        <v>4016</v>
      </c>
      <c r="G746" s="0" t="s">
        <v>4017</v>
      </c>
      <c r="I746" s="0" t="s">
        <v>78</v>
      </c>
      <c r="J746" s="0" t="s">
        <v>40</v>
      </c>
      <c r="K746" s="0" t="s">
        <v>4018</v>
      </c>
      <c r="M746" s="0" t="s">
        <v>41</v>
      </c>
      <c r="N746" s="0" t="s">
        <v>269</v>
      </c>
      <c r="O746" s="0" t="s">
        <v>42</v>
      </c>
      <c r="P746" s="0" t="s">
        <v>132</v>
      </c>
      <c r="R746" s="0" t="s">
        <v>43</v>
      </c>
      <c r="S746" s="0" t="s">
        <v>45</v>
      </c>
      <c r="U746" s="0" t="s">
        <v>477</v>
      </c>
      <c r="W746" s="0" t="s">
        <v>154</v>
      </c>
      <c r="Y746" s="0" t="s">
        <v>50</v>
      </c>
      <c r="Z746" s="0" t="s">
        <v>2418</v>
      </c>
      <c r="AA746" s="0" t="s">
        <v>108</v>
      </c>
      <c r="AC746" s="0" t="s">
        <v>69</v>
      </c>
      <c r="AE746" s="0" t="s">
        <v>242</v>
      </c>
      <c r="AG746" s="0" t="s">
        <v>96</v>
      </c>
      <c r="AH746" s="0" t="s">
        <v>55</v>
      </c>
      <c r="AI746" s="0" t="s">
        <v>55</v>
      </c>
      <c r="AJ746" s="0" t="s">
        <v>55</v>
      </c>
      <c r="AK746" s="0" t="s">
        <v>4019</v>
      </c>
    </row>
    <row collapsed="false" customFormat="false" customHeight="true" hidden="false" ht="15" outlineLevel="0" r="747">
      <c r="A747" s="0" t="s">
        <v>126</v>
      </c>
      <c r="B747" s="0" t="s">
        <v>4020</v>
      </c>
      <c r="C747" s="0" t="s">
        <v>491</v>
      </c>
      <c r="D747" s="2" t="n">
        <v>41649</v>
      </c>
      <c r="E747" s="0" t="s">
        <v>4021</v>
      </c>
      <c r="F747" s="0" t="s">
        <v>4022</v>
      </c>
      <c r="G747" s="0" t="s">
        <v>4023</v>
      </c>
      <c r="I747" s="0" t="s">
        <v>352</v>
      </c>
      <c r="J747" s="0" t="s">
        <v>40</v>
      </c>
      <c r="K747" s="0" t="s">
        <v>4024</v>
      </c>
      <c r="M747" s="0" t="s">
        <v>41</v>
      </c>
      <c r="N747" s="0" t="s">
        <v>43</v>
      </c>
      <c r="O747" s="0" t="s">
        <v>42</v>
      </c>
      <c r="P747" s="0" t="s">
        <v>153</v>
      </c>
      <c r="R747" s="0" t="s">
        <v>43</v>
      </c>
      <c r="S747" s="0" t="s">
        <v>45</v>
      </c>
      <c r="U747" s="0" t="s">
        <v>229</v>
      </c>
      <c r="W747" s="0" t="s">
        <v>82</v>
      </c>
      <c r="Y747" s="0" t="s">
        <v>50</v>
      </c>
      <c r="Z747" s="0" t="s">
        <v>3451</v>
      </c>
      <c r="AA747" s="0" t="s">
        <v>108</v>
      </c>
      <c r="AC747" s="0" t="s">
        <v>123</v>
      </c>
      <c r="AE747" s="0" t="s">
        <v>242</v>
      </c>
      <c r="AG747" s="0" t="s">
        <v>135</v>
      </c>
      <c r="AH747" s="0" t="s">
        <v>944</v>
      </c>
      <c r="AI747" s="0" t="s">
        <v>156</v>
      </c>
      <c r="AJ747" s="0" t="s">
        <v>55</v>
      </c>
    </row>
    <row collapsed="false" customFormat="false" customHeight="true" hidden="false" ht="15" outlineLevel="0" r="748">
      <c r="A748" s="0" t="s">
        <v>56</v>
      </c>
      <c r="B748" s="0" t="s">
        <v>4025</v>
      </c>
      <c r="C748" s="0" t="s">
        <v>4026</v>
      </c>
      <c r="D748" s="2" t="n">
        <v>41696</v>
      </c>
      <c r="E748" s="0" t="s">
        <v>4027</v>
      </c>
      <c r="F748" s="0" t="s">
        <v>4028</v>
      </c>
      <c r="G748" s="0" t="s">
        <v>2807</v>
      </c>
      <c r="I748" s="0" t="s">
        <v>2798</v>
      </c>
      <c r="J748" s="0" t="s">
        <v>2798</v>
      </c>
      <c r="K748" s="0" t="n">
        <v>97444996347</v>
      </c>
      <c r="L748" s="0" t="n">
        <v>97455840366</v>
      </c>
      <c r="M748" s="0" t="s">
        <v>579</v>
      </c>
      <c r="N748" s="0" t="s">
        <v>42</v>
      </c>
      <c r="O748" s="0" t="s">
        <v>42</v>
      </c>
      <c r="P748" s="0" t="s">
        <v>65</v>
      </c>
      <c r="R748" s="0" t="s">
        <v>42</v>
      </c>
      <c r="T748" s="0" t="s">
        <v>80</v>
      </c>
      <c r="U748" s="0" t="s">
        <v>81</v>
      </c>
      <c r="W748" s="0" t="s">
        <v>82</v>
      </c>
      <c r="Y748" s="0" t="s">
        <v>49</v>
      </c>
      <c r="AA748" s="0" t="s">
        <v>68</v>
      </c>
      <c r="AC748" s="0" t="s">
        <v>69</v>
      </c>
      <c r="AE748" s="0" t="s">
        <v>165</v>
      </c>
      <c r="AG748" s="0" t="s">
        <v>81</v>
      </c>
      <c r="AH748" s="0" t="s">
        <v>55</v>
      </c>
      <c r="AJ748" s="0" t="s">
        <v>625</v>
      </c>
    </row>
    <row collapsed="false" customFormat="false" customHeight="true" hidden="false" ht="15" outlineLevel="0" r="749">
      <c r="A749" s="0" t="s">
        <v>56</v>
      </c>
      <c r="B749" s="0" t="s">
        <v>4029</v>
      </c>
      <c r="C749" s="0" t="s">
        <v>4030</v>
      </c>
      <c r="D749" s="2" t="n">
        <v>41669</v>
      </c>
      <c r="E749" s="0" t="s">
        <v>4031</v>
      </c>
      <c r="F749" s="0" t="s">
        <v>467</v>
      </c>
      <c r="G749" s="0" t="s">
        <v>4032</v>
      </c>
      <c r="I749" s="0" t="s">
        <v>78</v>
      </c>
      <c r="J749" s="0" t="s">
        <v>40</v>
      </c>
      <c r="K749" s="0" t="n">
        <v>9495212760</v>
      </c>
      <c r="L749" s="0" t="n">
        <v>9495212760</v>
      </c>
      <c r="M749" s="0" t="s">
        <v>41</v>
      </c>
      <c r="N749" s="0" t="s">
        <v>42</v>
      </c>
      <c r="O749" s="0" t="s">
        <v>42</v>
      </c>
      <c r="P749" s="0" t="s">
        <v>279</v>
      </c>
      <c r="R749" s="0" t="s">
        <v>43</v>
      </c>
      <c r="S749" s="0" t="s">
        <v>45</v>
      </c>
      <c r="U749" s="0" t="s">
        <v>172</v>
      </c>
      <c r="W749" s="0" t="s">
        <v>154</v>
      </c>
      <c r="Y749" s="0" t="s">
        <v>50</v>
      </c>
      <c r="Z749" s="0" t="s">
        <v>4033</v>
      </c>
      <c r="AA749" s="0" t="s">
        <v>50</v>
      </c>
      <c r="AB749" s="0" t="s">
        <v>4034</v>
      </c>
      <c r="AC749" s="0" t="s">
        <v>50</v>
      </c>
      <c r="AD749" s="0" t="s">
        <v>4035</v>
      </c>
      <c r="AE749" s="0" t="s">
        <v>53</v>
      </c>
      <c r="AG749" s="0" t="s">
        <v>54</v>
      </c>
      <c r="AH749" s="0" t="s">
        <v>55</v>
      </c>
      <c r="AI749" s="0" t="s">
        <v>55</v>
      </c>
      <c r="AJ749" s="0" t="s">
        <v>55</v>
      </c>
      <c r="AK749" s="0" t="s">
        <v>472</v>
      </c>
    </row>
    <row collapsed="false" customFormat="false" customHeight="true" hidden="false" ht="15" outlineLevel="0" r="750">
      <c r="A750" s="0" t="s">
        <v>98</v>
      </c>
      <c r="B750" s="0" t="s">
        <v>4036</v>
      </c>
      <c r="C750" s="0" t="s">
        <v>3297</v>
      </c>
      <c r="D750" s="2" t="n">
        <v>41723</v>
      </c>
      <c r="E750" s="0" t="s">
        <v>4037</v>
      </c>
      <c r="F750" s="0" t="s">
        <v>4038</v>
      </c>
      <c r="G750" s="0" t="s">
        <v>3137</v>
      </c>
      <c r="I750" s="0" t="s">
        <v>78</v>
      </c>
      <c r="J750" s="0" t="s">
        <v>40</v>
      </c>
      <c r="K750" s="0" t="n">
        <v>9166461999</v>
      </c>
      <c r="M750" s="0" t="s">
        <v>41</v>
      </c>
      <c r="N750" s="0" t="s">
        <v>43</v>
      </c>
      <c r="O750" s="0" t="s">
        <v>43</v>
      </c>
      <c r="P750" s="0" t="s">
        <v>65</v>
      </c>
      <c r="R750" s="0" t="s">
        <v>43</v>
      </c>
      <c r="S750" s="0" t="s">
        <v>45</v>
      </c>
      <c r="U750" s="0" t="s">
        <v>739</v>
      </c>
      <c r="W750" s="0" t="s">
        <v>47</v>
      </c>
      <c r="X750" s="0" t="s">
        <v>4039</v>
      </c>
      <c r="Y750" s="0" t="s">
        <v>49</v>
      </c>
      <c r="AA750" s="0" t="s">
        <v>68</v>
      </c>
      <c r="AC750" s="0" t="s">
        <v>85</v>
      </c>
      <c r="AE750" s="0" t="s">
        <v>165</v>
      </c>
      <c r="AG750" s="0" t="s">
        <v>96</v>
      </c>
      <c r="AH750" s="0" t="s">
        <v>55</v>
      </c>
      <c r="AI750" s="0" t="s">
        <v>55</v>
      </c>
      <c r="AJ750" s="0" t="s">
        <v>55</v>
      </c>
      <c r="AK750" s="0" t="s">
        <v>248</v>
      </c>
    </row>
    <row collapsed="false" customFormat="false" customHeight="true" hidden="false" ht="15" outlineLevel="0" r="751">
      <c r="A751" s="0" t="s">
        <v>126</v>
      </c>
      <c r="B751" s="0" t="s">
        <v>3452</v>
      </c>
      <c r="C751" s="0" t="s">
        <v>4040</v>
      </c>
      <c r="D751" s="2" t="n">
        <v>41649</v>
      </c>
      <c r="E751" s="0" t="s">
        <v>4041</v>
      </c>
      <c r="F751" s="0" t="s">
        <v>60</v>
      </c>
      <c r="G751" s="0" t="s">
        <v>61</v>
      </c>
      <c r="I751" s="0" t="s">
        <v>62</v>
      </c>
      <c r="J751" s="0" t="s">
        <v>40</v>
      </c>
      <c r="K751" s="0" t="s">
        <v>4042</v>
      </c>
      <c r="L751" s="0" t="s">
        <v>4043</v>
      </c>
      <c r="M751" s="0" t="s">
        <v>41</v>
      </c>
      <c r="N751" s="0" t="s">
        <v>42</v>
      </c>
      <c r="O751" s="0" t="s">
        <v>42</v>
      </c>
      <c r="P751" s="0" t="s">
        <v>65</v>
      </c>
      <c r="R751" s="0" t="s">
        <v>42</v>
      </c>
      <c r="T751" s="0" t="s">
        <v>80</v>
      </c>
      <c r="U751" s="0" t="s">
        <v>46</v>
      </c>
      <c r="W751" s="0" t="s">
        <v>154</v>
      </c>
      <c r="Y751" s="0" t="s">
        <v>107</v>
      </c>
      <c r="AA751" s="0" t="s">
        <v>68</v>
      </c>
      <c r="AC751" s="0" t="s">
        <v>85</v>
      </c>
      <c r="AE751" s="0" t="s">
        <v>70</v>
      </c>
      <c r="AG751" s="0" t="s">
        <v>54</v>
      </c>
      <c r="AH751" s="0" t="s">
        <v>55</v>
      </c>
      <c r="AI751" s="0" t="s">
        <v>55</v>
      </c>
      <c r="AJ751" s="0" t="s">
        <v>55</v>
      </c>
      <c r="AK751" s="0" t="s">
        <v>71</v>
      </c>
    </row>
    <row collapsed="false" customFormat="false" customHeight="true" hidden="false" ht="15" outlineLevel="0" r="752">
      <c r="A752" s="0" t="s">
        <v>56</v>
      </c>
      <c r="B752" s="0" t="s">
        <v>4044</v>
      </c>
      <c r="C752" s="0" t="s">
        <v>4045</v>
      </c>
      <c r="D752" s="2" t="n">
        <v>41690</v>
      </c>
      <c r="E752" s="0" t="s">
        <v>4046</v>
      </c>
      <c r="F752" s="0" t="s">
        <v>2269</v>
      </c>
      <c r="G752" s="0" t="s">
        <v>2270</v>
      </c>
      <c r="I752" s="0" t="s">
        <v>1273</v>
      </c>
      <c r="J752" s="0" t="s">
        <v>411</v>
      </c>
      <c r="K752" s="0" t="s">
        <v>4047</v>
      </c>
      <c r="L752" s="0" t="s">
        <v>4048</v>
      </c>
      <c r="M752" s="0" t="s">
        <v>41</v>
      </c>
      <c r="N752" s="0" t="s">
        <v>42</v>
      </c>
      <c r="O752" s="0" t="s">
        <v>42</v>
      </c>
      <c r="P752" s="0" t="s">
        <v>65</v>
      </c>
      <c r="R752" s="0" t="s">
        <v>42</v>
      </c>
      <c r="T752" s="0" t="s">
        <v>80</v>
      </c>
      <c r="U752" s="0" t="s">
        <v>389</v>
      </c>
      <c r="W752" s="0" t="s">
        <v>82</v>
      </c>
      <c r="Y752" s="0" t="s">
        <v>107</v>
      </c>
      <c r="AA752" s="0" t="s">
        <v>108</v>
      </c>
      <c r="AC752" s="0" t="s">
        <v>85</v>
      </c>
      <c r="AE752" s="0" t="s">
        <v>165</v>
      </c>
      <c r="AG752" s="0" t="s">
        <v>174</v>
      </c>
      <c r="AH752" s="0" t="s">
        <v>156</v>
      </c>
      <c r="AI752" s="0" t="s">
        <v>253</v>
      </c>
      <c r="AJ752" s="0" t="s">
        <v>55</v>
      </c>
    </row>
    <row collapsed="false" customFormat="false" customHeight="true" hidden="false" ht="15" outlineLevel="0" r="753">
      <c r="A753" s="0" t="s">
        <v>56</v>
      </c>
      <c r="B753" s="0" t="s">
        <v>4049</v>
      </c>
      <c r="C753" s="0" t="s">
        <v>4050</v>
      </c>
      <c r="D753" s="2" t="n">
        <v>41705</v>
      </c>
      <c r="E753" s="0" t="s">
        <v>4051</v>
      </c>
      <c r="F753" s="0" t="s">
        <v>629</v>
      </c>
      <c r="G753" s="0" t="s">
        <v>4052</v>
      </c>
      <c r="I753" s="0" t="s">
        <v>4053</v>
      </c>
      <c r="J753" s="0" t="s">
        <v>1380</v>
      </c>
      <c r="K753" s="0" t="n">
        <v>7824770846</v>
      </c>
      <c r="L753" s="0" t="n">
        <v>7824770846</v>
      </c>
      <c r="M753" s="0" t="s">
        <v>579</v>
      </c>
      <c r="N753" s="0" t="s">
        <v>42</v>
      </c>
      <c r="O753" s="0" t="s">
        <v>42</v>
      </c>
      <c r="P753" s="0" t="s">
        <v>153</v>
      </c>
      <c r="R753" s="0" t="s">
        <v>42</v>
      </c>
      <c r="T753" s="0" t="s">
        <v>80</v>
      </c>
      <c r="U753" s="0" t="s">
        <v>46</v>
      </c>
      <c r="W753" s="0" t="s">
        <v>82</v>
      </c>
      <c r="Y753" s="0" t="s">
        <v>49</v>
      </c>
      <c r="AA753" s="0" t="s">
        <v>173</v>
      </c>
      <c r="AC753" s="0" t="s">
        <v>69</v>
      </c>
      <c r="AE753" s="0" t="s">
        <v>53</v>
      </c>
      <c r="AG753" s="0" t="s">
        <v>96</v>
      </c>
      <c r="AH753" s="0" t="s">
        <v>55</v>
      </c>
      <c r="AI753" s="0" t="s">
        <v>55</v>
      </c>
      <c r="AJ753" s="0" t="s">
        <v>55</v>
      </c>
      <c r="AK753" s="0" t="s">
        <v>310</v>
      </c>
    </row>
    <row collapsed="false" customFormat="false" customHeight="true" hidden="false" ht="15" outlineLevel="0" r="754">
      <c r="A754" s="0" t="s">
        <v>126</v>
      </c>
      <c r="B754" s="0" t="s">
        <v>4054</v>
      </c>
      <c r="C754" s="0" t="s">
        <v>4055</v>
      </c>
      <c r="D754" s="2" t="n">
        <v>41645</v>
      </c>
      <c r="E754" s="0" t="s">
        <v>4056</v>
      </c>
      <c r="F754" s="0" t="s">
        <v>178</v>
      </c>
      <c r="G754" s="0" t="s">
        <v>91</v>
      </c>
      <c r="I754" s="0" t="s">
        <v>152</v>
      </c>
      <c r="J754" s="0" t="s">
        <v>40</v>
      </c>
      <c r="K754" s="0" t="n">
        <v>8328545644</v>
      </c>
      <c r="M754" s="0" t="s">
        <v>41</v>
      </c>
      <c r="N754" s="0" t="s">
        <v>42</v>
      </c>
      <c r="O754" s="0" t="s">
        <v>42</v>
      </c>
      <c r="P754" s="0" t="s">
        <v>65</v>
      </c>
      <c r="R754" s="0" t="s">
        <v>42</v>
      </c>
      <c r="T754" s="0" t="s">
        <v>80</v>
      </c>
      <c r="U754" s="0" t="s">
        <v>81</v>
      </c>
      <c r="W754" s="0" t="s">
        <v>82</v>
      </c>
      <c r="Y754" s="0" t="s">
        <v>107</v>
      </c>
      <c r="AA754" s="0" t="s">
        <v>173</v>
      </c>
      <c r="AC754" s="0" t="s">
        <v>69</v>
      </c>
      <c r="AE754" s="0" t="s">
        <v>70</v>
      </c>
      <c r="AG754" s="0" t="s">
        <v>81</v>
      </c>
      <c r="AH754" s="0" t="s">
        <v>55</v>
      </c>
      <c r="AI754" s="0" t="s">
        <v>55</v>
      </c>
      <c r="AJ754" s="0" t="s">
        <v>55</v>
      </c>
      <c r="AK754" s="0" t="s">
        <v>262</v>
      </c>
    </row>
    <row collapsed="false" customFormat="false" customHeight="true" hidden="false" ht="15" outlineLevel="0" r="755">
      <c r="A755" s="0" t="s">
        <v>126</v>
      </c>
      <c r="B755" s="0" t="s">
        <v>4057</v>
      </c>
      <c r="C755" s="0" t="s">
        <v>4058</v>
      </c>
      <c r="D755" s="2" t="n">
        <v>41645</v>
      </c>
      <c r="E755" s="0" t="s">
        <v>4059</v>
      </c>
      <c r="F755" s="0" t="s">
        <v>4060</v>
      </c>
      <c r="G755" s="0" t="s">
        <v>4061</v>
      </c>
      <c r="I755" s="0" t="s">
        <v>4062</v>
      </c>
      <c r="J755" s="0" t="s">
        <v>40</v>
      </c>
      <c r="K755" s="0" t="s">
        <v>4063</v>
      </c>
      <c r="M755" s="0" t="s">
        <v>41</v>
      </c>
      <c r="N755" s="0" t="s">
        <v>42</v>
      </c>
      <c r="O755" s="0" t="s">
        <v>42</v>
      </c>
      <c r="P755" s="0" t="s">
        <v>65</v>
      </c>
      <c r="R755" s="0" t="s">
        <v>42</v>
      </c>
      <c r="T755" s="0" t="s">
        <v>80</v>
      </c>
      <c r="U755" s="0" t="s">
        <v>1261</v>
      </c>
      <c r="W755" s="0" t="s">
        <v>67</v>
      </c>
      <c r="Y755" s="0" t="s">
        <v>50</v>
      </c>
      <c r="Z755" s="0" t="s">
        <v>4064</v>
      </c>
      <c r="AA755" s="0" t="s">
        <v>68</v>
      </c>
      <c r="AC755" s="0" t="s">
        <v>85</v>
      </c>
      <c r="AE755" s="0" t="s">
        <v>70</v>
      </c>
      <c r="AG755" s="0" t="s">
        <v>81</v>
      </c>
      <c r="AH755" s="0" t="s">
        <v>55</v>
      </c>
      <c r="AI755" s="0" t="s">
        <v>55</v>
      </c>
      <c r="AJ755" s="0" t="s">
        <v>55</v>
      </c>
      <c r="AK755" s="0" t="s">
        <v>4065</v>
      </c>
    </row>
    <row collapsed="false" customFormat="false" customHeight="true" hidden="false" ht="15" outlineLevel="0" r="756">
      <c r="A756" s="0" t="s">
        <v>126</v>
      </c>
      <c r="B756" s="0" t="s">
        <v>4066</v>
      </c>
      <c r="C756" s="0" t="s">
        <v>4067</v>
      </c>
      <c r="D756" s="2" t="n">
        <v>41649</v>
      </c>
      <c r="E756" s="0" t="s">
        <v>4068</v>
      </c>
      <c r="F756" s="0" t="s">
        <v>4069</v>
      </c>
      <c r="G756" s="0" t="s">
        <v>4070</v>
      </c>
      <c r="I756" s="0" t="s">
        <v>227</v>
      </c>
      <c r="J756" s="0" t="s">
        <v>40</v>
      </c>
      <c r="K756" s="0" t="s">
        <v>4071</v>
      </c>
      <c r="M756" s="0" t="s">
        <v>41</v>
      </c>
      <c r="N756" s="0" t="s">
        <v>43</v>
      </c>
      <c r="O756" s="0" t="s">
        <v>42</v>
      </c>
      <c r="P756" s="0" t="s">
        <v>132</v>
      </c>
      <c r="R756" s="0" t="s">
        <v>42</v>
      </c>
      <c r="T756" s="0" t="s">
        <v>66</v>
      </c>
      <c r="U756" s="0" t="s">
        <v>81</v>
      </c>
      <c r="W756" s="0" t="s">
        <v>154</v>
      </c>
      <c r="Y756" s="0" t="s">
        <v>218</v>
      </c>
      <c r="AA756" s="0" t="s">
        <v>173</v>
      </c>
      <c r="AC756" s="0" t="s">
        <v>123</v>
      </c>
      <c r="AE756" s="0" t="s">
        <v>53</v>
      </c>
      <c r="AH756" s="0" t="s">
        <v>55</v>
      </c>
      <c r="AI756" s="0" t="s">
        <v>55</v>
      </c>
      <c r="AJ756" s="0" t="s">
        <v>55</v>
      </c>
      <c r="AK756" s="0" t="s">
        <v>4072</v>
      </c>
    </row>
    <row collapsed="false" customFormat="false" customHeight="true" hidden="false" ht="15" outlineLevel="0" r="757">
      <c r="A757" s="0" t="s">
        <v>56</v>
      </c>
      <c r="B757" s="0" t="s">
        <v>4073</v>
      </c>
      <c r="C757" s="0" t="s">
        <v>491</v>
      </c>
      <c r="D757" s="2" t="n">
        <v>41692</v>
      </c>
      <c r="E757" s="0" t="s">
        <v>4074</v>
      </c>
      <c r="F757" s="0" t="s">
        <v>151</v>
      </c>
      <c r="G757" s="0" t="s">
        <v>4075</v>
      </c>
      <c r="I757" s="0" t="s">
        <v>4076</v>
      </c>
      <c r="J757" s="0" t="s">
        <v>411</v>
      </c>
      <c r="K757" s="0" t="s">
        <v>4077</v>
      </c>
      <c r="M757" s="0" t="s">
        <v>41</v>
      </c>
      <c r="N757" s="0" t="s">
        <v>42</v>
      </c>
      <c r="O757" s="0" t="s">
        <v>42</v>
      </c>
      <c r="P757" s="0" t="s">
        <v>65</v>
      </c>
      <c r="R757" s="0" t="s">
        <v>42</v>
      </c>
      <c r="T757" s="0" t="s">
        <v>66</v>
      </c>
      <c r="U757" s="0" t="s">
        <v>46</v>
      </c>
      <c r="W757" s="0" t="s">
        <v>82</v>
      </c>
      <c r="Y757" s="0" t="s">
        <v>49</v>
      </c>
      <c r="AA757" s="0" t="s">
        <v>122</v>
      </c>
      <c r="AC757" s="0" t="s">
        <v>123</v>
      </c>
      <c r="AE757" s="0" t="s">
        <v>70</v>
      </c>
      <c r="AG757" s="0" t="s">
        <v>54</v>
      </c>
      <c r="AH757" s="0" t="s">
        <v>55</v>
      </c>
      <c r="AI757" s="0" t="s">
        <v>55</v>
      </c>
      <c r="AJ757" s="0" t="s">
        <v>55</v>
      </c>
      <c r="AK757" s="0" t="s">
        <v>380</v>
      </c>
    </row>
    <row collapsed="false" customFormat="false" customHeight="true" hidden="false" ht="15" outlineLevel="0" r="758">
      <c r="A758" s="0" t="s">
        <v>598</v>
      </c>
      <c r="B758" s="0" t="s">
        <v>4078</v>
      </c>
      <c r="C758" s="0" t="s">
        <v>4079</v>
      </c>
      <c r="D758" s="2" t="n">
        <v>41709</v>
      </c>
      <c r="E758" s="0" t="s">
        <v>4080</v>
      </c>
      <c r="F758" s="0" t="s">
        <v>4081</v>
      </c>
      <c r="G758" s="0" t="s">
        <v>4082</v>
      </c>
      <c r="I758" s="0" t="s">
        <v>871</v>
      </c>
      <c r="J758" s="0" t="s">
        <v>40</v>
      </c>
      <c r="K758" s="0" t="s">
        <v>4083</v>
      </c>
      <c r="L758" s="0" t="s">
        <v>4084</v>
      </c>
      <c r="M758" s="0" t="s">
        <v>41</v>
      </c>
      <c r="N758" s="0" t="s">
        <v>43</v>
      </c>
      <c r="O758" s="0" t="s">
        <v>43</v>
      </c>
      <c r="P758" s="0" t="s">
        <v>50</v>
      </c>
      <c r="Q758" s="0" t="s">
        <v>2343</v>
      </c>
      <c r="R758" s="0" t="s">
        <v>43</v>
      </c>
      <c r="S758" s="0" t="s">
        <v>45</v>
      </c>
      <c r="U758" s="0" t="s">
        <v>1029</v>
      </c>
      <c r="W758" s="0" t="s">
        <v>154</v>
      </c>
      <c r="Y758" s="0" t="s">
        <v>281</v>
      </c>
      <c r="AA758" s="0" t="s">
        <v>108</v>
      </c>
      <c r="AC758" s="0" t="s">
        <v>85</v>
      </c>
      <c r="AE758" s="0" t="s">
        <v>242</v>
      </c>
      <c r="AK758" s="0" t="s">
        <v>166</v>
      </c>
    </row>
    <row collapsed="false" customFormat="false" customHeight="true" hidden="false" ht="15" outlineLevel="0" r="759">
      <c r="A759" s="0" t="s">
        <v>56</v>
      </c>
      <c r="B759" s="0" t="s">
        <v>4085</v>
      </c>
      <c r="C759" s="0" t="s">
        <v>2752</v>
      </c>
      <c r="D759" s="2" t="n">
        <v>41719</v>
      </c>
      <c r="E759" s="0" t="s">
        <v>4086</v>
      </c>
      <c r="F759" s="0" t="s">
        <v>1279</v>
      </c>
      <c r="G759" s="0" t="s">
        <v>4087</v>
      </c>
      <c r="I759" s="0" t="s">
        <v>4088</v>
      </c>
      <c r="J759" s="0" t="s">
        <v>40</v>
      </c>
      <c r="K759" s="0" t="s">
        <v>4089</v>
      </c>
      <c r="M759" s="0" t="s">
        <v>41</v>
      </c>
      <c r="N759" s="0" t="s">
        <v>269</v>
      </c>
      <c r="O759" s="0" t="s">
        <v>42</v>
      </c>
      <c r="P759" s="0" t="s">
        <v>65</v>
      </c>
      <c r="R759" s="0" t="s">
        <v>42</v>
      </c>
      <c r="T759" s="0" t="s">
        <v>133</v>
      </c>
      <c r="U759" s="0" t="s">
        <v>81</v>
      </c>
      <c r="W759" s="0" t="s">
        <v>154</v>
      </c>
      <c r="Y759" s="0" t="s">
        <v>107</v>
      </c>
      <c r="AA759" s="0" t="s">
        <v>108</v>
      </c>
      <c r="AC759" s="0" t="s">
        <v>85</v>
      </c>
      <c r="AE759" s="0" t="s">
        <v>165</v>
      </c>
      <c r="AG759" s="0" t="s">
        <v>81</v>
      </c>
      <c r="AH759" s="0" t="s">
        <v>55</v>
      </c>
      <c r="AI759" s="0" t="s">
        <v>55</v>
      </c>
      <c r="AJ759" s="0" t="s">
        <v>521</v>
      </c>
    </row>
    <row collapsed="false" customFormat="false" customHeight="true" hidden="false" ht="15" outlineLevel="0" r="760">
      <c r="A760" s="0" t="s">
        <v>655</v>
      </c>
      <c r="B760" s="0" t="s">
        <v>4090</v>
      </c>
      <c r="C760" s="0" t="s">
        <v>2443</v>
      </c>
      <c r="D760" s="2" t="n">
        <v>41648</v>
      </c>
      <c r="E760" s="0" t="s">
        <v>4091</v>
      </c>
      <c r="F760" s="0" t="s">
        <v>1201</v>
      </c>
      <c r="G760" s="0" t="s">
        <v>549</v>
      </c>
      <c r="I760" s="0" t="s">
        <v>39</v>
      </c>
      <c r="J760" s="0" t="s">
        <v>40</v>
      </c>
      <c r="K760" s="0" t="s">
        <v>4092</v>
      </c>
      <c r="L760" s="0" t="s">
        <v>4093</v>
      </c>
      <c r="M760" s="0" t="s">
        <v>41</v>
      </c>
      <c r="N760" s="0" t="s">
        <v>269</v>
      </c>
      <c r="O760" s="0" t="s">
        <v>43</v>
      </c>
      <c r="P760" s="0" t="s">
        <v>65</v>
      </c>
      <c r="R760" s="0" t="s">
        <v>43</v>
      </c>
      <c r="S760" s="0" t="s">
        <v>45</v>
      </c>
      <c r="U760" s="0" t="s">
        <v>50</v>
      </c>
      <c r="V760" s="0" t="s">
        <v>1717</v>
      </c>
      <c r="W760" s="0" t="s">
        <v>154</v>
      </c>
      <c r="Y760" s="0" t="s">
        <v>281</v>
      </c>
      <c r="AA760" s="0" t="s">
        <v>84</v>
      </c>
      <c r="AC760" s="0" t="s">
        <v>50</v>
      </c>
      <c r="AD760" s="0" t="s">
        <v>1717</v>
      </c>
      <c r="AE760" s="0" t="s">
        <v>53</v>
      </c>
      <c r="AG760" s="0" t="s">
        <v>96</v>
      </c>
    </row>
    <row collapsed="false" customFormat="false" customHeight="true" hidden="false" ht="15" outlineLevel="0" r="761">
      <c r="A761" s="0" t="s">
        <v>56</v>
      </c>
      <c r="B761" s="0" t="s">
        <v>4094</v>
      </c>
      <c r="C761" s="0" t="s">
        <v>4095</v>
      </c>
      <c r="D761" s="2" t="n">
        <v>41687</v>
      </c>
      <c r="E761" s="0" t="s">
        <v>4096</v>
      </c>
      <c r="F761" s="0" t="s">
        <v>314</v>
      </c>
      <c r="G761" s="0" t="s">
        <v>4097</v>
      </c>
      <c r="I761" s="0" t="s">
        <v>78</v>
      </c>
      <c r="J761" s="0" t="s">
        <v>40</v>
      </c>
      <c r="K761" s="0" t="n">
        <v>7602312827</v>
      </c>
      <c r="L761" s="0" t="n">
        <v>8589675929</v>
      </c>
      <c r="M761" s="0" t="s">
        <v>41</v>
      </c>
      <c r="N761" s="0" t="s">
        <v>42</v>
      </c>
      <c r="O761" s="0" t="s">
        <v>42</v>
      </c>
      <c r="P761" s="0" t="s">
        <v>65</v>
      </c>
      <c r="R761" s="0" t="s">
        <v>42</v>
      </c>
      <c r="T761" s="0" t="s">
        <v>80</v>
      </c>
      <c r="U761" s="0" t="s">
        <v>317</v>
      </c>
      <c r="W761" s="0" t="s">
        <v>67</v>
      </c>
      <c r="Y761" s="0" t="s">
        <v>107</v>
      </c>
      <c r="AA761" s="0" t="s">
        <v>84</v>
      </c>
      <c r="AC761" s="0" t="s">
        <v>85</v>
      </c>
      <c r="AE761" s="0" t="s">
        <v>165</v>
      </c>
      <c r="AG761" s="0" t="s">
        <v>302</v>
      </c>
      <c r="AH761" s="0" t="s">
        <v>55</v>
      </c>
      <c r="AI761" s="0" t="s">
        <v>55</v>
      </c>
      <c r="AJ761" s="0" t="s">
        <v>55</v>
      </c>
      <c r="AK761" s="0" t="s">
        <v>262</v>
      </c>
    </row>
    <row collapsed="false" customFormat="false" customHeight="true" hidden="false" ht="15" outlineLevel="0" r="762">
      <c r="A762" s="0" t="s">
        <v>56</v>
      </c>
      <c r="B762" s="0" t="s">
        <v>4098</v>
      </c>
      <c r="C762" s="0" t="s">
        <v>139</v>
      </c>
      <c r="D762" s="2" t="n">
        <v>41691</v>
      </c>
      <c r="E762" s="0" t="s">
        <v>4099</v>
      </c>
      <c r="F762" s="0" t="s">
        <v>4100</v>
      </c>
      <c r="G762" s="0" t="s">
        <v>4101</v>
      </c>
      <c r="I762" s="0" t="s">
        <v>983</v>
      </c>
      <c r="J762" s="0" t="s">
        <v>40</v>
      </c>
      <c r="K762" s="0" t="s">
        <v>4102</v>
      </c>
      <c r="M762" s="0" t="s">
        <v>41</v>
      </c>
      <c r="N762" s="0" t="s">
        <v>42</v>
      </c>
      <c r="O762" s="0" t="s">
        <v>42</v>
      </c>
      <c r="P762" s="0" t="s">
        <v>153</v>
      </c>
      <c r="R762" s="0" t="s">
        <v>42</v>
      </c>
      <c r="T762" s="0" t="s">
        <v>66</v>
      </c>
      <c r="U762" s="0" t="s">
        <v>229</v>
      </c>
      <c r="W762" s="0" t="s">
        <v>82</v>
      </c>
      <c r="Y762" s="0" t="s">
        <v>218</v>
      </c>
      <c r="AA762" s="0" t="s">
        <v>68</v>
      </c>
      <c r="AC762" s="0" t="s">
        <v>123</v>
      </c>
      <c r="AE762" s="0" t="s">
        <v>70</v>
      </c>
      <c r="AG762" s="0" t="s">
        <v>135</v>
      </c>
      <c r="AH762" s="0" t="s">
        <v>156</v>
      </c>
      <c r="AI762" s="0" t="s">
        <v>520</v>
      </c>
      <c r="AJ762" s="0" t="s">
        <v>521</v>
      </c>
      <c r="AK762" s="0" t="s">
        <v>158</v>
      </c>
    </row>
    <row collapsed="false" customFormat="false" customHeight="true" hidden="false" ht="15" outlineLevel="0" r="763">
      <c r="A763" s="0" t="s">
        <v>72</v>
      </c>
      <c r="B763" s="0" t="s">
        <v>4103</v>
      </c>
      <c r="C763" s="0" t="s">
        <v>1759</v>
      </c>
      <c r="D763" s="2" t="n">
        <v>41716</v>
      </c>
      <c r="E763" s="0" t="s">
        <v>4104</v>
      </c>
      <c r="F763" s="0" t="s">
        <v>1748</v>
      </c>
      <c r="G763" s="0" t="s">
        <v>3321</v>
      </c>
      <c r="I763" s="0" t="s">
        <v>78</v>
      </c>
      <c r="J763" s="0" t="s">
        <v>40</v>
      </c>
      <c r="K763" s="0" t="s">
        <v>4105</v>
      </c>
      <c r="M763" s="0" t="s">
        <v>41</v>
      </c>
      <c r="N763" s="0" t="s">
        <v>42</v>
      </c>
      <c r="O763" s="0" t="s">
        <v>42</v>
      </c>
      <c r="P763" s="0" t="s">
        <v>65</v>
      </c>
      <c r="R763" s="0" t="s">
        <v>42</v>
      </c>
      <c r="T763" s="0" t="s">
        <v>80</v>
      </c>
      <c r="U763" s="0" t="s">
        <v>317</v>
      </c>
      <c r="W763" s="0" t="s">
        <v>82</v>
      </c>
      <c r="Y763" s="0" t="s">
        <v>107</v>
      </c>
      <c r="AA763" s="0" t="s">
        <v>108</v>
      </c>
      <c r="AC763" s="0" t="s">
        <v>123</v>
      </c>
      <c r="AE763" s="0" t="s">
        <v>70</v>
      </c>
      <c r="AG763" s="0" t="s">
        <v>302</v>
      </c>
      <c r="AH763" s="0" t="s">
        <v>55</v>
      </c>
      <c r="AI763" s="0" t="s">
        <v>55</v>
      </c>
      <c r="AJ763" s="0" t="s">
        <v>55</v>
      </c>
      <c r="AK763" s="0" t="s">
        <v>248</v>
      </c>
    </row>
    <row collapsed="false" customFormat="false" customHeight="true" hidden="false" ht="15" outlineLevel="0" r="764">
      <c r="A764" s="0" t="s">
        <v>56</v>
      </c>
      <c r="B764" s="0" t="s">
        <v>254</v>
      </c>
      <c r="C764" s="0" t="s">
        <v>139</v>
      </c>
      <c r="D764" s="2" t="n">
        <v>41712</v>
      </c>
      <c r="E764" s="0" t="s">
        <v>4106</v>
      </c>
      <c r="F764" s="0" t="s">
        <v>4107</v>
      </c>
      <c r="G764" s="0" t="s">
        <v>4108</v>
      </c>
      <c r="I764" s="0" t="s">
        <v>1047</v>
      </c>
      <c r="J764" s="0" t="s">
        <v>411</v>
      </c>
      <c r="K764" s="0" t="s">
        <v>4109</v>
      </c>
      <c r="L764" s="0" t="s">
        <v>4110</v>
      </c>
      <c r="M764" s="0" t="s">
        <v>41</v>
      </c>
      <c r="N764" s="0" t="s">
        <v>42</v>
      </c>
      <c r="O764" s="0" t="s">
        <v>43</v>
      </c>
      <c r="P764" s="0" t="s">
        <v>153</v>
      </c>
      <c r="R764" s="0" t="s">
        <v>42</v>
      </c>
      <c r="T764" s="0" t="s">
        <v>280</v>
      </c>
      <c r="U764" s="0" t="s">
        <v>106</v>
      </c>
      <c r="W764" s="0" t="s">
        <v>82</v>
      </c>
      <c r="Y764" s="0" t="s">
        <v>49</v>
      </c>
      <c r="AA764" s="0" t="s">
        <v>68</v>
      </c>
      <c r="AC764" s="0" t="s">
        <v>52</v>
      </c>
      <c r="AE764" s="0" t="s">
        <v>165</v>
      </c>
      <c r="AG764" s="0" t="s">
        <v>106</v>
      </c>
      <c r="AH764" s="0" t="s">
        <v>55</v>
      </c>
      <c r="AI764" s="0" t="s">
        <v>55</v>
      </c>
      <c r="AJ764" s="0" t="s">
        <v>55</v>
      </c>
      <c r="AK764" s="0" t="s">
        <v>758</v>
      </c>
    </row>
    <row collapsed="false" customFormat="false" customHeight="true" hidden="false" ht="15" outlineLevel="0" r="765">
      <c r="A765" s="0" t="s">
        <v>126</v>
      </c>
      <c r="B765" s="0" t="s">
        <v>4111</v>
      </c>
      <c r="C765" s="0" t="s">
        <v>1581</v>
      </c>
      <c r="D765" s="2" t="n">
        <v>41649</v>
      </c>
      <c r="E765" s="0" t="s">
        <v>4112</v>
      </c>
      <c r="F765" s="0" t="s">
        <v>76</v>
      </c>
      <c r="G765" s="0" t="s">
        <v>77</v>
      </c>
      <c r="I765" s="0" t="s">
        <v>78</v>
      </c>
      <c r="J765" s="0" t="s">
        <v>40</v>
      </c>
      <c r="K765" s="0" t="n">
        <v>4159736748</v>
      </c>
      <c r="M765" s="0" t="s">
        <v>41</v>
      </c>
      <c r="N765" s="0" t="s">
        <v>42</v>
      </c>
      <c r="O765" s="0" t="s">
        <v>42</v>
      </c>
      <c r="P765" s="0" t="s">
        <v>153</v>
      </c>
      <c r="R765" s="0" t="s">
        <v>42</v>
      </c>
      <c r="T765" s="0" t="s">
        <v>66</v>
      </c>
      <c r="U765" s="0" t="s">
        <v>229</v>
      </c>
      <c r="W765" s="0" t="s">
        <v>82</v>
      </c>
      <c r="Y765" s="0" t="s">
        <v>50</v>
      </c>
      <c r="Z765" s="0" t="s">
        <v>4113</v>
      </c>
      <c r="AA765" s="0" t="s">
        <v>108</v>
      </c>
      <c r="AC765" s="0" t="s">
        <v>69</v>
      </c>
      <c r="AE765" s="0" t="s">
        <v>70</v>
      </c>
      <c r="AG765" s="0" t="s">
        <v>135</v>
      </c>
      <c r="AH765" s="0" t="s">
        <v>55</v>
      </c>
      <c r="AI765" s="0" t="s">
        <v>55</v>
      </c>
      <c r="AJ765" s="0" t="s">
        <v>55</v>
      </c>
      <c r="AK765" s="0" t="s">
        <v>86</v>
      </c>
    </row>
    <row collapsed="false" customFormat="false" customHeight="true" hidden="false" ht="15" outlineLevel="0" r="766">
      <c r="A766" s="0" t="s">
        <v>126</v>
      </c>
      <c r="B766" s="0" t="s">
        <v>4114</v>
      </c>
      <c r="C766" s="0" t="s">
        <v>4115</v>
      </c>
      <c r="D766" s="2" t="n">
        <v>41648</v>
      </c>
      <c r="E766" s="0" t="s">
        <v>4116</v>
      </c>
      <c r="F766" s="0" t="s">
        <v>60</v>
      </c>
      <c r="G766" s="0" t="s">
        <v>4117</v>
      </c>
      <c r="I766" s="0" t="s">
        <v>2823</v>
      </c>
      <c r="J766" s="0" t="s">
        <v>40</v>
      </c>
      <c r="K766" s="0" t="s">
        <v>4118</v>
      </c>
      <c r="L766" s="0" t="s">
        <v>4118</v>
      </c>
      <c r="M766" s="0" t="s">
        <v>41</v>
      </c>
      <c r="N766" s="0" t="s">
        <v>42</v>
      </c>
      <c r="O766" s="0" t="s">
        <v>42</v>
      </c>
      <c r="P766" s="0" t="s">
        <v>65</v>
      </c>
      <c r="R766" s="0" t="s">
        <v>42</v>
      </c>
      <c r="T766" s="0" t="s">
        <v>280</v>
      </c>
      <c r="U766" s="0" t="s">
        <v>46</v>
      </c>
      <c r="W766" s="0" t="s">
        <v>82</v>
      </c>
      <c r="Y766" s="0" t="s">
        <v>50</v>
      </c>
      <c r="Z766" s="0" t="s">
        <v>2409</v>
      </c>
      <c r="AA766" s="0" t="s">
        <v>68</v>
      </c>
      <c r="AC766" s="0" t="s">
        <v>52</v>
      </c>
      <c r="AE766" s="0" t="s">
        <v>70</v>
      </c>
      <c r="AG766" s="0" t="s">
        <v>54</v>
      </c>
      <c r="AH766" s="0" t="s">
        <v>55</v>
      </c>
      <c r="AI766" s="0" t="s">
        <v>55</v>
      </c>
      <c r="AJ766" s="0" t="s">
        <v>55</v>
      </c>
      <c r="AK766" s="0" t="s">
        <v>71</v>
      </c>
    </row>
    <row collapsed="false" customFormat="false" customHeight="true" hidden="false" ht="15" outlineLevel="0" r="767">
      <c r="A767" s="0" t="s">
        <v>56</v>
      </c>
      <c r="B767" s="0" t="s">
        <v>4119</v>
      </c>
      <c r="C767" s="0" t="s">
        <v>4120</v>
      </c>
      <c r="D767" s="2" t="n">
        <v>41705</v>
      </c>
      <c r="E767" s="0" t="s">
        <v>4121</v>
      </c>
      <c r="F767" s="0" t="s">
        <v>4122</v>
      </c>
      <c r="G767" s="0" t="s">
        <v>4123</v>
      </c>
      <c r="I767" s="0" t="s">
        <v>4124</v>
      </c>
      <c r="J767" s="0" t="s">
        <v>1124</v>
      </c>
      <c r="K767" s="0" t="s">
        <v>4125</v>
      </c>
      <c r="L767" s="0" t="s">
        <v>4126</v>
      </c>
      <c r="M767" s="0" t="s">
        <v>120</v>
      </c>
      <c r="N767" s="0" t="s">
        <v>269</v>
      </c>
      <c r="O767" s="0" t="s">
        <v>42</v>
      </c>
      <c r="P767" s="0" t="s">
        <v>65</v>
      </c>
      <c r="R767" s="0" t="s">
        <v>42</v>
      </c>
      <c r="T767" s="0" t="s">
        <v>280</v>
      </c>
      <c r="U767" s="0" t="s">
        <v>46</v>
      </c>
      <c r="W767" s="0" t="s">
        <v>67</v>
      </c>
      <c r="Y767" s="0" t="s">
        <v>281</v>
      </c>
      <c r="AA767" s="0" t="s">
        <v>122</v>
      </c>
      <c r="AC767" s="0" t="s">
        <v>69</v>
      </c>
      <c r="AE767" s="0" t="s">
        <v>53</v>
      </c>
      <c r="AG767" s="0" t="s">
        <v>54</v>
      </c>
      <c r="AH767" s="0" t="s">
        <v>55</v>
      </c>
      <c r="AI767" s="0" t="s">
        <v>55</v>
      </c>
      <c r="AJ767" s="0" t="s">
        <v>55</v>
      </c>
      <c r="AK767" s="0" t="s">
        <v>136</v>
      </c>
    </row>
    <row collapsed="false" customFormat="false" customHeight="true" hidden="false" ht="15" outlineLevel="0" r="768">
      <c r="A768" s="0" t="s">
        <v>56</v>
      </c>
      <c r="B768" s="0" t="s">
        <v>4127</v>
      </c>
      <c r="C768" s="0" t="s">
        <v>4128</v>
      </c>
      <c r="D768" s="2" t="n">
        <v>41682</v>
      </c>
      <c r="E768" s="0" t="s">
        <v>4129</v>
      </c>
      <c r="F768" s="0" t="s">
        <v>2770</v>
      </c>
      <c r="G768" s="0" t="s">
        <v>4130</v>
      </c>
      <c r="I768" s="0" t="s">
        <v>983</v>
      </c>
      <c r="J768" s="0" t="s">
        <v>40</v>
      </c>
      <c r="K768" s="0" t="n">
        <v>5853859740</v>
      </c>
      <c r="L768" s="0" t="n">
        <v>5857271182</v>
      </c>
      <c r="M768" s="0" t="s">
        <v>41</v>
      </c>
      <c r="N768" s="0" t="s">
        <v>43</v>
      </c>
      <c r="O768" s="0" t="s">
        <v>42</v>
      </c>
      <c r="P768" s="0" t="s">
        <v>65</v>
      </c>
      <c r="R768" s="0" t="s">
        <v>42</v>
      </c>
      <c r="T768" s="0" t="s">
        <v>66</v>
      </c>
      <c r="U768" s="0" t="s">
        <v>50</v>
      </c>
      <c r="V768" s="0" t="s">
        <v>2031</v>
      </c>
      <c r="W768" s="0" t="s">
        <v>154</v>
      </c>
      <c r="Y768" s="0" t="s">
        <v>50</v>
      </c>
      <c r="Z768" s="0" t="s">
        <v>4131</v>
      </c>
      <c r="AA768" s="0" t="s">
        <v>173</v>
      </c>
      <c r="AC768" s="0" t="s">
        <v>69</v>
      </c>
      <c r="AE768" s="0" t="s">
        <v>53</v>
      </c>
      <c r="AG768" s="0" t="s">
        <v>96</v>
      </c>
      <c r="AH768" s="0" t="s">
        <v>55</v>
      </c>
      <c r="AI768" s="0" t="s">
        <v>55</v>
      </c>
      <c r="AJ768" s="0" t="s">
        <v>55</v>
      </c>
      <c r="AK768" s="0" t="s">
        <v>2105</v>
      </c>
    </row>
    <row collapsed="false" customFormat="false" customHeight="true" hidden="false" ht="15" outlineLevel="0" r="769">
      <c r="A769" s="0" t="s">
        <v>56</v>
      </c>
      <c r="B769" s="0" t="s">
        <v>4132</v>
      </c>
      <c r="C769" s="0" t="s">
        <v>3890</v>
      </c>
      <c r="D769" s="2" t="n">
        <v>41669</v>
      </c>
      <c r="E769" s="0" t="s">
        <v>4133</v>
      </c>
      <c r="F769" s="0" t="s">
        <v>906</v>
      </c>
      <c r="G769" s="0" t="s">
        <v>907</v>
      </c>
      <c r="I769" s="0" t="s">
        <v>908</v>
      </c>
      <c r="J769" s="0" t="s">
        <v>40</v>
      </c>
      <c r="K769" s="0" t="s">
        <v>4134</v>
      </c>
      <c r="L769" s="0" t="s">
        <v>4135</v>
      </c>
      <c r="M769" s="0" t="s">
        <v>41</v>
      </c>
      <c r="N769" s="0" t="s">
        <v>43</v>
      </c>
      <c r="O769" s="0" t="s">
        <v>43</v>
      </c>
      <c r="P769" s="0" t="s">
        <v>65</v>
      </c>
      <c r="R769" s="0" t="s">
        <v>43</v>
      </c>
      <c r="S769" s="0" t="s">
        <v>45</v>
      </c>
      <c r="U769" s="0" t="s">
        <v>646</v>
      </c>
      <c r="W769" s="0" t="s">
        <v>82</v>
      </c>
      <c r="Y769" s="0" t="s">
        <v>281</v>
      </c>
      <c r="AA769" s="0" t="s">
        <v>122</v>
      </c>
      <c r="AC769" s="0" t="s">
        <v>69</v>
      </c>
      <c r="AE769" s="0" t="s">
        <v>53</v>
      </c>
      <c r="AG769" s="0" t="s">
        <v>135</v>
      </c>
      <c r="AH769" s="0" t="s">
        <v>55</v>
      </c>
      <c r="AI769" s="0" t="s">
        <v>55</v>
      </c>
      <c r="AJ769" s="0" t="s">
        <v>55</v>
      </c>
    </row>
    <row collapsed="false" customFormat="false" customHeight="true" hidden="false" ht="15" outlineLevel="0" r="770">
      <c r="A770" s="0" t="s">
        <v>137</v>
      </c>
      <c r="B770" s="0" t="s">
        <v>4136</v>
      </c>
      <c r="C770" s="0" t="s">
        <v>438</v>
      </c>
      <c r="D770" s="2" t="n">
        <v>41719</v>
      </c>
      <c r="E770" s="0" t="s">
        <v>4137</v>
      </c>
      <c r="F770" s="0" t="s">
        <v>2864</v>
      </c>
      <c r="G770" s="0" t="s">
        <v>433</v>
      </c>
      <c r="I770" s="0" t="s">
        <v>78</v>
      </c>
      <c r="J770" s="0" t="s">
        <v>40</v>
      </c>
      <c r="K770" s="0" t="s">
        <v>4138</v>
      </c>
      <c r="AA770" s="0" t="s">
        <v>68</v>
      </c>
      <c r="AC770" s="0" t="s">
        <v>85</v>
      </c>
      <c r="AE770" s="0" t="s">
        <v>147</v>
      </c>
    </row>
    <row collapsed="false" customFormat="false" customHeight="true" hidden="false" ht="15" outlineLevel="0" r="771">
      <c r="A771" s="0" t="s">
        <v>56</v>
      </c>
      <c r="B771" s="0" t="s">
        <v>4139</v>
      </c>
      <c r="C771" s="0" t="s">
        <v>4140</v>
      </c>
      <c r="D771" s="2" t="n">
        <v>41702</v>
      </c>
      <c r="E771" s="0" t="s">
        <v>4141</v>
      </c>
      <c r="F771" s="0" t="s">
        <v>3974</v>
      </c>
      <c r="G771" s="0" t="s">
        <v>4142</v>
      </c>
      <c r="I771" s="0" t="s">
        <v>4143</v>
      </c>
      <c r="J771" s="0" t="s">
        <v>1316</v>
      </c>
      <c r="K771" s="0" t="n">
        <v>6088525517</v>
      </c>
      <c r="L771" s="0" t="n">
        <v>60168701710</v>
      </c>
      <c r="M771" s="0" t="s">
        <v>217</v>
      </c>
      <c r="N771" s="0" t="s">
        <v>42</v>
      </c>
      <c r="O771" s="0" t="s">
        <v>42</v>
      </c>
      <c r="P771" s="0" t="s">
        <v>65</v>
      </c>
      <c r="R771" s="0" t="s">
        <v>42</v>
      </c>
      <c r="T771" s="0" t="s">
        <v>133</v>
      </c>
      <c r="U771" s="0" t="s">
        <v>46</v>
      </c>
      <c r="W771" s="0" t="s">
        <v>67</v>
      </c>
      <c r="Y771" s="0" t="s">
        <v>107</v>
      </c>
      <c r="AA771" s="0" t="s">
        <v>68</v>
      </c>
      <c r="AC771" s="0" t="s">
        <v>69</v>
      </c>
      <c r="AE771" s="0" t="s">
        <v>165</v>
      </c>
      <c r="AG771" s="0" t="s">
        <v>54</v>
      </c>
      <c r="AH771" s="0" t="s">
        <v>55</v>
      </c>
      <c r="AI771" s="0" t="s">
        <v>55</v>
      </c>
      <c r="AJ771" s="0" t="s">
        <v>55</v>
      </c>
      <c r="AK771" s="0" t="s">
        <v>207</v>
      </c>
    </row>
    <row collapsed="false" customFormat="false" customHeight="true" hidden="false" ht="15" outlineLevel="0" r="772">
      <c r="A772" s="0" t="s">
        <v>56</v>
      </c>
      <c r="B772" s="0" t="s">
        <v>4144</v>
      </c>
      <c r="C772" s="0" t="s">
        <v>2431</v>
      </c>
      <c r="D772" s="2" t="n">
        <v>41695</v>
      </c>
      <c r="E772" s="0" t="s">
        <v>4145</v>
      </c>
      <c r="F772" s="0" t="s">
        <v>2341</v>
      </c>
      <c r="G772" s="0" t="s">
        <v>2342</v>
      </c>
      <c r="I772" s="0" t="s">
        <v>78</v>
      </c>
      <c r="J772" s="0" t="s">
        <v>40</v>
      </c>
      <c r="K772" s="0" t="n">
        <v>6502332750</v>
      </c>
      <c r="M772" s="0" t="s">
        <v>41</v>
      </c>
      <c r="N772" s="0" t="s">
        <v>43</v>
      </c>
      <c r="O772" s="0" t="s">
        <v>43</v>
      </c>
      <c r="P772" s="0" t="s">
        <v>50</v>
      </c>
      <c r="Q772" s="0" t="s">
        <v>2343</v>
      </c>
      <c r="R772" s="0" t="s">
        <v>43</v>
      </c>
      <c r="S772" s="0" t="s">
        <v>45</v>
      </c>
      <c r="U772" s="0" t="s">
        <v>1029</v>
      </c>
      <c r="W772" s="0" t="s">
        <v>154</v>
      </c>
      <c r="Y772" s="0" t="s">
        <v>281</v>
      </c>
      <c r="AA772" s="0" t="s">
        <v>50</v>
      </c>
      <c r="AB772" s="0" t="s">
        <v>2346</v>
      </c>
      <c r="AC772" s="0" t="s">
        <v>85</v>
      </c>
      <c r="AE772" s="0" t="s">
        <v>50</v>
      </c>
      <c r="AF772" s="0" t="s">
        <v>2346</v>
      </c>
      <c r="AG772" s="0" t="s">
        <v>96</v>
      </c>
      <c r="AH772" s="0" t="s">
        <v>55</v>
      </c>
      <c r="AI772" s="0" t="s">
        <v>55</v>
      </c>
      <c r="AJ772" s="0" t="s">
        <v>55</v>
      </c>
      <c r="AK772" s="0" t="s">
        <v>874</v>
      </c>
    </row>
    <row collapsed="false" customFormat="false" customHeight="true" hidden="false" ht="15" outlineLevel="0" r="773">
      <c r="A773" s="0" t="s">
        <v>56</v>
      </c>
      <c r="B773" s="0" t="s">
        <v>4146</v>
      </c>
      <c r="C773" s="0" t="s">
        <v>4147</v>
      </c>
      <c r="D773" s="2" t="n">
        <v>41690</v>
      </c>
      <c r="E773" s="0" t="s">
        <v>4148</v>
      </c>
      <c r="F773" s="0" t="s">
        <v>1233</v>
      </c>
      <c r="G773" s="0" t="s">
        <v>1234</v>
      </c>
      <c r="I773" s="0" t="s">
        <v>78</v>
      </c>
      <c r="J773" s="0" t="s">
        <v>40</v>
      </c>
      <c r="K773" s="0" t="s">
        <v>4149</v>
      </c>
      <c r="M773" s="0" t="s">
        <v>41</v>
      </c>
      <c r="N773" s="0" t="s">
        <v>42</v>
      </c>
      <c r="O773" s="0" t="s">
        <v>42</v>
      </c>
      <c r="P773" s="0" t="s">
        <v>65</v>
      </c>
      <c r="R773" s="0" t="s">
        <v>42</v>
      </c>
      <c r="T773" s="0" t="s">
        <v>80</v>
      </c>
      <c r="U773" s="0" t="s">
        <v>46</v>
      </c>
      <c r="W773" s="0" t="s">
        <v>82</v>
      </c>
      <c r="Y773" s="0" t="s">
        <v>83</v>
      </c>
      <c r="AA773" s="0" t="s">
        <v>108</v>
      </c>
      <c r="AC773" s="0" t="s">
        <v>69</v>
      </c>
      <c r="AE773" s="0" t="s">
        <v>124</v>
      </c>
      <c r="AG773" s="0" t="s">
        <v>54</v>
      </c>
      <c r="AH773" s="0" t="s">
        <v>55</v>
      </c>
      <c r="AI773" s="0" t="s">
        <v>2316</v>
      </c>
      <c r="AJ773" s="0" t="s">
        <v>55</v>
      </c>
      <c r="AK773" s="0" t="s">
        <v>390</v>
      </c>
    </row>
    <row collapsed="false" customFormat="false" customHeight="true" hidden="false" ht="15" outlineLevel="0" r="774">
      <c r="A774" s="0" t="s">
        <v>56</v>
      </c>
      <c r="B774" s="0" t="s">
        <v>4150</v>
      </c>
      <c r="C774" s="0" t="s">
        <v>4151</v>
      </c>
      <c r="D774" s="2" t="n">
        <v>41709</v>
      </c>
      <c r="E774" s="0" t="s">
        <v>4152</v>
      </c>
      <c r="F774" s="0" t="s">
        <v>4153</v>
      </c>
      <c r="G774" s="0" t="s">
        <v>4154</v>
      </c>
      <c r="I774" s="0" t="s">
        <v>871</v>
      </c>
      <c r="J774" s="0" t="s">
        <v>40</v>
      </c>
      <c r="K774" s="0" t="n">
        <v>5095453289</v>
      </c>
      <c r="L774" s="0" t="n">
        <v>5038038165</v>
      </c>
      <c r="M774" s="0" t="s">
        <v>41</v>
      </c>
      <c r="N774" s="0" t="s">
        <v>42</v>
      </c>
      <c r="O774" s="0" t="s">
        <v>42</v>
      </c>
      <c r="P774" s="0" t="s">
        <v>153</v>
      </c>
      <c r="R774" s="0" t="s">
        <v>42</v>
      </c>
      <c r="T774" s="0" t="s">
        <v>80</v>
      </c>
      <c r="U774" s="0" t="s">
        <v>542</v>
      </c>
      <c r="W774" s="0" t="s">
        <v>82</v>
      </c>
      <c r="Y774" s="0" t="s">
        <v>107</v>
      </c>
      <c r="AA774" s="0" t="s">
        <v>68</v>
      </c>
      <c r="AC774" s="0" t="s">
        <v>50</v>
      </c>
      <c r="AD774" s="0" t="s">
        <v>4155</v>
      </c>
      <c r="AE774" s="0" t="s">
        <v>165</v>
      </c>
      <c r="AG774" s="0" t="s">
        <v>543</v>
      </c>
      <c r="AH774" s="0" t="s">
        <v>55</v>
      </c>
      <c r="AI774" s="0" t="s">
        <v>55</v>
      </c>
      <c r="AJ774" s="0" t="s">
        <v>55</v>
      </c>
      <c r="AK774" s="0" t="s">
        <v>1310</v>
      </c>
    </row>
    <row collapsed="false" customFormat="false" customHeight="true" hidden="false" ht="15" outlineLevel="0" r="775">
      <c r="A775" s="0" t="s">
        <v>598</v>
      </c>
      <c r="B775" s="0" t="s">
        <v>4156</v>
      </c>
      <c r="C775" s="0" t="s">
        <v>4157</v>
      </c>
      <c r="D775" s="2" t="n">
        <v>41710</v>
      </c>
      <c r="E775" s="0" t="s">
        <v>4158</v>
      </c>
      <c r="F775" s="0" t="s">
        <v>4159</v>
      </c>
      <c r="G775" s="0" t="s">
        <v>4160</v>
      </c>
      <c r="I775" s="0" t="s">
        <v>4161</v>
      </c>
      <c r="J775" s="0" t="s">
        <v>40</v>
      </c>
      <c r="K775" s="0" t="n">
        <v>5207457116</v>
      </c>
      <c r="L775" s="0" t="n">
        <v>5202502161</v>
      </c>
      <c r="M775" s="0" t="s">
        <v>41</v>
      </c>
      <c r="N775" s="0" t="s">
        <v>42</v>
      </c>
      <c r="O775" s="0" t="s">
        <v>42</v>
      </c>
      <c r="P775" s="0" t="s">
        <v>65</v>
      </c>
      <c r="R775" s="0" t="s">
        <v>42</v>
      </c>
      <c r="T775" s="0" t="s">
        <v>80</v>
      </c>
      <c r="U775" s="0" t="s">
        <v>229</v>
      </c>
      <c r="W775" s="0" t="s">
        <v>67</v>
      </c>
      <c r="Y775" s="0" t="s">
        <v>49</v>
      </c>
      <c r="AA775" s="0" t="s">
        <v>68</v>
      </c>
      <c r="AC775" s="0" t="s">
        <v>123</v>
      </c>
      <c r="AE775" s="0" t="s">
        <v>165</v>
      </c>
      <c r="AK775" s="0" t="s">
        <v>489</v>
      </c>
    </row>
    <row collapsed="false" customFormat="false" customHeight="true" hidden="false" ht="15" outlineLevel="0" r="776">
      <c r="A776" s="0" t="s">
        <v>56</v>
      </c>
      <c r="B776" s="0" t="s">
        <v>4162</v>
      </c>
      <c r="C776" s="0" t="s">
        <v>3412</v>
      </c>
      <c r="D776" s="2" t="n">
        <v>41709</v>
      </c>
      <c r="E776" s="0" t="s">
        <v>4163</v>
      </c>
      <c r="F776" s="0" t="s">
        <v>1656</v>
      </c>
      <c r="G776" s="0" t="s">
        <v>4164</v>
      </c>
      <c r="I776" s="0" t="s">
        <v>826</v>
      </c>
      <c r="J776" s="0" t="s">
        <v>40</v>
      </c>
      <c r="K776" s="0" t="s">
        <v>4165</v>
      </c>
      <c r="L776" s="0" t="s">
        <v>4166</v>
      </c>
      <c r="M776" s="0" t="s">
        <v>41</v>
      </c>
      <c r="N776" s="0" t="s">
        <v>42</v>
      </c>
      <c r="O776" s="0" t="s">
        <v>42</v>
      </c>
      <c r="P776" s="0" t="s">
        <v>153</v>
      </c>
      <c r="R776" s="0" t="s">
        <v>42</v>
      </c>
      <c r="T776" s="0" t="s">
        <v>80</v>
      </c>
      <c r="U776" s="0" t="s">
        <v>81</v>
      </c>
      <c r="W776" s="0" t="s">
        <v>82</v>
      </c>
      <c r="Y776" s="0" t="s">
        <v>218</v>
      </c>
      <c r="AA776" s="0" t="s">
        <v>108</v>
      </c>
      <c r="AC776" s="0" t="s">
        <v>85</v>
      </c>
      <c r="AE776" s="0" t="s">
        <v>165</v>
      </c>
      <c r="AG776" s="0" t="s">
        <v>135</v>
      </c>
      <c r="AH776" s="0" t="s">
        <v>55</v>
      </c>
      <c r="AI776" s="0" t="s">
        <v>55</v>
      </c>
      <c r="AJ776" s="0" t="s">
        <v>55</v>
      </c>
      <c r="AK776" s="0" t="s">
        <v>1486</v>
      </c>
    </row>
    <row collapsed="false" customFormat="false" customHeight="true" hidden="false" ht="15" outlineLevel="0" r="777">
      <c r="A777" s="0" t="s">
        <v>126</v>
      </c>
      <c r="B777" s="0" t="s">
        <v>1720</v>
      </c>
      <c r="C777" s="0" t="s">
        <v>35</v>
      </c>
      <c r="D777" s="2" t="n">
        <v>41649</v>
      </c>
      <c r="E777" s="0" t="s">
        <v>4167</v>
      </c>
      <c r="F777" s="0" t="s">
        <v>1290</v>
      </c>
      <c r="G777" s="0" t="s">
        <v>91</v>
      </c>
      <c r="I777" s="0" t="s">
        <v>152</v>
      </c>
      <c r="J777" s="0" t="s">
        <v>40</v>
      </c>
      <c r="K777" s="0" t="s">
        <v>4168</v>
      </c>
      <c r="M777" s="0" t="s">
        <v>41</v>
      </c>
      <c r="N777" s="0" t="s">
        <v>42</v>
      </c>
      <c r="O777" s="0" t="s">
        <v>42</v>
      </c>
      <c r="P777" s="0" t="s">
        <v>65</v>
      </c>
      <c r="R777" s="0" t="s">
        <v>42</v>
      </c>
      <c r="T777" s="0" t="s">
        <v>80</v>
      </c>
      <c r="U777" s="0" t="s">
        <v>81</v>
      </c>
      <c r="W777" s="0" t="s">
        <v>82</v>
      </c>
      <c r="Y777" s="0" t="s">
        <v>49</v>
      </c>
      <c r="AA777" s="0" t="s">
        <v>50</v>
      </c>
      <c r="AB777" s="0" t="s">
        <v>4169</v>
      </c>
      <c r="AC777" s="0" t="s">
        <v>69</v>
      </c>
      <c r="AE777" s="0" t="s">
        <v>70</v>
      </c>
      <c r="AG777" s="0" t="s">
        <v>81</v>
      </c>
      <c r="AH777" s="0" t="s">
        <v>55</v>
      </c>
      <c r="AI777" s="0" t="s">
        <v>55</v>
      </c>
      <c r="AJ777" s="0" t="s">
        <v>55</v>
      </c>
      <c r="AK777" s="0" t="s">
        <v>1293</v>
      </c>
    </row>
    <row collapsed="false" customFormat="false" customHeight="true" hidden="false" ht="15" outlineLevel="0" r="778">
      <c r="A778" s="0" t="s">
        <v>56</v>
      </c>
      <c r="B778" s="0" t="s">
        <v>4170</v>
      </c>
      <c r="C778" s="0" t="s">
        <v>1242</v>
      </c>
      <c r="D778" s="2" t="n">
        <v>41719</v>
      </c>
      <c r="E778" s="0" t="s">
        <v>4171</v>
      </c>
      <c r="F778" s="0" t="s">
        <v>629</v>
      </c>
      <c r="G778" s="0" t="s">
        <v>4172</v>
      </c>
      <c r="I778" s="0" t="s">
        <v>4173</v>
      </c>
      <c r="J778" s="0" t="s">
        <v>1124</v>
      </c>
      <c r="K778" s="0" t="s">
        <v>4174</v>
      </c>
      <c r="L778" s="0" t="s">
        <v>4175</v>
      </c>
      <c r="M778" s="0" t="s">
        <v>120</v>
      </c>
      <c r="N778" s="0" t="s">
        <v>43</v>
      </c>
      <c r="O778" s="0" t="s">
        <v>43</v>
      </c>
      <c r="P778" s="0" t="s">
        <v>65</v>
      </c>
      <c r="R778" s="0" t="s">
        <v>42</v>
      </c>
      <c r="T778" s="0" t="s">
        <v>280</v>
      </c>
      <c r="U778" s="0" t="s">
        <v>389</v>
      </c>
      <c r="W778" s="0" t="s">
        <v>82</v>
      </c>
      <c r="Y778" s="0" t="s">
        <v>49</v>
      </c>
      <c r="AA778" s="0" t="s">
        <v>122</v>
      </c>
      <c r="AC778" s="0" t="s">
        <v>85</v>
      </c>
      <c r="AE778" s="0" t="s">
        <v>53</v>
      </c>
      <c r="AG778" s="0" t="s">
        <v>96</v>
      </c>
      <c r="AH778" s="0" t="s">
        <v>55</v>
      </c>
      <c r="AI778" s="0" t="s">
        <v>55</v>
      </c>
      <c r="AJ778" s="0" t="s">
        <v>55</v>
      </c>
      <c r="AK778" s="0" t="s">
        <v>633</v>
      </c>
    </row>
    <row collapsed="false" customFormat="false" customHeight="true" hidden="false" ht="15" outlineLevel="0" r="779">
      <c r="A779" s="0" t="s">
        <v>198</v>
      </c>
      <c r="B779" s="0" t="s">
        <v>4176</v>
      </c>
      <c r="C779" s="0" t="s">
        <v>2178</v>
      </c>
      <c r="D779" s="2" t="n">
        <v>41708</v>
      </c>
      <c r="E779" s="0" t="s">
        <v>4177</v>
      </c>
      <c r="F779" s="0" t="s">
        <v>843</v>
      </c>
      <c r="G779" s="0" t="s">
        <v>77</v>
      </c>
      <c r="I779" s="0" t="s">
        <v>78</v>
      </c>
      <c r="J779" s="0" t="s">
        <v>40</v>
      </c>
      <c r="K779" s="0" t="s">
        <v>4178</v>
      </c>
      <c r="L779" s="0" t="s">
        <v>4178</v>
      </c>
      <c r="M779" s="0" t="s">
        <v>41</v>
      </c>
      <c r="N779" s="0" t="s">
        <v>42</v>
      </c>
      <c r="O779" s="0" t="s">
        <v>42</v>
      </c>
      <c r="P779" s="0" t="s">
        <v>50</v>
      </c>
      <c r="Q779" s="0" t="s">
        <v>4179</v>
      </c>
      <c r="R779" s="0" t="s">
        <v>43</v>
      </c>
      <c r="S779" s="0" t="s">
        <v>45</v>
      </c>
      <c r="U779" s="0" t="s">
        <v>50</v>
      </c>
      <c r="V779" s="0" t="s">
        <v>4180</v>
      </c>
      <c r="W779" s="0" t="s">
        <v>154</v>
      </c>
      <c r="Y779" s="0" t="s">
        <v>49</v>
      </c>
      <c r="AA779" s="0" t="s">
        <v>68</v>
      </c>
      <c r="AC779" s="0" t="s">
        <v>50</v>
      </c>
      <c r="AD779" s="0" t="s">
        <v>4181</v>
      </c>
      <c r="AE779" s="0" t="s">
        <v>53</v>
      </c>
      <c r="AG779" s="0" t="s">
        <v>558</v>
      </c>
      <c r="AH779" s="0" t="s">
        <v>55</v>
      </c>
      <c r="AI779" s="0" t="s">
        <v>55</v>
      </c>
      <c r="AJ779" s="0" t="s">
        <v>55</v>
      </c>
      <c r="AK779" s="0" t="s">
        <v>846</v>
      </c>
    </row>
    <row collapsed="false" customFormat="false" customHeight="true" hidden="false" ht="15" outlineLevel="0" r="780">
      <c r="A780" s="0" t="s">
        <v>56</v>
      </c>
      <c r="B780" s="0" t="s">
        <v>4182</v>
      </c>
      <c r="C780" s="0" t="s">
        <v>4183</v>
      </c>
      <c r="D780" s="2" t="n">
        <v>41695</v>
      </c>
      <c r="E780" s="0" t="s">
        <v>4184</v>
      </c>
      <c r="F780" s="0" t="s">
        <v>976</v>
      </c>
      <c r="G780" s="0" t="s">
        <v>370</v>
      </c>
      <c r="I780" s="0" t="s">
        <v>78</v>
      </c>
      <c r="J780" s="0" t="s">
        <v>40</v>
      </c>
      <c r="K780" s="0" t="n">
        <v>8585213413</v>
      </c>
      <c r="L780" s="0" t="n">
        <v>8585213413</v>
      </c>
      <c r="M780" s="0" t="s">
        <v>41</v>
      </c>
      <c r="N780" s="0" t="s">
        <v>42</v>
      </c>
      <c r="O780" s="0" t="s">
        <v>42</v>
      </c>
      <c r="P780" s="0" t="s">
        <v>65</v>
      </c>
      <c r="R780" s="0" t="s">
        <v>42</v>
      </c>
      <c r="T780" s="0" t="s">
        <v>66</v>
      </c>
      <c r="U780" s="0" t="s">
        <v>81</v>
      </c>
      <c r="W780" s="0" t="s">
        <v>82</v>
      </c>
      <c r="Y780" s="0" t="s">
        <v>49</v>
      </c>
      <c r="AA780" s="0" t="s">
        <v>122</v>
      </c>
      <c r="AC780" s="0" t="s">
        <v>123</v>
      </c>
      <c r="AE780" s="0" t="s">
        <v>70</v>
      </c>
      <c r="AG780" s="0" t="s">
        <v>81</v>
      </c>
      <c r="AH780" s="0" t="s">
        <v>55</v>
      </c>
      <c r="AI780" s="0" t="s">
        <v>55</v>
      </c>
      <c r="AJ780" s="0" t="s">
        <v>55</v>
      </c>
    </row>
    <row collapsed="false" customFormat="false" customHeight="true" hidden="false" ht="15" outlineLevel="0" r="781">
      <c r="A781" s="0" t="s">
        <v>72</v>
      </c>
      <c r="B781" s="0" t="s">
        <v>4185</v>
      </c>
      <c r="C781" s="0" t="s">
        <v>430</v>
      </c>
      <c r="D781" s="2" t="n">
        <v>41695</v>
      </c>
      <c r="E781" s="0" t="s">
        <v>4186</v>
      </c>
      <c r="F781" s="0" t="s">
        <v>4187</v>
      </c>
      <c r="G781" s="0" t="s">
        <v>77</v>
      </c>
      <c r="I781" s="0" t="s">
        <v>78</v>
      </c>
      <c r="J781" s="0" t="s">
        <v>40</v>
      </c>
      <c r="K781" s="0" t="s">
        <v>4188</v>
      </c>
      <c r="L781" s="0" t="s">
        <v>4189</v>
      </c>
      <c r="M781" s="0" t="s">
        <v>41</v>
      </c>
      <c r="N781" s="0" t="s">
        <v>43</v>
      </c>
      <c r="O781" s="0" t="s">
        <v>43</v>
      </c>
      <c r="P781" s="0" t="s">
        <v>65</v>
      </c>
      <c r="R781" s="0" t="s">
        <v>43</v>
      </c>
      <c r="S781" s="0" t="s">
        <v>45</v>
      </c>
      <c r="U781" s="0" t="s">
        <v>229</v>
      </c>
      <c r="W781" s="0" t="s">
        <v>67</v>
      </c>
      <c r="Y781" s="0" t="s">
        <v>49</v>
      </c>
      <c r="AA781" s="0" t="s">
        <v>68</v>
      </c>
      <c r="AC781" s="0" t="s">
        <v>85</v>
      </c>
      <c r="AE781" s="0" t="s">
        <v>147</v>
      </c>
      <c r="AG781" s="0" t="s">
        <v>135</v>
      </c>
      <c r="AH781" s="0" t="s">
        <v>55</v>
      </c>
      <c r="AI781" s="0" t="s">
        <v>55</v>
      </c>
      <c r="AJ781" s="0" t="s">
        <v>55</v>
      </c>
      <c r="AK781" s="0" t="s">
        <v>109</v>
      </c>
    </row>
    <row collapsed="false" customFormat="false" customHeight="true" hidden="false" ht="15" outlineLevel="0" r="782">
      <c r="A782" s="0" t="s">
        <v>56</v>
      </c>
      <c r="B782" s="0" t="s">
        <v>4190</v>
      </c>
      <c r="C782" s="0" t="s">
        <v>264</v>
      </c>
      <c r="D782" s="2" t="n">
        <v>41705</v>
      </c>
      <c r="E782" s="0" t="s">
        <v>4191</v>
      </c>
      <c r="F782" s="0" t="s">
        <v>539</v>
      </c>
      <c r="G782" s="0" t="s">
        <v>4192</v>
      </c>
      <c r="I782" s="0" t="s">
        <v>4193</v>
      </c>
      <c r="J782" s="0" t="s">
        <v>40</v>
      </c>
      <c r="K782" s="0" t="s">
        <v>4194</v>
      </c>
      <c r="M782" s="0" t="s">
        <v>41</v>
      </c>
      <c r="N782" s="0" t="s">
        <v>42</v>
      </c>
      <c r="O782" s="0" t="s">
        <v>42</v>
      </c>
      <c r="P782" s="0" t="s">
        <v>65</v>
      </c>
      <c r="R782" s="0" t="s">
        <v>42</v>
      </c>
      <c r="T782" s="0" t="s">
        <v>66</v>
      </c>
      <c r="U782" s="0" t="s">
        <v>542</v>
      </c>
      <c r="W782" s="0" t="s">
        <v>154</v>
      </c>
      <c r="Y782" s="0" t="s">
        <v>107</v>
      </c>
      <c r="AA782" s="0" t="s">
        <v>108</v>
      </c>
      <c r="AC782" s="0" t="s">
        <v>85</v>
      </c>
      <c r="AE782" s="0" t="s">
        <v>70</v>
      </c>
      <c r="AG782" s="0" t="s">
        <v>543</v>
      </c>
      <c r="AH782" s="0" t="s">
        <v>55</v>
      </c>
      <c r="AI782" s="0" t="s">
        <v>55</v>
      </c>
      <c r="AJ782" s="0" t="s">
        <v>55</v>
      </c>
      <c r="AK782" s="0" t="s">
        <v>544</v>
      </c>
    </row>
    <row collapsed="false" customFormat="false" customHeight="true" hidden="false" ht="15" outlineLevel="0" r="783">
      <c r="A783" s="0" t="s">
        <v>126</v>
      </c>
      <c r="B783" s="0" t="s">
        <v>4195</v>
      </c>
      <c r="C783" s="0" t="s">
        <v>35</v>
      </c>
      <c r="D783" s="2" t="n">
        <v>41648</v>
      </c>
      <c r="E783" s="0" t="s">
        <v>4196</v>
      </c>
      <c r="F783" s="0" t="s">
        <v>1742</v>
      </c>
      <c r="G783" s="0" t="s">
        <v>4197</v>
      </c>
      <c r="I783" s="0" t="s">
        <v>1920</v>
      </c>
      <c r="J783" s="0" t="s">
        <v>40</v>
      </c>
      <c r="K783" s="0" t="s">
        <v>4198</v>
      </c>
      <c r="L783" s="0" t="s">
        <v>4199</v>
      </c>
      <c r="M783" s="0" t="s">
        <v>41</v>
      </c>
      <c r="N783" s="0" t="s">
        <v>42</v>
      </c>
      <c r="O783" s="0" t="s">
        <v>42</v>
      </c>
      <c r="P783" s="0" t="s">
        <v>153</v>
      </c>
      <c r="R783" s="0" t="s">
        <v>42</v>
      </c>
      <c r="T783" s="0" t="s">
        <v>80</v>
      </c>
      <c r="U783" s="0" t="s">
        <v>542</v>
      </c>
      <c r="W783" s="0" t="s">
        <v>82</v>
      </c>
      <c r="Y783" s="0" t="s">
        <v>107</v>
      </c>
      <c r="AA783" s="0" t="s">
        <v>108</v>
      </c>
      <c r="AC783" s="0" t="s">
        <v>85</v>
      </c>
      <c r="AE783" s="0" t="s">
        <v>165</v>
      </c>
      <c r="AG783" s="0" t="s">
        <v>543</v>
      </c>
      <c r="AH783" s="0" t="s">
        <v>156</v>
      </c>
      <c r="AI783" s="0" t="s">
        <v>253</v>
      </c>
      <c r="AJ783" s="0" t="s">
        <v>55</v>
      </c>
      <c r="AK783" s="0" t="s">
        <v>166</v>
      </c>
    </row>
    <row collapsed="false" customFormat="false" customHeight="true" hidden="false" ht="15" outlineLevel="0" r="784">
      <c r="A784" s="0" t="s">
        <v>56</v>
      </c>
      <c r="B784" s="0" t="s">
        <v>4200</v>
      </c>
      <c r="C784" s="0" t="s">
        <v>4201</v>
      </c>
      <c r="D784" s="2" t="n">
        <v>41684</v>
      </c>
      <c r="E784" s="0" t="s">
        <v>4202</v>
      </c>
      <c r="F784" s="0" t="s">
        <v>4203</v>
      </c>
      <c r="G784" s="0" t="s">
        <v>4204</v>
      </c>
      <c r="I784" s="0" t="s">
        <v>4205</v>
      </c>
      <c r="J784" s="0" t="s">
        <v>1147</v>
      </c>
      <c r="K784" s="0" t="n">
        <v>33688631385</v>
      </c>
      <c r="L784" s="0" t="n">
        <v>33688631385</v>
      </c>
      <c r="M784" s="0" t="s">
        <v>579</v>
      </c>
      <c r="N784" s="0" t="s">
        <v>42</v>
      </c>
      <c r="O784" s="0" t="s">
        <v>42</v>
      </c>
      <c r="P784" s="0" t="s">
        <v>65</v>
      </c>
      <c r="R784" s="0" t="s">
        <v>42</v>
      </c>
      <c r="T784" s="0" t="s">
        <v>80</v>
      </c>
      <c r="U784" s="0" t="s">
        <v>301</v>
      </c>
      <c r="W784" s="0" t="s">
        <v>82</v>
      </c>
      <c r="Y784" s="0" t="s">
        <v>218</v>
      </c>
      <c r="AA784" s="0" t="s">
        <v>68</v>
      </c>
      <c r="AC784" s="0" t="s">
        <v>69</v>
      </c>
      <c r="AE784" s="0" t="s">
        <v>165</v>
      </c>
      <c r="AG784" s="0" t="s">
        <v>54</v>
      </c>
      <c r="AH784" s="0" t="s">
        <v>55</v>
      </c>
      <c r="AI784" s="0" t="s">
        <v>55</v>
      </c>
      <c r="AJ784" s="0" t="s">
        <v>55</v>
      </c>
    </row>
    <row collapsed="false" customFormat="false" customHeight="true" hidden="false" ht="15" outlineLevel="0" r="785">
      <c r="A785" s="0" t="s">
        <v>126</v>
      </c>
      <c r="B785" s="0" t="s">
        <v>4206</v>
      </c>
      <c r="C785" s="0" t="s">
        <v>491</v>
      </c>
      <c r="D785" s="2" t="n">
        <v>41648</v>
      </c>
      <c r="E785" s="0" t="s">
        <v>4207</v>
      </c>
      <c r="F785" s="0" t="s">
        <v>4208</v>
      </c>
      <c r="G785" s="0" t="s">
        <v>4209</v>
      </c>
      <c r="I785" s="0" t="s">
        <v>4210</v>
      </c>
      <c r="J785" s="0" t="s">
        <v>40</v>
      </c>
      <c r="K785" s="0" t="s">
        <v>4211</v>
      </c>
      <c r="M785" s="0" t="s">
        <v>41</v>
      </c>
      <c r="N785" s="0" t="s">
        <v>43</v>
      </c>
      <c r="O785" s="0" t="s">
        <v>42</v>
      </c>
      <c r="P785" s="0" t="s">
        <v>65</v>
      </c>
      <c r="R785" s="0" t="s">
        <v>42</v>
      </c>
      <c r="T785" s="0" t="s">
        <v>80</v>
      </c>
      <c r="U785" s="0" t="s">
        <v>81</v>
      </c>
      <c r="W785" s="0" t="s">
        <v>82</v>
      </c>
      <c r="Y785" s="0" t="s">
        <v>107</v>
      </c>
      <c r="AA785" s="0" t="s">
        <v>84</v>
      </c>
      <c r="AC785" s="0" t="s">
        <v>52</v>
      </c>
      <c r="AE785" s="0" t="s">
        <v>165</v>
      </c>
      <c r="AG785" s="0" t="s">
        <v>81</v>
      </c>
      <c r="AH785" s="0" t="s">
        <v>55</v>
      </c>
      <c r="AI785" s="0" t="s">
        <v>55</v>
      </c>
      <c r="AJ785" s="0" t="s">
        <v>55</v>
      </c>
    </row>
    <row collapsed="false" customFormat="false" customHeight="true" hidden="false" ht="15" outlineLevel="0" r="786">
      <c r="A786" s="0" t="s">
        <v>56</v>
      </c>
      <c r="B786" s="0" t="s">
        <v>4212</v>
      </c>
      <c r="C786" s="0" t="s">
        <v>2218</v>
      </c>
      <c r="D786" s="2" t="n">
        <v>41709</v>
      </c>
      <c r="E786" s="0" t="s">
        <v>4213</v>
      </c>
      <c r="F786" s="0" t="s">
        <v>501</v>
      </c>
      <c r="G786" s="0" t="s">
        <v>2649</v>
      </c>
      <c r="I786" s="0" t="s">
        <v>826</v>
      </c>
      <c r="J786" s="0" t="s">
        <v>40</v>
      </c>
      <c r="K786" s="0" t="s">
        <v>4214</v>
      </c>
      <c r="L786" s="0" t="s">
        <v>4214</v>
      </c>
      <c r="M786" s="0" t="s">
        <v>41</v>
      </c>
      <c r="N786" s="0" t="s">
        <v>43</v>
      </c>
      <c r="O786" s="0" t="s">
        <v>42</v>
      </c>
      <c r="P786" s="0" t="s">
        <v>65</v>
      </c>
      <c r="R786" s="0" t="s">
        <v>42</v>
      </c>
      <c r="T786" s="0" t="s">
        <v>80</v>
      </c>
      <c r="U786" s="0" t="s">
        <v>646</v>
      </c>
      <c r="W786" s="0" t="s">
        <v>82</v>
      </c>
      <c r="Y786" s="0" t="s">
        <v>50</v>
      </c>
      <c r="Z786" s="0" t="s">
        <v>270</v>
      </c>
      <c r="AA786" s="0" t="s">
        <v>84</v>
      </c>
      <c r="AC786" s="0" t="s">
        <v>50</v>
      </c>
      <c r="AD786" s="1" t="s">
        <v>4215</v>
      </c>
      <c r="AE786" s="0" t="s">
        <v>50</v>
      </c>
      <c r="AF786" s="0" t="s">
        <v>270</v>
      </c>
      <c r="AG786" s="0" t="s">
        <v>135</v>
      </c>
      <c r="AH786" s="0" t="s">
        <v>157</v>
      </c>
      <c r="AI786" s="0" t="s">
        <v>520</v>
      </c>
      <c r="AJ786" s="0" t="s">
        <v>521</v>
      </c>
    </row>
    <row collapsed="false" customFormat="false" customHeight="true" hidden="false" ht="15" outlineLevel="0" r="787">
      <c r="A787" s="0" t="s">
        <v>56</v>
      </c>
      <c r="B787" s="0" t="s">
        <v>4216</v>
      </c>
      <c r="C787" s="0" t="s">
        <v>4217</v>
      </c>
      <c r="D787" s="2" t="n">
        <v>41702</v>
      </c>
      <c r="E787" s="0" t="s">
        <v>4218</v>
      </c>
      <c r="F787" s="0" t="s">
        <v>458</v>
      </c>
      <c r="G787" s="0" t="s">
        <v>459</v>
      </c>
      <c r="I787" s="0" t="s">
        <v>1084</v>
      </c>
      <c r="J787" s="0" t="s">
        <v>40</v>
      </c>
      <c r="K787" s="0" t="s">
        <v>4219</v>
      </c>
      <c r="M787" s="0" t="s">
        <v>41</v>
      </c>
      <c r="N787" s="0" t="s">
        <v>42</v>
      </c>
      <c r="O787" s="0" t="s">
        <v>42</v>
      </c>
      <c r="P787" s="0" t="s">
        <v>153</v>
      </c>
      <c r="R787" s="0" t="s">
        <v>42</v>
      </c>
      <c r="T787" s="0" t="s">
        <v>80</v>
      </c>
      <c r="U787" s="0" t="s">
        <v>229</v>
      </c>
      <c r="W787" s="0" t="s">
        <v>82</v>
      </c>
      <c r="Y787" s="0" t="s">
        <v>50</v>
      </c>
      <c r="Z787" s="0" t="s">
        <v>4220</v>
      </c>
      <c r="AA787" s="0" t="s">
        <v>68</v>
      </c>
      <c r="AC787" s="0" t="s">
        <v>69</v>
      </c>
      <c r="AE787" s="0" t="s">
        <v>70</v>
      </c>
      <c r="AG787" s="0" t="s">
        <v>135</v>
      </c>
      <c r="AH787" s="0" t="s">
        <v>55</v>
      </c>
      <c r="AI787" s="0" t="s">
        <v>55</v>
      </c>
      <c r="AJ787" s="0" t="s">
        <v>55</v>
      </c>
      <c r="AK787" s="0" t="s">
        <v>463</v>
      </c>
    </row>
    <row collapsed="false" customFormat="false" customHeight="true" hidden="false" ht="15" outlineLevel="0" r="788">
      <c r="A788" s="0" t="s">
        <v>56</v>
      </c>
      <c r="B788" s="0" t="s">
        <v>4221</v>
      </c>
      <c r="C788" s="0" t="s">
        <v>4222</v>
      </c>
      <c r="D788" s="2" t="n">
        <v>41705</v>
      </c>
      <c r="E788" s="0" t="s">
        <v>4223</v>
      </c>
      <c r="F788" s="0" t="s">
        <v>824</v>
      </c>
      <c r="G788" s="0" t="s">
        <v>825</v>
      </c>
      <c r="I788" s="0" t="s">
        <v>826</v>
      </c>
      <c r="J788" s="0" t="s">
        <v>40</v>
      </c>
      <c r="K788" s="0" t="s">
        <v>4224</v>
      </c>
      <c r="M788" s="0" t="s">
        <v>41</v>
      </c>
      <c r="N788" s="0" t="s">
        <v>42</v>
      </c>
      <c r="O788" s="0" t="s">
        <v>42</v>
      </c>
      <c r="P788" s="0" t="s">
        <v>132</v>
      </c>
      <c r="R788" s="0" t="s">
        <v>42</v>
      </c>
      <c r="T788" s="0" t="s">
        <v>133</v>
      </c>
      <c r="U788" s="0" t="s">
        <v>46</v>
      </c>
      <c r="W788" s="0" t="s">
        <v>82</v>
      </c>
      <c r="Y788" s="0" t="s">
        <v>218</v>
      </c>
      <c r="AA788" s="0" t="s">
        <v>108</v>
      </c>
      <c r="AC788" s="0" t="s">
        <v>85</v>
      </c>
      <c r="AE788" s="0" t="s">
        <v>124</v>
      </c>
      <c r="AG788" s="0" t="s">
        <v>54</v>
      </c>
      <c r="AH788" s="0" t="s">
        <v>55</v>
      </c>
      <c r="AI788" s="0" t="s">
        <v>156</v>
      </c>
      <c r="AJ788" s="0" t="s">
        <v>303</v>
      </c>
      <c r="AK788" s="0" t="s">
        <v>489</v>
      </c>
    </row>
    <row collapsed="false" customFormat="false" customHeight="true" hidden="false" ht="15" outlineLevel="0" r="789">
      <c r="A789" s="0" t="s">
        <v>56</v>
      </c>
      <c r="B789" s="0" t="s">
        <v>4225</v>
      </c>
      <c r="C789" s="0" t="s">
        <v>537</v>
      </c>
      <c r="D789" s="2" t="n">
        <v>41684</v>
      </c>
      <c r="E789" s="0" t="s">
        <v>4226</v>
      </c>
      <c r="F789" s="0" t="s">
        <v>2672</v>
      </c>
      <c r="G789" s="0" t="s">
        <v>4227</v>
      </c>
      <c r="I789" s="0" t="s">
        <v>563</v>
      </c>
      <c r="J789" s="0" t="s">
        <v>40</v>
      </c>
      <c r="K789" s="0" t="s">
        <v>4228</v>
      </c>
      <c r="M789" s="0" t="s">
        <v>41</v>
      </c>
      <c r="N789" s="0" t="s">
        <v>43</v>
      </c>
      <c r="O789" s="0" t="s">
        <v>43</v>
      </c>
      <c r="P789" s="0" t="s">
        <v>279</v>
      </c>
      <c r="R789" s="0" t="s">
        <v>43</v>
      </c>
      <c r="S789" s="0" t="s">
        <v>45</v>
      </c>
      <c r="U789" s="0" t="s">
        <v>134</v>
      </c>
      <c r="W789" s="0" t="s">
        <v>154</v>
      </c>
      <c r="Y789" s="0" t="s">
        <v>49</v>
      </c>
      <c r="AA789" s="0" t="s">
        <v>122</v>
      </c>
      <c r="AC789" s="0" t="s">
        <v>85</v>
      </c>
      <c r="AE789" s="0" t="s">
        <v>50</v>
      </c>
      <c r="AF789" s="0" t="s">
        <v>4229</v>
      </c>
      <c r="AG789" s="0" t="s">
        <v>54</v>
      </c>
      <c r="AH789" s="0" t="s">
        <v>55</v>
      </c>
      <c r="AI789" s="0" t="s">
        <v>55</v>
      </c>
      <c r="AJ789" s="0" t="s">
        <v>55</v>
      </c>
      <c r="AK789" s="0" t="s">
        <v>2679</v>
      </c>
    </row>
    <row collapsed="false" customFormat="false" customHeight="true" hidden="false" ht="15" outlineLevel="0" r="790">
      <c r="A790" s="0" t="s">
        <v>72</v>
      </c>
      <c r="B790" s="0" t="s">
        <v>4230</v>
      </c>
      <c r="C790" s="0" t="s">
        <v>4231</v>
      </c>
      <c r="D790" s="2" t="n">
        <v>41708</v>
      </c>
      <c r="E790" s="0" t="s">
        <v>4232</v>
      </c>
      <c r="F790" s="0" t="s">
        <v>4233</v>
      </c>
      <c r="G790" s="0" t="s">
        <v>4234</v>
      </c>
      <c r="I790" s="0" t="s">
        <v>610</v>
      </c>
      <c r="J790" s="0" t="s">
        <v>205</v>
      </c>
      <c r="K790" s="0" t="n">
        <v>571234400</v>
      </c>
      <c r="L790" s="0" t="n">
        <v>3176422353</v>
      </c>
      <c r="M790" s="0" t="s">
        <v>120</v>
      </c>
      <c r="N790" s="0" t="s">
        <v>42</v>
      </c>
      <c r="O790" s="0" t="s">
        <v>42</v>
      </c>
      <c r="P790" s="0" t="s">
        <v>153</v>
      </c>
      <c r="R790" s="0" t="s">
        <v>42</v>
      </c>
      <c r="T790" s="0" t="s">
        <v>280</v>
      </c>
      <c r="U790" s="0" t="s">
        <v>46</v>
      </c>
      <c r="W790" s="0" t="s">
        <v>154</v>
      </c>
      <c r="Y790" s="0" t="s">
        <v>107</v>
      </c>
      <c r="AA790" s="0" t="s">
        <v>173</v>
      </c>
      <c r="AC790" s="0" t="s">
        <v>69</v>
      </c>
      <c r="AE790" s="0" t="s">
        <v>147</v>
      </c>
      <c r="AG790" s="0" t="s">
        <v>54</v>
      </c>
      <c r="AH790" s="0" t="s">
        <v>55</v>
      </c>
      <c r="AI790" s="0" t="s">
        <v>55</v>
      </c>
      <c r="AJ790" s="0" t="s">
        <v>55</v>
      </c>
    </row>
    <row collapsed="false" customFormat="false" customHeight="true" hidden="false" ht="15" outlineLevel="0" r="791">
      <c r="A791" s="0" t="s">
        <v>33</v>
      </c>
      <c r="B791" s="0" t="s">
        <v>4235</v>
      </c>
      <c r="C791" s="0" t="s">
        <v>2348</v>
      </c>
      <c r="D791" s="2" t="n">
        <v>41709</v>
      </c>
      <c r="E791" s="0" t="s">
        <v>4236</v>
      </c>
      <c r="F791" s="0" t="s">
        <v>3217</v>
      </c>
      <c r="G791" s="0" t="s">
        <v>4237</v>
      </c>
      <c r="I791" s="0" t="s">
        <v>1033</v>
      </c>
      <c r="J791" s="0" t="s">
        <v>40</v>
      </c>
      <c r="K791" s="0" t="s">
        <v>4238</v>
      </c>
      <c r="L791" s="0" t="s">
        <v>4239</v>
      </c>
      <c r="M791" s="0" t="s">
        <v>41</v>
      </c>
      <c r="N791" s="0" t="s">
        <v>42</v>
      </c>
      <c r="O791" s="0" t="s">
        <v>42</v>
      </c>
      <c r="P791" s="0" t="s">
        <v>153</v>
      </c>
      <c r="R791" s="0" t="s">
        <v>42</v>
      </c>
      <c r="T791" s="0" t="s">
        <v>66</v>
      </c>
      <c r="U791" s="0" t="s">
        <v>229</v>
      </c>
      <c r="W791" s="0" t="s">
        <v>82</v>
      </c>
      <c r="Y791" s="0" t="s">
        <v>218</v>
      </c>
      <c r="AA791" s="0" t="s">
        <v>68</v>
      </c>
      <c r="AC791" s="0" t="s">
        <v>69</v>
      </c>
      <c r="AE791" s="0" t="s">
        <v>70</v>
      </c>
      <c r="AG791" s="0" t="s">
        <v>135</v>
      </c>
      <c r="AH791" s="0" t="s">
        <v>55</v>
      </c>
      <c r="AI791" s="0" t="s">
        <v>55</v>
      </c>
      <c r="AJ791" s="0" t="s">
        <v>55</v>
      </c>
      <c r="AK791" s="0" t="s">
        <v>2513</v>
      </c>
    </row>
    <row collapsed="false" customFormat="false" customHeight="true" hidden="false" ht="15" outlineLevel="0" r="792">
      <c r="A792" s="0" t="s">
        <v>56</v>
      </c>
      <c r="B792" s="0" t="s">
        <v>4240</v>
      </c>
      <c r="C792" s="0" t="s">
        <v>1163</v>
      </c>
      <c r="D792" s="2" t="n">
        <v>41696</v>
      </c>
      <c r="E792" s="0" t="s">
        <v>4241</v>
      </c>
      <c r="F792" s="0" t="s">
        <v>4242</v>
      </c>
      <c r="G792" s="0" t="s">
        <v>4243</v>
      </c>
      <c r="I792" s="0" t="s">
        <v>779</v>
      </c>
      <c r="J792" s="0" t="s">
        <v>411</v>
      </c>
      <c r="K792" s="0" t="n">
        <v>5148257025</v>
      </c>
      <c r="L792" s="0" t="n">
        <v>5148257025</v>
      </c>
      <c r="M792" s="0" t="s">
        <v>41</v>
      </c>
      <c r="N792" s="0" t="s">
        <v>43</v>
      </c>
      <c r="O792" s="0" t="s">
        <v>43</v>
      </c>
      <c r="P792" s="0" t="s">
        <v>279</v>
      </c>
      <c r="R792" s="0" t="s">
        <v>43</v>
      </c>
      <c r="S792" s="0" t="s">
        <v>45</v>
      </c>
      <c r="U792" s="0" t="s">
        <v>50</v>
      </c>
      <c r="V792" s="0" t="s">
        <v>873</v>
      </c>
      <c r="W792" s="0" t="s">
        <v>154</v>
      </c>
      <c r="Y792" s="0" t="s">
        <v>49</v>
      </c>
      <c r="AA792" s="0" t="s">
        <v>68</v>
      </c>
      <c r="AC792" s="0" t="s">
        <v>123</v>
      </c>
      <c r="AE792" s="0" t="s">
        <v>53</v>
      </c>
      <c r="AG792" s="0" t="s">
        <v>96</v>
      </c>
      <c r="AH792" s="0" t="s">
        <v>55</v>
      </c>
      <c r="AI792" s="0" t="s">
        <v>55</v>
      </c>
      <c r="AJ792" s="0" t="s">
        <v>55</v>
      </c>
      <c r="AK792" s="0" t="s">
        <v>97</v>
      </c>
    </row>
    <row collapsed="false" customFormat="false" customHeight="true" hidden="false" ht="15" outlineLevel="0" r="793">
      <c r="A793" s="0" t="s">
        <v>110</v>
      </c>
      <c r="B793" s="0" t="s">
        <v>4244</v>
      </c>
      <c r="C793" s="0" t="s">
        <v>817</v>
      </c>
      <c r="D793" s="2" t="n">
        <v>41648</v>
      </c>
      <c r="E793" s="0" t="s">
        <v>4245</v>
      </c>
      <c r="F793" s="0" t="s">
        <v>4246</v>
      </c>
      <c r="G793" s="0" t="s">
        <v>3824</v>
      </c>
      <c r="I793" s="0" t="s">
        <v>1920</v>
      </c>
      <c r="J793" s="0" t="s">
        <v>40</v>
      </c>
      <c r="K793" s="0" t="s">
        <v>4247</v>
      </c>
      <c r="M793" s="0" t="s">
        <v>41</v>
      </c>
      <c r="N793" s="0" t="s">
        <v>42</v>
      </c>
      <c r="O793" s="0" t="s">
        <v>42</v>
      </c>
      <c r="P793" s="0" t="s">
        <v>65</v>
      </c>
      <c r="R793" s="0" t="s">
        <v>42</v>
      </c>
      <c r="T793" s="0" t="s">
        <v>80</v>
      </c>
      <c r="U793" s="0" t="s">
        <v>542</v>
      </c>
      <c r="W793" s="0" t="s">
        <v>82</v>
      </c>
      <c r="Y793" s="0" t="s">
        <v>49</v>
      </c>
      <c r="AA793" s="0" t="s">
        <v>68</v>
      </c>
      <c r="AC793" s="0" t="s">
        <v>85</v>
      </c>
      <c r="AE793" s="0" t="s">
        <v>165</v>
      </c>
      <c r="AG793" s="0" t="s">
        <v>543</v>
      </c>
    </row>
    <row collapsed="false" customFormat="false" customHeight="true" hidden="false" ht="15" outlineLevel="0" r="794">
      <c r="A794" s="0" t="s">
        <v>56</v>
      </c>
      <c r="B794" s="0" t="s">
        <v>4248</v>
      </c>
      <c r="C794" s="0" t="s">
        <v>2721</v>
      </c>
      <c r="D794" s="2" t="n">
        <v>41716</v>
      </c>
      <c r="E794" s="0" t="s">
        <v>4249</v>
      </c>
      <c r="F794" s="0" t="s">
        <v>1173</v>
      </c>
      <c r="G794" s="0" t="s">
        <v>3984</v>
      </c>
      <c r="I794" s="0" t="s">
        <v>396</v>
      </c>
      <c r="J794" s="0" t="s">
        <v>40</v>
      </c>
      <c r="K794" s="0" t="s">
        <v>4250</v>
      </c>
      <c r="L794" s="0" t="s">
        <v>4251</v>
      </c>
      <c r="M794" s="0" t="s">
        <v>41</v>
      </c>
      <c r="N794" s="0" t="s">
        <v>42</v>
      </c>
      <c r="O794" s="0" t="s">
        <v>42</v>
      </c>
      <c r="P794" s="0" t="s">
        <v>65</v>
      </c>
      <c r="R794" s="0" t="s">
        <v>42</v>
      </c>
      <c r="T794" s="0" t="s">
        <v>80</v>
      </c>
      <c r="U794" s="0" t="s">
        <v>172</v>
      </c>
      <c r="W794" s="0" t="s">
        <v>154</v>
      </c>
      <c r="Y794" s="0" t="s">
        <v>107</v>
      </c>
      <c r="AA794" s="0" t="s">
        <v>108</v>
      </c>
      <c r="AC794" s="0" t="s">
        <v>69</v>
      </c>
      <c r="AE794" s="0" t="s">
        <v>70</v>
      </c>
      <c r="AG794" s="0" t="s">
        <v>174</v>
      </c>
      <c r="AH794" s="0" t="s">
        <v>157</v>
      </c>
      <c r="AI794" s="0" t="s">
        <v>156</v>
      </c>
      <c r="AJ794" s="0" t="s">
        <v>55</v>
      </c>
      <c r="AK794" s="0" t="s">
        <v>839</v>
      </c>
    </row>
    <row collapsed="false" customFormat="false" customHeight="true" hidden="false" ht="15" outlineLevel="0" r="795">
      <c r="A795" s="0" t="s">
        <v>72</v>
      </c>
      <c r="B795" s="0" t="s">
        <v>4252</v>
      </c>
      <c r="C795" s="0" t="s">
        <v>4253</v>
      </c>
      <c r="D795" s="2" t="n">
        <v>41683</v>
      </c>
      <c r="E795" s="0" t="s">
        <v>4254</v>
      </c>
      <c r="F795" s="0" t="s">
        <v>2622</v>
      </c>
      <c r="G795" s="0" t="s">
        <v>710</v>
      </c>
      <c r="I795" s="0" t="s">
        <v>541</v>
      </c>
      <c r="J795" s="0" t="s">
        <v>40</v>
      </c>
      <c r="K795" s="0" t="s">
        <v>4255</v>
      </c>
      <c r="L795" s="0" t="s">
        <v>4256</v>
      </c>
      <c r="M795" s="0" t="s">
        <v>41</v>
      </c>
      <c r="N795" s="0" t="s">
        <v>42</v>
      </c>
      <c r="O795" s="0" t="s">
        <v>42</v>
      </c>
      <c r="P795" s="0" t="s">
        <v>65</v>
      </c>
      <c r="R795" s="0" t="s">
        <v>43</v>
      </c>
      <c r="S795" s="0" t="s">
        <v>45</v>
      </c>
      <c r="U795" s="0" t="s">
        <v>317</v>
      </c>
      <c r="W795" s="0" t="s">
        <v>82</v>
      </c>
      <c r="Y795" s="0" t="s">
        <v>107</v>
      </c>
      <c r="AA795" s="0" t="s">
        <v>108</v>
      </c>
      <c r="AC795" s="0" t="s">
        <v>85</v>
      </c>
      <c r="AE795" s="0" t="s">
        <v>70</v>
      </c>
      <c r="AG795" s="0" t="s">
        <v>302</v>
      </c>
      <c r="AH795" s="0" t="s">
        <v>55</v>
      </c>
      <c r="AI795" s="0" t="s">
        <v>55</v>
      </c>
      <c r="AJ795" s="0" t="s">
        <v>55</v>
      </c>
      <c r="AK795" s="0" t="s">
        <v>2623</v>
      </c>
    </row>
    <row collapsed="false" customFormat="false" customHeight="true" hidden="false" ht="15" outlineLevel="0" r="796">
      <c r="A796" s="0" t="s">
        <v>198</v>
      </c>
      <c r="B796" s="0" t="s">
        <v>4257</v>
      </c>
      <c r="C796" s="0" t="s">
        <v>4258</v>
      </c>
      <c r="D796" s="2" t="n">
        <v>41720</v>
      </c>
      <c r="E796" s="0" t="s">
        <v>4259</v>
      </c>
      <c r="F796" s="0" t="s">
        <v>4260</v>
      </c>
      <c r="G796" s="0" t="s">
        <v>4261</v>
      </c>
      <c r="I796" s="0" t="s">
        <v>78</v>
      </c>
      <c r="J796" s="0" t="s">
        <v>40</v>
      </c>
      <c r="K796" s="0" t="s">
        <v>4262</v>
      </c>
      <c r="L796" s="0" t="s">
        <v>4263</v>
      </c>
      <c r="M796" s="0" t="s">
        <v>41</v>
      </c>
      <c r="N796" s="0" t="s">
        <v>43</v>
      </c>
      <c r="O796" s="0" t="s">
        <v>43</v>
      </c>
      <c r="P796" s="0" t="s">
        <v>50</v>
      </c>
      <c r="Q796" s="0" t="s">
        <v>4264</v>
      </c>
      <c r="R796" s="0" t="s">
        <v>43</v>
      </c>
      <c r="S796" s="0" t="s">
        <v>45</v>
      </c>
      <c r="U796" s="0" t="s">
        <v>50</v>
      </c>
      <c r="V796" s="0" t="s">
        <v>4265</v>
      </c>
      <c r="W796" s="0" t="s">
        <v>67</v>
      </c>
      <c r="Y796" s="0" t="s">
        <v>281</v>
      </c>
      <c r="AA796" s="0" t="s">
        <v>50</v>
      </c>
      <c r="AB796" s="0" t="s">
        <v>4266</v>
      </c>
      <c r="AC796" s="0" t="s">
        <v>85</v>
      </c>
      <c r="AE796" s="0" t="s">
        <v>242</v>
      </c>
      <c r="AG796" s="0" t="s">
        <v>558</v>
      </c>
      <c r="AH796" s="0" t="s">
        <v>55</v>
      </c>
      <c r="AI796" s="0" t="s">
        <v>55</v>
      </c>
      <c r="AJ796" s="0" t="s">
        <v>55</v>
      </c>
      <c r="AK796" s="0" t="s">
        <v>190</v>
      </c>
    </row>
    <row collapsed="false" customFormat="false" customHeight="true" hidden="false" ht="15" outlineLevel="0" r="797">
      <c r="A797" s="0" t="s">
        <v>126</v>
      </c>
      <c r="B797" s="0" t="s">
        <v>4267</v>
      </c>
      <c r="C797" s="0" t="s">
        <v>2838</v>
      </c>
      <c r="D797" s="2" t="n">
        <v>41639</v>
      </c>
      <c r="E797" s="0" t="s">
        <v>4268</v>
      </c>
      <c r="F797" s="0" t="s">
        <v>4269</v>
      </c>
      <c r="G797" s="0" t="s">
        <v>4270</v>
      </c>
      <c r="I797" s="0" t="s">
        <v>517</v>
      </c>
      <c r="J797" s="0" t="s">
        <v>40</v>
      </c>
      <c r="K797" s="0" t="s">
        <v>4271</v>
      </c>
      <c r="L797" s="0" t="s">
        <v>4272</v>
      </c>
      <c r="M797" s="0" t="s">
        <v>41</v>
      </c>
      <c r="N797" s="0" t="s">
        <v>42</v>
      </c>
      <c r="O797" s="0" t="s">
        <v>42</v>
      </c>
      <c r="P797" s="0" t="s">
        <v>65</v>
      </c>
      <c r="R797" s="0" t="s">
        <v>42</v>
      </c>
      <c r="T797" s="0" t="s">
        <v>80</v>
      </c>
      <c r="U797" s="0" t="s">
        <v>81</v>
      </c>
      <c r="W797" s="0" t="s">
        <v>82</v>
      </c>
      <c r="Y797" s="0" t="s">
        <v>107</v>
      </c>
      <c r="AA797" s="0" t="s">
        <v>84</v>
      </c>
      <c r="AC797" s="0" t="s">
        <v>123</v>
      </c>
      <c r="AE797" s="0" t="s">
        <v>165</v>
      </c>
      <c r="AG797" s="0" t="s">
        <v>81</v>
      </c>
      <c r="AH797" s="0" t="s">
        <v>220</v>
      </c>
      <c r="AI797" s="0" t="s">
        <v>253</v>
      </c>
      <c r="AJ797" s="0" t="s">
        <v>303</v>
      </c>
    </row>
    <row collapsed="false" customFormat="false" customHeight="true" hidden="false" ht="15" outlineLevel="0" r="798">
      <c r="A798" s="0" t="s">
        <v>56</v>
      </c>
      <c r="B798" s="0" t="s">
        <v>4273</v>
      </c>
      <c r="C798" s="0" t="s">
        <v>1515</v>
      </c>
      <c r="D798" s="2" t="n">
        <v>41704</v>
      </c>
      <c r="E798" s="0" t="s">
        <v>4274</v>
      </c>
      <c r="F798" s="0" t="s">
        <v>1138</v>
      </c>
      <c r="G798" s="0" t="s">
        <v>4275</v>
      </c>
      <c r="I798" s="0" t="s">
        <v>352</v>
      </c>
      <c r="J798" s="0" t="s">
        <v>40</v>
      </c>
      <c r="K798" s="0" t="s">
        <v>4276</v>
      </c>
      <c r="M798" s="0" t="s">
        <v>41</v>
      </c>
      <c r="N798" s="0" t="s">
        <v>42</v>
      </c>
      <c r="O798" s="0" t="s">
        <v>42</v>
      </c>
      <c r="P798" s="0" t="s">
        <v>153</v>
      </c>
      <c r="R798" s="0" t="s">
        <v>42</v>
      </c>
      <c r="T798" s="0" t="s">
        <v>133</v>
      </c>
      <c r="U798" s="0" t="s">
        <v>542</v>
      </c>
      <c r="W798" s="0" t="s">
        <v>82</v>
      </c>
      <c r="Y798" s="0" t="s">
        <v>49</v>
      </c>
      <c r="AA798" s="0" t="s">
        <v>68</v>
      </c>
      <c r="AC798" s="0" t="s">
        <v>123</v>
      </c>
      <c r="AE798" s="0" t="s">
        <v>165</v>
      </c>
      <c r="AG798" s="0" t="s">
        <v>543</v>
      </c>
      <c r="AH798" s="0" t="s">
        <v>55</v>
      </c>
      <c r="AI798" s="0" t="s">
        <v>55</v>
      </c>
      <c r="AJ798" s="0" t="s">
        <v>55</v>
      </c>
      <c r="AK798" s="0" t="s">
        <v>292</v>
      </c>
    </row>
    <row collapsed="false" customFormat="false" customHeight="true" hidden="false" ht="15" outlineLevel="0" r="799">
      <c r="A799" s="0" t="s">
        <v>56</v>
      </c>
      <c r="B799" s="0" t="s">
        <v>582</v>
      </c>
      <c r="C799" s="0" t="s">
        <v>100</v>
      </c>
      <c r="D799" s="2" t="n">
        <v>41670</v>
      </c>
      <c r="E799" s="0" t="s">
        <v>4277</v>
      </c>
      <c r="F799" s="0" t="s">
        <v>467</v>
      </c>
      <c r="G799" s="0" t="s">
        <v>2860</v>
      </c>
      <c r="I799" s="0" t="s">
        <v>267</v>
      </c>
      <c r="J799" s="0" t="s">
        <v>40</v>
      </c>
      <c r="K799" s="0" t="s">
        <v>4278</v>
      </c>
      <c r="M799" s="0" t="s">
        <v>41</v>
      </c>
      <c r="N799" s="0" t="s">
        <v>42</v>
      </c>
      <c r="O799" s="0" t="s">
        <v>42</v>
      </c>
      <c r="P799" s="0" t="s">
        <v>65</v>
      </c>
      <c r="R799" s="0" t="s">
        <v>42</v>
      </c>
      <c r="T799" s="0" t="s">
        <v>66</v>
      </c>
      <c r="U799" s="0" t="s">
        <v>172</v>
      </c>
      <c r="W799" s="0" t="s">
        <v>82</v>
      </c>
      <c r="Y799" s="0" t="s">
        <v>107</v>
      </c>
      <c r="AA799" s="0" t="s">
        <v>68</v>
      </c>
      <c r="AC799" s="0" t="s">
        <v>85</v>
      </c>
      <c r="AE799" s="0" t="s">
        <v>53</v>
      </c>
      <c r="AG799" s="0" t="s">
        <v>302</v>
      </c>
      <c r="AH799" s="0" t="s">
        <v>55</v>
      </c>
      <c r="AI799" s="0" t="s">
        <v>55</v>
      </c>
      <c r="AJ799" s="0" t="s">
        <v>55</v>
      </c>
      <c r="AK799" s="0" t="s">
        <v>472</v>
      </c>
    </row>
    <row collapsed="false" customFormat="false" customHeight="true" hidden="false" ht="15" outlineLevel="0" r="800">
      <c r="A800" s="0" t="s">
        <v>98</v>
      </c>
      <c r="B800" s="0" t="s">
        <v>2721</v>
      </c>
      <c r="C800" s="0" t="s">
        <v>1649</v>
      </c>
      <c r="D800" s="2" t="n">
        <v>41722</v>
      </c>
      <c r="E800" s="0" t="s">
        <v>4279</v>
      </c>
      <c r="F800" s="0" t="s">
        <v>4280</v>
      </c>
      <c r="G800" s="0" t="s">
        <v>2396</v>
      </c>
      <c r="I800" s="0" t="s">
        <v>78</v>
      </c>
      <c r="J800" s="0" t="s">
        <v>40</v>
      </c>
      <c r="K800" s="0" t="s">
        <v>4281</v>
      </c>
      <c r="M800" s="0" t="s">
        <v>41</v>
      </c>
      <c r="N800" s="0" t="s">
        <v>42</v>
      </c>
      <c r="O800" s="0" t="s">
        <v>43</v>
      </c>
      <c r="P800" s="0" t="s">
        <v>50</v>
      </c>
      <c r="Q800" s="0" t="s">
        <v>4282</v>
      </c>
      <c r="R800" s="0" t="s">
        <v>43</v>
      </c>
      <c r="S800" s="0" t="s">
        <v>45</v>
      </c>
      <c r="U800" s="0" t="s">
        <v>50</v>
      </c>
      <c r="V800" s="0" t="s">
        <v>4282</v>
      </c>
      <c r="W800" s="0" t="s">
        <v>154</v>
      </c>
      <c r="Y800" s="0" t="s">
        <v>50</v>
      </c>
      <c r="Z800" s="0" t="s">
        <v>4282</v>
      </c>
      <c r="AA800" s="0" t="s">
        <v>84</v>
      </c>
      <c r="AC800" s="0" t="s">
        <v>85</v>
      </c>
      <c r="AE800" s="0" t="s">
        <v>50</v>
      </c>
      <c r="AF800" s="0" t="s">
        <v>4283</v>
      </c>
      <c r="AG800" s="0" t="s">
        <v>96</v>
      </c>
      <c r="AH800" s="0" t="s">
        <v>55</v>
      </c>
      <c r="AI800" s="0" t="s">
        <v>55</v>
      </c>
      <c r="AJ800" s="0" t="s">
        <v>55</v>
      </c>
      <c r="AK800" s="0" t="s">
        <v>4284</v>
      </c>
    </row>
    <row collapsed="false" customFormat="false" customHeight="true" hidden="false" ht="15" outlineLevel="0" r="801">
      <c r="A801" s="0" t="s">
        <v>137</v>
      </c>
      <c r="B801" s="0" t="s">
        <v>4103</v>
      </c>
      <c r="C801" s="0" t="s">
        <v>1132</v>
      </c>
      <c r="D801" s="2" t="n">
        <v>41719</v>
      </c>
      <c r="E801" s="0" t="s">
        <v>4285</v>
      </c>
      <c r="F801" s="0" t="s">
        <v>4286</v>
      </c>
      <c r="G801" s="0" t="s">
        <v>1163</v>
      </c>
      <c r="I801" s="0" t="s">
        <v>3014</v>
      </c>
      <c r="J801" s="0" t="s">
        <v>40</v>
      </c>
      <c r="K801" s="0" t="n">
        <v>7046878402</v>
      </c>
      <c r="L801" s="0" t="n">
        <v>7049418006</v>
      </c>
      <c r="AA801" s="0" t="s">
        <v>122</v>
      </c>
      <c r="AC801" s="0" t="s">
        <v>123</v>
      </c>
      <c r="AE801" s="0" t="s">
        <v>147</v>
      </c>
      <c r="AK801" s="0" t="s">
        <v>262</v>
      </c>
    </row>
    <row collapsed="false" customFormat="false" customHeight="true" hidden="false" ht="15" outlineLevel="0" r="802">
      <c r="A802" s="0" t="s">
        <v>56</v>
      </c>
      <c r="B802" s="0" t="s">
        <v>4287</v>
      </c>
      <c r="C802" s="0" t="s">
        <v>528</v>
      </c>
      <c r="D802" s="2" t="n">
        <v>41705</v>
      </c>
      <c r="E802" s="0" t="s">
        <v>4288</v>
      </c>
      <c r="F802" s="0" t="s">
        <v>643</v>
      </c>
      <c r="G802" s="0" t="s">
        <v>91</v>
      </c>
      <c r="I802" s="0" t="s">
        <v>152</v>
      </c>
      <c r="J802" s="0" t="s">
        <v>40</v>
      </c>
      <c r="K802" s="0" t="s">
        <v>644</v>
      </c>
      <c r="L802" s="0" t="s">
        <v>4289</v>
      </c>
      <c r="M802" s="0" t="s">
        <v>41</v>
      </c>
      <c r="N802" s="0" t="s">
        <v>43</v>
      </c>
      <c r="O802" s="0" t="s">
        <v>43</v>
      </c>
      <c r="P802" s="0" t="s">
        <v>153</v>
      </c>
      <c r="R802" s="0" t="s">
        <v>43</v>
      </c>
      <c r="S802" s="0" t="s">
        <v>45</v>
      </c>
      <c r="U802" s="0" t="s">
        <v>646</v>
      </c>
      <c r="W802" s="0" t="s">
        <v>67</v>
      </c>
      <c r="Y802" s="0" t="s">
        <v>218</v>
      </c>
      <c r="AA802" s="0" t="s">
        <v>68</v>
      </c>
      <c r="AC802" s="0" t="s">
        <v>69</v>
      </c>
      <c r="AE802" s="0" t="s">
        <v>53</v>
      </c>
      <c r="AG802" s="0" t="s">
        <v>54</v>
      </c>
      <c r="AH802" s="0" t="s">
        <v>55</v>
      </c>
      <c r="AI802" s="0" t="s">
        <v>55</v>
      </c>
      <c r="AJ802" s="0" t="s">
        <v>55</v>
      </c>
      <c r="AK802" s="0" t="s">
        <v>136</v>
      </c>
    </row>
    <row collapsed="false" customFormat="false" customHeight="true" hidden="false" ht="15" outlineLevel="0" r="803">
      <c r="A803" s="0" t="s">
        <v>598</v>
      </c>
      <c r="B803" s="0" t="s">
        <v>4290</v>
      </c>
      <c r="C803" s="0" t="s">
        <v>1132</v>
      </c>
      <c r="D803" s="2" t="n">
        <v>41709</v>
      </c>
      <c r="E803" s="0" t="s">
        <v>4291</v>
      </c>
      <c r="F803" s="0" t="s">
        <v>1796</v>
      </c>
      <c r="G803" s="0" t="s">
        <v>235</v>
      </c>
      <c r="I803" s="0" t="s">
        <v>78</v>
      </c>
      <c r="J803" s="0" t="s">
        <v>40</v>
      </c>
      <c r="K803" s="0" t="s">
        <v>4292</v>
      </c>
      <c r="L803" s="0" t="s">
        <v>4293</v>
      </c>
      <c r="M803" s="0" t="s">
        <v>41</v>
      </c>
      <c r="N803" s="0" t="s">
        <v>43</v>
      </c>
      <c r="O803" s="0" t="s">
        <v>43</v>
      </c>
      <c r="P803" s="0" t="s">
        <v>50</v>
      </c>
      <c r="Q803" s="0" t="s">
        <v>4294</v>
      </c>
      <c r="R803" s="0" t="s">
        <v>43</v>
      </c>
      <c r="S803" s="0" t="s">
        <v>45</v>
      </c>
      <c r="U803" s="0" t="s">
        <v>50</v>
      </c>
      <c r="V803" s="0" t="s">
        <v>1875</v>
      </c>
      <c r="W803" s="0" t="s">
        <v>154</v>
      </c>
      <c r="Y803" s="0" t="s">
        <v>49</v>
      </c>
      <c r="AA803" s="0" t="s">
        <v>108</v>
      </c>
      <c r="AC803" s="0" t="s">
        <v>123</v>
      </c>
      <c r="AE803" s="0" t="s">
        <v>53</v>
      </c>
      <c r="AK803" s="0" t="s">
        <v>3156</v>
      </c>
    </row>
    <row collapsed="false" customFormat="false" customHeight="true" hidden="false" ht="15" outlineLevel="0" r="804">
      <c r="A804" s="0" t="s">
        <v>198</v>
      </c>
      <c r="B804" s="0" t="s">
        <v>4295</v>
      </c>
      <c r="C804" s="0" t="s">
        <v>4296</v>
      </c>
      <c r="D804" s="2" t="n">
        <v>41687</v>
      </c>
      <c r="E804" s="0" t="s">
        <v>4297</v>
      </c>
      <c r="F804" s="0" t="s">
        <v>4298</v>
      </c>
      <c r="G804" s="0" t="s">
        <v>4299</v>
      </c>
      <c r="I804" s="0" t="s">
        <v>4300</v>
      </c>
      <c r="J804" s="0" t="s">
        <v>1124</v>
      </c>
      <c r="K804" s="0" t="s">
        <v>4301</v>
      </c>
      <c r="L804" s="0" t="s">
        <v>4302</v>
      </c>
      <c r="M804" s="0" t="s">
        <v>120</v>
      </c>
      <c r="N804" s="0" t="s">
        <v>42</v>
      </c>
      <c r="O804" s="0" t="s">
        <v>42</v>
      </c>
      <c r="P804" s="0" t="s">
        <v>65</v>
      </c>
      <c r="R804" s="0" t="s">
        <v>42</v>
      </c>
      <c r="T804" s="0" t="s">
        <v>80</v>
      </c>
      <c r="U804" s="0" t="s">
        <v>739</v>
      </c>
      <c r="W804" s="0" t="s">
        <v>67</v>
      </c>
      <c r="Y804" s="0" t="s">
        <v>218</v>
      </c>
      <c r="AA804" s="0" t="s">
        <v>68</v>
      </c>
      <c r="AC804" s="0" t="s">
        <v>123</v>
      </c>
      <c r="AE804" s="0" t="s">
        <v>70</v>
      </c>
      <c r="AG804" s="0" t="s">
        <v>135</v>
      </c>
      <c r="AH804" s="0" t="s">
        <v>55</v>
      </c>
      <c r="AI804" s="0" t="s">
        <v>55</v>
      </c>
      <c r="AJ804" s="0" t="s">
        <v>55</v>
      </c>
      <c r="AK804" s="0" t="s">
        <v>125</v>
      </c>
    </row>
    <row collapsed="false" customFormat="false" customHeight="true" hidden="false" ht="15" outlineLevel="0" r="805">
      <c r="A805" s="0" t="s">
        <v>56</v>
      </c>
      <c r="B805" s="0" t="s">
        <v>4303</v>
      </c>
      <c r="C805" s="0" t="s">
        <v>4304</v>
      </c>
      <c r="D805" s="2" t="n">
        <v>41719</v>
      </c>
      <c r="E805" s="0" t="s">
        <v>4305</v>
      </c>
      <c r="F805" s="0" t="s">
        <v>4306</v>
      </c>
      <c r="G805" s="0" t="s">
        <v>425</v>
      </c>
      <c r="I805" s="0" t="s">
        <v>426</v>
      </c>
      <c r="J805" s="0" t="s">
        <v>427</v>
      </c>
      <c r="K805" s="0" t="n">
        <v>47399040</v>
      </c>
      <c r="L805" s="0" t="n">
        <v>8116934421</v>
      </c>
      <c r="M805" s="0" t="s">
        <v>120</v>
      </c>
      <c r="N805" s="0" t="s">
        <v>42</v>
      </c>
      <c r="O805" s="0" t="s">
        <v>42</v>
      </c>
      <c r="P805" s="0" t="s">
        <v>153</v>
      </c>
      <c r="R805" s="0" t="s">
        <v>42</v>
      </c>
      <c r="T805" s="0" t="s">
        <v>80</v>
      </c>
      <c r="U805" s="0" t="s">
        <v>389</v>
      </c>
      <c r="W805" s="0" t="s">
        <v>154</v>
      </c>
      <c r="Y805" s="0" t="s">
        <v>107</v>
      </c>
      <c r="AA805" s="0" t="s">
        <v>122</v>
      </c>
      <c r="AC805" s="0" t="s">
        <v>123</v>
      </c>
      <c r="AE805" s="0" t="s">
        <v>70</v>
      </c>
      <c r="AG805" s="0" t="s">
        <v>96</v>
      </c>
      <c r="AH805" s="0" t="s">
        <v>55</v>
      </c>
      <c r="AI805" s="0" t="s">
        <v>55</v>
      </c>
      <c r="AJ805" s="0" t="s">
        <v>55</v>
      </c>
      <c r="AK805" s="0" t="s">
        <v>455</v>
      </c>
    </row>
    <row collapsed="false" customFormat="false" customHeight="true" hidden="false" ht="15" outlineLevel="0" r="806">
      <c r="A806" s="0" t="s">
        <v>126</v>
      </c>
      <c r="B806" s="0" t="s">
        <v>4307</v>
      </c>
      <c r="C806" s="0" t="s">
        <v>1511</v>
      </c>
      <c r="D806" s="2" t="n">
        <v>41649</v>
      </c>
      <c r="E806" s="0" t="s">
        <v>4308</v>
      </c>
      <c r="F806" s="0" t="s">
        <v>4309</v>
      </c>
      <c r="G806" s="0" t="s">
        <v>91</v>
      </c>
      <c r="I806" s="0" t="s">
        <v>92</v>
      </c>
      <c r="J806" s="0" t="s">
        <v>40</v>
      </c>
      <c r="K806" s="0" t="n">
        <v>7132158010</v>
      </c>
      <c r="L806" s="0" t="n">
        <v>8327244525</v>
      </c>
      <c r="M806" s="0" t="s">
        <v>41</v>
      </c>
      <c r="N806" s="0" t="s">
        <v>43</v>
      </c>
      <c r="O806" s="0" t="s">
        <v>42</v>
      </c>
      <c r="P806" s="0" t="s">
        <v>50</v>
      </c>
      <c r="Q806" s="0" t="s">
        <v>1195</v>
      </c>
      <c r="R806" s="0" t="s">
        <v>43</v>
      </c>
      <c r="S806" s="0" t="s">
        <v>45</v>
      </c>
      <c r="U806" s="0" t="s">
        <v>46</v>
      </c>
      <c r="W806" s="0" t="s">
        <v>82</v>
      </c>
      <c r="Y806" s="0" t="s">
        <v>50</v>
      </c>
      <c r="Z806" s="0" t="s">
        <v>1195</v>
      </c>
      <c r="AA806" s="0" t="s">
        <v>108</v>
      </c>
      <c r="AC806" s="0" t="s">
        <v>69</v>
      </c>
      <c r="AE806" s="0" t="s">
        <v>242</v>
      </c>
      <c r="AG806" s="0" t="s">
        <v>54</v>
      </c>
      <c r="AH806" s="0" t="s">
        <v>55</v>
      </c>
      <c r="AI806" s="0" t="s">
        <v>55</v>
      </c>
      <c r="AJ806" s="0" t="s">
        <v>55</v>
      </c>
    </row>
    <row collapsed="false" customFormat="false" customHeight="true" hidden="false" ht="15" outlineLevel="0" r="807">
      <c r="A807" s="0" t="s">
        <v>126</v>
      </c>
      <c r="B807" s="0" t="s">
        <v>4310</v>
      </c>
      <c r="C807" s="0" t="s">
        <v>4311</v>
      </c>
      <c r="D807" s="2" t="n">
        <v>41649</v>
      </c>
      <c r="E807" s="0" t="s">
        <v>4312</v>
      </c>
      <c r="F807" s="0" t="s">
        <v>4313</v>
      </c>
      <c r="G807" s="0" t="s">
        <v>195</v>
      </c>
      <c r="I807" s="0" t="s">
        <v>196</v>
      </c>
      <c r="J807" s="0" t="s">
        <v>40</v>
      </c>
      <c r="K807" s="0" t="s">
        <v>4314</v>
      </c>
      <c r="M807" s="0" t="s">
        <v>41</v>
      </c>
      <c r="N807" s="0" t="s">
        <v>42</v>
      </c>
      <c r="O807" s="0" t="s">
        <v>42</v>
      </c>
      <c r="P807" s="0" t="s">
        <v>65</v>
      </c>
      <c r="R807" s="0" t="s">
        <v>42</v>
      </c>
      <c r="T807" s="0" t="s">
        <v>80</v>
      </c>
      <c r="U807" s="0" t="s">
        <v>229</v>
      </c>
      <c r="W807" s="0" t="s">
        <v>82</v>
      </c>
      <c r="Y807" s="0" t="s">
        <v>218</v>
      </c>
      <c r="AA807" s="0" t="s">
        <v>173</v>
      </c>
      <c r="AC807" s="0" t="s">
        <v>69</v>
      </c>
      <c r="AE807" s="0" t="s">
        <v>165</v>
      </c>
      <c r="AG807" s="0" t="s">
        <v>135</v>
      </c>
      <c r="AH807" s="0" t="s">
        <v>55</v>
      </c>
      <c r="AI807" s="0" t="s">
        <v>55</v>
      </c>
      <c r="AJ807" s="0" t="s">
        <v>55</v>
      </c>
    </row>
    <row collapsed="false" customFormat="false" customHeight="true" hidden="false" ht="15" outlineLevel="0" r="808">
      <c r="A808" s="0" t="s">
        <v>56</v>
      </c>
      <c r="B808" s="0" t="s">
        <v>4315</v>
      </c>
      <c r="C808" s="0" t="s">
        <v>2410</v>
      </c>
      <c r="D808" s="2" t="n">
        <v>41694</v>
      </c>
      <c r="E808" s="0" t="s">
        <v>4316</v>
      </c>
      <c r="F808" s="0" t="s">
        <v>1565</v>
      </c>
      <c r="G808" s="0" t="s">
        <v>1566</v>
      </c>
      <c r="I808" s="0" t="s">
        <v>396</v>
      </c>
      <c r="J808" s="0" t="s">
        <v>40</v>
      </c>
      <c r="K808" s="0" t="s">
        <v>4317</v>
      </c>
      <c r="M808" s="0" t="s">
        <v>41</v>
      </c>
      <c r="N808" s="0" t="s">
        <v>269</v>
      </c>
      <c r="O808" s="0" t="s">
        <v>42</v>
      </c>
      <c r="P808" s="0" t="s">
        <v>153</v>
      </c>
      <c r="R808" s="0" t="s">
        <v>42</v>
      </c>
      <c r="T808" s="0" t="s">
        <v>66</v>
      </c>
      <c r="U808" s="0" t="s">
        <v>229</v>
      </c>
      <c r="W808" s="0" t="s">
        <v>154</v>
      </c>
      <c r="Y808" s="0" t="s">
        <v>107</v>
      </c>
      <c r="AA808" s="0" t="s">
        <v>50</v>
      </c>
      <c r="AB808" s="0" t="s">
        <v>4318</v>
      </c>
      <c r="AC808" s="0" t="s">
        <v>85</v>
      </c>
      <c r="AE808" s="0" t="s">
        <v>165</v>
      </c>
      <c r="AG808" s="0" t="s">
        <v>135</v>
      </c>
      <c r="AH808" s="0" t="s">
        <v>55</v>
      </c>
      <c r="AI808" s="0" t="s">
        <v>55</v>
      </c>
      <c r="AJ808" s="0" t="s">
        <v>55</v>
      </c>
      <c r="AK808" s="0" t="s">
        <v>1735</v>
      </c>
    </row>
    <row collapsed="false" customFormat="false" customHeight="true" hidden="false" ht="15" outlineLevel="0" r="809">
      <c r="A809" s="0" t="s">
        <v>56</v>
      </c>
      <c r="B809" s="0" t="s">
        <v>4319</v>
      </c>
      <c r="C809" s="0" t="s">
        <v>4320</v>
      </c>
      <c r="D809" s="2" t="n">
        <v>41702</v>
      </c>
      <c r="E809" s="0" t="s">
        <v>4321</v>
      </c>
      <c r="F809" s="0" t="s">
        <v>4322</v>
      </c>
      <c r="G809" s="0" t="s">
        <v>1619</v>
      </c>
      <c r="I809" s="0" t="s">
        <v>78</v>
      </c>
      <c r="J809" s="0" t="s">
        <v>40</v>
      </c>
      <c r="K809" s="0" t="s">
        <v>4323</v>
      </c>
      <c r="M809" s="0" t="s">
        <v>41</v>
      </c>
      <c r="N809" s="0" t="s">
        <v>43</v>
      </c>
      <c r="O809" s="0" t="s">
        <v>43</v>
      </c>
      <c r="P809" s="0" t="s">
        <v>279</v>
      </c>
      <c r="R809" s="0" t="s">
        <v>43</v>
      </c>
      <c r="S809" s="0" t="s">
        <v>45</v>
      </c>
      <c r="U809" s="0" t="s">
        <v>134</v>
      </c>
      <c r="W809" s="0" t="s">
        <v>82</v>
      </c>
      <c r="Y809" s="0" t="s">
        <v>218</v>
      </c>
      <c r="AA809" s="0" t="s">
        <v>68</v>
      </c>
      <c r="AC809" s="0" t="s">
        <v>85</v>
      </c>
      <c r="AE809" s="0" t="s">
        <v>242</v>
      </c>
      <c r="AG809" s="0" t="s">
        <v>302</v>
      </c>
      <c r="AH809" s="0" t="s">
        <v>55</v>
      </c>
      <c r="AI809" s="0" t="s">
        <v>55</v>
      </c>
      <c r="AJ809" s="0" t="s">
        <v>55</v>
      </c>
      <c r="AK809" s="0" t="s">
        <v>489</v>
      </c>
    </row>
    <row collapsed="false" customFormat="false" customHeight="true" hidden="false" ht="15" outlineLevel="0" r="810">
      <c r="A810" s="0" t="s">
        <v>56</v>
      </c>
      <c r="B810" s="0" t="s">
        <v>4324</v>
      </c>
      <c r="C810" s="0" t="s">
        <v>4325</v>
      </c>
      <c r="D810" s="2" t="n">
        <v>41667</v>
      </c>
      <c r="E810" s="0" t="s">
        <v>4326</v>
      </c>
      <c r="F810" s="0" t="s">
        <v>539</v>
      </c>
      <c r="G810" s="0" t="s">
        <v>2840</v>
      </c>
      <c r="I810" s="0" t="s">
        <v>2724</v>
      </c>
      <c r="J810" s="0" t="s">
        <v>40</v>
      </c>
      <c r="K810" s="0" t="n">
        <v>8436160568</v>
      </c>
      <c r="M810" s="0" t="s">
        <v>41</v>
      </c>
      <c r="N810" s="0" t="s">
        <v>42</v>
      </c>
      <c r="O810" s="0" t="s">
        <v>42</v>
      </c>
      <c r="P810" s="0" t="s">
        <v>65</v>
      </c>
      <c r="R810" s="0" t="s">
        <v>42</v>
      </c>
      <c r="T810" s="0" t="s">
        <v>80</v>
      </c>
      <c r="U810" s="0" t="s">
        <v>542</v>
      </c>
      <c r="W810" s="0" t="s">
        <v>154</v>
      </c>
      <c r="Y810" s="0" t="s">
        <v>107</v>
      </c>
      <c r="AA810" s="0" t="s">
        <v>68</v>
      </c>
      <c r="AC810" s="0" t="s">
        <v>123</v>
      </c>
      <c r="AE810" s="0" t="s">
        <v>70</v>
      </c>
      <c r="AG810" s="0" t="s">
        <v>543</v>
      </c>
      <c r="AH810" s="0" t="s">
        <v>55</v>
      </c>
      <c r="AI810" s="0" t="s">
        <v>55</v>
      </c>
      <c r="AJ810" s="0" t="s">
        <v>55</v>
      </c>
      <c r="AK810" s="0" t="s">
        <v>544</v>
      </c>
    </row>
    <row collapsed="false" customFormat="false" customHeight="true" hidden="false" ht="15" outlineLevel="0" r="811">
      <c r="A811" s="0" t="s">
        <v>56</v>
      </c>
      <c r="B811" s="0" t="s">
        <v>4327</v>
      </c>
      <c r="C811" s="0" t="s">
        <v>2372</v>
      </c>
      <c r="D811" s="2" t="n">
        <v>41719</v>
      </c>
      <c r="E811" s="0" t="s">
        <v>4328</v>
      </c>
      <c r="F811" s="0" t="s">
        <v>1369</v>
      </c>
      <c r="G811" s="0" t="s">
        <v>730</v>
      </c>
      <c r="I811" s="0" t="s">
        <v>152</v>
      </c>
      <c r="J811" s="0" t="s">
        <v>40</v>
      </c>
      <c r="K811" s="0" t="s">
        <v>4329</v>
      </c>
      <c r="M811" s="0" t="s">
        <v>41</v>
      </c>
      <c r="N811" s="0" t="s">
        <v>42</v>
      </c>
      <c r="O811" s="0" t="s">
        <v>42</v>
      </c>
      <c r="P811" s="0" t="s">
        <v>279</v>
      </c>
      <c r="R811" s="0" t="s">
        <v>43</v>
      </c>
      <c r="S811" s="0" t="s">
        <v>45</v>
      </c>
      <c r="U811" s="0" t="s">
        <v>50</v>
      </c>
      <c r="V811" s="0" t="s">
        <v>2031</v>
      </c>
      <c r="W811" s="0" t="s">
        <v>154</v>
      </c>
      <c r="Y811" s="0" t="s">
        <v>50</v>
      </c>
      <c r="Z811" s="0" t="s">
        <v>4330</v>
      </c>
      <c r="AA811" s="0" t="s">
        <v>68</v>
      </c>
      <c r="AC811" s="0" t="s">
        <v>123</v>
      </c>
      <c r="AE811" s="0" t="s">
        <v>53</v>
      </c>
      <c r="AG811" s="0" t="s">
        <v>106</v>
      </c>
      <c r="AH811" s="0" t="s">
        <v>55</v>
      </c>
      <c r="AI811" s="0" t="s">
        <v>55</v>
      </c>
      <c r="AJ811" s="0" t="s">
        <v>55</v>
      </c>
      <c r="AK811" s="0" t="s">
        <v>97</v>
      </c>
    </row>
    <row collapsed="false" customFormat="false" customHeight="true" hidden="false" ht="15" outlineLevel="0" r="812">
      <c r="A812" s="0" t="s">
        <v>56</v>
      </c>
      <c r="B812" s="0" t="s">
        <v>4331</v>
      </c>
      <c r="C812" s="0" t="s">
        <v>139</v>
      </c>
      <c r="D812" s="2" t="n">
        <v>41662</v>
      </c>
      <c r="E812" s="0" t="s">
        <v>4332</v>
      </c>
      <c r="F812" s="0" t="s">
        <v>4333</v>
      </c>
      <c r="G812" s="0" t="s">
        <v>4334</v>
      </c>
      <c r="I812" s="0" t="s">
        <v>1928</v>
      </c>
      <c r="J812" s="0" t="s">
        <v>1928</v>
      </c>
      <c r="K812" s="0" t="s">
        <v>4335</v>
      </c>
      <c r="L812" s="0" t="s">
        <v>4336</v>
      </c>
      <c r="M812" s="0" t="s">
        <v>217</v>
      </c>
      <c r="N812" s="0" t="s">
        <v>42</v>
      </c>
      <c r="O812" s="0" t="s">
        <v>42</v>
      </c>
      <c r="P812" s="0" t="s">
        <v>153</v>
      </c>
      <c r="R812" s="0" t="s">
        <v>42</v>
      </c>
      <c r="T812" s="0" t="s">
        <v>66</v>
      </c>
      <c r="U812" s="0" t="s">
        <v>134</v>
      </c>
      <c r="W812" s="0" t="s">
        <v>82</v>
      </c>
      <c r="Y812" s="0" t="s">
        <v>49</v>
      </c>
      <c r="AA812" s="0" t="s">
        <v>68</v>
      </c>
      <c r="AC812" s="0" t="s">
        <v>85</v>
      </c>
      <c r="AE812" s="0" t="s">
        <v>165</v>
      </c>
      <c r="AG812" s="0" t="s">
        <v>135</v>
      </c>
      <c r="AH812" s="0" t="s">
        <v>55</v>
      </c>
      <c r="AI812" s="0" t="s">
        <v>55</v>
      </c>
      <c r="AJ812" s="0" t="s">
        <v>55</v>
      </c>
    </row>
    <row collapsed="false" customFormat="false" customHeight="true" hidden="false" ht="15" outlineLevel="0" r="813">
      <c r="A813" s="0" t="s">
        <v>126</v>
      </c>
      <c r="B813" s="0" t="s">
        <v>4337</v>
      </c>
      <c r="C813" s="0" t="s">
        <v>100</v>
      </c>
      <c r="D813" s="2" t="n">
        <v>41646</v>
      </c>
      <c r="E813" s="0" t="s">
        <v>4338</v>
      </c>
      <c r="F813" s="0" t="s">
        <v>4339</v>
      </c>
      <c r="G813" s="0" t="s">
        <v>351</v>
      </c>
      <c r="I813" s="0" t="s">
        <v>352</v>
      </c>
      <c r="J813" s="0" t="s">
        <v>40</v>
      </c>
      <c r="K813" s="0" t="n">
        <v>5034647799</v>
      </c>
      <c r="L813" s="0" t="n">
        <v>9714041504</v>
      </c>
      <c r="M813" s="0" t="s">
        <v>41</v>
      </c>
      <c r="N813" s="0" t="s">
        <v>42</v>
      </c>
      <c r="O813" s="0" t="s">
        <v>42</v>
      </c>
      <c r="P813" s="0" t="s">
        <v>153</v>
      </c>
      <c r="R813" s="0" t="s">
        <v>42</v>
      </c>
      <c r="T813" s="0" t="s">
        <v>66</v>
      </c>
      <c r="U813" s="0" t="s">
        <v>81</v>
      </c>
      <c r="W813" s="0" t="s">
        <v>82</v>
      </c>
      <c r="Y813" s="0" t="s">
        <v>218</v>
      </c>
      <c r="AA813" s="0" t="s">
        <v>122</v>
      </c>
      <c r="AC813" s="0" t="s">
        <v>123</v>
      </c>
      <c r="AE813" s="0" t="s">
        <v>165</v>
      </c>
      <c r="AG813" s="0" t="s">
        <v>96</v>
      </c>
    </row>
    <row collapsed="false" customFormat="false" customHeight="true" hidden="false" ht="15" outlineLevel="0" r="814">
      <c r="A814" s="0" t="s">
        <v>598</v>
      </c>
      <c r="B814" s="0" t="s">
        <v>4340</v>
      </c>
      <c r="C814" s="0" t="s">
        <v>4341</v>
      </c>
      <c r="D814" s="2" t="n">
        <v>41709</v>
      </c>
      <c r="E814" s="0" t="s">
        <v>4342</v>
      </c>
      <c r="F814" s="0" t="s">
        <v>1640</v>
      </c>
      <c r="G814" s="0" t="s">
        <v>77</v>
      </c>
      <c r="I814" s="0" t="s">
        <v>39</v>
      </c>
      <c r="J814" s="0" t="s">
        <v>40</v>
      </c>
      <c r="K814" s="0" t="s">
        <v>4343</v>
      </c>
      <c r="M814" s="0" t="s">
        <v>41</v>
      </c>
      <c r="N814" s="0" t="s">
        <v>42</v>
      </c>
      <c r="O814" s="0" t="s">
        <v>42</v>
      </c>
      <c r="P814" s="0" t="s">
        <v>65</v>
      </c>
      <c r="R814" s="0" t="s">
        <v>42</v>
      </c>
      <c r="T814" s="0" t="s">
        <v>280</v>
      </c>
      <c r="U814" s="0" t="s">
        <v>739</v>
      </c>
      <c r="W814" s="0" t="s">
        <v>67</v>
      </c>
      <c r="Y814" s="0" t="s">
        <v>281</v>
      </c>
      <c r="AA814" s="0" t="s">
        <v>122</v>
      </c>
      <c r="AC814" s="0" t="s">
        <v>123</v>
      </c>
      <c r="AE814" s="0" t="s">
        <v>50</v>
      </c>
      <c r="AK814" s="0" t="s">
        <v>248</v>
      </c>
    </row>
    <row collapsed="false" customFormat="false" customHeight="true" hidden="false" ht="15" outlineLevel="0" r="815">
      <c r="A815" s="0" t="s">
        <v>56</v>
      </c>
      <c r="B815" s="0" t="s">
        <v>4344</v>
      </c>
      <c r="C815" s="0" t="s">
        <v>4345</v>
      </c>
      <c r="D815" s="2" t="n">
        <v>41716</v>
      </c>
      <c r="E815" s="0" t="s">
        <v>4346</v>
      </c>
      <c r="F815" s="0" t="s">
        <v>3281</v>
      </c>
      <c r="G815" s="0" t="s">
        <v>3282</v>
      </c>
      <c r="I815" s="0" t="s">
        <v>4347</v>
      </c>
      <c r="J815" s="0" t="s">
        <v>3283</v>
      </c>
      <c r="K815" s="0" t="n">
        <v>4599557827</v>
      </c>
      <c r="M815" s="0" t="s">
        <v>579</v>
      </c>
      <c r="N815" s="0" t="s">
        <v>42</v>
      </c>
      <c r="O815" s="0" t="s">
        <v>42</v>
      </c>
      <c r="P815" s="0" t="s">
        <v>132</v>
      </c>
      <c r="R815" s="0" t="s">
        <v>42</v>
      </c>
      <c r="T815" s="0" t="s">
        <v>66</v>
      </c>
      <c r="U815" s="0" t="s">
        <v>81</v>
      </c>
      <c r="W815" s="0" t="s">
        <v>82</v>
      </c>
      <c r="Y815" s="0" t="s">
        <v>83</v>
      </c>
      <c r="AA815" s="0" t="s">
        <v>108</v>
      </c>
      <c r="AC815" s="0" t="s">
        <v>52</v>
      </c>
      <c r="AE815" s="0" t="s">
        <v>165</v>
      </c>
      <c r="AG815" s="0" t="s">
        <v>81</v>
      </c>
      <c r="AH815" s="0" t="s">
        <v>55</v>
      </c>
      <c r="AI815" s="0" t="s">
        <v>55</v>
      </c>
      <c r="AJ815" s="0" t="s">
        <v>55</v>
      </c>
      <c r="AK815" s="0" t="s">
        <v>248</v>
      </c>
    </row>
    <row collapsed="false" customFormat="false" customHeight="true" hidden="false" ht="15" outlineLevel="0" r="816">
      <c r="A816" s="0" t="s">
        <v>126</v>
      </c>
      <c r="B816" s="0" t="s">
        <v>4348</v>
      </c>
      <c r="C816" s="0" t="s">
        <v>4349</v>
      </c>
      <c r="D816" s="2" t="n">
        <v>41641</v>
      </c>
      <c r="E816" s="0" t="s">
        <v>4350</v>
      </c>
      <c r="F816" s="0" t="s">
        <v>1980</v>
      </c>
      <c r="G816" s="0" t="s">
        <v>1981</v>
      </c>
      <c r="I816" s="0" t="s">
        <v>386</v>
      </c>
      <c r="J816" s="0" t="s">
        <v>40</v>
      </c>
      <c r="K816" s="0" t="s">
        <v>4351</v>
      </c>
      <c r="M816" s="0" t="s">
        <v>41</v>
      </c>
      <c r="N816" s="0" t="s">
        <v>43</v>
      </c>
      <c r="O816" s="0" t="s">
        <v>42</v>
      </c>
      <c r="P816" s="0" t="s">
        <v>153</v>
      </c>
      <c r="R816" s="0" t="s">
        <v>43</v>
      </c>
      <c r="S816" s="0" t="s">
        <v>45</v>
      </c>
      <c r="U816" s="0" t="s">
        <v>46</v>
      </c>
      <c r="W816" s="0" t="s">
        <v>82</v>
      </c>
      <c r="Y816" s="0" t="s">
        <v>218</v>
      </c>
      <c r="AA816" s="0" t="s">
        <v>84</v>
      </c>
      <c r="AC816" s="0" t="s">
        <v>85</v>
      </c>
      <c r="AE816" s="0" t="s">
        <v>165</v>
      </c>
      <c r="AG816" s="0" t="s">
        <v>54</v>
      </c>
      <c r="AH816" s="0" t="s">
        <v>55</v>
      </c>
      <c r="AI816" s="0" t="s">
        <v>55</v>
      </c>
      <c r="AJ816" s="0" t="s">
        <v>55</v>
      </c>
    </row>
    <row collapsed="false" customFormat="false" customHeight="true" hidden="false" ht="15" outlineLevel="0" r="817">
      <c r="A817" s="0" t="s">
        <v>198</v>
      </c>
      <c r="B817" s="0" t="s">
        <v>3577</v>
      </c>
      <c r="C817" s="0" t="s">
        <v>4352</v>
      </c>
      <c r="D817" s="2" t="n">
        <v>41649</v>
      </c>
      <c r="E817" s="0" t="s">
        <v>4353</v>
      </c>
      <c r="F817" s="0" t="s">
        <v>961</v>
      </c>
      <c r="G817" s="0" t="s">
        <v>2542</v>
      </c>
      <c r="I817" s="0" t="s">
        <v>410</v>
      </c>
      <c r="J817" s="0" t="s">
        <v>411</v>
      </c>
      <c r="K817" s="0" t="s">
        <v>4354</v>
      </c>
      <c r="M817" s="0" t="s">
        <v>41</v>
      </c>
      <c r="N817" s="0" t="s">
        <v>42</v>
      </c>
      <c r="O817" s="0" t="s">
        <v>42</v>
      </c>
      <c r="P817" s="0" t="s">
        <v>65</v>
      </c>
      <c r="R817" s="0" t="s">
        <v>42</v>
      </c>
      <c r="T817" s="0" t="s">
        <v>66</v>
      </c>
      <c r="U817" s="0" t="s">
        <v>50</v>
      </c>
      <c r="V817" s="0" t="s">
        <v>1102</v>
      </c>
      <c r="W817" s="0" t="s">
        <v>82</v>
      </c>
      <c r="Y817" s="0" t="s">
        <v>49</v>
      </c>
      <c r="AA817" s="0" t="s">
        <v>108</v>
      </c>
      <c r="AC817" s="0" t="s">
        <v>69</v>
      </c>
      <c r="AE817" s="0" t="s">
        <v>53</v>
      </c>
      <c r="AG817" s="0" t="s">
        <v>96</v>
      </c>
      <c r="AH817" s="0" t="s">
        <v>55</v>
      </c>
      <c r="AI817" s="0" t="s">
        <v>55</v>
      </c>
      <c r="AJ817" s="0" t="s">
        <v>55</v>
      </c>
      <c r="AK817" s="0" t="s">
        <v>97</v>
      </c>
    </row>
    <row collapsed="false" customFormat="false" customHeight="true" hidden="false" ht="15" outlineLevel="0" r="818">
      <c r="A818" s="0" t="s">
        <v>56</v>
      </c>
      <c r="B818" s="0" t="s">
        <v>4355</v>
      </c>
      <c r="C818" s="0" t="s">
        <v>4356</v>
      </c>
      <c r="D818" s="2" t="n">
        <v>41662</v>
      </c>
      <c r="E818" s="0" t="s">
        <v>4357</v>
      </c>
      <c r="F818" s="0" t="s">
        <v>594</v>
      </c>
      <c r="G818" s="0" t="s">
        <v>1575</v>
      </c>
      <c r="I818" s="0" t="s">
        <v>4358</v>
      </c>
      <c r="J818" s="0" t="s">
        <v>597</v>
      </c>
      <c r="K818" s="0" t="n">
        <v>390252059101</v>
      </c>
      <c r="M818" s="0" t="s">
        <v>579</v>
      </c>
      <c r="N818" s="0" t="s">
        <v>42</v>
      </c>
      <c r="O818" s="0" t="s">
        <v>42</v>
      </c>
      <c r="P818" s="0" t="s">
        <v>153</v>
      </c>
      <c r="R818" s="0" t="s">
        <v>42</v>
      </c>
      <c r="T818" s="0" t="s">
        <v>80</v>
      </c>
      <c r="U818" s="0" t="s">
        <v>46</v>
      </c>
      <c r="W818" s="0" t="s">
        <v>82</v>
      </c>
      <c r="Y818" s="0" t="s">
        <v>107</v>
      </c>
      <c r="AA818" s="0" t="s">
        <v>122</v>
      </c>
      <c r="AC818" s="0" t="s">
        <v>85</v>
      </c>
      <c r="AE818" s="0" t="s">
        <v>165</v>
      </c>
      <c r="AG818" s="0" t="s">
        <v>54</v>
      </c>
      <c r="AH818" s="0" t="s">
        <v>55</v>
      </c>
      <c r="AI818" s="0" t="s">
        <v>55</v>
      </c>
      <c r="AJ818" s="0" t="s">
        <v>55</v>
      </c>
      <c r="AK818" s="0" t="s">
        <v>166</v>
      </c>
    </row>
    <row collapsed="false" customFormat="false" customHeight="true" hidden="false" ht="15" outlineLevel="0" r="819">
      <c r="A819" s="0" t="s">
        <v>72</v>
      </c>
      <c r="B819" s="0" t="s">
        <v>4359</v>
      </c>
      <c r="C819" s="0" t="s">
        <v>4360</v>
      </c>
      <c r="D819" s="2" t="n">
        <v>41655</v>
      </c>
      <c r="E819" s="0" t="s">
        <v>4361</v>
      </c>
      <c r="F819" s="0" t="s">
        <v>661</v>
      </c>
      <c r="G819" s="0" t="s">
        <v>4362</v>
      </c>
      <c r="I819" s="0" t="s">
        <v>663</v>
      </c>
      <c r="J819" s="0" t="s">
        <v>664</v>
      </c>
      <c r="K819" s="3" t="n">
        <f aca="false">972-39003700</f>
        <v>-39002728</v>
      </c>
      <c r="M819" s="0" t="s">
        <v>41</v>
      </c>
      <c r="N819" s="0" t="s">
        <v>43</v>
      </c>
      <c r="O819" s="0" t="s">
        <v>42</v>
      </c>
      <c r="P819" s="0" t="s">
        <v>279</v>
      </c>
      <c r="R819" s="0" t="s">
        <v>43</v>
      </c>
      <c r="S819" s="0" t="s">
        <v>45</v>
      </c>
      <c r="U819" s="0" t="s">
        <v>134</v>
      </c>
      <c r="W819" s="0" t="s">
        <v>154</v>
      </c>
      <c r="Y819" s="0" t="s">
        <v>281</v>
      </c>
      <c r="AA819" s="0" t="s">
        <v>122</v>
      </c>
      <c r="AC819" s="0" t="s">
        <v>69</v>
      </c>
      <c r="AE819" s="0" t="s">
        <v>53</v>
      </c>
      <c r="AG819" s="0" t="s">
        <v>96</v>
      </c>
      <c r="AH819" s="0" t="s">
        <v>55</v>
      </c>
      <c r="AI819" s="0" t="s">
        <v>55</v>
      </c>
      <c r="AJ819" s="0" t="s">
        <v>55</v>
      </c>
      <c r="AK819" s="0" t="s">
        <v>550</v>
      </c>
    </row>
    <row collapsed="false" customFormat="false" customHeight="true" hidden="false" ht="15" outlineLevel="0" r="820">
      <c r="A820" s="0" t="s">
        <v>56</v>
      </c>
      <c r="B820" s="0" t="s">
        <v>4363</v>
      </c>
      <c r="C820" s="0" t="s">
        <v>4364</v>
      </c>
      <c r="D820" s="2" t="n">
        <v>41684</v>
      </c>
      <c r="E820" s="0" t="s">
        <v>4365</v>
      </c>
      <c r="F820" s="0" t="s">
        <v>1680</v>
      </c>
      <c r="G820" s="0" t="s">
        <v>4366</v>
      </c>
      <c r="I820" s="0" t="s">
        <v>396</v>
      </c>
      <c r="J820" s="0" t="s">
        <v>40</v>
      </c>
      <c r="K820" s="0" t="n">
        <v>6306574770</v>
      </c>
      <c r="M820" s="0" t="s">
        <v>41</v>
      </c>
      <c r="N820" s="0" t="s">
        <v>42</v>
      </c>
      <c r="O820" s="0" t="s">
        <v>42</v>
      </c>
      <c r="P820" s="0" t="s">
        <v>153</v>
      </c>
      <c r="R820" s="0" t="s">
        <v>42</v>
      </c>
      <c r="T820" s="0" t="s">
        <v>280</v>
      </c>
      <c r="U820" s="0" t="s">
        <v>81</v>
      </c>
      <c r="W820" s="0" t="s">
        <v>67</v>
      </c>
      <c r="Y820" s="0" t="s">
        <v>49</v>
      </c>
      <c r="AA820" s="0" t="s">
        <v>68</v>
      </c>
      <c r="AC820" s="0" t="s">
        <v>85</v>
      </c>
      <c r="AE820" s="0" t="s">
        <v>165</v>
      </c>
      <c r="AG820" s="0" t="s">
        <v>81</v>
      </c>
      <c r="AH820" s="0" t="s">
        <v>55</v>
      </c>
      <c r="AI820" s="0" t="s">
        <v>55</v>
      </c>
      <c r="AJ820" s="0" t="s">
        <v>55</v>
      </c>
      <c r="AK820" s="0" t="s">
        <v>390</v>
      </c>
    </row>
    <row collapsed="false" customFormat="false" customHeight="true" hidden="false" ht="15" outlineLevel="0" r="821">
      <c r="A821" s="0" t="s">
        <v>33</v>
      </c>
      <c r="B821" s="0" t="s">
        <v>4367</v>
      </c>
      <c r="C821" s="0" t="s">
        <v>722</v>
      </c>
      <c r="D821" s="2" t="n">
        <v>41724</v>
      </c>
      <c r="E821" s="0" t="s">
        <v>4368</v>
      </c>
      <c r="F821" s="0" t="s">
        <v>4369</v>
      </c>
      <c r="G821" s="0" t="s">
        <v>4370</v>
      </c>
      <c r="I821" s="0" t="s">
        <v>78</v>
      </c>
      <c r="J821" s="0" t="s">
        <v>40</v>
      </c>
      <c r="K821" s="0" t="n">
        <v>4083849455</v>
      </c>
      <c r="L821" s="0" t="n">
        <v>4083849455</v>
      </c>
      <c r="M821" s="0" t="s">
        <v>41</v>
      </c>
      <c r="N821" s="0" t="s">
        <v>43</v>
      </c>
      <c r="O821" s="0" t="s">
        <v>43</v>
      </c>
      <c r="P821" s="0" t="s">
        <v>132</v>
      </c>
      <c r="R821" s="0" t="s">
        <v>43</v>
      </c>
      <c r="S821" s="0" t="s">
        <v>45</v>
      </c>
      <c r="U821" s="0" t="s">
        <v>106</v>
      </c>
      <c r="W821" s="0" t="s">
        <v>82</v>
      </c>
      <c r="Y821" s="0" t="s">
        <v>49</v>
      </c>
      <c r="AA821" s="0" t="s">
        <v>122</v>
      </c>
      <c r="AC821" s="0" t="s">
        <v>85</v>
      </c>
      <c r="AE821" s="0" t="s">
        <v>242</v>
      </c>
      <c r="AG821" s="0" t="s">
        <v>135</v>
      </c>
      <c r="AH821" s="0" t="s">
        <v>55</v>
      </c>
      <c r="AI821" s="0" t="s">
        <v>55</v>
      </c>
      <c r="AJ821" s="0" t="s">
        <v>55</v>
      </c>
      <c r="AK821" s="0" t="s">
        <v>190</v>
      </c>
    </row>
    <row collapsed="false" customFormat="false" customHeight="true" hidden="false" ht="15" outlineLevel="0" r="822">
      <c r="A822" s="0" t="s">
        <v>72</v>
      </c>
      <c r="B822" s="0" t="s">
        <v>4371</v>
      </c>
      <c r="C822" s="0" t="s">
        <v>35</v>
      </c>
      <c r="D822" s="2" t="n">
        <v>41709</v>
      </c>
      <c r="E822" s="0" t="s">
        <v>4372</v>
      </c>
      <c r="F822" s="0" t="s">
        <v>4373</v>
      </c>
      <c r="G822" s="0" t="s">
        <v>1399</v>
      </c>
      <c r="I822" s="0" t="s">
        <v>871</v>
      </c>
      <c r="J822" s="0" t="s">
        <v>40</v>
      </c>
      <c r="K822" s="0" t="s">
        <v>4374</v>
      </c>
      <c r="L822" s="0" t="s">
        <v>4374</v>
      </c>
      <c r="M822" s="0" t="s">
        <v>41</v>
      </c>
      <c r="N822" s="0" t="s">
        <v>43</v>
      </c>
      <c r="O822" s="0" t="s">
        <v>43</v>
      </c>
      <c r="P822" s="0" t="s">
        <v>44</v>
      </c>
      <c r="R822" s="0" t="s">
        <v>43</v>
      </c>
      <c r="S822" s="0" t="s">
        <v>45</v>
      </c>
      <c r="U822" s="0" t="s">
        <v>134</v>
      </c>
      <c r="W822" s="0" t="s">
        <v>67</v>
      </c>
      <c r="Y822" s="0" t="s">
        <v>281</v>
      </c>
      <c r="AA822" s="0" t="s">
        <v>108</v>
      </c>
      <c r="AC822" s="0" t="s">
        <v>123</v>
      </c>
      <c r="AE822" s="0" t="s">
        <v>50</v>
      </c>
      <c r="AG822" s="0" t="s">
        <v>96</v>
      </c>
      <c r="AH822" s="0" t="s">
        <v>55</v>
      </c>
      <c r="AI822" s="0" t="s">
        <v>55</v>
      </c>
      <c r="AJ822" s="0" t="s">
        <v>55</v>
      </c>
      <c r="AK822" s="0" t="s">
        <v>2679</v>
      </c>
    </row>
    <row collapsed="false" customFormat="false" customHeight="true" hidden="false" ht="15" outlineLevel="0" r="823">
      <c r="A823" s="0" t="s">
        <v>56</v>
      </c>
      <c r="B823" s="0" t="s">
        <v>4375</v>
      </c>
      <c r="C823" s="0" t="s">
        <v>4376</v>
      </c>
      <c r="D823" s="2" t="n">
        <v>41673</v>
      </c>
      <c r="E823" s="0" t="s">
        <v>4377</v>
      </c>
      <c r="F823" s="0" t="s">
        <v>3780</v>
      </c>
      <c r="G823" s="0" t="s">
        <v>3781</v>
      </c>
      <c r="I823" s="0" t="s">
        <v>152</v>
      </c>
      <c r="J823" s="0" t="s">
        <v>40</v>
      </c>
      <c r="K823" s="0" t="n">
        <v>8179622321</v>
      </c>
      <c r="L823" s="0" t="n">
        <v>7634437233</v>
      </c>
      <c r="M823" s="0" t="s">
        <v>41</v>
      </c>
      <c r="N823" s="0" t="s">
        <v>43</v>
      </c>
      <c r="O823" s="0" t="s">
        <v>43</v>
      </c>
      <c r="P823" s="0" t="s">
        <v>132</v>
      </c>
      <c r="R823" s="0" t="s">
        <v>43</v>
      </c>
      <c r="S823" s="0" t="s">
        <v>45</v>
      </c>
      <c r="U823" s="0" t="s">
        <v>46</v>
      </c>
      <c r="W823" s="0" t="s">
        <v>154</v>
      </c>
      <c r="Y823" s="0" t="s">
        <v>49</v>
      </c>
      <c r="AA823" s="0" t="s">
        <v>108</v>
      </c>
      <c r="AC823" s="0" t="s">
        <v>85</v>
      </c>
      <c r="AE823" s="0" t="s">
        <v>242</v>
      </c>
      <c r="AG823" s="0" t="s">
        <v>54</v>
      </c>
      <c r="AH823" s="0" t="s">
        <v>220</v>
      </c>
      <c r="AI823" s="0" t="s">
        <v>157</v>
      </c>
      <c r="AJ823" s="0" t="s">
        <v>55</v>
      </c>
    </row>
    <row collapsed="false" customFormat="false" customHeight="true" hidden="false" ht="15" outlineLevel="0" r="824">
      <c r="A824" s="0" t="s">
        <v>56</v>
      </c>
      <c r="B824" s="0" t="s">
        <v>4378</v>
      </c>
      <c r="C824" s="0" t="s">
        <v>1385</v>
      </c>
      <c r="D824" s="2" t="n">
        <v>41694</v>
      </c>
      <c r="E824" s="0" t="s">
        <v>4379</v>
      </c>
      <c r="F824" s="0" t="s">
        <v>539</v>
      </c>
      <c r="G824" s="0" t="s">
        <v>778</v>
      </c>
      <c r="I824" s="0" t="s">
        <v>779</v>
      </c>
      <c r="J824" s="0" t="s">
        <v>411</v>
      </c>
      <c r="K824" s="0" t="s">
        <v>4380</v>
      </c>
      <c r="L824" s="0" t="s">
        <v>4381</v>
      </c>
      <c r="M824" s="0" t="s">
        <v>41</v>
      </c>
      <c r="N824" s="0" t="s">
        <v>42</v>
      </c>
      <c r="O824" s="0" t="s">
        <v>42</v>
      </c>
      <c r="P824" s="0" t="s">
        <v>65</v>
      </c>
      <c r="R824" s="0" t="s">
        <v>42</v>
      </c>
      <c r="T824" s="0" t="s">
        <v>80</v>
      </c>
      <c r="U824" s="0" t="s">
        <v>542</v>
      </c>
      <c r="W824" s="0" t="s">
        <v>82</v>
      </c>
      <c r="Y824" s="0" t="s">
        <v>107</v>
      </c>
      <c r="AA824" s="0" t="s">
        <v>68</v>
      </c>
      <c r="AC824" s="0" t="s">
        <v>69</v>
      </c>
      <c r="AE824" s="0" t="s">
        <v>70</v>
      </c>
      <c r="AG824" s="0" t="s">
        <v>543</v>
      </c>
      <c r="AH824" s="0" t="s">
        <v>55</v>
      </c>
      <c r="AI824" s="0" t="s">
        <v>55</v>
      </c>
      <c r="AJ824" s="0" t="s">
        <v>55</v>
      </c>
      <c r="AK824" s="0" t="s">
        <v>544</v>
      </c>
    </row>
    <row collapsed="false" customFormat="false" customHeight="true" hidden="false" ht="15" outlineLevel="0" r="825">
      <c r="A825" s="0" t="s">
        <v>56</v>
      </c>
      <c r="B825" s="0" t="s">
        <v>4382</v>
      </c>
      <c r="C825" s="0" t="s">
        <v>491</v>
      </c>
      <c r="D825" s="2" t="n">
        <v>41702</v>
      </c>
      <c r="E825" s="0" t="s">
        <v>4383</v>
      </c>
      <c r="F825" s="0" t="s">
        <v>850</v>
      </c>
      <c r="G825" s="0" t="s">
        <v>1435</v>
      </c>
      <c r="I825" s="0" t="s">
        <v>4384</v>
      </c>
      <c r="J825" s="0" t="s">
        <v>40</v>
      </c>
      <c r="K825" s="0" t="n">
        <v>3014804269</v>
      </c>
      <c r="M825" s="0" t="s">
        <v>41</v>
      </c>
      <c r="N825" s="0" t="s">
        <v>42</v>
      </c>
      <c r="O825" s="0" t="s">
        <v>42</v>
      </c>
      <c r="P825" s="0" t="s">
        <v>65</v>
      </c>
      <c r="R825" s="0" t="s">
        <v>42</v>
      </c>
      <c r="T825" s="0" t="s">
        <v>66</v>
      </c>
      <c r="U825" s="0" t="s">
        <v>229</v>
      </c>
      <c r="W825" s="0" t="s">
        <v>82</v>
      </c>
      <c r="Y825" s="0" t="s">
        <v>107</v>
      </c>
      <c r="AA825" s="0" t="s">
        <v>108</v>
      </c>
      <c r="AC825" s="0" t="s">
        <v>85</v>
      </c>
      <c r="AE825" s="0" t="s">
        <v>70</v>
      </c>
      <c r="AG825" s="0" t="s">
        <v>135</v>
      </c>
      <c r="AH825" s="0" t="s">
        <v>944</v>
      </c>
      <c r="AI825" s="0" t="s">
        <v>520</v>
      </c>
      <c r="AJ825" s="0" t="s">
        <v>303</v>
      </c>
      <c r="AK825" s="0" t="s">
        <v>4385</v>
      </c>
    </row>
    <row collapsed="false" customFormat="false" customHeight="true" hidden="false" ht="15" outlineLevel="0" r="826">
      <c r="A826" s="0" t="s">
        <v>56</v>
      </c>
      <c r="B826" s="0" t="s">
        <v>4386</v>
      </c>
      <c r="C826" s="0" t="s">
        <v>715</v>
      </c>
      <c r="D826" s="2" t="n">
        <v>41684</v>
      </c>
      <c r="E826" s="0" t="s">
        <v>4387</v>
      </c>
      <c r="F826" s="0" t="s">
        <v>4388</v>
      </c>
      <c r="G826" s="0" t="s">
        <v>203</v>
      </c>
      <c r="I826" s="0" t="s">
        <v>4389</v>
      </c>
      <c r="J826" s="0" t="s">
        <v>205</v>
      </c>
      <c r="K826" s="0" t="n">
        <v>2533788</v>
      </c>
      <c r="L826" s="0" t="n">
        <v>3174424141</v>
      </c>
      <c r="M826" s="0" t="s">
        <v>120</v>
      </c>
      <c r="N826" s="0" t="s">
        <v>43</v>
      </c>
      <c r="O826" s="0" t="s">
        <v>43</v>
      </c>
      <c r="P826" s="0" t="s">
        <v>279</v>
      </c>
      <c r="R826" s="0" t="s">
        <v>43</v>
      </c>
      <c r="S826" s="0" t="s">
        <v>45</v>
      </c>
      <c r="U826" s="0" t="s">
        <v>46</v>
      </c>
      <c r="W826" s="0" t="s">
        <v>154</v>
      </c>
      <c r="Y826" s="0" t="s">
        <v>49</v>
      </c>
      <c r="AA826" s="0" t="s">
        <v>68</v>
      </c>
      <c r="AC826" s="0" t="s">
        <v>123</v>
      </c>
      <c r="AE826" s="0" t="s">
        <v>53</v>
      </c>
      <c r="AG826" s="0" t="s">
        <v>54</v>
      </c>
      <c r="AH826" s="0" t="s">
        <v>55</v>
      </c>
      <c r="AI826" s="0" t="s">
        <v>55</v>
      </c>
      <c r="AJ826" s="0" t="s">
        <v>55</v>
      </c>
      <c r="AK826" s="0" t="s">
        <v>282</v>
      </c>
    </row>
    <row collapsed="false" customFormat="false" customHeight="true" hidden="false" ht="15" outlineLevel="0" r="827">
      <c r="A827" s="0" t="s">
        <v>56</v>
      </c>
      <c r="B827" s="0" t="s">
        <v>4390</v>
      </c>
      <c r="C827" s="0" t="s">
        <v>4391</v>
      </c>
      <c r="D827" s="2" t="n">
        <v>41653</v>
      </c>
      <c r="E827" s="0" t="s">
        <v>4392</v>
      </c>
      <c r="F827" s="0" t="s">
        <v>178</v>
      </c>
      <c r="G827" s="0" t="s">
        <v>91</v>
      </c>
      <c r="I827" s="0" t="s">
        <v>152</v>
      </c>
      <c r="J827" s="0" t="s">
        <v>40</v>
      </c>
      <c r="K827" s="0" t="s">
        <v>4393</v>
      </c>
      <c r="M827" s="0" t="s">
        <v>41</v>
      </c>
      <c r="N827" s="0" t="s">
        <v>42</v>
      </c>
      <c r="O827" s="0" t="s">
        <v>42</v>
      </c>
      <c r="P827" s="0" t="s">
        <v>153</v>
      </c>
      <c r="R827" s="0" t="s">
        <v>42</v>
      </c>
      <c r="T827" s="0" t="s">
        <v>80</v>
      </c>
      <c r="U827" s="0" t="s">
        <v>46</v>
      </c>
      <c r="W827" s="0" t="s">
        <v>82</v>
      </c>
      <c r="Y827" s="0" t="s">
        <v>107</v>
      </c>
      <c r="AA827" s="0" t="s">
        <v>173</v>
      </c>
      <c r="AC827" s="0" t="s">
        <v>85</v>
      </c>
      <c r="AE827" s="0" t="s">
        <v>70</v>
      </c>
      <c r="AG827" s="0" t="s">
        <v>54</v>
      </c>
      <c r="AH827" s="0" t="s">
        <v>55</v>
      </c>
      <c r="AJ827" s="0" t="s">
        <v>55</v>
      </c>
      <c r="AK827" s="0" t="s">
        <v>182</v>
      </c>
    </row>
    <row collapsed="false" customFormat="false" customHeight="true" hidden="false" ht="15" outlineLevel="0" r="828">
      <c r="A828" s="0" t="s">
        <v>98</v>
      </c>
      <c r="B828" s="0" t="s">
        <v>4394</v>
      </c>
      <c r="C828" s="0" t="s">
        <v>4395</v>
      </c>
      <c r="D828" s="2" t="n">
        <v>41723</v>
      </c>
      <c r="E828" s="0" t="s">
        <v>4396</v>
      </c>
      <c r="F828" s="0" t="s">
        <v>1558</v>
      </c>
      <c r="G828" s="0" t="s">
        <v>4397</v>
      </c>
      <c r="I828" s="0" t="s">
        <v>78</v>
      </c>
      <c r="J828" s="0" t="s">
        <v>40</v>
      </c>
      <c r="K828" s="0" t="n">
        <v>8054150014</v>
      </c>
      <c r="L828" s="0" t="n">
        <v>8054150014</v>
      </c>
      <c r="M828" s="0" t="s">
        <v>41</v>
      </c>
      <c r="N828" s="0" t="s">
        <v>42</v>
      </c>
      <c r="O828" s="0" t="s">
        <v>42</v>
      </c>
      <c r="P828" s="0" t="s">
        <v>65</v>
      </c>
      <c r="R828" s="0" t="s">
        <v>42</v>
      </c>
      <c r="T828" s="0" t="s">
        <v>80</v>
      </c>
      <c r="U828" s="0" t="s">
        <v>317</v>
      </c>
      <c r="W828" s="0" t="s">
        <v>82</v>
      </c>
      <c r="Y828" s="0" t="s">
        <v>107</v>
      </c>
      <c r="AA828" s="0" t="s">
        <v>68</v>
      </c>
      <c r="AC828" s="0" t="s">
        <v>85</v>
      </c>
      <c r="AE828" s="0" t="s">
        <v>70</v>
      </c>
      <c r="AG828" s="0" t="s">
        <v>302</v>
      </c>
      <c r="AH828" s="0" t="s">
        <v>55</v>
      </c>
      <c r="AI828" s="0" t="s">
        <v>55</v>
      </c>
      <c r="AJ828" s="0" t="s">
        <v>55</v>
      </c>
      <c r="AK828" s="0" t="s">
        <v>1561</v>
      </c>
    </row>
    <row collapsed="false" customFormat="false" customHeight="true" hidden="false" ht="15" outlineLevel="0" r="829">
      <c r="A829" s="0" t="s">
        <v>56</v>
      </c>
      <c r="B829" s="0" t="s">
        <v>4398</v>
      </c>
      <c r="C829" s="0" t="s">
        <v>864</v>
      </c>
      <c r="D829" s="2" t="n">
        <v>41697</v>
      </c>
      <c r="E829" s="0" t="s">
        <v>4399</v>
      </c>
      <c r="F829" s="0" t="s">
        <v>4400</v>
      </c>
      <c r="G829" s="0" t="s">
        <v>226</v>
      </c>
      <c r="I829" s="0" t="s">
        <v>267</v>
      </c>
      <c r="J829" s="0" t="s">
        <v>40</v>
      </c>
      <c r="K829" s="0" t="n">
        <v>3305628688</v>
      </c>
      <c r="M829" s="0" t="s">
        <v>41</v>
      </c>
      <c r="N829" s="0" t="s">
        <v>42</v>
      </c>
      <c r="O829" s="0" t="s">
        <v>42</v>
      </c>
      <c r="P829" s="0" t="s">
        <v>65</v>
      </c>
      <c r="R829" s="0" t="s">
        <v>42</v>
      </c>
      <c r="T829" s="0" t="s">
        <v>80</v>
      </c>
      <c r="U829" s="0" t="s">
        <v>646</v>
      </c>
      <c r="W829" s="0" t="s">
        <v>82</v>
      </c>
      <c r="Y829" s="0" t="s">
        <v>218</v>
      </c>
      <c r="AA829" s="0" t="s">
        <v>173</v>
      </c>
      <c r="AC829" s="0" t="s">
        <v>85</v>
      </c>
      <c r="AE829" s="0" t="s">
        <v>50</v>
      </c>
      <c r="AG829" s="0" t="s">
        <v>54</v>
      </c>
      <c r="AH829" s="0" t="s">
        <v>55</v>
      </c>
      <c r="AI829" s="0" t="s">
        <v>55</v>
      </c>
      <c r="AJ829" s="0" t="s">
        <v>55</v>
      </c>
      <c r="AK829" s="0" t="s">
        <v>71</v>
      </c>
    </row>
    <row collapsed="false" customFormat="false" customHeight="true" hidden="false" ht="15" outlineLevel="0" r="830">
      <c r="A830" s="0" t="s">
        <v>198</v>
      </c>
      <c r="B830" s="0" t="s">
        <v>4401</v>
      </c>
      <c r="C830" s="0" t="s">
        <v>4402</v>
      </c>
      <c r="D830" s="2" t="n">
        <v>41704</v>
      </c>
      <c r="E830" s="0" t="s">
        <v>4403</v>
      </c>
      <c r="F830" s="0" t="s">
        <v>4404</v>
      </c>
      <c r="G830" s="0" t="s">
        <v>4405</v>
      </c>
      <c r="I830" s="0" t="s">
        <v>204</v>
      </c>
      <c r="J830" s="0" t="s">
        <v>205</v>
      </c>
      <c r="K830" s="0" t="n">
        <v>5716361466</v>
      </c>
      <c r="L830" s="0" t="n">
        <v>573108748834</v>
      </c>
      <c r="M830" s="0" t="s">
        <v>120</v>
      </c>
      <c r="N830" s="0" t="s">
        <v>43</v>
      </c>
      <c r="O830" s="0" t="s">
        <v>43</v>
      </c>
      <c r="P830" s="0" t="s">
        <v>132</v>
      </c>
      <c r="R830" s="0" t="s">
        <v>42</v>
      </c>
      <c r="T830" s="0" t="s">
        <v>280</v>
      </c>
      <c r="U830" s="0" t="s">
        <v>477</v>
      </c>
      <c r="W830" s="0" t="s">
        <v>82</v>
      </c>
      <c r="Y830" s="0" t="s">
        <v>49</v>
      </c>
      <c r="AA830" s="0" t="s">
        <v>122</v>
      </c>
      <c r="AC830" s="0" t="s">
        <v>52</v>
      </c>
      <c r="AE830" s="0" t="s">
        <v>165</v>
      </c>
      <c r="AG830" s="0" t="s">
        <v>96</v>
      </c>
      <c r="AH830" s="0" t="s">
        <v>55</v>
      </c>
      <c r="AI830" s="0" t="s">
        <v>55</v>
      </c>
      <c r="AJ830" s="0" t="s">
        <v>55</v>
      </c>
      <c r="AK830" s="0" t="s">
        <v>109</v>
      </c>
    </row>
    <row collapsed="false" customFormat="false" customHeight="true" hidden="false" ht="15" outlineLevel="0" r="831">
      <c r="A831" s="0" t="s">
        <v>56</v>
      </c>
      <c r="B831" s="0" t="s">
        <v>4406</v>
      </c>
      <c r="C831" s="0" t="s">
        <v>2232</v>
      </c>
      <c r="D831" s="2" t="n">
        <v>41708</v>
      </c>
      <c r="E831" s="0" t="s">
        <v>4407</v>
      </c>
      <c r="F831" s="0" t="s">
        <v>4408</v>
      </c>
      <c r="G831" s="0" t="s">
        <v>3432</v>
      </c>
      <c r="I831" s="0" t="s">
        <v>3433</v>
      </c>
      <c r="J831" s="0" t="s">
        <v>411</v>
      </c>
      <c r="K831" s="0" t="s">
        <v>4409</v>
      </c>
      <c r="L831" s="0" t="s">
        <v>4409</v>
      </c>
      <c r="M831" s="0" t="s">
        <v>41</v>
      </c>
      <c r="N831" s="0" t="s">
        <v>42</v>
      </c>
      <c r="O831" s="0" t="s">
        <v>43</v>
      </c>
      <c r="P831" s="0" t="s">
        <v>50</v>
      </c>
      <c r="Q831" s="0" t="s">
        <v>4410</v>
      </c>
      <c r="R831" s="0" t="s">
        <v>42</v>
      </c>
      <c r="T831" s="0" t="s">
        <v>80</v>
      </c>
      <c r="U831" s="0" t="s">
        <v>229</v>
      </c>
      <c r="W831" s="0" t="s">
        <v>82</v>
      </c>
      <c r="Y831" s="0" t="s">
        <v>50</v>
      </c>
      <c r="Z831" s="0" t="s">
        <v>4411</v>
      </c>
      <c r="AA831" s="0" t="s">
        <v>173</v>
      </c>
      <c r="AC831" s="0" t="s">
        <v>69</v>
      </c>
      <c r="AE831" s="0" t="s">
        <v>242</v>
      </c>
      <c r="AG831" s="0" t="s">
        <v>135</v>
      </c>
      <c r="AH831" s="0" t="s">
        <v>55</v>
      </c>
      <c r="AI831" s="0" t="s">
        <v>55</v>
      </c>
      <c r="AJ831" s="0" t="s">
        <v>55</v>
      </c>
    </row>
    <row collapsed="false" customFormat="false" customHeight="true" hidden="false" ht="15" outlineLevel="0" r="832">
      <c r="A832" s="0" t="s">
        <v>56</v>
      </c>
      <c r="B832" s="0" t="s">
        <v>4412</v>
      </c>
      <c r="C832" s="0" t="s">
        <v>571</v>
      </c>
      <c r="D832" s="2" t="n">
        <v>41695</v>
      </c>
      <c r="E832" s="0" t="s">
        <v>4413</v>
      </c>
      <c r="F832" s="0" t="s">
        <v>4414</v>
      </c>
      <c r="G832" s="0" t="s">
        <v>4415</v>
      </c>
      <c r="I832" s="0" t="s">
        <v>1079</v>
      </c>
      <c r="J832" s="0" t="s">
        <v>40</v>
      </c>
      <c r="K832" s="0" t="n">
        <v>7329838351</v>
      </c>
      <c r="M832" s="0" t="s">
        <v>41</v>
      </c>
      <c r="N832" s="0" t="s">
        <v>42</v>
      </c>
      <c r="O832" s="0" t="s">
        <v>42</v>
      </c>
      <c r="P832" s="0" t="s">
        <v>65</v>
      </c>
      <c r="R832" s="0" t="s">
        <v>42</v>
      </c>
      <c r="T832" s="0" t="s">
        <v>80</v>
      </c>
      <c r="U832" s="0" t="s">
        <v>81</v>
      </c>
      <c r="W832" s="0" t="s">
        <v>82</v>
      </c>
      <c r="Y832" s="0" t="s">
        <v>107</v>
      </c>
      <c r="AA832" s="0" t="s">
        <v>173</v>
      </c>
      <c r="AC832" s="0" t="s">
        <v>69</v>
      </c>
      <c r="AE832" s="0" t="s">
        <v>165</v>
      </c>
      <c r="AG832" s="0" t="s">
        <v>81</v>
      </c>
      <c r="AH832" s="0" t="s">
        <v>156</v>
      </c>
      <c r="AI832" s="0" t="s">
        <v>253</v>
      </c>
      <c r="AJ832" s="0" t="s">
        <v>303</v>
      </c>
    </row>
    <row collapsed="false" customFormat="false" customHeight="true" hidden="false" ht="15" outlineLevel="0" r="833">
      <c r="A833" s="0" t="s">
        <v>56</v>
      </c>
      <c r="B833" s="0" t="s">
        <v>4416</v>
      </c>
      <c r="C833" s="0" t="s">
        <v>4417</v>
      </c>
      <c r="D833" s="2" t="n">
        <v>41698</v>
      </c>
      <c r="E833" s="0" t="s">
        <v>4418</v>
      </c>
      <c r="F833" s="0" t="s">
        <v>843</v>
      </c>
      <c r="G833" s="0" t="s">
        <v>4419</v>
      </c>
      <c r="I833" s="0" t="s">
        <v>4419</v>
      </c>
      <c r="J833" s="0" t="s">
        <v>4420</v>
      </c>
      <c r="K833" s="3" t="n">
        <f aca="false">7-903-761-1411</f>
        <v>-3068</v>
      </c>
      <c r="M833" s="0" t="s">
        <v>579</v>
      </c>
      <c r="N833" s="0" t="s">
        <v>43</v>
      </c>
      <c r="O833" s="0" t="s">
        <v>43</v>
      </c>
      <c r="P833" s="0" t="s">
        <v>279</v>
      </c>
      <c r="R833" s="0" t="s">
        <v>43</v>
      </c>
      <c r="S833" s="0" t="s">
        <v>45</v>
      </c>
      <c r="U833" s="0" t="s">
        <v>46</v>
      </c>
      <c r="W833" s="0" t="s">
        <v>82</v>
      </c>
      <c r="Y833" s="0" t="s">
        <v>49</v>
      </c>
      <c r="AA833" s="0" t="s">
        <v>122</v>
      </c>
      <c r="AC833" s="0" t="s">
        <v>69</v>
      </c>
      <c r="AE833" s="0" t="s">
        <v>53</v>
      </c>
      <c r="AG833" s="0" t="s">
        <v>54</v>
      </c>
      <c r="AH833" s="0" t="s">
        <v>55</v>
      </c>
      <c r="AI833" s="0" t="s">
        <v>55</v>
      </c>
      <c r="AJ833" s="0" t="s">
        <v>55</v>
      </c>
      <c r="AK833" s="0" t="s">
        <v>846</v>
      </c>
    </row>
    <row collapsed="false" customFormat="false" customHeight="true" hidden="false" ht="15" outlineLevel="0" r="834">
      <c r="A834" s="0" t="s">
        <v>72</v>
      </c>
      <c r="B834" s="0" t="s">
        <v>4421</v>
      </c>
      <c r="C834" s="0" t="s">
        <v>4422</v>
      </c>
      <c r="D834" s="2" t="n">
        <v>41652</v>
      </c>
      <c r="E834" s="0" t="s">
        <v>4423</v>
      </c>
      <c r="F834" s="0" t="s">
        <v>76</v>
      </c>
      <c r="G834" s="0" t="s">
        <v>77</v>
      </c>
      <c r="I834" s="0" t="s">
        <v>78</v>
      </c>
      <c r="J834" s="0" t="s">
        <v>40</v>
      </c>
      <c r="K834" s="0" t="s">
        <v>4424</v>
      </c>
      <c r="L834" s="0" t="s">
        <v>4425</v>
      </c>
      <c r="M834" s="0" t="s">
        <v>41</v>
      </c>
      <c r="N834" s="0" t="s">
        <v>42</v>
      </c>
      <c r="O834" s="0" t="s">
        <v>42</v>
      </c>
      <c r="P834" s="0" t="s">
        <v>153</v>
      </c>
      <c r="R834" s="0" t="s">
        <v>42</v>
      </c>
      <c r="T834" s="0" t="s">
        <v>280</v>
      </c>
      <c r="U834" s="0" t="s">
        <v>229</v>
      </c>
      <c r="W834" s="0" t="s">
        <v>47</v>
      </c>
      <c r="X834" s="0" t="s">
        <v>4426</v>
      </c>
      <c r="Y834" s="0" t="s">
        <v>49</v>
      </c>
      <c r="AA834" s="0" t="s">
        <v>84</v>
      </c>
      <c r="AC834" s="0" t="s">
        <v>69</v>
      </c>
      <c r="AE834" s="0" t="s">
        <v>70</v>
      </c>
      <c r="AG834" s="0" t="s">
        <v>135</v>
      </c>
      <c r="AH834" s="0" t="s">
        <v>55</v>
      </c>
      <c r="AI834" s="0" t="s">
        <v>55</v>
      </c>
      <c r="AJ834" s="0" t="s">
        <v>55</v>
      </c>
      <c r="AK834" s="0" t="s">
        <v>86</v>
      </c>
    </row>
    <row collapsed="false" customFormat="false" customHeight="true" hidden="false" ht="15" outlineLevel="0" r="835">
      <c r="A835" s="0" t="s">
        <v>72</v>
      </c>
      <c r="B835" s="0" t="s">
        <v>4427</v>
      </c>
      <c r="C835" s="0" t="s">
        <v>4428</v>
      </c>
      <c r="D835" s="2" t="n">
        <v>41675</v>
      </c>
      <c r="E835" s="0" t="s">
        <v>4429</v>
      </c>
      <c r="F835" s="0" t="s">
        <v>819</v>
      </c>
      <c r="G835" s="0" t="s">
        <v>378</v>
      </c>
      <c r="I835" s="0" t="s">
        <v>78</v>
      </c>
      <c r="J835" s="0" t="s">
        <v>40</v>
      </c>
      <c r="K835" s="0" t="s">
        <v>4430</v>
      </c>
      <c r="M835" s="0" t="s">
        <v>41</v>
      </c>
      <c r="N835" s="0" t="s">
        <v>42</v>
      </c>
      <c r="O835" s="0" t="s">
        <v>42</v>
      </c>
      <c r="P835" s="0" t="s">
        <v>65</v>
      </c>
      <c r="R835" s="0" t="s">
        <v>42</v>
      </c>
      <c r="T835" s="0" t="s">
        <v>80</v>
      </c>
      <c r="U835" s="0" t="s">
        <v>46</v>
      </c>
      <c r="W835" s="0" t="s">
        <v>82</v>
      </c>
      <c r="Y835" s="0" t="s">
        <v>107</v>
      </c>
      <c r="AA835" s="0" t="s">
        <v>122</v>
      </c>
      <c r="AC835" s="0" t="s">
        <v>69</v>
      </c>
      <c r="AE835" s="0" t="s">
        <v>70</v>
      </c>
      <c r="AG835" s="0" t="s">
        <v>54</v>
      </c>
      <c r="AH835" s="0" t="s">
        <v>55</v>
      </c>
      <c r="AI835" s="0" t="s">
        <v>55</v>
      </c>
      <c r="AJ835" s="0" t="s">
        <v>55</v>
      </c>
      <c r="AK835" s="0" t="s">
        <v>821</v>
      </c>
    </row>
    <row collapsed="false" customFormat="false" customHeight="true" hidden="false" ht="15" outlineLevel="0" r="836">
      <c r="A836" s="0" t="s">
        <v>56</v>
      </c>
      <c r="B836" s="0" t="s">
        <v>4431</v>
      </c>
      <c r="C836" s="0" t="s">
        <v>715</v>
      </c>
      <c r="D836" s="2" t="n">
        <v>41697</v>
      </c>
      <c r="E836" s="0" t="s">
        <v>4432</v>
      </c>
      <c r="F836" s="0" t="s">
        <v>4433</v>
      </c>
      <c r="G836" s="0" t="s">
        <v>4434</v>
      </c>
      <c r="I836" s="0" t="s">
        <v>563</v>
      </c>
      <c r="J836" s="0" t="s">
        <v>40</v>
      </c>
      <c r="K836" s="0" t="s">
        <v>4435</v>
      </c>
      <c r="L836" s="0" t="s">
        <v>4436</v>
      </c>
      <c r="M836" s="0" t="s">
        <v>41</v>
      </c>
      <c r="N836" s="0" t="s">
        <v>42</v>
      </c>
      <c r="O836" s="0" t="s">
        <v>42</v>
      </c>
      <c r="P836" s="0" t="s">
        <v>65</v>
      </c>
      <c r="R836" s="0" t="s">
        <v>42</v>
      </c>
      <c r="T836" s="0" t="s">
        <v>80</v>
      </c>
      <c r="U836" s="0" t="s">
        <v>81</v>
      </c>
      <c r="W836" s="0" t="s">
        <v>82</v>
      </c>
      <c r="Y836" s="0" t="s">
        <v>107</v>
      </c>
      <c r="AA836" s="0" t="s">
        <v>84</v>
      </c>
      <c r="AC836" s="0" t="s">
        <v>69</v>
      </c>
      <c r="AE836" s="0" t="s">
        <v>165</v>
      </c>
      <c r="AG836" s="0" t="s">
        <v>81</v>
      </c>
      <c r="AH836" s="0" t="s">
        <v>55</v>
      </c>
      <c r="AI836" s="0" t="s">
        <v>55</v>
      </c>
      <c r="AJ836" s="0" t="s">
        <v>55</v>
      </c>
      <c r="AK836" s="0" t="s">
        <v>1310</v>
      </c>
    </row>
    <row collapsed="false" customFormat="false" customHeight="true" hidden="false" ht="15" outlineLevel="0" r="837">
      <c r="A837" s="0" t="s">
        <v>56</v>
      </c>
      <c r="B837" s="0" t="s">
        <v>4437</v>
      </c>
      <c r="C837" s="0" t="s">
        <v>3412</v>
      </c>
      <c r="D837" s="2" t="n">
        <v>41709</v>
      </c>
      <c r="E837" s="0" t="s">
        <v>4438</v>
      </c>
      <c r="F837" s="0" t="s">
        <v>3927</v>
      </c>
      <c r="G837" s="0" t="s">
        <v>91</v>
      </c>
      <c r="I837" s="0" t="s">
        <v>152</v>
      </c>
      <c r="J837" s="0" t="s">
        <v>40</v>
      </c>
      <c r="K837" s="0" t="s">
        <v>4439</v>
      </c>
      <c r="L837" s="0" t="s">
        <v>4439</v>
      </c>
      <c r="M837" s="0" t="s">
        <v>41</v>
      </c>
      <c r="N837" s="0" t="s">
        <v>42</v>
      </c>
      <c r="O837" s="0" t="s">
        <v>42</v>
      </c>
      <c r="P837" s="0" t="s">
        <v>279</v>
      </c>
      <c r="R837" s="0" t="s">
        <v>42</v>
      </c>
      <c r="T837" s="0" t="s">
        <v>280</v>
      </c>
      <c r="U837" s="0" t="s">
        <v>46</v>
      </c>
      <c r="W837" s="0" t="s">
        <v>154</v>
      </c>
      <c r="Y837" s="0" t="s">
        <v>281</v>
      </c>
      <c r="AA837" s="0" t="s">
        <v>68</v>
      </c>
      <c r="AC837" s="0" t="s">
        <v>69</v>
      </c>
      <c r="AE837" s="0" t="s">
        <v>70</v>
      </c>
      <c r="AG837" s="0" t="s">
        <v>96</v>
      </c>
      <c r="AH837" s="0" t="s">
        <v>55</v>
      </c>
      <c r="AI837" s="0" t="s">
        <v>55</v>
      </c>
      <c r="AJ837" s="0" t="s">
        <v>55</v>
      </c>
    </row>
    <row collapsed="false" customFormat="false" customHeight="true" hidden="false" ht="15" outlineLevel="0" r="838">
      <c r="A838" s="0" t="s">
        <v>56</v>
      </c>
      <c r="B838" s="0" t="s">
        <v>4440</v>
      </c>
      <c r="C838" s="0" t="s">
        <v>3739</v>
      </c>
      <c r="D838" s="2" t="n">
        <v>41703</v>
      </c>
      <c r="E838" s="0" t="s">
        <v>4441</v>
      </c>
      <c r="F838" s="0" t="s">
        <v>4442</v>
      </c>
      <c r="G838" s="0" t="s">
        <v>4443</v>
      </c>
      <c r="I838" s="0" t="s">
        <v>1079</v>
      </c>
      <c r="J838" s="0" t="s">
        <v>40</v>
      </c>
      <c r="K838" s="0" t="s">
        <v>4444</v>
      </c>
      <c r="M838" s="0" t="s">
        <v>41</v>
      </c>
      <c r="N838" s="0" t="s">
        <v>42</v>
      </c>
      <c r="O838" s="0" t="s">
        <v>43</v>
      </c>
      <c r="P838" s="0" t="s">
        <v>279</v>
      </c>
      <c r="R838" s="0" t="s">
        <v>43</v>
      </c>
      <c r="S838" s="0" t="s">
        <v>45</v>
      </c>
      <c r="U838" s="0" t="s">
        <v>317</v>
      </c>
      <c r="W838" s="0" t="s">
        <v>82</v>
      </c>
      <c r="Y838" s="0" t="s">
        <v>49</v>
      </c>
      <c r="AA838" s="0" t="s">
        <v>84</v>
      </c>
      <c r="AC838" s="0" t="s">
        <v>69</v>
      </c>
      <c r="AE838" s="0" t="s">
        <v>53</v>
      </c>
      <c r="AG838" s="0" t="s">
        <v>81</v>
      </c>
      <c r="AH838" s="0" t="s">
        <v>55</v>
      </c>
      <c r="AI838" s="0" t="s">
        <v>55</v>
      </c>
      <c r="AJ838" s="0" t="s">
        <v>55</v>
      </c>
    </row>
    <row collapsed="false" customFormat="false" customHeight="true" hidden="false" ht="15" outlineLevel="0" r="839">
      <c r="A839" s="0" t="s">
        <v>198</v>
      </c>
      <c r="B839" s="0" t="s">
        <v>4445</v>
      </c>
      <c r="C839" s="0" t="s">
        <v>3965</v>
      </c>
      <c r="D839" s="2" t="n">
        <v>41702</v>
      </c>
      <c r="E839" s="0" t="s">
        <v>4446</v>
      </c>
      <c r="F839" s="0" t="s">
        <v>843</v>
      </c>
      <c r="G839" s="0" t="s">
        <v>2738</v>
      </c>
      <c r="I839" s="0" t="s">
        <v>152</v>
      </c>
      <c r="J839" s="0" t="s">
        <v>40</v>
      </c>
      <c r="K839" s="0" t="n">
        <v>2103719337</v>
      </c>
      <c r="M839" s="0" t="s">
        <v>41</v>
      </c>
      <c r="N839" s="0" t="s">
        <v>42</v>
      </c>
      <c r="O839" s="0" t="s">
        <v>42</v>
      </c>
      <c r="P839" s="0" t="s">
        <v>65</v>
      </c>
      <c r="R839" s="0" t="s">
        <v>42</v>
      </c>
      <c r="T839" s="0" t="s">
        <v>66</v>
      </c>
      <c r="U839" s="0" t="s">
        <v>1261</v>
      </c>
      <c r="W839" s="0" t="s">
        <v>82</v>
      </c>
      <c r="Y839" s="0" t="s">
        <v>107</v>
      </c>
      <c r="AA839" s="0" t="s">
        <v>68</v>
      </c>
      <c r="AC839" s="0" t="s">
        <v>123</v>
      </c>
      <c r="AE839" s="0" t="s">
        <v>70</v>
      </c>
      <c r="AG839" s="0" t="s">
        <v>558</v>
      </c>
      <c r="AK839" s="0" t="s">
        <v>3274</v>
      </c>
    </row>
    <row collapsed="false" customFormat="false" customHeight="true" hidden="false" ht="15" outlineLevel="0" r="840">
      <c r="A840" s="0" t="s">
        <v>33</v>
      </c>
      <c r="B840" s="0" t="s">
        <v>4447</v>
      </c>
      <c r="C840" s="0" t="s">
        <v>4448</v>
      </c>
      <c r="D840" s="2" t="n">
        <v>41688</v>
      </c>
      <c r="E840" s="0" t="s">
        <v>4449</v>
      </c>
      <c r="F840" s="0" t="s">
        <v>343</v>
      </c>
      <c r="G840" s="0" t="s">
        <v>344</v>
      </c>
      <c r="I840" s="0" t="s">
        <v>78</v>
      </c>
      <c r="J840" s="0" t="s">
        <v>40</v>
      </c>
      <c r="K840" s="0" t="s">
        <v>4450</v>
      </c>
      <c r="L840" s="0" t="s">
        <v>4451</v>
      </c>
      <c r="M840" s="0" t="s">
        <v>41</v>
      </c>
      <c r="N840" s="0" t="s">
        <v>42</v>
      </c>
      <c r="O840" s="0" t="s">
        <v>43</v>
      </c>
      <c r="P840" s="0" t="s">
        <v>50</v>
      </c>
      <c r="Q840" s="0" t="s">
        <v>4452</v>
      </c>
      <c r="R840" s="0" t="s">
        <v>43</v>
      </c>
      <c r="S840" s="0" t="s">
        <v>45</v>
      </c>
      <c r="U840" s="0" t="s">
        <v>317</v>
      </c>
      <c r="W840" s="0" t="s">
        <v>154</v>
      </c>
      <c r="Y840" s="0" t="s">
        <v>83</v>
      </c>
      <c r="AA840" s="0" t="s">
        <v>122</v>
      </c>
      <c r="AC840" s="0" t="s">
        <v>85</v>
      </c>
      <c r="AE840" s="0" t="s">
        <v>165</v>
      </c>
      <c r="AG840" s="0" t="s">
        <v>302</v>
      </c>
      <c r="AH840" s="0" t="s">
        <v>55</v>
      </c>
      <c r="AI840" s="0" t="s">
        <v>55</v>
      </c>
      <c r="AJ840" s="0" t="s">
        <v>55</v>
      </c>
    </row>
    <row collapsed="false" customFormat="false" customHeight="true" hidden="false" ht="15" outlineLevel="0" r="841">
      <c r="A841" s="0" t="s">
        <v>56</v>
      </c>
      <c r="B841" s="0" t="s">
        <v>4453</v>
      </c>
      <c r="C841" s="0" t="s">
        <v>4454</v>
      </c>
      <c r="D841" s="2" t="n">
        <v>41674</v>
      </c>
      <c r="E841" s="0" t="s">
        <v>4455</v>
      </c>
      <c r="F841" s="0" t="s">
        <v>453</v>
      </c>
      <c r="G841" s="0" t="s">
        <v>425</v>
      </c>
      <c r="I841" s="0" t="s">
        <v>426</v>
      </c>
      <c r="J841" s="0" t="s">
        <v>427</v>
      </c>
      <c r="K841" s="0" t="s">
        <v>4456</v>
      </c>
      <c r="L841" s="0" t="s">
        <v>4457</v>
      </c>
      <c r="M841" s="0" t="s">
        <v>120</v>
      </c>
      <c r="N841" s="0" t="s">
        <v>42</v>
      </c>
      <c r="O841" s="0" t="s">
        <v>42</v>
      </c>
      <c r="P841" s="0" t="s">
        <v>153</v>
      </c>
      <c r="R841" s="0" t="s">
        <v>42</v>
      </c>
      <c r="T841" s="0" t="s">
        <v>133</v>
      </c>
      <c r="U841" s="0" t="s">
        <v>389</v>
      </c>
      <c r="W841" s="0" t="s">
        <v>82</v>
      </c>
      <c r="Y841" s="0" t="s">
        <v>49</v>
      </c>
      <c r="AA841" s="0" t="s">
        <v>68</v>
      </c>
      <c r="AC841" s="0" t="s">
        <v>123</v>
      </c>
      <c r="AE841" s="0" t="s">
        <v>70</v>
      </c>
      <c r="AG841" s="0" t="s">
        <v>174</v>
      </c>
      <c r="AH841" s="0" t="s">
        <v>55</v>
      </c>
      <c r="AI841" s="0" t="s">
        <v>55</v>
      </c>
      <c r="AJ841" s="0" t="s">
        <v>55</v>
      </c>
      <c r="AK841" s="0" t="s">
        <v>455</v>
      </c>
    </row>
    <row collapsed="false" customFormat="false" customHeight="true" hidden="false" ht="15" outlineLevel="0" r="842">
      <c r="A842" s="0" t="s">
        <v>33</v>
      </c>
      <c r="B842" s="0" t="s">
        <v>4458</v>
      </c>
      <c r="C842" s="0" t="s">
        <v>4459</v>
      </c>
      <c r="D842" s="2" t="n">
        <v>41721</v>
      </c>
      <c r="E842" s="0" t="s">
        <v>4460</v>
      </c>
      <c r="F842" s="0" t="s">
        <v>4461</v>
      </c>
      <c r="G842" s="0" t="s">
        <v>549</v>
      </c>
      <c r="I842" s="0" t="s">
        <v>78</v>
      </c>
      <c r="J842" s="0" t="s">
        <v>40</v>
      </c>
      <c r="K842" s="0" t="s">
        <v>4462</v>
      </c>
      <c r="L842" s="0" t="s">
        <v>4463</v>
      </c>
      <c r="M842" s="0" t="s">
        <v>41</v>
      </c>
      <c r="N842" s="0" t="s">
        <v>269</v>
      </c>
      <c r="O842" s="0" t="s">
        <v>43</v>
      </c>
      <c r="P842" s="0" t="s">
        <v>279</v>
      </c>
      <c r="R842" s="0" t="s">
        <v>43</v>
      </c>
      <c r="S842" s="0" t="s">
        <v>45</v>
      </c>
      <c r="U842" s="0" t="s">
        <v>172</v>
      </c>
      <c r="W842" s="0" t="s">
        <v>82</v>
      </c>
      <c r="Y842" s="0" t="s">
        <v>49</v>
      </c>
      <c r="AA842" s="0" t="s">
        <v>108</v>
      </c>
      <c r="AC842" s="0" t="s">
        <v>85</v>
      </c>
      <c r="AE842" s="0" t="s">
        <v>147</v>
      </c>
      <c r="AG842" s="0" t="s">
        <v>135</v>
      </c>
      <c r="AH842" s="0" t="s">
        <v>55</v>
      </c>
      <c r="AI842" s="0" t="s">
        <v>55</v>
      </c>
      <c r="AJ842" s="0" t="s">
        <v>55</v>
      </c>
    </row>
    <row collapsed="false" customFormat="false" customHeight="true" hidden="false" ht="15" outlineLevel="0" r="843">
      <c r="A843" s="0" t="s">
        <v>126</v>
      </c>
      <c r="B843" s="0" t="s">
        <v>4464</v>
      </c>
      <c r="C843" s="0" t="s">
        <v>959</v>
      </c>
      <c r="D843" s="2" t="n">
        <v>41649</v>
      </c>
      <c r="E843" s="0" t="s">
        <v>4465</v>
      </c>
      <c r="F843" s="0" t="s">
        <v>1290</v>
      </c>
      <c r="G843" s="0" t="s">
        <v>4466</v>
      </c>
      <c r="I843" s="0" t="s">
        <v>92</v>
      </c>
      <c r="J843" s="0" t="s">
        <v>40</v>
      </c>
      <c r="K843" s="0" t="s">
        <v>4467</v>
      </c>
      <c r="L843" s="0" t="s">
        <v>4468</v>
      </c>
      <c r="M843" s="0" t="s">
        <v>41</v>
      </c>
      <c r="N843" s="0" t="s">
        <v>42</v>
      </c>
      <c r="O843" s="0" t="s">
        <v>42</v>
      </c>
      <c r="P843" s="0" t="s">
        <v>65</v>
      </c>
      <c r="R843" s="0" t="s">
        <v>42</v>
      </c>
      <c r="T843" s="0" t="s">
        <v>80</v>
      </c>
      <c r="U843" s="0" t="s">
        <v>81</v>
      </c>
      <c r="W843" s="0" t="s">
        <v>82</v>
      </c>
      <c r="Y843" s="0" t="s">
        <v>218</v>
      </c>
      <c r="AA843" s="0" t="s">
        <v>122</v>
      </c>
      <c r="AC843" s="0" t="s">
        <v>69</v>
      </c>
      <c r="AE843" s="0" t="s">
        <v>70</v>
      </c>
      <c r="AG843" s="0" t="s">
        <v>81</v>
      </c>
      <c r="AH843" s="0" t="s">
        <v>55</v>
      </c>
      <c r="AI843" s="0" t="s">
        <v>55</v>
      </c>
      <c r="AJ843" s="0" t="s">
        <v>55</v>
      </c>
      <c r="AK843" s="0" t="s">
        <v>1293</v>
      </c>
    </row>
    <row collapsed="false" customFormat="false" customHeight="true" hidden="false" ht="15" outlineLevel="0" r="844">
      <c r="A844" s="0" t="s">
        <v>56</v>
      </c>
      <c r="B844" s="0" t="s">
        <v>847</v>
      </c>
      <c r="C844" s="0" t="s">
        <v>911</v>
      </c>
      <c r="D844" s="2" t="n">
        <v>41675</v>
      </c>
      <c r="E844" s="0" t="s">
        <v>4469</v>
      </c>
      <c r="F844" s="0" t="s">
        <v>2081</v>
      </c>
      <c r="G844" s="0" t="s">
        <v>409</v>
      </c>
      <c r="I844" s="0" t="s">
        <v>925</v>
      </c>
      <c r="J844" s="0" t="s">
        <v>411</v>
      </c>
      <c r="K844" s="0" t="s">
        <v>4470</v>
      </c>
      <c r="L844" s="0" t="s">
        <v>4471</v>
      </c>
      <c r="M844" s="0" t="s">
        <v>41</v>
      </c>
      <c r="N844" s="0" t="s">
        <v>42</v>
      </c>
      <c r="O844" s="0" t="s">
        <v>42</v>
      </c>
      <c r="P844" s="0" t="s">
        <v>65</v>
      </c>
      <c r="R844" s="0" t="s">
        <v>42</v>
      </c>
      <c r="T844" s="0" t="s">
        <v>80</v>
      </c>
      <c r="U844" s="0" t="s">
        <v>46</v>
      </c>
      <c r="W844" s="0" t="s">
        <v>82</v>
      </c>
      <c r="Y844" s="0" t="s">
        <v>107</v>
      </c>
      <c r="AA844" s="0" t="s">
        <v>68</v>
      </c>
      <c r="AC844" s="0" t="s">
        <v>69</v>
      </c>
      <c r="AE844" s="0" t="s">
        <v>70</v>
      </c>
      <c r="AG844" s="0" t="s">
        <v>54</v>
      </c>
      <c r="AH844" s="0" t="s">
        <v>55</v>
      </c>
      <c r="AI844" s="0" t="s">
        <v>55</v>
      </c>
      <c r="AJ844" s="0" t="s">
        <v>55</v>
      </c>
      <c r="AK844" s="0" t="s">
        <v>2086</v>
      </c>
    </row>
    <row collapsed="false" customFormat="false" customHeight="true" hidden="false" ht="15" outlineLevel="0" r="845">
      <c r="A845" s="0" t="s">
        <v>56</v>
      </c>
      <c r="B845" s="0" t="s">
        <v>4472</v>
      </c>
      <c r="C845" s="0" t="s">
        <v>1606</v>
      </c>
      <c r="D845" s="2" t="n">
        <v>41709</v>
      </c>
      <c r="E845" s="0" t="s">
        <v>4473</v>
      </c>
      <c r="F845" s="0" t="s">
        <v>4474</v>
      </c>
      <c r="G845" s="0" t="s">
        <v>879</v>
      </c>
      <c r="I845" s="0" t="s">
        <v>563</v>
      </c>
      <c r="J845" s="0" t="s">
        <v>40</v>
      </c>
      <c r="K845" s="0" t="s">
        <v>4475</v>
      </c>
      <c r="L845" s="0" t="s">
        <v>4476</v>
      </c>
      <c r="M845" s="0" t="s">
        <v>41</v>
      </c>
      <c r="N845" s="0" t="s">
        <v>269</v>
      </c>
      <c r="O845" s="0" t="s">
        <v>43</v>
      </c>
      <c r="P845" s="0" t="s">
        <v>132</v>
      </c>
      <c r="R845" s="0" t="s">
        <v>42</v>
      </c>
      <c r="T845" s="0" t="s">
        <v>280</v>
      </c>
      <c r="U845" s="0" t="s">
        <v>477</v>
      </c>
      <c r="W845" s="0" t="s">
        <v>67</v>
      </c>
      <c r="Y845" s="0" t="s">
        <v>50</v>
      </c>
      <c r="Z845" s="0" t="s">
        <v>477</v>
      </c>
      <c r="AA845" s="0" t="s">
        <v>122</v>
      </c>
      <c r="AC845" s="0" t="s">
        <v>50</v>
      </c>
      <c r="AD845" s="0" t="s">
        <v>4477</v>
      </c>
      <c r="AE845" s="0" t="s">
        <v>50</v>
      </c>
      <c r="AF845" s="0" t="s">
        <v>477</v>
      </c>
      <c r="AG845" s="0" t="s">
        <v>558</v>
      </c>
      <c r="AH845" s="0" t="s">
        <v>55</v>
      </c>
      <c r="AI845" s="0" t="s">
        <v>55</v>
      </c>
      <c r="AJ845" s="0" t="s">
        <v>55</v>
      </c>
      <c r="AK845" s="0" t="s">
        <v>262</v>
      </c>
    </row>
    <row collapsed="false" customFormat="false" customHeight="true" hidden="false" ht="15" outlineLevel="0" r="846">
      <c r="A846" s="0" t="s">
        <v>56</v>
      </c>
      <c r="B846" s="0" t="s">
        <v>2010</v>
      </c>
      <c r="C846" s="0" t="s">
        <v>4478</v>
      </c>
      <c r="D846" s="2" t="n">
        <v>41691</v>
      </c>
      <c r="E846" s="0" t="s">
        <v>4479</v>
      </c>
      <c r="F846" s="0" t="s">
        <v>4480</v>
      </c>
      <c r="G846" s="0" t="s">
        <v>370</v>
      </c>
      <c r="I846" s="0" t="s">
        <v>78</v>
      </c>
      <c r="J846" s="0" t="s">
        <v>40</v>
      </c>
      <c r="K846" s="0" t="s">
        <v>4481</v>
      </c>
      <c r="M846" s="0" t="s">
        <v>41</v>
      </c>
      <c r="N846" s="0" t="s">
        <v>42</v>
      </c>
      <c r="O846" s="0" t="s">
        <v>42</v>
      </c>
      <c r="P846" s="0" t="s">
        <v>65</v>
      </c>
      <c r="R846" s="0" t="s">
        <v>42</v>
      </c>
      <c r="T846" s="0" t="s">
        <v>80</v>
      </c>
      <c r="U846" s="0" t="s">
        <v>229</v>
      </c>
      <c r="W846" s="0" t="s">
        <v>82</v>
      </c>
      <c r="Y846" s="0" t="s">
        <v>218</v>
      </c>
      <c r="AA846" s="0" t="s">
        <v>68</v>
      </c>
      <c r="AC846" s="0" t="s">
        <v>69</v>
      </c>
      <c r="AE846" s="0" t="s">
        <v>70</v>
      </c>
      <c r="AG846" s="0" t="s">
        <v>135</v>
      </c>
      <c r="AH846" s="0" t="s">
        <v>55</v>
      </c>
      <c r="AI846" s="0" t="s">
        <v>157</v>
      </c>
      <c r="AJ846" s="0" t="s">
        <v>303</v>
      </c>
      <c r="AK846" s="0" t="s">
        <v>1327</v>
      </c>
    </row>
    <row collapsed="false" customFormat="false" customHeight="true" hidden="false" ht="15" outlineLevel="0" r="847">
      <c r="A847" s="0" t="s">
        <v>72</v>
      </c>
      <c r="B847" s="0" t="s">
        <v>4482</v>
      </c>
      <c r="C847" s="0" t="s">
        <v>4483</v>
      </c>
      <c r="D847" s="2" t="n">
        <v>41712</v>
      </c>
      <c r="E847" s="0" t="s">
        <v>4484</v>
      </c>
      <c r="F847" s="0" t="s">
        <v>4485</v>
      </c>
      <c r="G847" s="0" t="s">
        <v>2416</v>
      </c>
      <c r="I847" s="0" t="s">
        <v>78</v>
      </c>
      <c r="J847" s="0" t="s">
        <v>40</v>
      </c>
      <c r="K847" s="0" t="s">
        <v>4486</v>
      </c>
      <c r="M847" s="0" t="s">
        <v>41</v>
      </c>
      <c r="N847" s="0" t="s">
        <v>42</v>
      </c>
      <c r="O847" s="0" t="s">
        <v>42</v>
      </c>
      <c r="P847" s="0" t="s">
        <v>50</v>
      </c>
      <c r="Q847" s="0" t="s">
        <v>4487</v>
      </c>
      <c r="R847" s="0" t="s">
        <v>42</v>
      </c>
      <c r="T847" s="0" t="s">
        <v>133</v>
      </c>
      <c r="U847" s="0" t="s">
        <v>477</v>
      </c>
      <c r="W847" s="0" t="s">
        <v>82</v>
      </c>
      <c r="Y847" s="0" t="s">
        <v>49</v>
      </c>
      <c r="AA847" s="0" t="s">
        <v>122</v>
      </c>
      <c r="AC847" s="0" t="s">
        <v>50</v>
      </c>
      <c r="AD847" s="0" t="s">
        <v>4488</v>
      </c>
      <c r="AE847" s="0" t="s">
        <v>242</v>
      </c>
      <c r="AG847" s="0" t="s">
        <v>558</v>
      </c>
      <c r="AH847" s="0" t="s">
        <v>55</v>
      </c>
      <c r="AI847" s="0" t="s">
        <v>55</v>
      </c>
      <c r="AJ847" s="0" t="s">
        <v>55</v>
      </c>
      <c r="AK847" s="0" t="s">
        <v>262</v>
      </c>
    </row>
    <row collapsed="false" customFormat="false" customHeight="true" hidden="false" ht="15" outlineLevel="0" r="848">
      <c r="A848" s="0" t="s">
        <v>56</v>
      </c>
      <c r="B848" s="0" t="s">
        <v>4489</v>
      </c>
      <c r="C848" s="0" t="s">
        <v>1132</v>
      </c>
      <c r="D848" s="2" t="n">
        <v>41683</v>
      </c>
      <c r="E848" s="0" t="s">
        <v>4490</v>
      </c>
      <c r="F848" s="0" t="s">
        <v>501</v>
      </c>
      <c r="G848" s="0" t="s">
        <v>3732</v>
      </c>
      <c r="I848" s="0" t="s">
        <v>852</v>
      </c>
      <c r="J848" s="0" t="s">
        <v>40</v>
      </c>
      <c r="K848" s="0" t="s">
        <v>4491</v>
      </c>
      <c r="L848" s="0" t="s">
        <v>4491</v>
      </c>
      <c r="M848" s="0" t="s">
        <v>41</v>
      </c>
      <c r="N848" s="0" t="s">
        <v>42</v>
      </c>
      <c r="O848" s="0" t="s">
        <v>42</v>
      </c>
      <c r="P848" s="0" t="s">
        <v>50</v>
      </c>
      <c r="Q848" s="0" t="s">
        <v>504</v>
      </c>
      <c r="R848" s="0" t="s">
        <v>42</v>
      </c>
      <c r="T848" s="0" t="s">
        <v>80</v>
      </c>
      <c r="U848" s="0" t="s">
        <v>229</v>
      </c>
      <c r="W848" s="0" t="s">
        <v>82</v>
      </c>
      <c r="Y848" s="0" t="s">
        <v>49</v>
      </c>
      <c r="AA848" s="0" t="s">
        <v>173</v>
      </c>
      <c r="AC848" s="0" t="s">
        <v>69</v>
      </c>
      <c r="AE848" s="0" t="s">
        <v>53</v>
      </c>
      <c r="AG848" s="0" t="s">
        <v>135</v>
      </c>
      <c r="AH848" s="0" t="s">
        <v>55</v>
      </c>
      <c r="AI848" s="0" t="s">
        <v>55</v>
      </c>
      <c r="AJ848" s="0" t="s">
        <v>55</v>
      </c>
      <c r="AK848" s="0" t="s">
        <v>136</v>
      </c>
    </row>
    <row collapsed="false" customFormat="false" customHeight="true" hidden="false" ht="15" outlineLevel="0" r="849">
      <c r="A849" s="0" t="s">
        <v>56</v>
      </c>
      <c r="B849" s="0" t="s">
        <v>4492</v>
      </c>
      <c r="C849" s="0" t="s">
        <v>4493</v>
      </c>
      <c r="D849" s="2" t="n">
        <v>41710</v>
      </c>
      <c r="E849" s="0" t="s">
        <v>4494</v>
      </c>
      <c r="F849" s="0" t="s">
        <v>2175</v>
      </c>
      <c r="G849" s="0" t="s">
        <v>2176</v>
      </c>
      <c r="I849" s="0" t="s">
        <v>78</v>
      </c>
      <c r="J849" s="0" t="s">
        <v>40</v>
      </c>
      <c r="K849" s="0" t="s">
        <v>4495</v>
      </c>
      <c r="M849" s="0" t="s">
        <v>41</v>
      </c>
      <c r="N849" s="0" t="s">
        <v>42</v>
      </c>
      <c r="O849" s="0" t="s">
        <v>42</v>
      </c>
      <c r="P849" s="0" t="s">
        <v>65</v>
      </c>
      <c r="R849" s="0" t="s">
        <v>42</v>
      </c>
      <c r="T849" s="0" t="s">
        <v>66</v>
      </c>
      <c r="U849" s="0" t="s">
        <v>646</v>
      </c>
      <c r="W849" s="0" t="s">
        <v>82</v>
      </c>
      <c r="Y849" s="0" t="s">
        <v>107</v>
      </c>
      <c r="AA849" s="0" t="s">
        <v>68</v>
      </c>
      <c r="AC849" s="0" t="s">
        <v>85</v>
      </c>
      <c r="AE849" s="0" t="s">
        <v>165</v>
      </c>
      <c r="AG849" s="0" t="s">
        <v>302</v>
      </c>
      <c r="AH849" s="0" t="s">
        <v>55</v>
      </c>
      <c r="AI849" s="0" t="s">
        <v>55</v>
      </c>
      <c r="AJ849" s="0" t="s">
        <v>55</v>
      </c>
      <c r="AK849" s="0" t="s">
        <v>248</v>
      </c>
    </row>
    <row collapsed="false" customFormat="false" customHeight="true" hidden="false" ht="15" outlineLevel="0" r="850">
      <c r="A850" s="0" t="s">
        <v>598</v>
      </c>
      <c r="B850" s="0" t="s">
        <v>4496</v>
      </c>
      <c r="C850" s="0" t="s">
        <v>320</v>
      </c>
      <c r="D850" s="2" t="n">
        <v>41716</v>
      </c>
      <c r="E850" s="0" t="s">
        <v>4497</v>
      </c>
      <c r="F850" s="0" t="s">
        <v>906</v>
      </c>
      <c r="G850" s="0" t="s">
        <v>370</v>
      </c>
      <c r="I850" s="0" t="s">
        <v>39</v>
      </c>
      <c r="J850" s="0" t="s">
        <v>40</v>
      </c>
      <c r="K850" s="0" t="s">
        <v>4498</v>
      </c>
      <c r="M850" s="0" t="s">
        <v>41</v>
      </c>
      <c r="N850" s="0" t="s">
        <v>42</v>
      </c>
      <c r="O850" s="0" t="s">
        <v>43</v>
      </c>
      <c r="P850" s="0" t="s">
        <v>65</v>
      </c>
      <c r="R850" s="0" t="s">
        <v>43</v>
      </c>
      <c r="S850" s="0" t="s">
        <v>45</v>
      </c>
      <c r="U850" s="0" t="s">
        <v>50</v>
      </c>
      <c r="V850" s="0" t="s">
        <v>4499</v>
      </c>
      <c r="W850" s="0" t="s">
        <v>82</v>
      </c>
      <c r="Y850" s="0" t="s">
        <v>50</v>
      </c>
      <c r="Z850" s="0" t="s">
        <v>4500</v>
      </c>
      <c r="AA850" s="0" t="s">
        <v>108</v>
      </c>
      <c r="AC850" s="0" t="s">
        <v>69</v>
      </c>
      <c r="AE850" s="0" t="s">
        <v>53</v>
      </c>
    </row>
    <row collapsed="false" customFormat="false" customHeight="true" hidden="false" ht="15" outlineLevel="0" r="851">
      <c r="A851" s="0" t="s">
        <v>56</v>
      </c>
      <c r="B851" s="0" t="s">
        <v>4501</v>
      </c>
      <c r="C851" s="0" t="s">
        <v>4502</v>
      </c>
      <c r="D851" s="2" t="n">
        <v>41689</v>
      </c>
      <c r="E851" s="0" t="s">
        <v>4503</v>
      </c>
      <c r="F851" s="0" t="s">
        <v>4504</v>
      </c>
      <c r="G851" s="0" t="s">
        <v>4505</v>
      </c>
      <c r="I851" s="0" t="s">
        <v>541</v>
      </c>
      <c r="J851" s="0" t="s">
        <v>40</v>
      </c>
      <c r="K851" s="0" t="n">
        <v>2156521409</v>
      </c>
      <c r="M851" s="0" t="s">
        <v>41</v>
      </c>
      <c r="N851" s="0" t="s">
        <v>42</v>
      </c>
      <c r="O851" s="0" t="s">
        <v>42</v>
      </c>
      <c r="P851" s="0" t="s">
        <v>65</v>
      </c>
      <c r="R851" s="0" t="s">
        <v>42</v>
      </c>
      <c r="T851" s="0" t="s">
        <v>80</v>
      </c>
      <c r="U851" s="0" t="s">
        <v>317</v>
      </c>
      <c r="W851" s="0" t="s">
        <v>82</v>
      </c>
      <c r="Y851" s="0" t="s">
        <v>49</v>
      </c>
      <c r="AA851" s="0" t="s">
        <v>68</v>
      </c>
      <c r="AC851" s="0" t="s">
        <v>52</v>
      </c>
      <c r="AE851" s="0" t="s">
        <v>70</v>
      </c>
      <c r="AG851" s="0" t="s">
        <v>302</v>
      </c>
      <c r="AH851" s="0" t="s">
        <v>55</v>
      </c>
      <c r="AI851" s="0" t="s">
        <v>55</v>
      </c>
      <c r="AJ851" s="0" t="s">
        <v>55</v>
      </c>
      <c r="AK851" s="0" t="s">
        <v>1081</v>
      </c>
    </row>
    <row collapsed="false" customFormat="false" customHeight="true" hidden="false" ht="15" outlineLevel="0" r="852">
      <c r="A852" s="0" t="s">
        <v>126</v>
      </c>
      <c r="B852" s="0" t="s">
        <v>4506</v>
      </c>
      <c r="C852" s="0" t="s">
        <v>4507</v>
      </c>
      <c r="D852" s="2" t="n">
        <v>41649</v>
      </c>
      <c r="E852" s="0" t="s">
        <v>4508</v>
      </c>
      <c r="F852" s="0" t="s">
        <v>4509</v>
      </c>
      <c r="G852" s="0" t="s">
        <v>2403</v>
      </c>
      <c r="I852" s="0" t="s">
        <v>1004</v>
      </c>
      <c r="J852" s="0" t="s">
        <v>40</v>
      </c>
      <c r="K852" s="0" t="s">
        <v>4510</v>
      </c>
      <c r="M852" s="0" t="s">
        <v>41</v>
      </c>
      <c r="N852" s="0" t="s">
        <v>43</v>
      </c>
      <c r="O852" s="0" t="s">
        <v>43</v>
      </c>
      <c r="P852" s="0" t="s">
        <v>279</v>
      </c>
      <c r="R852" s="0" t="s">
        <v>43</v>
      </c>
      <c r="S852" s="0" t="s">
        <v>45</v>
      </c>
      <c r="U852" s="0" t="s">
        <v>134</v>
      </c>
      <c r="W852" s="0" t="s">
        <v>154</v>
      </c>
      <c r="Y852" s="0" t="s">
        <v>281</v>
      </c>
      <c r="AA852" s="0" t="s">
        <v>122</v>
      </c>
      <c r="AC852" s="0" t="s">
        <v>69</v>
      </c>
      <c r="AE852" s="0" t="s">
        <v>53</v>
      </c>
      <c r="AH852" s="0" t="s">
        <v>55</v>
      </c>
      <c r="AI852" s="0" t="s">
        <v>55</v>
      </c>
      <c r="AJ852" s="0" t="s">
        <v>55</v>
      </c>
      <c r="AK852" s="0" t="s">
        <v>136</v>
      </c>
    </row>
    <row collapsed="false" customFormat="false" customHeight="true" hidden="false" ht="15" outlineLevel="0" r="853">
      <c r="A853" s="0" t="s">
        <v>56</v>
      </c>
      <c r="B853" s="0" t="s">
        <v>4511</v>
      </c>
      <c r="C853" s="0" t="s">
        <v>512</v>
      </c>
      <c r="D853" s="2" t="n">
        <v>41669</v>
      </c>
      <c r="E853" s="0" t="s">
        <v>4512</v>
      </c>
      <c r="F853" s="0" t="s">
        <v>4513</v>
      </c>
      <c r="G853" s="0" t="s">
        <v>4514</v>
      </c>
      <c r="I853" s="0" t="s">
        <v>78</v>
      </c>
      <c r="J853" s="0" t="s">
        <v>40</v>
      </c>
      <c r="K853" s="0" t="s">
        <v>4515</v>
      </c>
      <c r="M853" s="0" t="s">
        <v>41</v>
      </c>
      <c r="N853" s="0" t="s">
        <v>42</v>
      </c>
      <c r="O853" s="0" t="s">
        <v>42</v>
      </c>
      <c r="P853" s="0" t="s">
        <v>65</v>
      </c>
      <c r="R853" s="0" t="s">
        <v>42</v>
      </c>
      <c r="T853" s="0" t="s">
        <v>80</v>
      </c>
      <c r="U853" s="0" t="s">
        <v>81</v>
      </c>
      <c r="W853" s="0" t="s">
        <v>82</v>
      </c>
      <c r="Y853" s="0" t="s">
        <v>107</v>
      </c>
      <c r="AA853" s="0" t="s">
        <v>122</v>
      </c>
      <c r="AC853" s="0" t="s">
        <v>123</v>
      </c>
      <c r="AE853" s="0" t="s">
        <v>165</v>
      </c>
      <c r="AG853" s="0" t="s">
        <v>81</v>
      </c>
      <c r="AH853" s="0" t="s">
        <v>55</v>
      </c>
      <c r="AI853" s="0" t="s">
        <v>55</v>
      </c>
      <c r="AJ853" s="0" t="s">
        <v>55</v>
      </c>
    </row>
    <row collapsed="false" customFormat="false" customHeight="true" hidden="false" ht="15" outlineLevel="0" r="854">
      <c r="A854" s="0" t="s">
        <v>56</v>
      </c>
      <c r="B854" s="0" t="s">
        <v>4516</v>
      </c>
      <c r="C854" s="0" t="s">
        <v>255</v>
      </c>
      <c r="D854" s="2" t="n">
        <v>41689</v>
      </c>
      <c r="E854" s="0" t="s">
        <v>4517</v>
      </c>
      <c r="F854" s="0" t="s">
        <v>2716</v>
      </c>
      <c r="G854" s="0" t="s">
        <v>2717</v>
      </c>
      <c r="I854" s="0" t="s">
        <v>2718</v>
      </c>
      <c r="J854" s="0" t="s">
        <v>1380</v>
      </c>
      <c r="K854" s="0" t="s">
        <v>4518</v>
      </c>
      <c r="M854" s="0" t="s">
        <v>579</v>
      </c>
      <c r="N854" s="0" t="s">
        <v>43</v>
      </c>
      <c r="O854" s="0" t="s">
        <v>43</v>
      </c>
      <c r="P854" s="0" t="s">
        <v>279</v>
      </c>
      <c r="R854" s="0" t="s">
        <v>43</v>
      </c>
      <c r="S854" s="0" t="s">
        <v>45</v>
      </c>
      <c r="U854" s="0" t="s">
        <v>46</v>
      </c>
      <c r="W854" s="0" t="s">
        <v>154</v>
      </c>
      <c r="Y854" s="0" t="s">
        <v>281</v>
      </c>
      <c r="AA854" s="0" t="s">
        <v>84</v>
      </c>
      <c r="AC854" s="0" t="s">
        <v>69</v>
      </c>
      <c r="AE854" s="0" t="s">
        <v>53</v>
      </c>
      <c r="AG854" s="0" t="s">
        <v>54</v>
      </c>
      <c r="AH854" s="0" t="s">
        <v>55</v>
      </c>
      <c r="AI854" s="0" t="s">
        <v>55</v>
      </c>
      <c r="AJ854" s="0" t="s">
        <v>55</v>
      </c>
      <c r="AK854" s="0" t="s">
        <v>136</v>
      </c>
    </row>
    <row collapsed="false" customFormat="false" customHeight="true" hidden="false" ht="15" outlineLevel="0" r="855">
      <c r="A855" s="0" t="s">
        <v>56</v>
      </c>
      <c r="B855" s="0" t="s">
        <v>4519</v>
      </c>
      <c r="C855" s="0" t="s">
        <v>2838</v>
      </c>
      <c r="D855" s="2" t="n">
        <v>41652</v>
      </c>
      <c r="E855" s="0" t="s">
        <v>4520</v>
      </c>
      <c r="F855" s="0" t="s">
        <v>330</v>
      </c>
      <c r="G855" s="0" t="s">
        <v>4521</v>
      </c>
      <c r="I855" s="0" t="s">
        <v>364</v>
      </c>
      <c r="J855" s="0" t="s">
        <v>40</v>
      </c>
      <c r="K855" s="0" t="s">
        <v>4522</v>
      </c>
      <c r="L855" s="0" t="s">
        <v>4523</v>
      </c>
      <c r="M855" s="0" t="s">
        <v>41</v>
      </c>
      <c r="N855" s="0" t="s">
        <v>43</v>
      </c>
      <c r="O855" s="0" t="s">
        <v>42</v>
      </c>
      <c r="P855" s="0" t="s">
        <v>153</v>
      </c>
      <c r="R855" s="0" t="s">
        <v>42</v>
      </c>
      <c r="T855" s="0" t="s">
        <v>66</v>
      </c>
      <c r="U855" s="0" t="s">
        <v>46</v>
      </c>
      <c r="W855" s="0" t="s">
        <v>82</v>
      </c>
      <c r="Y855" s="0" t="s">
        <v>107</v>
      </c>
      <c r="AA855" s="0" t="s">
        <v>108</v>
      </c>
      <c r="AC855" s="0" t="s">
        <v>85</v>
      </c>
      <c r="AE855" s="0" t="s">
        <v>70</v>
      </c>
      <c r="AG855" s="0" t="s">
        <v>54</v>
      </c>
      <c r="AH855" s="0" t="s">
        <v>55</v>
      </c>
      <c r="AI855" s="0" t="s">
        <v>55</v>
      </c>
      <c r="AJ855" s="0" t="s">
        <v>55</v>
      </c>
      <c r="AK855" s="0" t="s">
        <v>334</v>
      </c>
    </row>
    <row collapsed="false" customFormat="false" customHeight="true" hidden="false" ht="15" outlineLevel="0" r="856">
      <c r="A856" s="0" t="s">
        <v>33</v>
      </c>
      <c r="B856" s="0" t="s">
        <v>254</v>
      </c>
      <c r="C856" s="0" t="s">
        <v>4524</v>
      </c>
      <c r="D856" s="2" t="n">
        <v>41723</v>
      </c>
      <c r="E856" s="0" t="s">
        <v>4525</v>
      </c>
      <c r="F856" s="0" t="s">
        <v>4526</v>
      </c>
      <c r="G856" s="0" t="s">
        <v>549</v>
      </c>
      <c r="I856" s="0" t="s">
        <v>78</v>
      </c>
      <c r="J856" s="0" t="s">
        <v>40</v>
      </c>
      <c r="K856" s="0" t="s">
        <v>4527</v>
      </c>
      <c r="M856" s="0" t="s">
        <v>41</v>
      </c>
      <c r="N856" s="0" t="s">
        <v>269</v>
      </c>
      <c r="O856" s="0" t="s">
        <v>43</v>
      </c>
      <c r="P856" s="0" t="s">
        <v>50</v>
      </c>
      <c r="Q856" s="0" t="s">
        <v>4528</v>
      </c>
      <c r="R856" s="0" t="s">
        <v>43</v>
      </c>
      <c r="S856" s="0" t="s">
        <v>45</v>
      </c>
      <c r="U856" s="0" t="s">
        <v>134</v>
      </c>
      <c r="W856" s="0" t="s">
        <v>154</v>
      </c>
      <c r="Y856" s="0" t="s">
        <v>49</v>
      </c>
      <c r="AA856" s="0" t="s">
        <v>68</v>
      </c>
      <c r="AC856" s="0" t="s">
        <v>85</v>
      </c>
      <c r="AE856" s="0" t="s">
        <v>53</v>
      </c>
      <c r="AG856" s="0" t="s">
        <v>135</v>
      </c>
      <c r="AH856" s="0" t="s">
        <v>55</v>
      </c>
      <c r="AI856" s="0" t="s">
        <v>55</v>
      </c>
      <c r="AJ856" s="0" t="s">
        <v>55</v>
      </c>
    </row>
    <row collapsed="false" customFormat="false" customHeight="true" hidden="false" ht="15" outlineLevel="0" r="857">
      <c r="A857" s="0" t="s">
        <v>56</v>
      </c>
      <c r="B857" s="0" t="s">
        <v>4529</v>
      </c>
      <c r="C857" s="0" t="s">
        <v>4530</v>
      </c>
      <c r="D857" s="2" t="n">
        <v>41655</v>
      </c>
      <c r="E857" s="0" t="s">
        <v>4531</v>
      </c>
      <c r="F857" s="0" t="s">
        <v>330</v>
      </c>
      <c r="G857" s="0" t="s">
        <v>1363</v>
      </c>
      <c r="I857" s="0" t="s">
        <v>364</v>
      </c>
      <c r="J857" s="0" t="s">
        <v>40</v>
      </c>
      <c r="K857" s="0" t="s">
        <v>4532</v>
      </c>
      <c r="M857" s="0" t="s">
        <v>41</v>
      </c>
      <c r="N857" s="0" t="s">
        <v>42</v>
      </c>
      <c r="O857" s="0" t="s">
        <v>42</v>
      </c>
      <c r="P857" s="0" t="s">
        <v>65</v>
      </c>
      <c r="R857" s="0" t="s">
        <v>43</v>
      </c>
      <c r="S857" s="0" t="s">
        <v>45</v>
      </c>
      <c r="U857" s="0" t="s">
        <v>46</v>
      </c>
      <c r="W857" s="0" t="s">
        <v>154</v>
      </c>
      <c r="Y857" s="0" t="s">
        <v>107</v>
      </c>
      <c r="AA857" s="0" t="s">
        <v>108</v>
      </c>
      <c r="AC857" s="0" t="s">
        <v>85</v>
      </c>
      <c r="AE857" s="0" t="s">
        <v>165</v>
      </c>
      <c r="AG857" s="0" t="s">
        <v>54</v>
      </c>
      <c r="AH857" s="0" t="s">
        <v>55</v>
      </c>
      <c r="AI857" s="0" t="s">
        <v>55</v>
      </c>
      <c r="AJ857" s="0" t="s">
        <v>55</v>
      </c>
      <c r="AK857" s="0" t="s">
        <v>334</v>
      </c>
    </row>
    <row collapsed="false" customFormat="false" customHeight="true" hidden="false" ht="15" outlineLevel="0" r="858">
      <c r="A858" s="0" t="s">
        <v>72</v>
      </c>
      <c r="B858" s="0" t="s">
        <v>4533</v>
      </c>
      <c r="C858" s="0" t="s">
        <v>3297</v>
      </c>
      <c r="D858" s="2" t="n">
        <v>41690</v>
      </c>
      <c r="E858" s="0" t="s">
        <v>4534</v>
      </c>
      <c r="F858" s="0" t="s">
        <v>819</v>
      </c>
      <c r="G858" s="0" t="s">
        <v>4535</v>
      </c>
      <c r="I858" s="0" t="s">
        <v>4210</v>
      </c>
      <c r="J858" s="0" t="s">
        <v>40</v>
      </c>
      <c r="K858" s="0" t="s">
        <v>4536</v>
      </c>
      <c r="M858" s="0" t="s">
        <v>41</v>
      </c>
      <c r="N858" s="0" t="s">
        <v>42</v>
      </c>
      <c r="O858" s="0" t="s">
        <v>42</v>
      </c>
      <c r="P858" s="0" t="s">
        <v>153</v>
      </c>
      <c r="R858" s="0" t="s">
        <v>42</v>
      </c>
      <c r="T858" s="0" t="s">
        <v>133</v>
      </c>
      <c r="U858" s="0" t="s">
        <v>46</v>
      </c>
      <c r="W858" s="0" t="s">
        <v>82</v>
      </c>
      <c r="Y858" s="0" t="s">
        <v>50</v>
      </c>
      <c r="Z858" s="0" t="s">
        <v>4537</v>
      </c>
      <c r="AA858" s="0" t="s">
        <v>108</v>
      </c>
      <c r="AC858" s="0" t="s">
        <v>123</v>
      </c>
      <c r="AE858" s="0" t="s">
        <v>70</v>
      </c>
      <c r="AG858" s="0" t="s">
        <v>54</v>
      </c>
      <c r="AH858" s="0" t="s">
        <v>55</v>
      </c>
      <c r="AI858" s="0" t="s">
        <v>55</v>
      </c>
      <c r="AJ858" s="0" t="s">
        <v>55</v>
      </c>
      <c r="AK858" s="0" t="s">
        <v>821</v>
      </c>
    </row>
    <row collapsed="false" customFormat="false" customHeight="true" hidden="false" ht="15" outlineLevel="0" r="859">
      <c r="A859" s="0" t="s">
        <v>126</v>
      </c>
      <c r="B859" s="0" t="s">
        <v>4538</v>
      </c>
      <c r="C859" s="0" t="s">
        <v>1219</v>
      </c>
      <c r="D859" s="2" t="n">
        <v>41648</v>
      </c>
      <c r="E859" s="0" t="s">
        <v>4539</v>
      </c>
      <c r="F859" s="0" t="s">
        <v>955</v>
      </c>
      <c r="G859" s="0" t="s">
        <v>1739</v>
      </c>
      <c r="I859" s="0" t="s">
        <v>1040</v>
      </c>
      <c r="J859" s="0" t="s">
        <v>40</v>
      </c>
      <c r="K859" s="0" t="s">
        <v>4540</v>
      </c>
      <c r="L859" s="0" t="s">
        <v>4541</v>
      </c>
      <c r="M859" s="0" t="s">
        <v>41</v>
      </c>
      <c r="N859" s="0" t="s">
        <v>42</v>
      </c>
      <c r="O859" s="0" t="s">
        <v>42</v>
      </c>
      <c r="P859" s="0" t="s">
        <v>65</v>
      </c>
      <c r="R859" s="0" t="s">
        <v>42</v>
      </c>
      <c r="T859" s="0" t="s">
        <v>66</v>
      </c>
      <c r="U859" s="0" t="s">
        <v>172</v>
      </c>
      <c r="W859" s="0" t="s">
        <v>47</v>
      </c>
      <c r="X859" s="0" t="s">
        <v>4542</v>
      </c>
      <c r="Y859" s="0" t="s">
        <v>49</v>
      </c>
      <c r="AA859" s="0" t="s">
        <v>68</v>
      </c>
      <c r="AC859" s="0" t="s">
        <v>85</v>
      </c>
      <c r="AE859" s="0" t="s">
        <v>165</v>
      </c>
      <c r="AG859" s="0" t="s">
        <v>302</v>
      </c>
    </row>
    <row collapsed="false" customFormat="false" customHeight="true" hidden="false" ht="15" outlineLevel="0" r="860">
      <c r="A860" s="0" t="s">
        <v>72</v>
      </c>
      <c r="B860" s="0" t="s">
        <v>3122</v>
      </c>
      <c r="C860" s="0" t="s">
        <v>528</v>
      </c>
      <c r="D860" s="2" t="n">
        <v>41701</v>
      </c>
      <c r="E860" s="0" t="s">
        <v>4543</v>
      </c>
      <c r="F860" s="0" t="s">
        <v>843</v>
      </c>
      <c r="G860" s="0" t="s">
        <v>1185</v>
      </c>
      <c r="I860" s="0" t="s">
        <v>78</v>
      </c>
      <c r="J860" s="0" t="s">
        <v>40</v>
      </c>
      <c r="K860" s="0" t="n">
        <v>7606854324</v>
      </c>
      <c r="M860" s="0" t="s">
        <v>41</v>
      </c>
      <c r="N860" s="0" t="s">
        <v>269</v>
      </c>
      <c r="O860" s="0" t="s">
        <v>43</v>
      </c>
      <c r="P860" s="0" t="s">
        <v>279</v>
      </c>
      <c r="R860" s="0" t="s">
        <v>43</v>
      </c>
      <c r="S860" s="0" t="s">
        <v>45</v>
      </c>
      <c r="U860" s="0" t="s">
        <v>134</v>
      </c>
      <c r="W860" s="0" t="s">
        <v>154</v>
      </c>
      <c r="Y860" s="0" t="s">
        <v>50</v>
      </c>
      <c r="Z860" s="0" t="s">
        <v>4544</v>
      </c>
      <c r="AA860" s="0" t="s">
        <v>68</v>
      </c>
      <c r="AC860" s="0" t="s">
        <v>85</v>
      </c>
      <c r="AE860" s="0" t="s">
        <v>53</v>
      </c>
      <c r="AG860" s="0" t="s">
        <v>96</v>
      </c>
      <c r="AH860" s="0" t="s">
        <v>55</v>
      </c>
      <c r="AI860" s="0" t="s">
        <v>55</v>
      </c>
      <c r="AJ860" s="0" t="s">
        <v>55</v>
      </c>
      <c r="AK860" s="0" t="s">
        <v>846</v>
      </c>
    </row>
    <row collapsed="false" customFormat="false" customHeight="true" hidden="false" ht="15" outlineLevel="0" r="861">
      <c r="A861" s="0" t="s">
        <v>72</v>
      </c>
      <c r="B861" s="0" t="s">
        <v>4545</v>
      </c>
      <c r="C861" s="0" t="s">
        <v>4546</v>
      </c>
      <c r="D861" s="2" t="n">
        <v>41656</v>
      </c>
      <c r="E861" s="0" t="s">
        <v>4547</v>
      </c>
      <c r="F861" s="0" t="s">
        <v>76</v>
      </c>
      <c r="G861" s="0" t="s">
        <v>77</v>
      </c>
      <c r="I861" s="0" t="s">
        <v>78</v>
      </c>
      <c r="J861" s="0" t="s">
        <v>40</v>
      </c>
      <c r="K861" s="0" t="s">
        <v>4548</v>
      </c>
      <c r="L861" s="0" t="s">
        <v>4549</v>
      </c>
      <c r="M861" s="0" t="s">
        <v>41</v>
      </c>
      <c r="N861" s="0" t="s">
        <v>42</v>
      </c>
      <c r="O861" s="0" t="s">
        <v>42</v>
      </c>
      <c r="P861" s="0" t="s">
        <v>65</v>
      </c>
      <c r="R861" s="0" t="s">
        <v>42</v>
      </c>
      <c r="T861" s="0" t="s">
        <v>80</v>
      </c>
      <c r="U861" s="0" t="s">
        <v>81</v>
      </c>
      <c r="W861" s="0" t="s">
        <v>82</v>
      </c>
      <c r="Y861" s="0" t="s">
        <v>83</v>
      </c>
      <c r="AA861" s="0" t="s">
        <v>84</v>
      </c>
      <c r="AC861" s="0" t="s">
        <v>85</v>
      </c>
      <c r="AE861" s="0" t="s">
        <v>70</v>
      </c>
      <c r="AG861" s="0" t="s">
        <v>81</v>
      </c>
      <c r="AH861" s="0" t="s">
        <v>55</v>
      </c>
      <c r="AI861" s="0" t="s">
        <v>55</v>
      </c>
      <c r="AJ861" s="0" t="s">
        <v>55</v>
      </c>
      <c r="AK861" s="0" t="s">
        <v>86</v>
      </c>
    </row>
    <row collapsed="false" customFormat="false" customHeight="true" hidden="false" ht="15" outlineLevel="0" r="862">
      <c r="A862" s="0" t="s">
        <v>56</v>
      </c>
      <c r="B862" s="0" t="s">
        <v>2476</v>
      </c>
      <c r="C862" s="0" t="s">
        <v>139</v>
      </c>
      <c r="D862" s="2" t="n">
        <v>41656</v>
      </c>
      <c r="E862" s="0" t="s">
        <v>4550</v>
      </c>
      <c r="F862" s="0" t="s">
        <v>2246</v>
      </c>
      <c r="G862" s="0" t="s">
        <v>2246</v>
      </c>
      <c r="I862" s="0" t="s">
        <v>4551</v>
      </c>
      <c r="J862" s="0" t="s">
        <v>40</v>
      </c>
      <c r="K862" s="0" t="n">
        <v>8659772700</v>
      </c>
      <c r="L862" s="0" t="n">
        <v>8657711329</v>
      </c>
      <c r="M862" s="0" t="s">
        <v>41</v>
      </c>
      <c r="N862" s="0" t="s">
        <v>42</v>
      </c>
      <c r="O862" s="0" t="s">
        <v>42</v>
      </c>
      <c r="P862" s="0" t="s">
        <v>65</v>
      </c>
      <c r="R862" s="0" t="s">
        <v>42</v>
      </c>
      <c r="T862" s="0" t="s">
        <v>80</v>
      </c>
      <c r="U862" s="0" t="s">
        <v>389</v>
      </c>
      <c r="W862" s="0" t="s">
        <v>82</v>
      </c>
      <c r="Y862" s="0" t="s">
        <v>107</v>
      </c>
      <c r="AA862" s="0" t="s">
        <v>68</v>
      </c>
      <c r="AC862" s="0" t="s">
        <v>85</v>
      </c>
      <c r="AE862" s="0" t="s">
        <v>70</v>
      </c>
      <c r="AG862" s="0" t="s">
        <v>174</v>
      </c>
      <c r="AH862" s="0" t="s">
        <v>55</v>
      </c>
      <c r="AI862" s="0" t="s">
        <v>55</v>
      </c>
      <c r="AJ862" s="0" t="s">
        <v>55</v>
      </c>
      <c r="AK862" s="0" t="s">
        <v>2249</v>
      </c>
    </row>
    <row collapsed="false" customFormat="false" customHeight="true" hidden="false" ht="15" outlineLevel="0" r="863">
      <c r="A863" s="0" t="s">
        <v>56</v>
      </c>
      <c r="B863" s="0" t="s">
        <v>2899</v>
      </c>
      <c r="C863" s="0" t="s">
        <v>2218</v>
      </c>
      <c r="D863" s="2" t="n">
        <v>41687</v>
      </c>
      <c r="E863" s="0" t="s">
        <v>4552</v>
      </c>
      <c r="F863" s="0" t="s">
        <v>2028</v>
      </c>
      <c r="G863" s="0" t="s">
        <v>2029</v>
      </c>
      <c r="I863" s="0" t="s">
        <v>1920</v>
      </c>
      <c r="J863" s="0" t="s">
        <v>40</v>
      </c>
      <c r="K863" s="0" t="n">
        <v>9123697350</v>
      </c>
      <c r="L863" s="0" t="n">
        <v>9123697350</v>
      </c>
      <c r="M863" s="0" t="s">
        <v>41</v>
      </c>
      <c r="N863" s="0" t="s">
        <v>269</v>
      </c>
      <c r="O863" s="0" t="s">
        <v>42</v>
      </c>
      <c r="P863" s="0" t="s">
        <v>65</v>
      </c>
      <c r="R863" s="0" t="s">
        <v>42</v>
      </c>
      <c r="T863" s="0" t="s">
        <v>80</v>
      </c>
      <c r="U863" s="0" t="s">
        <v>50</v>
      </c>
      <c r="V863" s="0" t="s">
        <v>2031</v>
      </c>
      <c r="W863" s="0" t="s">
        <v>67</v>
      </c>
      <c r="Y863" s="0" t="s">
        <v>49</v>
      </c>
      <c r="AA863" s="0" t="s">
        <v>84</v>
      </c>
      <c r="AC863" s="0" t="s">
        <v>69</v>
      </c>
      <c r="AE863" s="0" t="s">
        <v>53</v>
      </c>
      <c r="AG863" s="0" t="s">
        <v>96</v>
      </c>
      <c r="AH863" s="0" t="s">
        <v>55</v>
      </c>
      <c r="AI863" s="0" t="s">
        <v>55</v>
      </c>
      <c r="AJ863" s="0" t="s">
        <v>55</v>
      </c>
      <c r="AK863" s="0" t="s">
        <v>550</v>
      </c>
    </row>
    <row collapsed="false" customFormat="false" customHeight="true" hidden="false" ht="15" outlineLevel="0" r="864">
      <c r="A864" s="0" t="s">
        <v>56</v>
      </c>
      <c r="B864" s="0" t="s">
        <v>4553</v>
      </c>
      <c r="C864" s="0" t="s">
        <v>1872</v>
      </c>
      <c r="D864" s="2" t="n">
        <v>41683</v>
      </c>
      <c r="E864" s="0" t="s">
        <v>4554</v>
      </c>
      <c r="F864" s="0" t="s">
        <v>4555</v>
      </c>
      <c r="G864" s="0" t="s">
        <v>4556</v>
      </c>
      <c r="I864" s="0" t="s">
        <v>78</v>
      </c>
      <c r="J864" s="0" t="s">
        <v>40</v>
      </c>
      <c r="K864" s="0" t="s">
        <v>4557</v>
      </c>
      <c r="M864" s="0" t="s">
        <v>41</v>
      </c>
      <c r="N864" s="0" t="s">
        <v>42</v>
      </c>
      <c r="O864" s="0" t="s">
        <v>42</v>
      </c>
      <c r="P864" s="0" t="s">
        <v>153</v>
      </c>
      <c r="R864" s="0" t="s">
        <v>42</v>
      </c>
      <c r="T864" s="0" t="s">
        <v>66</v>
      </c>
      <c r="U864" s="0" t="s">
        <v>739</v>
      </c>
      <c r="W864" s="0" t="s">
        <v>82</v>
      </c>
      <c r="Y864" s="0" t="s">
        <v>107</v>
      </c>
      <c r="AA864" s="0" t="s">
        <v>68</v>
      </c>
      <c r="AC864" s="0" t="s">
        <v>85</v>
      </c>
      <c r="AE864" s="0" t="s">
        <v>165</v>
      </c>
      <c r="AG864" s="0" t="s">
        <v>135</v>
      </c>
      <c r="AH864" s="0" t="s">
        <v>55</v>
      </c>
      <c r="AI864" s="0" t="s">
        <v>55</v>
      </c>
      <c r="AJ864" s="0" t="s">
        <v>55</v>
      </c>
      <c r="AK864" s="0" t="s">
        <v>4558</v>
      </c>
    </row>
    <row collapsed="false" customFormat="false" customHeight="true" hidden="false" ht="15" outlineLevel="0" r="865">
      <c r="A865" s="0" t="s">
        <v>56</v>
      </c>
      <c r="B865" s="0" t="s">
        <v>4559</v>
      </c>
      <c r="C865" s="0" t="s">
        <v>4560</v>
      </c>
      <c r="D865" s="2" t="n">
        <v>41716</v>
      </c>
      <c r="E865" s="0" t="s">
        <v>4561</v>
      </c>
      <c r="F865" s="0" t="s">
        <v>4562</v>
      </c>
      <c r="G865" s="0" t="s">
        <v>3792</v>
      </c>
      <c r="I865" s="0" t="s">
        <v>4563</v>
      </c>
      <c r="J865" s="0" t="s">
        <v>1124</v>
      </c>
      <c r="K865" s="0" t="n">
        <v>553130555000</v>
      </c>
      <c r="L865" s="0" t="n">
        <v>553130555000</v>
      </c>
      <c r="M865" s="0" t="s">
        <v>120</v>
      </c>
      <c r="N865" s="0" t="s">
        <v>42</v>
      </c>
      <c r="O865" s="0" t="s">
        <v>42</v>
      </c>
      <c r="P865" s="0" t="s">
        <v>279</v>
      </c>
      <c r="R865" s="0" t="s">
        <v>43</v>
      </c>
      <c r="S865" s="0" t="s">
        <v>45</v>
      </c>
      <c r="U865" s="0" t="s">
        <v>134</v>
      </c>
      <c r="W865" s="0" t="s">
        <v>82</v>
      </c>
      <c r="Y865" s="0" t="s">
        <v>49</v>
      </c>
      <c r="AA865" s="0" t="s">
        <v>68</v>
      </c>
      <c r="AC865" s="0" t="s">
        <v>69</v>
      </c>
      <c r="AE865" s="0" t="s">
        <v>53</v>
      </c>
      <c r="AG865" s="0" t="s">
        <v>96</v>
      </c>
      <c r="AH865" s="0" t="s">
        <v>55</v>
      </c>
      <c r="AI865" s="0" t="s">
        <v>55</v>
      </c>
      <c r="AJ865" s="0" t="s">
        <v>55</v>
      </c>
      <c r="AK865" s="0" t="s">
        <v>282</v>
      </c>
    </row>
    <row collapsed="false" customFormat="false" customHeight="true" hidden="false" ht="15" outlineLevel="0" r="866">
      <c r="A866" s="0" t="s">
        <v>72</v>
      </c>
      <c r="B866" s="0" t="s">
        <v>4564</v>
      </c>
      <c r="C866" s="0" t="s">
        <v>4565</v>
      </c>
      <c r="D866" s="2" t="n">
        <v>41694</v>
      </c>
      <c r="E866" s="0" t="s">
        <v>4566</v>
      </c>
      <c r="F866" s="0" t="s">
        <v>4567</v>
      </c>
      <c r="G866" s="0" t="s">
        <v>549</v>
      </c>
      <c r="I866" s="0" t="s">
        <v>78</v>
      </c>
      <c r="J866" s="0" t="s">
        <v>40</v>
      </c>
      <c r="K866" s="0" t="s">
        <v>4568</v>
      </c>
      <c r="M866" s="0" t="s">
        <v>41</v>
      </c>
      <c r="N866" s="0" t="s">
        <v>43</v>
      </c>
      <c r="O866" s="0" t="s">
        <v>43</v>
      </c>
      <c r="P866" s="0" t="s">
        <v>65</v>
      </c>
      <c r="R866" s="0" t="s">
        <v>43</v>
      </c>
      <c r="S866" s="0" t="s">
        <v>45</v>
      </c>
      <c r="U866" s="0" t="s">
        <v>739</v>
      </c>
      <c r="W866" s="0" t="s">
        <v>82</v>
      </c>
      <c r="Y866" s="0" t="s">
        <v>49</v>
      </c>
      <c r="AA866" s="0" t="s">
        <v>108</v>
      </c>
      <c r="AC866" s="0" t="s">
        <v>69</v>
      </c>
      <c r="AE866" s="0" t="s">
        <v>165</v>
      </c>
      <c r="AG866" s="0" t="s">
        <v>135</v>
      </c>
      <c r="AH866" s="0" t="s">
        <v>55</v>
      </c>
      <c r="AI866" s="0" t="s">
        <v>55</v>
      </c>
      <c r="AJ866" s="0" t="s">
        <v>55</v>
      </c>
      <c r="AK866" s="0" t="s">
        <v>248</v>
      </c>
    </row>
    <row collapsed="false" customFormat="false" customHeight="true" hidden="false" ht="15" outlineLevel="0" r="867">
      <c r="A867" s="0" t="s">
        <v>56</v>
      </c>
      <c r="B867" s="0" t="s">
        <v>4569</v>
      </c>
      <c r="C867" s="0" t="s">
        <v>491</v>
      </c>
      <c r="D867" s="2" t="n">
        <v>41663</v>
      </c>
      <c r="E867" s="0" t="s">
        <v>4570</v>
      </c>
      <c r="F867" s="0" t="s">
        <v>2075</v>
      </c>
      <c r="G867" s="0" t="s">
        <v>91</v>
      </c>
      <c r="I867" s="0" t="s">
        <v>152</v>
      </c>
      <c r="J867" s="0" t="s">
        <v>40</v>
      </c>
      <c r="K867" s="0" t="s">
        <v>4571</v>
      </c>
      <c r="M867" s="0" t="s">
        <v>41</v>
      </c>
      <c r="N867" s="0" t="s">
        <v>42</v>
      </c>
      <c r="O867" s="0" t="s">
        <v>42</v>
      </c>
      <c r="P867" s="0" t="s">
        <v>153</v>
      </c>
      <c r="R867" s="0" t="s">
        <v>43</v>
      </c>
      <c r="S867" s="0" t="s">
        <v>45</v>
      </c>
      <c r="U867" s="0" t="s">
        <v>46</v>
      </c>
      <c r="W867" s="0" t="s">
        <v>82</v>
      </c>
      <c r="Y867" s="0" t="s">
        <v>49</v>
      </c>
      <c r="AA867" s="0" t="s">
        <v>84</v>
      </c>
      <c r="AC867" s="0" t="s">
        <v>85</v>
      </c>
      <c r="AE867" s="0" t="s">
        <v>165</v>
      </c>
      <c r="AG867" s="0" t="s">
        <v>54</v>
      </c>
      <c r="AH867" s="0" t="s">
        <v>944</v>
      </c>
      <c r="AI867" s="0" t="s">
        <v>520</v>
      </c>
      <c r="AJ867" s="0" t="s">
        <v>55</v>
      </c>
    </row>
    <row collapsed="false" customFormat="false" customHeight="true" hidden="false" ht="15" outlineLevel="0" r="868">
      <c r="A868" s="0" t="s">
        <v>126</v>
      </c>
      <c r="B868" s="0" t="s">
        <v>4572</v>
      </c>
      <c r="C868" s="0" t="s">
        <v>1511</v>
      </c>
      <c r="D868" s="2" t="n">
        <v>41649</v>
      </c>
      <c r="E868" s="0" t="s">
        <v>4573</v>
      </c>
      <c r="F868" s="0" t="s">
        <v>2478</v>
      </c>
      <c r="G868" s="0" t="s">
        <v>2479</v>
      </c>
      <c r="I868" s="0" t="s">
        <v>2216</v>
      </c>
      <c r="J868" s="0" t="s">
        <v>40</v>
      </c>
      <c r="K868" s="0" t="s">
        <v>4574</v>
      </c>
      <c r="L868" s="0" t="s">
        <v>4575</v>
      </c>
      <c r="M868" s="0" t="s">
        <v>41</v>
      </c>
      <c r="N868" s="0" t="s">
        <v>42</v>
      </c>
      <c r="O868" s="0" t="s">
        <v>42</v>
      </c>
      <c r="P868" s="0" t="s">
        <v>65</v>
      </c>
      <c r="R868" s="0" t="s">
        <v>42</v>
      </c>
      <c r="T868" s="0" t="s">
        <v>80</v>
      </c>
      <c r="U868" s="0" t="s">
        <v>81</v>
      </c>
      <c r="W868" s="0" t="s">
        <v>82</v>
      </c>
      <c r="Y868" s="0" t="s">
        <v>107</v>
      </c>
      <c r="AA868" s="0" t="s">
        <v>68</v>
      </c>
      <c r="AC868" s="0" t="s">
        <v>69</v>
      </c>
      <c r="AE868" s="0" t="s">
        <v>165</v>
      </c>
      <c r="AG868" s="0" t="s">
        <v>81</v>
      </c>
      <c r="AH868" s="0" t="s">
        <v>55</v>
      </c>
      <c r="AI868" s="0" t="s">
        <v>55</v>
      </c>
      <c r="AJ868" s="0" t="s">
        <v>55</v>
      </c>
      <c r="AK868" s="0" t="s">
        <v>125</v>
      </c>
    </row>
    <row collapsed="false" customFormat="false" customHeight="true" hidden="false" ht="15" outlineLevel="0" r="869">
      <c r="A869" s="0" t="s">
        <v>126</v>
      </c>
      <c r="B869" s="0" t="s">
        <v>4576</v>
      </c>
      <c r="C869" s="0" t="s">
        <v>4577</v>
      </c>
      <c r="D869" s="2" t="n">
        <v>41648</v>
      </c>
      <c r="E869" s="0" t="s">
        <v>4578</v>
      </c>
      <c r="F869" s="0" t="s">
        <v>4579</v>
      </c>
      <c r="G869" s="0" t="s">
        <v>4580</v>
      </c>
      <c r="I869" s="0" t="s">
        <v>4581</v>
      </c>
      <c r="J869" s="0" t="s">
        <v>4582</v>
      </c>
      <c r="K869" s="0" t="n">
        <v>919910900482</v>
      </c>
      <c r="L869" s="0" t="n">
        <v>919910900482</v>
      </c>
      <c r="M869" s="0" t="s">
        <v>217</v>
      </c>
      <c r="N869" s="0" t="s">
        <v>43</v>
      </c>
      <c r="O869" s="0" t="s">
        <v>43</v>
      </c>
      <c r="P869" s="0" t="s">
        <v>279</v>
      </c>
      <c r="R869" s="0" t="s">
        <v>42</v>
      </c>
      <c r="T869" s="0" t="s">
        <v>280</v>
      </c>
      <c r="U869" s="0" t="s">
        <v>50</v>
      </c>
      <c r="V869" s="0" t="s">
        <v>4583</v>
      </c>
      <c r="W869" s="0" t="s">
        <v>82</v>
      </c>
      <c r="Y869" s="0" t="s">
        <v>49</v>
      </c>
      <c r="AA869" s="0" t="s">
        <v>84</v>
      </c>
      <c r="AC869" s="0" t="s">
        <v>69</v>
      </c>
      <c r="AE869" s="0" t="s">
        <v>53</v>
      </c>
      <c r="AG869" s="0" t="s">
        <v>96</v>
      </c>
      <c r="AK869" s="0" t="s">
        <v>136</v>
      </c>
    </row>
    <row collapsed="false" customFormat="false" customHeight="true" hidden="false" ht="15" outlineLevel="0" r="870">
      <c r="A870" s="0" t="s">
        <v>56</v>
      </c>
      <c r="B870" s="0" t="s">
        <v>730</v>
      </c>
      <c r="C870" s="0" t="s">
        <v>571</v>
      </c>
      <c r="D870" s="2" t="n">
        <v>41704</v>
      </c>
      <c r="E870" s="0" t="s">
        <v>4584</v>
      </c>
      <c r="F870" s="0" t="s">
        <v>4585</v>
      </c>
      <c r="G870" s="0" t="s">
        <v>4586</v>
      </c>
      <c r="I870" s="0" t="s">
        <v>1004</v>
      </c>
      <c r="J870" s="0" t="s">
        <v>40</v>
      </c>
      <c r="K870" s="0" t="n">
        <v>9195312287</v>
      </c>
      <c r="L870" s="0" t="n">
        <v>9192714679</v>
      </c>
      <c r="M870" s="0" t="s">
        <v>41</v>
      </c>
      <c r="N870" s="0" t="s">
        <v>43</v>
      </c>
      <c r="O870" s="0" t="s">
        <v>42</v>
      </c>
      <c r="P870" s="0" t="s">
        <v>279</v>
      </c>
      <c r="R870" s="0" t="s">
        <v>43</v>
      </c>
      <c r="S870" s="0" t="s">
        <v>45</v>
      </c>
      <c r="U870" s="0" t="s">
        <v>50</v>
      </c>
      <c r="V870" s="0" t="s">
        <v>4587</v>
      </c>
      <c r="W870" s="0" t="s">
        <v>154</v>
      </c>
      <c r="Y870" s="0" t="s">
        <v>49</v>
      </c>
      <c r="AA870" s="0" t="s">
        <v>122</v>
      </c>
      <c r="AC870" s="0" t="s">
        <v>69</v>
      </c>
      <c r="AE870" s="0" t="s">
        <v>53</v>
      </c>
      <c r="AG870" s="0" t="s">
        <v>54</v>
      </c>
      <c r="AH870" s="0" t="s">
        <v>55</v>
      </c>
      <c r="AI870" s="0" t="s">
        <v>55</v>
      </c>
      <c r="AJ870" s="0" t="s">
        <v>55</v>
      </c>
      <c r="AK870" s="0" t="s">
        <v>1055</v>
      </c>
    </row>
    <row collapsed="false" customFormat="false" customHeight="true" hidden="false" ht="15" outlineLevel="0" r="871">
      <c r="A871" s="0" t="s">
        <v>56</v>
      </c>
      <c r="B871" s="0" t="s">
        <v>4588</v>
      </c>
      <c r="C871" s="0" t="s">
        <v>100</v>
      </c>
      <c r="D871" s="2" t="n">
        <v>41653</v>
      </c>
      <c r="E871" s="0" t="s">
        <v>4589</v>
      </c>
      <c r="F871" s="0" t="s">
        <v>266</v>
      </c>
      <c r="G871" s="0" t="s">
        <v>226</v>
      </c>
      <c r="I871" s="0" t="s">
        <v>4590</v>
      </c>
      <c r="J871" s="0" t="s">
        <v>40</v>
      </c>
      <c r="K871" s="0" t="n">
        <v>3308071000</v>
      </c>
      <c r="L871" s="0" t="n">
        <v>3308071000</v>
      </c>
      <c r="M871" s="0" t="s">
        <v>41</v>
      </c>
      <c r="N871" s="0" t="s">
        <v>43</v>
      </c>
      <c r="O871" s="0" t="s">
        <v>42</v>
      </c>
      <c r="P871" s="0" t="s">
        <v>65</v>
      </c>
      <c r="R871" s="0" t="s">
        <v>42</v>
      </c>
      <c r="T871" s="0" t="s">
        <v>66</v>
      </c>
      <c r="U871" s="0" t="s">
        <v>1261</v>
      </c>
      <c r="W871" s="0" t="s">
        <v>82</v>
      </c>
      <c r="Y871" s="0" t="s">
        <v>49</v>
      </c>
      <c r="AA871" s="0" t="s">
        <v>68</v>
      </c>
      <c r="AC871" s="0" t="s">
        <v>123</v>
      </c>
      <c r="AE871" s="0" t="s">
        <v>53</v>
      </c>
      <c r="AG871" s="0" t="s">
        <v>96</v>
      </c>
      <c r="AH871" s="0" t="s">
        <v>55</v>
      </c>
      <c r="AI871" s="0" t="s">
        <v>55</v>
      </c>
      <c r="AJ871" s="0" t="s">
        <v>55</v>
      </c>
      <c r="AK871" s="0" t="s">
        <v>230</v>
      </c>
    </row>
    <row collapsed="false" customFormat="false" customHeight="true" hidden="false" ht="15" outlineLevel="0" r="872">
      <c r="A872" s="0" t="s">
        <v>33</v>
      </c>
      <c r="B872" s="0" t="s">
        <v>4591</v>
      </c>
      <c r="C872" s="0" t="s">
        <v>35</v>
      </c>
      <c r="D872" s="2" t="n">
        <v>41722</v>
      </c>
      <c r="E872" s="0" t="s">
        <v>4592</v>
      </c>
      <c r="F872" s="0" t="s">
        <v>4593</v>
      </c>
      <c r="G872" s="0" t="s">
        <v>4594</v>
      </c>
      <c r="I872" s="0" t="s">
        <v>2633</v>
      </c>
      <c r="J872" s="0" t="s">
        <v>40</v>
      </c>
      <c r="K872" s="0" t="n">
        <v>7576217973</v>
      </c>
      <c r="L872" s="0" t="n">
        <v>7576217973</v>
      </c>
      <c r="M872" s="0" t="s">
        <v>41</v>
      </c>
      <c r="N872" s="0" t="s">
        <v>43</v>
      </c>
      <c r="O872" s="0" t="s">
        <v>43</v>
      </c>
      <c r="P872" s="0" t="s">
        <v>279</v>
      </c>
      <c r="R872" s="0" t="s">
        <v>42</v>
      </c>
      <c r="T872" s="0" t="s">
        <v>280</v>
      </c>
      <c r="U872" s="0" t="s">
        <v>229</v>
      </c>
      <c r="W872" s="0" t="s">
        <v>47</v>
      </c>
      <c r="X872" s="0" t="s">
        <v>4595</v>
      </c>
      <c r="Y872" s="0" t="s">
        <v>281</v>
      </c>
      <c r="AA872" s="0" t="s">
        <v>68</v>
      </c>
      <c r="AC872" s="0" t="s">
        <v>69</v>
      </c>
      <c r="AE872" s="0" t="s">
        <v>53</v>
      </c>
      <c r="AG872" s="0" t="s">
        <v>135</v>
      </c>
      <c r="AH872" s="0" t="s">
        <v>55</v>
      </c>
      <c r="AI872" s="0" t="s">
        <v>55</v>
      </c>
      <c r="AJ872" s="0" t="s">
        <v>55</v>
      </c>
      <c r="AK872" s="0" t="s">
        <v>190</v>
      </c>
    </row>
    <row collapsed="false" customFormat="false" customHeight="true" hidden="false" ht="15" outlineLevel="0" r="873">
      <c r="A873" s="0" t="s">
        <v>72</v>
      </c>
      <c r="B873" s="0" t="s">
        <v>4596</v>
      </c>
      <c r="C873" s="0" t="s">
        <v>149</v>
      </c>
      <c r="D873" s="2" t="n">
        <v>41708</v>
      </c>
      <c r="E873" s="0" t="s">
        <v>4597</v>
      </c>
      <c r="F873" s="0" t="s">
        <v>2653</v>
      </c>
      <c r="G873" s="0" t="s">
        <v>4598</v>
      </c>
      <c r="I873" s="0" t="s">
        <v>1436</v>
      </c>
      <c r="J873" s="0" t="s">
        <v>40</v>
      </c>
      <c r="K873" s="0" t="n">
        <v>4436438740</v>
      </c>
      <c r="M873" s="0" t="s">
        <v>41</v>
      </c>
      <c r="N873" s="0" t="s">
        <v>43</v>
      </c>
      <c r="O873" s="0" t="s">
        <v>42</v>
      </c>
      <c r="P873" s="0" t="s">
        <v>279</v>
      </c>
      <c r="R873" s="0" t="s">
        <v>42</v>
      </c>
      <c r="T873" s="0" t="s">
        <v>80</v>
      </c>
      <c r="U873" s="0" t="s">
        <v>106</v>
      </c>
      <c r="W873" s="0" t="s">
        <v>47</v>
      </c>
      <c r="X873" s="0" t="s">
        <v>4599</v>
      </c>
      <c r="Y873" s="0" t="s">
        <v>281</v>
      </c>
      <c r="AA873" s="0" t="s">
        <v>122</v>
      </c>
      <c r="AC873" s="0" t="s">
        <v>50</v>
      </c>
      <c r="AD873" s="0" t="s">
        <v>4600</v>
      </c>
      <c r="AE873" s="0" t="s">
        <v>53</v>
      </c>
      <c r="AG873" s="0" t="s">
        <v>106</v>
      </c>
      <c r="AH873" s="0" t="s">
        <v>55</v>
      </c>
      <c r="AI873" s="0" t="s">
        <v>55</v>
      </c>
      <c r="AJ873" s="0" t="s">
        <v>55</v>
      </c>
      <c r="AK873" s="0" t="s">
        <v>262</v>
      </c>
    </row>
    <row collapsed="false" customFormat="false" customHeight="true" hidden="false" ht="15" outlineLevel="0" r="874">
      <c r="A874" s="0" t="s">
        <v>126</v>
      </c>
      <c r="B874" s="0" t="s">
        <v>4601</v>
      </c>
      <c r="C874" s="0" t="s">
        <v>2372</v>
      </c>
      <c r="D874" s="2" t="n">
        <v>41648</v>
      </c>
      <c r="E874" s="0" t="s">
        <v>4602</v>
      </c>
      <c r="F874" s="0" t="s">
        <v>4603</v>
      </c>
      <c r="G874" s="0" t="s">
        <v>4604</v>
      </c>
      <c r="I874" s="0" t="s">
        <v>541</v>
      </c>
      <c r="J874" s="0" t="s">
        <v>40</v>
      </c>
      <c r="K874" s="0" t="s">
        <v>4605</v>
      </c>
      <c r="M874" s="0" t="s">
        <v>41</v>
      </c>
      <c r="N874" s="0" t="s">
        <v>42</v>
      </c>
      <c r="O874" s="0" t="s">
        <v>42</v>
      </c>
      <c r="P874" s="0" t="s">
        <v>65</v>
      </c>
      <c r="R874" s="0" t="s">
        <v>42</v>
      </c>
      <c r="T874" s="0" t="s">
        <v>66</v>
      </c>
      <c r="U874" s="0" t="s">
        <v>301</v>
      </c>
      <c r="W874" s="0" t="s">
        <v>82</v>
      </c>
      <c r="Y874" s="0" t="s">
        <v>107</v>
      </c>
      <c r="AA874" s="0" t="s">
        <v>84</v>
      </c>
      <c r="AC874" s="0" t="s">
        <v>85</v>
      </c>
      <c r="AE874" s="0" t="s">
        <v>165</v>
      </c>
      <c r="AG874" s="0" t="s">
        <v>302</v>
      </c>
      <c r="AH874" s="0" t="s">
        <v>944</v>
      </c>
      <c r="AI874" s="0" t="s">
        <v>55</v>
      </c>
      <c r="AJ874" s="0" t="s">
        <v>220</v>
      </c>
    </row>
    <row collapsed="false" customFormat="false" customHeight="true" hidden="false" ht="15" outlineLevel="0" r="875">
      <c r="A875" s="0" t="s">
        <v>56</v>
      </c>
      <c r="B875" s="0" t="s">
        <v>4606</v>
      </c>
      <c r="C875" s="0" t="s">
        <v>571</v>
      </c>
      <c r="D875" s="2" t="n">
        <v>41689</v>
      </c>
      <c r="E875" s="0" t="s">
        <v>4607</v>
      </c>
      <c r="F875" s="0" t="s">
        <v>4579</v>
      </c>
      <c r="G875" s="0" t="s">
        <v>2259</v>
      </c>
      <c r="I875" s="0" t="s">
        <v>983</v>
      </c>
      <c r="J875" s="0" t="s">
        <v>40</v>
      </c>
      <c r="K875" s="0" t="n">
        <v>9145727836</v>
      </c>
      <c r="L875" s="0" t="n">
        <v>9145727836</v>
      </c>
      <c r="M875" s="0" t="s">
        <v>41</v>
      </c>
      <c r="N875" s="0" t="s">
        <v>43</v>
      </c>
      <c r="O875" s="0" t="s">
        <v>43</v>
      </c>
      <c r="P875" s="0" t="s">
        <v>279</v>
      </c>
      <c r="R875" s="0" t="s">
        <v>43</v>
      </c>
      <c r="S875" s="0" t="s">
        <v>45</v>
      </c>
      <c r="U875" s="0" t="s">
        <v>229</v>
      </c>
      <c r="W875" s="0" t="s">
        <v>154</v>
      </c>
      <c r="Y875" s="0" t="s">
        <v>281</v>
      </c>
      <c r="AA875" s="0" t="s">
        <v>122</v>
      </c>
      <c r="AC875" s="0" t="s">
        <v>69</v>
      </c>
      <c r="AE875" s="0" t="s">
        <v>53</v>
      </c>
      <c r="AG875" s="0" t="s">
        <v>96</v>
      </c>
      <c r="AH875" s="0" t="s">
        <v>55</v>
      </c>
      <c r="AI875" s="0" t="s">
        <v>55</v>
      </c>
      <c r="AJ875" s="0" t="s">
        <v>55</v>
      </c>
      <c r="AK875" s="0" t="s">
        <v>282</v>
      </c>
    </row>
    <row collapsed="false" customFormat="false" customHeight="true" hidden="false" ht="15" outlineLevel="0" r="876">
      <c r="A876" s="0" t="s">
        <v>56</v>
      </c>
      <c r="B876" s="0" t="s">
        <v>4608</v>
      </c>
      <c r="C876" s="0" t="s">
        <v>1752</v>
      </c>
      <c r="D876" s="2" t="n">
        <v>41653</v>
      </c>
      <c r="E876" s="0" t="s">
        <v>4609</v>
      </c>
      <c r="F876" s="0" t="s">
        <v>76</v>
      </c>
      <c r="G876" s="0" t="s">
        <v>286</v>
      </c>
      <c r="I876" s="0" t="s">
        <v>78</v>
      </c>
      <c r="J876" s="0" t="s">
        <v>40</v>
      </c>
      <c r="K876" s="0" t="s">
        <v>4610</v>
      </c>
      <c r="M876" s="0" t="s">
        <v>41</v>
      </c>
      <c r="N876" s="0" t="s">
        <v>42</v>
      </c>
      <c r="O876" s="0" t="s">
        <v>42</v>
      </c>
      <c r="P876" s="0" t="s">
        <v>153</v>
      </c>
      <c r="R876" s="0" t="s">
        <v>42</v>
      </c>
      <c r="T876" s="0" t="s">
        <v>80</v>
      </c>
      <c r="U876" s="0" t="s">
        <v>229</v>
      </c>
      <c r="W876" s="0" t="s">
        <v>47</v>
      </c>
      <c r="X876" s="0" t="s">
        <v>3458</v>
      </c>
      <c r="Y876" s="0" t="s">
        <v>49</v>
      </c>
      <c r="AA876" s="0" t="s">
        <v>68</v>
      </c>
      <c r="AC876" s="0" t="s">
        <v>50</v>
      </c>
      <c r="AD876" s="0" t="s">
        <v>4611</v>
      </c>
      <c r="AE876" s="0" t="s">
        <v>70</v>
      </c>
      <c r="AG876" s="0" t="s">
        <v>135</v>
      </c>
      <c r="AH876" s="0" t="s">
        <v>55</v>
      </c>
      <c r="AI876" s="0" t="s">
        <v>55</v>
      </c>
      <c r="AJ876" s="0" t="s">
        <v>55</v>
      </c>
      <c r="AK876" s="0" t="s">
        <v>86</v>
      </c>
    </row>
    <row collapsed="false" customFormat="false" customHeight="true" hidden="false" ht="15" outlineLevel="0" r="877">
      <c r="A877" s="0" t="s">
        <v>56</v>
      </c>
      <c r="B877" s="0" t="s">
        <v>4612</v>
      </c>
      <c r="C877" s="0" t="s">
        <v>974</v>
      </c>
      <c r="D877" s="2" t="n">
        <v>41666</v>
      </c>
      <c r="E877" s="0" t="s">
        <v>4613</v>
      </c>
      <c r="F877" s="0" t="s">
        <v>4614</v>
      </c>
      <c r="G877" s="0" t="s">
        <v>4615</v>
      </c>
      <c r="I877" s="0" t="s">
        <v>4616</v>
      </c>
      <c r="J877" s="0" t="s">
        <v>40</v>
      </c>
      <c r="K877" s="0" t="n">
        <v>6086322176</v>
      </c>
      <c r="M877" s="0" t="s">
        <v>41</v>
      </c>
      <c r="N877" s="0" t="s">
        <v>42</v>
      </c>
      <c r="O877" s="0" t="s">
        <v>42</v>
      </c>
      <c r="P877" s="0" t="s">
        <v>65</v>
      </c>
      <c r="R877" s="0" t="s">
        <v>42</v>
      </c>
      <c r="T877" s="0" t="s">
        <v>80</v>
      </c>
      <c r="U877" s="0" t="s">
        <v>646</v>
      </c>
      <c r="W877" s="0" t="s">
        <v>82</v>
      </c>
      <c r="Y877" s="0" t="s">
        <v>218</v>
      </c>
      <c r="AA877" s="0" t="s">
        <v>68</v>
      </c>
      <c r="AC877" s="0" t="s">
        <v>69</v>
      </c>
      <c r="AE877" s="0" t="s">
        <v>53</v>
      </c>
      <c r="AG877" s="0" t="s">
        <v>96</v>
      </c>
      <c r="AH877" s="0" t="s">
        <v>55</v>
      </c>
      <c r="AI877" s="0" t="s">
        <v>55</v>
      </c>
      <c r="AJ877" s="0" t="s">
        <v>55</v>
      </c>
      <c r="AK877" s="0" t="s">
        <v>136</v>
      </c>
    </row>
    <row collapsed="false" customFormat="false" customHeight="true" hidden="false" ht="15" outlineLevel="0" r="878">
      <c r="A878" s="0" t="s">
        <v>72</v>
      </c>
      <c r="B878" s="0" t="s">
        <v>4617</v>
      </c>
      <c r="C878" s="0" t="s">
        <v>4618</v>
      </c>
      <c r="D878" s="2" t="n">
        <v>41700</v>
      </c>
      <c r="E878" s="0" t="s">
        <v>4619</v>
      </c>
      <c r="F878" s="0" t="s">
        <v>843</v>
      </c>
      <c r="G878" s="0" t="s">
        <v>2428</v>
      </c>
      <c r="I878" s="0" t="s">
        <v>78</v>
      </c>
      <c r="J878" s="0" t="s">
        <v>40</v>
      </c>
      <c r="K878" s="0" t="n">
        <v>4252146113</v>
      </c>
      <c r="M878" s="0" t="s">
        <v>41</v>
      </c>
      <c r="N878" s="0" t="s">
        <v>43</v>
      </c>
      <c r="O878" s="0" t="s">
        <v>43</v>
      </c>
      <c r="P878" s="0" t="s">
        <v>153</v>
      </c>
      <c r="R878" s="0" t="s">
        <v>43</v>
      </c>
      <c r="S878" s="0" t="s">
        <v>45</v>
      </c>
      <c r="U878" s="0" t="s">
        <v>134</v>
      </c>
      <c r="W878" s="0" t="s">
        <v>154</v>
      </c>
      <c r="Y878" s="0" t="s">
        <v>50</v>
      </c>
      <c r="Z878" s="0" t="s">
        <v>4620</v>
      </c>
      <c r="AA878" s="0" t="s">
        <v>122</v>
      </c>
      <c r="AC878" s="0" t="s">
        <v>85</v>
      </c>
      <c r="AE878" s="0" t="s">
        <v>50</v>
      </c>
      <c r="AF878" s="0" t="s">
        <v>4621</v>
      </c>
      <c r="AG878" s="0" t="s">
        <v>96</v>
      </c>
      <c r="AH878" s="0" t="s">
        <v>55</v>
      </c>
      <c r="AI878" s="0" t="s">
        <v>55</v>
      </c>
      <c r="AJ878" s="0" t="s">
        <v>55</v>
      </c>
      <c r="AK878" s="0" t="s">
        <v>3274</v>
      </c>
    </row>
    <row collapsed="false" customFormat="false" customHeight="true" hidden="false" ht="15" outlineLevel="0" r="879">
      <c r="A879" s="0" t="s">
        <v>56</v>
      </c>
      <c r="B879" s="0" t="s">
        <v>4622</v>
      </c>
      <c r="C879" s="0" t="s">
        <v>959</v>
      </c>
      <c r="D879" s="2" t="n">
        <v>41704</v>
      </c>
      <c r="E879" s="0" t="s">
        <v>4623</v>
      </c>
      <c r="F879" s="0" t="s">
        <v>2436</v>
      </c>
      <c r="G879" s="0" t="s">
        <v>3865</v>
      </c>
      <c r="I879" s="0" t="s">
        <v>92</v>
      </c>
      <c r="J879" s="0" t="s">
        <v>40</v>
      </c>
      <c r="K879" s="0" t="s">
        <v>4624</v>
      </c>
      <c r="M879" s="0" t="s">
        <v>41</v>
      </c>
      <c r="N879" s="0" t="s">
        <v>42</v>
      </c>
      <c r="O879" s="0" t="s">
        <v>42</v>
      </c>
      <c r="P879" s="0" t="s">
        <v>132</v>
      </c>
      <c r="R879" s="0" t="s">
        <v>42</v>
      </c>
      <c r="T879" s="0" t="s">
        <v>133</v>
      </c>
      <c r="U879" s="0" t="s">
        <v>50</v>
      </c>
      <c r="V879" s="0" t="s">
        <v>4625</v>
      </c>
      <c r="W879" s="0" t="s">
        <v>47</v>
      </c>
      <c r="X879" s="0" t="s">
        <v>4626</v>
      </c>
      <c r="Y879" s="0" t="s">
        <v>49</v>
      </c>
      <c r="AA879" s="0" t="s">
        <v>122</v>
      </c>
      <c r="AC879" s="0" t="s">
        <v>123</v>
      </c>
      <c r="AE879" s="0" t="s">
        <v>53</v>
      </c>
      <c r="AG879" s="0" t="s">
        <v>54</v>
      </c>
      <c r="AH879" s="0" t="s">
        <v>55</v>
      </c>
      <c r="AI879" s="0" t="s">
        <v>55</v>
      </c>
      <c r="AJ879" s="0" t="s">
        <v>55</v>
      </c>
      <c r="AK879" s="0" t="s">
        <v>550</v>
      </c>
    </row>
    <row collapsed="false" customFormat="false" customHeight="true" hidden="false" ht="15" outlineLevel="0" r="880">
      <c r="A880" s="0" t="s">
        <v>598</v>
      </c>
      <c r="B880" s="0" t="s">
        <v>4627</v>
      </c>
      <c r="C880" s="0" t="s">
        <v>1132</v>
      </c>
      <c r="D880" s="2" t="n">
        <v>41714</v>
      </c>
      <c r="E880" s="0" t="s">
        <v>4628</v>
      </c>
      <c r="F880" s="0" t="s">
        <v>2698</v>
      </c>
      <c r="G880" s="0" t="s">
        <v>2505</v>
      </c>
      <c r="I880" s="0" t="s">
        <v>152</v>
      </c>
      <c r="J880" s="0" t="s">
        <v>40</v>
      </c>
      <c r="K880" s="0" t="s">
        <v>4629</v>
      </c>
      <c r="M880" s="0" t="s">
        <v>41</v>
      </c>
      <c r="N880" s="0" t="s">
        <v>43</v>
      </c>
      <c r="O880" s="0" t="s">
        <v>43</v>
      </c>
      <c r="P880" s="0" t="s">
        <v>44</v>
      </c>
      <c r="R880" s="0" t="s">
        <v>43</v>
      </c>
      <c r="S880" s="0" t="s">
        <v>45</v>
      </c>
      <c r="U880" s="0" t="s">
        <v>1844</v>
      </c>
      <c r="W880" s="0" t="s">
        <v>47</v>
      </c>
      <c r="X880" s="0" t="s">
        <v>4630</v>
      </c>
      <c r="Y880" s="0" t="s">
        <v>281</v>
      </c>
      <c r="AA880" s="0" t="s">
        <v>108</v>
      </c>
      <c r="AC880" s="0" t="s">
        <v>85</v>
      </c>
      <c r="AE880" s="0" t="s">
        <v>53</v>
      </c>
      <c r="AK880" s="0" t="s">
        <v>489</v>
      </c>
    </row>
    <row collapsed="false" customFormat="false" customHeight="true" hidden="false" ht="15" outlineLevel="0" r="881">
      <c r="A881" s="0" t="s">
        <v>126</v>
      </c>
      <c r="B881" s="0" t="s">
        <v>2575</v>
      </c>
      <c r="C881" s="0" t="s">
        <v>4005</v>
      </c>
      <c r="D881" s="2" t="n">
        <v>41648</v>
      </c>
      <c r="E881" s="0" t="s">
        <v>4631</v>
      </c>
      <c r="F881" s="0" t="s">
        <v>616</v>
      </c>
      <c r="G881" s="0" t="s">
        <v>617</v>
      </c>
      <c r="I881" s="0" t="s">
        <v>1695</v>
      </c>
      <c r="J881" s="0" t="s">
        <v>40</v>
      </c>
      <c r="K881" s="0" t="s">
        <v>4632</v>
      </c>
      <c r="L881" s="0" t="s">
        <v>4632</v>
      </c>
      <c r="M881" s="0" t="s">
        <v>41</v>
      </c>
      <c r="N881" s="0" t="s">
        <v>43</v>
      </c>
      <c r="O881" s="0" t="s">
        <v>43</v>
      </c>
      <c r="P881" s="0" t="s">
        <v>279</v>
      </c>
      <c r="R881" s="0" t="s">
        <v>43</v>
      </c>
      <c r="S881" s="0" t="s">
        <v>45</v>
      </c>
      <c r="U881" s="0" t="s">
        <v>81</v>
      </c>
      <c r="W881" s="0" t="s">
        <v>154</v>
      </c>
      <c r="Y881" s="0" t="s">
        <v>281</v>
      </c>
      <c r="AA881" s="0" t="s">
        <v>108</v>
      </c>
      <c r="AC881" s="0" t="s">
        <v>85</v>
      </c>
      <c r="AE881" s="0" t="s">
        <v>53</v>
      </c>
      <c r="AG881" s="0" t="s">
        <v>96</v>
      </c>
    </row>
    <row collapsed="false" customFormat="false" customHeight="true" hidden="false" ht="15" outlineLevel="0" r="882">
      <c r="A882" s="0" t="s">
        <v>56</v>
      </c>
      <c r="B882" s="0" t="s">
        <v>4633</v>
      </c>
      <c r="C882" s="0" t="s">
        <v>4634</v>
      </c>
      <c r="D882" s="2" t="n">
        <v>41662</v>
      </c>
      <c r="E882" s="0" t="s">
        <v>4635</v>
      </c>
      <c r="F882" s="0" t="s">
        <v>1002</v>
      </c>
      <c r="G882" s="0" t="s">
        <v>1221</v>
      </c>
      <c r="I882" s="0" t="s">
        <v>1222</v>
      </c>
      <c r="J882" s="0" t="s">
        <v>40</v>
      </c>
      <c r="K882" s="0" t="s">
        <v>4636</v>
      </c>
      <c r="M882" s="0" t="s">
        <v>41</v>
      </c>
      <c r="N882" s="0" t="s">
        <v>42</v>
      </c>
      <c r="O882" s="0" t="s">
        <v>42</v>
      </c>
      <c r="P882" s="0" t="s">
        <v>65</v>
      </c>
      <c r="R882" s="0" t="s">
        <v>42</v>
      </c>
      <c r="T882" s="0" t="s">
        <v>80</v>
      </c>
      <c r="U882" s="0" t="s">
        <v>542</v>
      </c>
      <c r="W882" s="0" t="s">
        <v>82</v>
      </c>
      <c r="Y882" s="0" t="s">
        <v>107</v>
      </c>
      <c r="AA882" s="0" t="s">
        <v>68</v>
      </c>
      <c r="AC882" s="0" t="s">
        <v>123</v>
      </c>
      <c r="AE882" s="0" t="s">
        <v>70</v>
      </c>
      <c r="AG882" s="0" t="s">
        <v>543</v>
      </c>
      <c r="AH882" s="0" t="s">
        <v>55</v>
      </c>
      <c r="AI882" s="0" t="s">
        <v>55</v>
      </c>
      <c r="AJ882" s="0" t="s">
        <v>55</v>
      </c>
      <c r="AK882" s="0" t="s">
        <v>1006</v>
      </c>
    </row>
    <row collapsed="false" customFormat="false" customHeight="true" hidden="false" ht="15" outlineLevel="0" r="883">
      <c r="A883" s="0" t="s">
        <v>33</v>
      </c>
      <c r="B883" s="0" t="s">
        <v>4637</v>
      </c>
      <c r="C883" s="0" t="s">
        <v>571</v>
      </c>
      <c r="D883" s="2" t="n">
        <v>41725</v>
      </c>
      <c r="E883" s="0" t="s">
        <v>4638</v>
      </c>
      <c r="F883" s="0" t="s">
        <v>548</v>
      </c>
      <c r="G883" s="0" t="s">
        <v>549</v>
      </c>
      <c r="I883" s="0" t="s">
        <v>78</v>
      </c>
      <c r="J883" s="0" t="s">
        <v>40</v>
      </c>
      <c r="K883" s="0" t="s">
        <v>4639</v>
      </c>
      <c r="L883" s="0" t="s">
        <v>4639</v>
      </c>
      <c r="M883" s="0" t="s">
        <v>41</v>
      </c>
      <c r="N883" s="0" t="s">
        <v>43</v>
      </c>
      <c r="O883" s="0" t="s">
        <v>43</v>
      </c>
      <c r="P883" s="0" t="s">
        <v>65</v>
      </c>
      <c r="R883" s="0" t="s">
        <v>43</v>
      </c>
      <c r="S883" s="0" t="s">
        <v>45</v>
      </c>
      <c r="U883" s="0" t="s">
        <v>317</v>
      </c>
      <c r="W883" s="0" t="s">
        <v>154</v>
      </c>
      <c r="Y883" s="0" t="s">
        <v>50</v>
      </c>
      <c r="Z883" s="0" t="s">
        <v>4640</v>
      </c>
      <c r="AA883" s="0" t="s">
        <v>68</v>
      </c>
      <c r="AC883" s="0" t="s">
        <v>69</v>
      </c>
      <c r="AE883" s="0" t="s">
        <v>53</v>
      </c>
      <c r="AG883" s="0" t="s">
        <v>543</v>
      </c>
      <c r="AH883" s="0" t="s">
        <v>55</v>
      </c>
      <c r="AI883" s="0" t="s">
        <v>55</v>
      </c>
      <c r="AJ883" s="0" t="s">
        <v>55</v>
      </c>
      <c r="AK883" s="0" t="s">
        <v>190</v>
      </c>
    </row>
    <row collapsed="false" customFormat="false" customHeight="true" hidden="false" ht="15" outlineLevel="0" r="884">
      <c r="A884" s="0" t="s">
        <v>72</v>
      </c>
      <c r="B884" s="0" t="s">
        <v>4641</v>
      </c>
      <c r="C884" s="0" t="s">
        <v>1340</v>
      </c>
      <c r="D884" s="2" t="n">
        <v>41721</v>
      </c>
      <c r="E884" s="0" t="s">
        <v>4642</v>
      </c>
      <c r="F884" s="0" t="s">
        <v>4643</v>
      </c>
      <c r="G884" s="0" t="s">
        <v>4644</v>
      </c>
      <c r="I884" s="0" t="s">
        <v>1920</v>
      </c>
      <c r="J884" s="0" t="s">
        <v>40</v>
      </c>
      <c r="K884" s="0" t="n">
        <v>4045108004</v>
      </c>
      <c r="M884" s="0" t="s">
        <v>41</v>
      </c>
      <c r="N884" s="0" t="s">
        <v>43</v>
      </c>
      <c r="O884" s="0" t="s">
        <v>43</v>
      </c>
      <c r="P884" s="0" t="s">
        <v>279</v>
      </c>
      <c r="R884" s="0" t="s">
        <v>43</v>
      </c>
      <c r="S884" s="0" t="s">
        <v>45</v>
      </c>
      <c r="U884" s="0" t="s">
        <v>106</v>
      </c>
      <c r="W884" s="0" t="s">
        <v>82</v>
      </c>
      <c r="Y884" s="0" t="s">
        <v>281</v>
      </c>
      <c r="AA884" s="0" t="s">
        <v>68</v>
      </c>
      <c r="AC884" s="0" t="s">
        <v>123</v>
      </c>
      <c r="AE884" s="0" t="s">
        <v>53</v>
      </c>
      <c r="AG884" s="0" t="s">
        <v>135</v>
      </c>
      <c r="AH884" s="0" t="s">
        <v>55</v>
      </c>
      <c r="AI884" s="0" t="s">
        <v>55</v>
      </c>
      <c r="AJ884" s="0" t="s">
        <v>55</v>
      </c>
      <c r="AK884" s="0" t="s">
        <v>262</v>
      </c>
    </row>
    <row collapsed="false" customFormat="false" customHeight="true" hidden="false" ht="15" outlineLevel="0" r="885">
      <c r="A885" s="0" t="s">
        <v>56</v>
      </c>
      <c r="B885" s="0" t="s">
        <v>528</v>
      </c>
      <c r="C885" s="0" t="s">
        <v>465</v>
      </c>
      <c r="D885" s="2" t="n">
        <v>41704</v>
      </c>
      <c r="E885" s="0" t="s">
        <v>4645</v>
      </c>
      <c r="F885" s="0" t="s">
        <v>384</v>
      </c>
      <c r="G885" s="0" t="s">
        <v>1151</v>
      </c>
      <c r="I885" s="0" t="s">
        <v>469</v>
      </c>
      <c r="J885" s="0" t="s">
        <v>411</v>
      </c>
      <c r="K885" s="0" t="s">
        <v>4646</v>
      </c>
      <c r="M885" s="0" t="s">
        <v>41</v>
      </c>
      <c r="N885" s="0" t="s">
        <v>42</v>
      </c>
      <c r="O885" s="0" t="s">
        <v>42</v>
      </c>
      <c r="P885" s="0" t="s">
        <v>50</v>
      </c>
      <c r="Q885" s="0" t="s">
        <v>4647</v>
      </c>
      <c r="R885" s="0" t="s">
        <v>43</v>
      </c>
      <c r="S885" s="0" t="s">
        <v>45</v>
      </c>
      <c r="U885" s="0" t="s">
        <v>389</v>
      </c>
      <c r="W885" s="0" t="s">
        <v>67</v>
      </c>
      <c r="Y885" s="0" t="s">
        <v>49</v>
      </c>
      <c r="AA885" s="0" t="s">
        <v>68</v>
      </c>
      <c r="AC885" s="0" t="s">
        <v>50</v>
      </c>
      <c r="AD885" s="0" t="s">
        <v>4648</v>
      </c>
      <c r="AE885" s="0" t="s">
        <v>124</v>
      </c>
      <c r="AG885" s="0" t="s">
        <v>174</v>
      </c>
      <c r="AH885" s="0" t="s">
        <v>55</v>
      </c>
      <c r="AI885" s="0" t="s">
        <v>55</v>
      </c>
      <c r="AJ885" s="0" t="s">
        <v>55</v>
      </c>
      <c r="AK885" s="0" t="s">
        <v>489</v>
      </c>
    </row>
    <row collapsed="false" customFormat="false" customHeight="true" hidden="false" ht="15" outlineLevel="0" r="886">
      <c r="A886" s="0" t="s">
        <v>126</v>
      </c>
      <c r="B886" s="0" t="s">
        <v>4649</v>
      </c>
      <c r="C886" s="0" t="s">
        <v>336</v>
      </c>
      <c r="D886" s="2" t="n">
        <v>41649</v>
      </c>
      <c r="E886" s="0" t="s">
        <v>4650</v>
      </c>
      <c r="F886" s="0" t="s">
        <v>2005</v>
      </c>
      <c r="G886" s="0" t="s">
        <v>4651</v>
      </c>
      <c r="I886" s="0" t="s">
        <v>4652</v>
      </c>
      <c r="J886" s="0" t="s">
        <v>623</v>
      </c>
      <c r="K886" s="0" t="s">
        <v>4653</v>
      </c>
      <c r="L886" s="0" t="s">
        <v>4654</v>
      </c>
      <c r="M886" s="0" t="s">
        <v>579</v>
      </c>
      <c r="N886" s="0" t="s">
        <v>42</v>
      </c>
      <c r="O886" s="0" t="s">
        <v>43</v>
      </c>
      <c r="P886" s="0" t="s">
        <v>132</v>
      </c>
      <c r="R886" s="0" t="s">
        <v>42</v>
      </c>
      <c r="T886" s="0" t="s">
        <v>280</v>
      </c>
      <c r="U886" s="0" t="s">
        <v>134</v>
      </c>
      <c r="W886" s="0" t="s">
        <v>82</v>
      </c>
      <c r="Y886" s="0" t="s">
        <v>218</v>
      </c>
      <c r="AA886" s="0" t="s">
        <v>122</v>
      </c>
      <c r="AC886" s="0" t="s">
        <v>85</v>
      </c>
      <c r="AE886" s="0" t="s">
        <v>53</v>
      </c>
      <c r="AG886" s="0" t="s">
        <v>135</v>
      </c>
      <c r="AH886" s="0" t="s">
        <v>156</v>
      </c>
      <c r="AI886" s="0" t="s">
        <v>157</v>
      </c>
      <c r="AJ886" s="0" t="s">
        <v>303</v>
      </c>
    </row>
    <row collapsed="false" customFormat="false" customHeight="true" hidden="false" ht="15" outlineLevel="0" r="887">
      <c r="A887" s="0" t="s">
        <v>126</v>
      </c>
      <c r="B887" s="0" t="s">
        <v>4655</v>
      </c>
      <c r="C887" s="0" t="s">
        <v>4656</v>
      </c>
      <c r="D887" s="2" t="n">
        <v>41639</v>
      </c>
      <c r="E887" s="0" t="s">
        <v>4657</v>
      </c>
      <c r="F887" s="0" t="s">
        <v>981</v>
      </c>
      <c r="G887" s="0" t="s">
        <v>1933</v>
      </c>
      <c r="I887" s="0" t="s">
        <v>1588</v>
      </c>
      <c r="J887" s="0" t="s">
        <v>40</v>
      </c>
      <c r="K887" s="0" t="s">
        <v>4658</v>
      </c>
      <c r="M887" s="0" t="s">
        <v>41</v>
      </c>
      <c r="N887" s="0" t="s">
        <v>42</v>
      </c>
      <c r="O887" s="0" t="s">
        <v>42</v>
      </c>
      <c r="P887" s="0" t="s">
        <v>153</v>
      </c>
      <c r="R887" s="0" t="s">
        <v>42</v>
      </c>
      <c r="T887" s="0" t="s">
        <v>80</v>
      </c>
      <c r="U887" s="0" t="s">
        <v>172</v>
      </c>
      <c r="W887" s="0" t="s">
        <v>82</v>
      </c>
      <c r="Y887" s="0" t="s">
        <v>107</v>
      </c>
      <c r="AA887" s="0" t="s">
        <v>122</v>
      </c>
      <c r="AC887" s="0" t="s">
        <v>69</v>
      </c>
      <c r="AE887" s="0" t="s">
        <v>70</v>
      </c>
      <c r="AG887" s="0" t="s">
        <v>96</v>
      </c>
      <c r="AK887" s="0" t="s">
        <v>985</v>
      </c>
    </row>
    <row collapsed="false" customFormat="false" customHeight="true" hidden="false" ht="15" outlineLevel="0" r="888">
      <c r="A888" s="0" t="s">
        <v>198</v>
      </c>
      <c r="B888" s="0" t="s">
        <v>4659</v>
      </c>
      <c r="C888" s="0" t="s">
        <v>4660</v>
      </c>
      <c r="D888" s="2" t="n">
        <v>41698</v>
      </c>
      <c r="E888" s="0" t="s">
        <v>4661</v>
      </c>
      <c r="F888" s="0" t="s">
        <v>843</v>
      </c>
      <c r="G888" s="0" t="s">
        <v>1399</v>
      </c>
      <c r="I888" s="0" t="s">
        <v>871</v>
      </c>
      <c r="J888" s="0" t="s">
        <v>40</v>
      </c>
      <c r="K888" s="0" t="s">
        <v>4662</v>
      </c>
      <c r="M888" s="0" t="s">
        <v>41</v>
      </c>
      <c r="N888" s="0" t="s">
        <v>42</v>
      </c>
      <c r="O888" s="0" t="s">
        <v>42</v>
      </c>
      <c r="P888" s="0" t="s">
        <v>279</v>
      </c>
      <c r="R888" s="0" t="s">
        <v>42</v>
      </c>
      <c r="T888" s="0" t="s">
        <v>280</v>
      </c>
      <c r="U888" s="0" t="s">
        <v>1023</v>
      </c>
      <c r="W888" s="0" t="s">
        <v>82</v>
      </c>
      <c r="Y888" s="0" t="s">
        <v>49</v>
      </c>
      <c r="AA888" s="0" t="s">
        <v>68</v>
      </c>
      <c r="AC888" s="0" t="s">
        <v>85</v>
      </c>
      <c r="AE888" s="0" t="s">
        <v>53</v>
      </c>
      <c r="AG888" s="0" t="s">
        <v>96</v>
      </c>
      <c r="AH888" s="0" t="s">
        <v>55</v>
      </c>
      <c r="AI888" s="0" t="s">
        <v>55</v>
      </c>
      <c r="AJ888" s="0" t="s">
        <v>55</v>
      </c>
      <c r="AK888" s="0" t="s">
        <v>654</v>
      </c>
    </row>
    <row collapsed="false" customFormat="false" customHeight="true" hidden="false" ht="15" outlineLevel="0" r="889">
      <c r="A889" s="0" t="s">
        <v>126</v>
      </c>
      <c r="B889" s="0" t="s">
        <v>4663</v>
      </c>
      <c r="C889" s="0" t="s">
        <v>35</v>
      </c>
      <c r="D889" s="2" t="n">
        <v>41647</v>
      </c>
      <c r="E889" s="0" t="s">
        <v>4664</v>
      </c>
      <c r="F889" s="0" t="s">
        <v>4665</v>
      </c>
      <c r="G889" s="0" t="s">
        <v>825</v>
      </c>
      <c r="I889" s="0" t="s">
        <v>826</v>
      </c>
      <c r="J889" s="0" t="s">
        <v>40</v>
      </c>
      <c r="K889" s="0" t="n">
        <v>3035319478</v>
      </c>
      <c r="L889" s="0" t="n">
        <v>3035319478</v>
      </c>
      <c r="M889" s="0" t="s">
        <v>41</v>
      </c>
      <c r="N889" s="0" t="s">
        <v>42</v>
      </c>
      <c r="O889" s="0" t="s">
        <v>42</v>
      </c>
      <c r="P889" s="0" t="s">
        <v>153</v>
      </c>
      <c r="R889" s="0" t="s">
        <v>42</v>
      </c>
      <c r="T889" s="0" t="s">
        <v>80</v>
      </c>
      <c r="U889" s="0" t="s">
        <v>46</v>
      </c>
      <c r="W889" s="0" t="s">
        <v>82</v>
      </c>
      <c r="Y889" s="0" t="s">
        <v>83</v>
      </c>
      <c r="AA889" s="0" t="s">
        <v>68</v>
      </c>
      <c r="AC889" s="0" t="s">
        <v>69</v>
      </c>
      <c r="AE889" s="0" t="s">
        <v>165</v>
      </c>
      <c r="AG889" s="0" t="s">
        <v>54</v>
      </c>
    </row>
    <row collapsed="false" customFormat="false" customHeight="true" hidden="false" ht="15" outlineLevel="0" r="890">
      <c r="A890" s="0" t="s">
        <v>56</v>
      </c>
      <c r="B890" s="0" t="s">
        <v>4666</v>
      </c>
      <c r="C890" s="0" t="s">
        <v>4667</v>
      </c>
      <c r="D890" s="2" t="n">
        <v>41684</v>
      </c>
      <c r="E890" s="0" t="s">
        <v>4668</v>
      </c>
      <c r="F890" s="0" t="s">
        <v>4480</v>
      </c>
      <c r="G890" s="0" t="s">
        <v>370</v>
      </c>
      <c r="I890" s="0" t="s">
        <v>78</v>
      </c>
      <c r="J890" s="0" t="s">
        <v>40</v>
      </c>
      <c r="K890" s="0" t="s">
        <v>4669</v>
      </c>
      <c r="L890" s="0" t="s">
        <v>4670</v>
      </c>
      <c r="M890" s="0" t="s">
        <v>41</v>
      </c>
      <c r="N890" s="0" t="s">
        <v>42</v>
      </c>
      <c r="O890" s="0" t="s">
        <v>42</v>
      </c>
      <c r="P890" s="0" t="s">
        <v>50</v>
      </c>
      <c r="Q890" s="0" t="s">
        <v>4671</v>
      </c>
      <c r="R890" s="0" t="s">
        <v>42</v>
      </c>
      <c r="T890" s="0" t="s">
        <v>80</v>
      </c>
      <c r="U890" s="0" t="s">
        <v>229</v>
      </c>
      <c r="W890" s="0" t="s">
        <v>154</v>
      </c>
      <c r="Y890" s="0" t="s">
        <v>83</v>
      </c>
      <c r="AA890" s="0" t="s">
        <v>108</v>
      </c>
      <c r="AC890" s="0" t="s">
        <v>69</v>
      </c>
      <c r="AE890" s="0" t="s">
        <v>70</v>
      </c>
      <c r="AG890" s="0" t="s">
        <v>135</v>
      </c>
      <c r="AH890" s="0" t="s">
        <v>55</v>
      </c>
      <c r="AI890" s="0" t="s">
        <v>55</v>
      </c>
      <c r="AJ890" s="0" t="s">
        <v>55</v>
      </c>
      <c r="AK890" s="0" t="s">
        <v>1327</v>
      </c>
    </row>
    <row collapsed="false" customFormat="false" customHeight="true" hidden="false" ht="15" outlineLevel="0" r="891">
      <c r="A891" s="0" t="s">
        <v>56</v>
      </c>
      <c r="B891" s="0" t="s">
        <v>4672</v>
      </c>
      <c r="C891" s="0" t="s">
        <v>1633</v>
      </c>
      <c r="D891" s="2" t="n">
        <v>41703</v>
      </c>
      <c r="E891" s="0" t="s">
        <v>4673</v>
      </c>
      <c r="F891" s="0" t="s">
        <v>4674</v>
      </c>
      <c r="G891" s="0" t="s">
        <v>91</v>
      </c>
      <c r="I891" s="0" t="s">
        <v>92</v>
      </c>
      <c r="J891" s="0" t="s">
        <v>40</v>
      </c>
      <c r="K891" s="0" t="s">
        <v>4675</v>
      </c>
      <c r="M891" s="0" t="s">
        <v>41</v>
      </c>
      <c r="N891" s="0" t="s">
        <v>269</v>
      </c>
      <c r="O891" s="0" t="s">
        <v>43</v>
      </c>
      <c r="P891" s="0" t="s">
        <v>50</v>
      </c>
      <c r="Q891" s="0" t="s">
        <v>4676</v>
      </c>
      <c r="R891" s="0" t="s">
        <v>43</v>
      </c>
      <c r="S891" s="0" t="s">
        <v>45</v>
      </c>
      <c r="U891" s="0" t="s">
        <v>301</v>
      </c>
      <c r="W891" s="0" t="s">
        <v>82</v>
      </c>
      <c r="Y891" s="0" t="s">
        <v>83</v>
      </c>
      <c r="AA891" s="0" t="s">
        <v>68</v>
      </c>
      <c r="AC891" s="0" t="s">
        <v>69</v>
      </c>
      <c r="AE891" s="0" t="s">
        <v>147</v>
      </c>
      <c r="AG891" s="0" t="s">
        <v>54</v>
      </c>
      <c r="AH891" s="0" t="s">
        <v>2315</v>
      </c>
      <c r="AJ891" s="0" t="s">
        <v>55</v>
      </c>
      <c r="AK891" s="0" t="s">
        <v>292</v>
      </c>
    </row>
    <row collapsed="false" customFormat="false" customHeight="true" hidden="false" ht="15" outlineLevel="0" r="892">
      <c r="A892" s="0" t="s">
        <v>56</v>
      </c>
      <c r="B892" s="0" t="s">
        <v>2831</v>
      </c>
      <c r="C892" s="0" t="s">
        <v>4677</v>
      </c>
      <c r="D892" s="2" t="n">
        <v>41683</v>
      </c>
      <c r="E892" s="0" t="s">
        <v>4678</v>
      </c>
      <c r="F892" s="0" t="s">
        <v>4679</v>
      </c>
      <c r="G892" s="0" t="s">
        <v>4680</v>
      </c>
      <c r="I892" s="0" t="s">
        <v>556</v>
      </c>
      <c r="J892" s="0" t="s">
        <v>3283</v>
      </c>
      <c r="K892" s="0" t="s">
        <v>4681</v>
      </c>
      <c r="L892" s="0" t="s">
        <v>4682</v>
      </c>
      <c r="M892" s="0" t="s">
        <v>579</v>
      </c>
      <c r="N892" s="0" t="s">
        <v>42</v>
      </c>
      <c r="O892" s="0" t="s">
        <v>42</v>
      </c>
      <c r="P892" s="0" t="s">
        <v>65</v>
      </c>
      <c r="R892" s="0" t="s">
        <v>42</v>
      </c>
      <c r="T892" s="0" t="s">
        <v>66</v>
      </c>
      <c r="U892" s="0" t="s">
        <v>317</v>
      </c>
      <c r="W892" s="0" t="s">
        <v>67</v>
      </c>
      <c r="Y892" s="0" t="s">
        <v>49</v>
      </c>
      <c r="AA892" s="0" t="s">
        <v>122</v>
      </c>
      <c r="AC892" s="0" t="s">
        <v>123</v>
      </c>
      <c r="AE892" s="0" t="s">
        <v>165</v>
      </c>
      <c r="AG892" s="0" t="s">
        <v>302</v>
      </c>
      <c r="AH892" s="0" t="s">
        <v>55</v>
      </c>
      <c r="AI892" s="0" t="s">
        <v>55</v>
      </c>
      <c r="AJ892" s="0" t="s">
        <v>55</v>
      </c>
    </row>
    <row collapsed="false" customFormat="false" customHeight="true" hidden="false" ht="15" outlineLevel="0" r="893">
      <c r="A893" s="0" t="s">
        <v>110</v>
      </c>
      <c r="B893" s="0" t="s">
        <v>4683</v>
      </c>
      <c r="C893" s="0" t="s">
        <v>4684</v>
      </c>
      <c r="D893" s="2" t="n">
        <v>41715</v>
      </c>
      <c r="E893" s="0" t="s">
        <v>4685</v>
      </c>
      <c r="F893" s="0" t="s">
        <v>4504</v>
      </c>
      <c r="G893" s="0" t="s">
        <v>4686</v>
      </c>
      <c r="I893" s="0" t="s">
        <v>1079</v>
      </c>
      <c r="J893" s="0" t="s">
        <v>40</v>
      </c>
      <c r="K893" s="0" t="s">
        <v>4687</v>
      </c>
      <c r="M893" s="0" t="s">
        <v>41</v>
      </c>
      <c r="N893" s="0" t="s">
        <v>42</v>
      </c>
      <c r="O893" s="0" t="s">
        <v>42</v>
      </c>
      <c r="P893" s="0" t="s">
        <v>153</v>
      </c>
      <c r="R893" s="0" t="s">
        <v>42</v>
      </c>
      <c r="T893" s="0" t="s">
        <v>280</v>
      </c>
      <c r="U893" s="0" t="s">
        <v>317</v>
      </c>
      <c r="W893" s="0" t="s">
        <v>82</v>
      </c>
      <c r="Y893" s="0" t="s">
        <v>49</v>
      </c>
      <c r="AA893" s="0" t="s">
        <v>68</v>
      </c>
      <c r="AC893" s="0" t="s">
        <v>52</v>
      </c>
      <c r="AE893" s="0" t="s">
        <v>165</v>
      </c>
      <c r="AG893" s="0" t="s">
        <v>302</v>
      </c>
      <c r="AK893" s="0" t="s">
        <v>1081</v>
      </c>
    </row>
    <row collapsed="false" customFormat="false" customHeight="true" hidden="false" ht="15" outlineLevel="0" r="894">
      <c r="A894" s="0" t="s">
        <v>198</v>
      </c>
      <c r="B894" s="0" t="s">
        <v>4688</v>
      </c>
      <c r="C894" s="0" t="s">
        <v>4689</v>
      </c>
      <c r="D894" s="2" t="n">
        <v>41716</v>
      </c>
      <c r="E894" s="0" t="s">
        <v>4690</v>
      </c>
      <c r="F894" s="0" t="s">
        <v>4691</v>
      </c>
      <c r="G894" s="0" t="s">
        <v>710</v>
      </c>
      <c r="I894" s="0" t="s">
        <v>541</v>
      </c>
      <c r="J894" s="0" t="s">
        <v>40</v>
      </c>
      <c r="K894" s="0" t="n">
        <v>4127620989</v>
      </c>
      <c r="M894" s="0" t="s">
        <v>41</v>
      </c>
      <c r="N894" s="0" t="s">
        <v>43</v>
      </c>
      <c r="O894" s="0" t="s">
        <v>42</v>
      </c>
      <c r="P894" s="0" t="s">
        <v>44</v>
      </c>
      <c r="R894" s="0" t="s">
        <v>42</v>
      </c>
      <c r="T894" s="0" t="s">
        <v>280</v>
      </c>
      <c r="U894" s="0" t="s">
        <v>646</v>
      </c>
      <c r="W894" s="0" t="s">
        <v>82</v>
      </c>
      <c r="Y894" s="0" t="s">
        <v>49</v>
      </c>
      <c r="AA894" s="0" t="s">
        <v>68</v>
      </c>
      <c r="AC894" s="0" t="s">
        <v>69</v>
      </c>
      <c r="AE894" s="0" t="s">
        <v>147</v>
      </c>
      <c r="AG894" s="0" t="s">
        <v>135</v>
      </c>
      <c r="AH894" s="0" t="s">
        <v>55</v>
      </c>
      <c r="AJ894" s="0" t="s">
        <v>55</v>
      </c>
      <c r="AK894" s="0" t="s">
        <v>109</v>
      </c>
    </row>
    <row collapsed="false" customFormat="false" customHeight="true" hidden="false" ht="15" outlineLevel="0" r="895">
      <c r="A895" s="0" t="s">
        <v>56</v>
      </c>
      <c r="B895" s="0" t="s">
        <v>4692</v>
      </c>
      <c r="C895" s="0" t="s">
        <v>4693</v>
      </c>
      <c r="D895" s="2" t="n">
        <v>41709</v>
      </c>
      <c r="E895" s="0" t="s">
        <v>4694</v>
      </c>
      <c r="F895" s="0" t="s">
        <v>1362</v>
      </c>
      <c r="G895" s="0" t="s">
        <v>1363</v>
      </c>
      <c r="I895" s="0" t="s">
        <v>364</v>
      </c>
      <c r="J895" s="0" t="s">
        <v>40</v>
      </c>
      <c r="K895" s="0" t="n">
        <v>4057271086</v>
      </c>
      <c r="L895" s="0" t="n">
        <v>4055935175</v>
      </c>
      <c r="M895" s="0" t="s">
        <v>41</v>
      </c>
      <c r="N895" s="0" t="s">
        <v>42</v>
      </c>
      <c r="O895" s="0" t="s">
        <v>42</v>
      </c>
      <c r="P895" s="0" t="s">
        <v>65</v>
      </c>
      <c r="R895" s="0" t="s">
        <v>42</v>
      </c>
      <c r="T895" s="0" t="s">
        <v>133</v>
      </c>
      <c r="U895" s="0" t="s">
        <v>46</v>
      </c>
      <c r="W895" s="0" t="s">
        <v>82</v>
      </c>
      <c r="Y895" s="0" t="s">
        <v>49</v>
      </c>
      <c r="AA895" s="0" t="s">
        <v>108</v>
      </c>
      <c r="AC895" s="0" t="s">
        <v>69</v>
      </c>
      <c r="AE895" s="0" t="s">
        <v>165</v>
      </c>
      <c r="AG895" s="0" t="s">
        <v>54</v>
      </c>
      <c r="AH895" s="0" t="s">
        <v>55</v>
      </c>
      <c r="AI895" s="0" t="s">
        <v>55</v>
      </c>
      <c r="AJ895" s="0" t="s">
        <v>55</v>
      </c>
      <c r="AK895" s="0" t="s">
        <v>109</v>
      </c>
    </row>
    <row collapsed="false" customFormat="false" customHeight="true" hidden="false" ht="15" outlineLevel="0" r="896">
      <c r="A896" s="0" t="s">
        <v>56</v>
      </c>
      <c r="B896" s="0" t="s">
        <v>4695</v>
      </c>
      <c r="C896" s="0" t="s">
        <v>4696</v>
      </c>
      <c r="D896" s="2" t="n">
        <v>41669</v>
      </c>
      <c r="E896" s="0" t="s">
        <v>4697</v>
      </c>
      <c r="F896" s="0" t="s">
        <v>467</v>
      </c>
      <c r="G896" s="0" t="s">
        <v>4698</v>
      </c>
      <c r="I896" s="0" t="s">
        <v>1111</v>
      </c>
      <c r="J896" s="0" t="s">
        <v>40</v>
      </c>
      <c r="K896" s="0" t="n">
        <v>4143828234</v>
      </c>
      <c r="M896" s="0" t="s">
        <v>41</v>
      </c>
      <c r="N896" s="0" t="s">
        <v>43</v>
      </c>
      <c r="O896" s="0" t="s">
        <v>43</v>
      </c>
      <c r="P896" s="0" t="s">
        <v>279</v>
      </c>
      <c r="R896" s="0" t="s">
        <v>42</v>
      </c>
      <c r="T896" s="0" t="s">
        <v>80</v>
      </c>
      <c r="U896" s="0" t="s">
        <v>172</v>
      </c>
      <c r="W896" s="0" t="s">
        <v>154</v>
      </c>
      <c r="Y896" s="0" t="s">
        <v>49</v>
      </c>
      <c r="AA896" s="0" t="s">
        <v>68</v>
      </c>
      <c r="AC896" s="0" t="s">
        <v>123</v>
      </c>
      <c r="AE896" s="0" t="s">
        <v>53</v>
      </c>
      <c r="AG896" s="0" t="s">
        <v>302</v>
      </c>
      <c r="AH896" s="0" t="s">
        <v>55</v>
      </c>
      <c r="AI896" s="0" t="s">
        <v>55</v>
      </c>
      <c r="AJ896" s="0" t="s">
        <v>55</v>
      </c>
      <c r="AK896" s="0" t="s">
        <v>472</v>
      </c>
    </row>
    <row collapsed="false" customFormat="false" customHeight="true" hidden="false" ht="15" outlineLevel="0" r="897">
      <c r="A897" s="0" t="s">
        <v>56</v>
      </c>
      <c r="B897" s="0" t="s">
        <v>4699</v>
      </c>
      <c r="C897" s="0" t="s">
        <v>491</v>
      </c>
      <c r="D897" s="2" t="n">
        <v>41675</v>
      </c>
      <c r="E897" s="0" t="s">
        <v>4700</v>
      </c>
      <c r="F897" s="0" t="s">
        <v>824</v>
      </c>
      <c r="G897" s="0" t="s">
        <v>825</v>
      </c>
      <c r="I897" s="0" t="s">
        <v>826</v>
      </c>
      <c r="J897" s="0" t="s">
        <v>40</v>
      </c>
      <c r="K897" s="0" t="s">
        <v>4701</v>
      </c>
      <c r="L897" s="0" t="s">
        <v>4702</v>
      </c>
      <c r="M897" s="0" t="s">
        <v>41</v>
      </c>
      <c r="N897" s="0" t="s">
        <v>42</v>
      </c>
      <c r="O897" s="0" t="s">
        <v>42</v>
      </c>
      <c r="P897" s="0" t="s">
        <v>153</v>
      </c>
      <c r="R897" s="0" t="s">
        <v>43</v>
      </c>
      <c r="S897" s="0" t="s">
        <v>45</v>
      </c>
      <c r="U897" s="0" t="s">
        <v>46</v>
      </c>
      <c r="W897" s="0" t="s">
        <v>82</v>
      </c>
      <c r="Y897" s="0" t="s">
        <v>83</v>
      </c>
      <c r="AA897" s="0" t="s">
        <v>108</v>
      </c>
      <c r="AC897" s="0" t="s">
        <v>85</v>
      </c>
      <c r="AE897" s="0" t="s">
        <v>165</v>
      </c>
      <c r="AG897" s="0" t="s">
        <v>54</v>
      </c>
      <c r="AH897" s="0" t="s">
        <v>55</v>
      </c>
      <c r="AI897" s="0" t="s">
        <v>55</v>
      </c>
      <c r="AJ897" s="0" t="s">
        <v>55</v>
      </c>
      <c r="AK897" s="0" t="s">
        <v>489</v>
      </c>
    </row>
    <row collapsed="false" customFormat="false" customHeight="true" hidden="false" ht="15" outlineLevel="0" r="898">
      <c r="A898" s="0" t="s">
        <v>72</v>
      </c>
      <c r="B898" s="0" t="s">
        <v>4703</v>
      </c>
      <c r="C898" s="0" t="s">
        <v>3453</v>
      </c>
      <c r="D898" s="2" t="n">
        <v>41715</v>
      </c>
      <c r="E898" s="0" t="s">
        <v>4704</v>
      </c>
      <c r="F898" s="0" t="s">
        <v>1066</v>
      </c>
      <c r="G898" s="0" t="s">
        <v>1067</v>
      </c>
      <c r="I898" s="0" t="s">
        <v>1068</v>
      </c>
      <c r="J898" s="0" t="s">
        <v>411</v>
      </c>
      <c r="K898" s="0" t="n">
        <v>5198881001</v>
      </c>
      <c r="L898" s="0" t="n">
        <v>5198881001</v>
      </c>
      <c r="M898" s="0" t="s">
        <v>41</v>
      </c>
      <c r="N898" s="0" t="s">
        <v>43</v>
      </c>
      <c r="O898" s="0" t="s">
        <v>42</v>
      </c>
      <c r="P898" s="0" t="s">
        <v>153</v>
      </c>
      <c r="R898" s="0" t="s">
        <v>42</v>
      </c>
      <c r="T898" s="0" t="s">
        <v>80</v>
      </c>
      <c r="U898" s="0" t="s">
        <v>134</v>
      </c>
      <c r="W898" s="0" t="s">
        <v>154</v>
      </c>
      <c r="Y898" s="0" t="s">
        <v>49</v>
      </c>
      <c r="AA898" s="0" t="s">
        <v>173</v>
      </c>
      <c r="AC898" s="0" t="s">
        <v>123</v>
      </c>
      <c r="AE898" s="0" t="s">
        <v>53</v>
      </c>
      <c r="AG898" s="0" t="s">
        <v>96</v>
      </c>
      <c r="AH898" s="0" t="s">
        <v>55</v>
      </c>
      <c r="AI898" s="0" t="s">
        <v>55</v>
      </c>
      <c r="AJ898" s="0" t="s">
        <v>55</v>
      </c>
      <c r="AK898" s="0" t="s">
        <v>550</v>
      </c>
    </row>
    <row collapsed="false" customFormat="false" customHeight="true" hidden="false" ht="15" outlineLevel="0" r="899">
      <c r="A899" s="0" t="s">
        <v>56</v>
      </c>
      <c r="B899" s="0" t="s">
        <v>3893</v>
      </c>
      <c r="C899" s="0" t="s">
        <v>2016</v>
      </c>
      <c r="D899" s="2" t="n">
        <v>41684</v>
      </c>
      <c r="E899" s="0" t="s">
        <v>4705</v>
      </c>
      <c r="F899" s="0" t="s">
        <v>857</v>
      </c>
      <c r="G899" s="0" t="s">
        <v>3642</v>
      </c>
      <c r="I899" s="0" t="s">
        <v>152</v>
      </c>
      <c r="J899" s="0" t="s">
        <v>40</v>
      </c>
      <c r="K899" s="0" t="n">
        <v>4694203221</v>
      </c>
      <c r="L899" s="0" t="n">
        <v>4694266348</v>
      </c>
      <c r="M899" s="0" t="s">
        <v>41</v>
      </c>
      <c r="N899" s="0" t="s">
        <v>42</v>
      </c>
      <c r="O899" s="0" t="s">
        <v>42</v>
      </c>
      <c r="P899" s="0" t="s">
        <v>65</v>
      </c>
      <c r="R899" s="0" t="s">
        <v>42</v>
      </c>
      <c r="T899" s="0" t="s">
        <v>80</v>
      </c>
      <c r="U899" s="0" t="s">
        <v>46</v>
      </c>
      <c r="W899" s="0" t="s">
        <v>82</v>
      </c>
      <c r="Y899" s="0" t="s">
        <v>49</v>
      </c>
      <c r="AA899" s="0" t="s">
        <v>68</v>
      </c>
      <c r="AC899" s="0" t="s">
        <v>123</v>
      </c>
      <c r="AE899" s="0" t="s">
        <v>70</v>
      </c>
      <c r="AG899" s="0" t="s">
        <v>96</v>
      </c>
      <c r="AH899" s="0" t="s">
        <v>55</v>
      </c>
      <c r="AI899" s="0" t="s">
        <v>55</v>
      </c>
      <c r="AJ899" s="0" t="s">
        <v>55</v>
      </c>
      <c r="AK899" s="0" t="s">
        <v>158</v>
      </c>
    </row>
    <row collapsed="false" customFormat="false" customHeight="true" hidden="false" ht="15" outlineLevel="0" r="900">
      <c r="A900" s="0" t="s">
        <v>33</v>
      </c>
      <c r="B900" s="0" t="s">
        <v>4706</v>
      </c>
      <c r="C900" s="0" t="s">
        <v>35</v>
      </c>
      <c r="D900" s="2" t="n">
        <v>41711</v>
      </c>
      <c r="E900" s="0" t="s">
        <v>4707</v>
      </c>
      <c r="F900" s="0" t="s">
        <v>4708</v>
      </c>
      <c r="G900" s="0" t="s">
        <v>77</v>
      </c>
      <c r="I900" s="0" t="s">
        <v>259</v>
      </c>
      <c r="J900" s="0" t="s">
        <v>40</v>
      </c>
      <c r="K900" s="0" t="s">
        <v>4709</v>
      </c>
      <c r="L900" s="0" t="s">
        <v>4710</v>
      </c>
      <c r="M900" s="0" t="s">
        <v>41</v>
      </c>
      <c r="N900" s="0" t="s">
        <v>43</v>
      </c>
      <c r="O900" s="0" t="s">
        <v>43</v>
      </c>
      <c r="P900" s="0" t="s">
        <v>44</v>
      </c>
      <c r="R900" s="0" t="s">
        <v>43</v>
      </c>
      <c r="S900" s="0" t="s">
        <v>45</v>
      </c>
      <c r="U900" s="0" t="s">
        <v>46</v>
      </c>
      <c r="W900" s="0" t="s">
        <v>82</v>
      </c>
      <c r="Y900" s="0" t="s">
        <v>83</v>
      </c>
      <c r="AA900" s="0" t="s">
        <v>108</v>
      </c>
      <c r="AC900" s="0" t="s">
        <v>123</v>
      </c>
      <c r="AE900" s="0" t="s">
        <v>242</v>
      </c>
      <c r="AG900" s="0" t="s">
        <v>54</v>
      </c>
      <c r="AH900" s="0" t="s">
        <v>55</v>
      </c>
      <c r="AI900" s="0" t="s">
        <v>55</v>
      </c>
      <c r="AJ900" s="0" t="s">
        <v>55</v>
      </c>
      <c r="AK900" s="0" t="s">
        <v>190</v>
      </c>
    </row>
    <row collapsed="false" customFormat="false" customHeight="true" hidden="false" ht="15" outlineLevel="0" r="901">
      <c r="A901" s="0" t="s">
        <v>56</v>
      </c>
      <c r="B901" s="0" t="s">
        <v>4711</v>
      </c>
      <c r="C901" s="0" t="s">
        <v>4712</v>
      </c>
      <c r="D901" s="2" t="n">
        <v>41704</v>
      </c>
      <c r="E901" s="0" t="s">
        <v>4713</v>
      </c>
      <c r="F901" s="0" t="s">
        <v>1138</v>
      </c>
      <c r="G901" s="0" t="s">
        <v>444</v>
      </c>
      <c r="I901" s="0" t="s">
        <v>2724</v>
      </c>
      <c r="J901" s="0" t="s">
        <v>40</v>
      </c>
      <c r="K901" s="0" t="s">
        <v>4714</v>
      </c>
      <c r="L901" s="0" t="s">
        <v>4715</v>
      </c>
      <c r="M901" s="0" t="s">
        <v>41</v>
      </c>
      <c r="N901" s="0" t="s">
        <v>42</v>
      </c>
      <c r="O901" s="0" t="s">
        <v>42</v>
      </c>
      <c r="P901" s="0" t="s">
        <v>153</v>
      </c>
      <c r="R901" s="0" t="s">
        <v>42</v>
      </c>
      <c r="T901" s="0" t="s">
        <v>66</v>
      </c>
      <c r="U901" s="0" t="s">
        <v>542</v>
      </c>
      <c r="W901" s="0" t="s">
        <v>82</v>
      </c>
      <c r="Y901" s="0" t="s">
        <v>107</v>
      </c>
      <c r="AA901" s="0" t="s">
        <v>108</v>
      </c>
      <c r="AC901" s="0" t="s">
        <v>69</v>
      </c>
      <c r="AE901" s="0" t="s">
        <v>165</v>
      </c>
      <c r="AG901" s="0" t="s">
        <v>543</v>
      </c>
      <c r="AH901" s="0" t="s">
        <v>55</v>
      </c>
      <c r="AI901" s="0" t="s">
        <v>55</v>
      </c>
      <c r="AJ901" s="0" t="s">
        <v>55</v>
      </c>
      <c r="AK901" s="0" t="s">
        <v>292</v>
      </c>
    </row>
    <row collapsed="false" customFormat="false" customHeight="true" hidden="false" ht="15" outlineLevel="0" r="902">
      <c r="A902" s="0" t="s">
        <v>72</v>
      </c>
      <c r="B902" s="0" t="s">
        <v>1107</v>
      </c>
      <c r="C902" s="0" t="s">
        <v>320</v>
      </c>
      <c r="D902" s="2" t="n">
        <v>41676</v>
      </c>
      <c r="E902" s="0" t="s">
        <v>4716</v>
      </c>
      <c r="F902" s="0" t="s">
        <v>819</v>
      </c>
      <c r="G902" s="0" t="s">
        <v>378</v>
      </c>
      <c r="I902" s="0" t="s">
        <v>39</v>
      </c>
      <c r="J902" s="0" t="s">
        <v>40</v>
      </c>
      <c r="K902" s="0" t="s">
        <v>4717</v>
      </c>
      <c r="M902" s="0" t="s">
        <v>41</v>
      </c>
      <c r="N902" s="0" t="s">
        <v>42</v>
      </c>
      <c r="O902" s="0" t="s">
        <v>42</v>
      </c>
      <c r="P902" s="0" t="s">
        <v>65</v>
      </c>
      <c r="R902" s="0" t="s">
        <v>42</v>
      </c>
      <c r="T902" s="0" t="s">
        <v>80</v>
      </c>
      <c r="U902" s="0" t="s">
        <v>46</v>
      </c>
      <c r="W902" s="0" t="s">
        <v>82</v>
      </c>
      <c r="Y902" s="0" t="s">
        <v>107</v>
      </c>
      <c r="AA902" s="0" t="s">
        <v>84</v>
      </c>
      <c r="AC902" s="0" t="s">
        <v>123</v>
      </c>
      <c r="AE902" s="0" t="s">
        <v>70</v>
      </c>
      <c r="AG902" s="0" t="s">
        <v>54</v>
      </c>
      <c r="AH902" s="0" t="s">
        <v>55</v>
      </c>
      <c r="AI902" s="0" t="s">
        <v>55</v>
      </c>
      <c r="AJ902" s="0" t="s">
        <v>55</v>
      </c>
      <c r="AK902" s="0" t="s">
        <v>821</v>
      </c>
    </row>
    <row collapsed="false" customFormat="false" customHeight="true" hidden="false" ht="15" outlineLevel="0" r="903">
      <c r="A903" s="0" t="s">
        <v>56</v>
      </c>
      <c r="B903" s="0" t="s">
        <v>1460</v>
      </c>
      <c r="C903" s="0" t="s">
        <v>4718</v>
      </c>
      <c r="D903" s="2" t="n">
        <v>41675</v>
      </c>
      <c r="E903" s="0" t="s">
        <v>4719</v>
      </c>
      <c r="F903" s="0" t="s">
        <v>4720</v>
      </c>
      <c r="G903" s="0" t="s">
        <v>4721</v>
      </c>
      <c r="I903" s="0" t="s">
        <v>4721</v>
      </c>
      <c r="J903" s="0" t="s">
        <v>4722</v>
      </c>
      <c r="K903" s="0" t="s">
        <v>4723</v>
      </c>
      <c r="L903" s="0" t="n">
        <v>51987586340</v>
      </c>
      <c r="M903" s="0" t="s">
        <v>120</v>
      </c>
      <c r="N903" s="0" t="s">
        <v>42</v>
      </c>
      <c r="O903" s="0" t="s">
        <v>42</v>
      </c>
      <c r="P903" s="0" t="s">
        <v>153</v>
      </c>
      <c r="R903" s="0" t="s">
        <v>42</v>
      </c>
      <c r="T903" s="0" t="s">
        <v>80</v>
      </c>
      <c r="U903" s="0" t="s">
        <v>389</v>
      </c>
      <c r="W903" s="0" t="s">
        <v>67</v>
      </c>
      <c r="Y903" s="0" t="s">
        <v>107</v>
      </c>
      <c r="AA903" s="0" t="s">
        <v>68</v>
      </c>
      <c r="AC903" s="0" t="s">
        <v>69</v>
      </c>
      <c r="AE903" s="0" t="s">
        <v>165</v>
      </c>
      <c r="AG903" s="0" t="s">
        <v>54</v>
      </c>
      <c r="AH903" s="0" t="s">
        <v>55</v>
      </c>
      <c r="AI903" s="0" t="s">
        <v>55</v>
      </c>
      <c r="AJ903" s="0" t="s">
        <v>55</v>
      </c>
      <c r="AK903" s="0" t="s">
        <v>1225</v>
      </c>
    </row>
    <row collapsed="false" customFormat="false" customHeight="true" hidden="false" ht="15" outlineLevel="0" r="904">
      <c r="A904" s="0" t="s">
        <v>110</v>
      </c>
      <c r="B904" s="0" t="s">
        <v>986</v>
      </c>
      <c r="C904" s="0" t="s">
        <v>4391</v>
      </c>
      <c r="D904" s="2" t="n">
        <v>41628</v>
      </c>
      <c r="E904" s="0" t="s">
        <v>4724</v>
      </c>
      <c r="F904" s="0" t="s">
        <v>4060</v>
      </c>
      <c r="G904" s="0" t="s">
        <v>549</v>
      </c>
      <c r="I904" s="0" t="s">
        <v>39</v>
      </c>
      <c r="J904" s="0" t="s">
        <v>40</v>
      </c>
      <c r="K904" s="0" t="n">
        <v>4089674753</v>
      </c>
      <c r="L904" s="0" t="n">
        <v>4084829412</v>
      </c>
      <c r="M904" s="0" t="s">
        <v>41</v>
      </c>
      <c r="N904" s="0" t="s">
        <v>42</v>
      </c>
      <c r="O904" s="0" t="s">
        <v>42</v>
      </c>
      <c r="P904" s="0" t="s">
        <v>65</v>
      </c>
      <c r="R904" s="0" t="s">
        <v>42</v>
      </c>
      <c r="T904" s="0" t="s">
        <v>66</v>
      </c>
      <c r="U904" s="0" t="s">
        <v>1261</v>
      </c>
      <c r="W904" s="0" t="s">
        <v>67</v>
      </c>
      <c r="Y904" s="0" t="s">
        <v>49</v>
      </c>
      <c r="AA904" s="0" t="s">
        <v>68</v>
      </c>
      <c r="AC904" s="0" t="s">
        <v>69</v>
      </c>
      <c r="AE904" s="0" t="s">
        <v>70</v>
      </c>
      <c r="AG904" s="0" t="s">
        <v>81</v>
      </c>
      <c r="AK904" s="0" t="s">
        <v>4065</v>
      </c>
    </row>
    <row collapsed="false" customFormat="false" customHeight="true" hidden="false" ht="15" outlineLevel="0" r="905">
      <c r="A905" s="0" t="s">
        <v>72</v>
      </c>
      <c r="B905" s="0" t="s">
        <v>4725</v>
      </c>
      <c r="C905" s="0" t="s">
        <v>4726</v>
      </c>
      <c r="D905" s="2" t="n">
        <v>41718</v>
      </c>
      <c r="E905" s="0" t="s">
        <v>4727</v>
      </c>
      <c r="F905" s="0" t="s">
        <v>4728</v>
      </c>
      <c r="G905" s="0" t="s">
        <v>4729</v>
      </c>
      <c r="I905" s="0" t="s">
        <v>1040</v>
      </c>
      <c r="J905" s="0" t="s">
        <v>40</v>
      </c>
      <c r="K905" s="0" t="s">
        <v>4730</v>
      </c>
      <c r="M905" s="0" t="s">
        <v>41</v>
      </c>
      <c r="N905" s="0" t="s">
        <v>42</v>
      </c>
      <c r="O905" s="0" t="s">
        <v>42</v>
      </c>
      <c r="P905" s="0" t="s">
        <v>65</v>
      </c>
      <c r="R905" s="0" t="s">
        <v>42</v>
      </c>
      <c r="T905" s="0" t="s">
        <v>80</v>
      </c>
      <c r="U905" s="0" t="s">
        <v>389</v>
      </c>
      <c r="W905" s="0" t="s">
        <v>154</v>
      </c>
      <c r="Y905" s="0" t="s">
        <v>218</v>
      </c>
      <c r="AA905" s="0" t="s">
        <v>122</v>
      </c>
      <c r="AC905" s="0" t="s">
        <v>69</v>
      </c>
      <c r="AE905" s="0" t="s">
        <v>70</v>
      </c>
      <c r="AG905" s="0" t="s">
        <v>174</v>
      </c>
      <c r="AH905" s="0" t="s">
        <v>55</v>
      </c>
      <c r="AI905" s="0" t="s">
        <v>55</v>
      </c>
      <c r="AJ905" s="0" t="s">
        <v>55</v>
      </c>
      <c r="AK905" s="0" t="s">
        <v>262</v>
      </c>
    </row>
    <row collapsed="false" customFormat="false" customHeight="true" hidden="false" ht="15" outlineLevel="0" r="906">
      <c r="A906" s="0" t="s">
        <v>56</v>
      </c>
      <c r="B906" s="0" t="s">
        <v>4731</v>
      </c>
      <c r="C906" s="0" t="s">
        <v>4732</v>
      </c>
      <c r="D906" s="2" t="n">
        <v>41705</v>
      </c>
      <c r="E906" s="0" t="s">
        <v>4733</v>
      </c>
      <c r="F906" s="0" t="s">
        <v>1285</v>
      </c>
      <c r="G906" s="0" t="s">
        <v>4734</v>
      </c>
      <c r="I906" s="0" t="s">
        <v>152</v>
      </c>
      <c r="J906" s="0" t="s">
        <v>40</v>
      </c>
      <c r="K906" s="0" t="n">
        <v>4099451894</v>
      </c>
      <c r="M906" s="0" t="s">
        <v>41</v>
      </c>
      <c r="N906" s="0" t="s">
        <v>42</v>
      </c>
      <c r="O906" s="0" t="s">
        <v>42</v>
      </c>
      <c r="P906" s="0" t="s">
        <v>153</v>
      </c>
      <c r="R906" s="0" t="s">
        <v>42</v>
      </c>
      <c r="T906" s="0" t="s">
        <v>80</v>
      </c>
      <c r="U906" s="0" t="s">
        <v>46</v>
      </c>
      <c r="W906" s="0" t="s">
        <v>82</v>
      </c>
      <c r="Y906" s="0" t="s">
        <v>107</v>
      </c>
      <c r="AA906" s="0" t="s">
        <v>108</v>
      </c>
      <c r="AC906" s="0" t="s">
        <v>69</v>
      </c>
      <c r="AE906" s="0" t="s">
        <v>165</v>
      </c>
      <c r="AG906" s="0" t="s">
        <v>54</v>
      </c>
      <c r="AH906" s="0" t="s">
        <v>55</v>
      </c>
      <c r="AI906" s="0" t="s">
        <v>55</v>
      </c>
      <c r="AJ906" s="0" t="s">
        <v>55</v>
      </c>
      <c r="AK906" s="0" t="s">
        <v>166</v>
      </c>
    </row>
    <row collapsed="false" customFormat="false" customHeight="true" hidden="false" ht="15" outlineLevel="0" r="907">
      <c r="A907" s="0" t="s">
        <v>33</v>
      </c>
      <c r="B907" s="0" t="s">
        <v>4735</v>
      </c>
      <c r="C907" s="0" t="s">
        <v>537</v>
      </c>
      <c r="D907" s="2" t="n">
        <v>41717</v>
      </c>
      <c r="E907" s="0" t="s">
        <v>4736</v>
      </c>
      <c r="F907" s="0" t="s">
        <v>4737</v>
      </c>
      <c r="G907" s="0" t="s">
        <v>494</v>
      </c>
      <c r="I907" s="0" t="s">
        <v>78</v>
      </c>
      <c r="J907" s="0" t="s">
        <v>40</v>
      </c>
      <c r="K907" s="0" t="n">
        <v>9163007904</v>
      </c>
      <c r="M907" s="0" t="s">
        <v>41</v>
      </c>
      <c r="N907" s="0" t="s">
        <v>42</v>
      </c>
      <c r="O907" s="0" t="s">
        <v>42</v>
      </c>
      <c r="P907" s="0" t="s">
        <v>65</v>
      </c>
      <c r="R907" s="0" t="s">
        <v>42</v>
      </c>
      <c r="T907" s="0" t="s">
        <v>80</v>
      </c>
      <c r="U907" s="0" t="s">
        <v>229</v>
      </c>
      <c r="W907" s="0" t="s">
        <v>82</v>
      </c>
      <c r="Y907" s="0" t="s">
        <v>107</v>
      </c>
      <c r="AA907" s="0" t="s">
        <v>84</v>
      </c>
      <c r="AC907" s="0" t="s">
        <v>123</v>
      </c>
      <c r="AE907" s="0" t="s">
        <v>70</v>
      </c>
      <c r="AG907" s="0" t="s">
        <v>135</v>
      </c>
      <c r="AH907" s="0" t="s">
        <v>55</v>
      </c>
      <c r="AI907" s="0" t="s">
        <v>55</v>
      </c>
      <c r="AJ907" s="0" t="s">
        <v>55</v>
      </c>
      <c r="AK907" s="0" t="s">
        <v>497</v>
      </c>
    </row>
    <row collapsed="false" customFormat="false" customHeight="true" hidden="false" ht="15" outlineLevel="0" r="908">
      <c r="A908" s="0" t="s">
        <v>98</v>
      </c>
      <c r="B908" s="0" t="s">
        <v>4738</v>
      </c>
      <c r="C908" s="0" t="s">
        <v>4739</v>
      </c>
      <c r="D908" s="2" t="n">
        <v>41722</v>
      </c>
      <c r="E908" s="0" t="s">
        <v>4740</v>
      </c>
      <c r="F908" s="0" t="s">
        <v>3448</v>
      </c>
      <c r="G908" s="0" t="s">
        <v>3449</v>
      </c>
      <c r="I908" s="0" t="s">
        <v>469</v>
      </c>
      <c r="J908" s="0" t="s">
        <v>411</v>
      </c>
      <c r="K908" s="0" t="s">
        <v>4741</v>
      </c>
      <c r="L908" s="0" t="s">
        <v>4742</v>
      </c>
      <c r="M908" s="0" t="s">
        <v>41</v>
      </c>
      <c r="N908" s="0" t="s">
        <v>42</v>
      </c>
      <c r="O908" s="0" t="s">
        <v>42</v>
      </c>
      <c r="P908" s="0" t="s">
        <v>65</v>
      </c>
      <c r="R908" s="0" t="s">
        <v>42</v>
      </c>
      <c r="T908" s="0" t="s">
        <v>280</v>
      </c>
      <c r="U908" s="0" t="s">
        <v>646</v>
      </c>
      <c r="W908" s="0" t="s">
        <v>82</v>
      </c>
      <c r="Y908" s="0" t="s">
        <v>49</v>
      </c>
      <c r="AA908" s="0" t="s">
        <v>122</v>
      </c>
      <c r="AC908" s="0" t="s">
        <v>123</v>
      </c>
      <c r="AE908" s="0" t="s">
        <v>53</v>
      </c>
      <c r="AG908" s="0" t="s">
        <v>174</v>
      </c>
      <c r="AH908" s="0" t="s">
        <v>55</v>
      </c>
      <c r="AI908" s="0" t="s">
        <v>55</v>
      </c>
      <c r="AJ908" s="0" t="s">
        <v>55</v>
      </c>
      <c r="AK908" s="0" t="s">
        <v>262</v>
      </c>
    </row>
    <row collapsed="false" customFormat="false" customHeight="true" hidden="false" ht="15" outlineLevel="0" r="909">
      <c r="A909" s="0" t="s">
        <v>198</v>
      </c>
      <c r="B909" s="0" t="s">
        <v>1472</v>
      </c>
      <c r="C909" s="0" t="s">
        <v>959</v>
      </c>
      <c r="D909" s="2" t="n">
        <v>41712</v>
      </c>
      <c r="E909" s="0" t="s">
        <v>4743</v>
      </c>
      <c r="F909" s="0" t="s">
        <v>554</v>
      </c>
      <c r="G909" s="0" t="s">
        <v>142</v>
      </c>
      <c r="I909" s="0" t="s">
        <v>78</v>
      </c>
      <c r="J909" s="0" t="s">
        <v>40</v>
      </c>
      <c r="K909" s="0" t="s">
        <v>1474</v>
      </c>
      <c r="AA909" s="0" t="s">
        <v>122</v>
      </c>
      <c r="AC909" s="0" t="s">
        <v>85</v>
      </c>
      <c r="AE909" s="0" t="s">
        <v>147</v>
      </c>
      <c r="AG909" s="0" t="s">
        <v>558</v>
      </c>
      <c r="AH909" s="0" t="s">
        <v>55</v>
      </c>
      <c r="AI909" s="0" t="s">
        <v>55</v>
      </c>
      <c r="AJ909" s="0" t="s">
        <v>55</v>
      </c>
    </row>
    <row collapsed="false" customFormat="false" customHeight="true" hidden="false" ht="15" outlineLevel="0" r="910">
      <c r="A910" s="0" t="s">
        <v>72</v>
      </c>
      <c r="B910" s="0" t="s">
        <v>4744</v>
      </c>
      <c r="C910" s="0" t="s">
        <v>4745</v>
      </c>
      <c r="D910" s="2" t="n">
        <v>41717</v>
      </c>
      <c r="E910" s="0" t="s">
        <v>4746</v>
      </c>
      <c r="F910" s="0" t="s">
        <v>2845</v>
      </c>
      <c r="G910" s="0" t="s">
        <v>235</v>
      </c>
      <c r="I910" s="0" t="s">
        <v>78</v>
      </c>
      <c r="J910" s="0" t="s">
        <v>40</v>
      </c>
      <c r="K910" s="0" t="s">
        <v>4747</v>
      </c>
      <c r="L910" s="0" t="s">
        <v>4748</v>
      </c>
      <c r="M910" s="0" t="s">
        <v>41</v>
      </c>
      <c r="N910" s="0" t="s">
        <v>43</v>
      </c>
      <c r="O910" s="0" t="s">
        <v>42</v>
      </c>
      <c r="P910" s="0" t="s">
        <v>279</v>
      </c>
      <c r="R910" s="0" t="s">
        <v>42</v>
      </c>
      <c r="T910" s="0" t="s">
        <v>80</v>
      </c>
      <c r="U910" s="0" t="s">
        <v>81</v>
      </c>
      <c r="W910" s="0" t="s">
        <v>67</v>
      </c>
      <c r="Y910" s="0" t="s">
        <v>281</v>
      </c>
      <c r="AA910" s="0" t="s">
        <v>122</v>
      </c>
      <c r="AC910" s="0" t="s">
        <v>69</v>
      </c>
      <c r="AE910" s="0" t="s">
        <v>53</v>
      </c>
      <c r="AG910" s="0" t="s">
        <v>81</v>
      </c>
      <c r="AH910" s="0" t="s">
        <v>55</v>
      </c>
      <c r="AI910" s="0" t="s">
        <v>55</v>
      </c>
      <c r="AJ910" s="0" t="s">
        <v>55</v>
      </c>
      <c r="AK910" s="0" t="s">
        <v>136</v>
      </c>
    </row>
    <row collapsed="false" customFormat="false" customHeight="true" hidden="false" ht="15" outlineLevel="0" r="911">
      <c r="A911" s="0" t="s">
        <v>72</v>
      </c>
      <c r="B911" s="0" t="s">
        <v>4749</v>
      </c>
      <c r="C911" s="0" t="s">
        <v>4750</v>
      </c>
      <c r="D911" s="2" t="n">
        <v>41697</v>
      </c>
      <c r="E911" s="0" t="s">
        <v>4751</v>
      </c>
      <c r="F911" s="0" t="s">
        <v>970</v>
      </c>
      <c r="G911" s="0" t="s">
        <v>971</v>
      </c>
      <c r="I911" s="0" t="s">
        <v>78</v>
      </c>
      <c r="J911" s="0" t="s">
        <v>40</v>
      </c>
      <c r="K911" s="0" t="s">
        <v>4752</v>
      </c>
      <c r="M911" s="0" t="s">
        <v>41</v>
      </c>
      <c r="N911" s="0" t="s">
        <v>42</v>
      </c>
      <c r="O911" s="0" t="s">
        <v>42</v>
      </c>
      <c r="P911" s="0" t="s">
        <v>65</v>
      </c>
      <c r="R911" s="0" t="s">
        <v>42</v>
      </c>
      <c r="T911" s="0" t="s">
        <v>80</v>
      </c>
      <c r="U911" s="0" t="s">
        <v>46</v>
      </c>
      <c r="W911" s="0" t="s">
        <v>154</v>
      </c>
      <c r="Y911" s="0" t="s">
        <v>107</v>
      </c>
      <c r="AA911" s="0" t="s">
        <v>108</v>
      </c>
      <c r="AC911" s="0" t="s">
        <v>85</v>
      </c>
      <c r="AE911" s="0" t="s">
        <v>165</v>
      </c>
      <c r="AG911" s="0" t="s">
        <v>54</v>
      </c>
      <c r="AH911" s="0" t="s">
        <v>55</v>
      </c>
      <c r="AI911" s="0" t="s">
        <v>55</v>
      </c>
      <c r="AJ911" s="0" t="s">
        <v>55</v>
      </c>
      <c r="AK911" s="0" t="s">
        <v>248</v>
      </c>
    </row>
    <row collapsed="false" customFormat="false" customHeight="true" hidden="false" ht="15" outlineLevel="0" r="912">
      <c r="A912" s="0" t="s">
        <v>56</v>
      </c>
      <c r="B912" s="0" t="s">
        <v>4753</v>
      </c>
      <c r="C912" s="0" t="s">
        <v>974</v>
      </c>
      <c r="D912" s="2" t="n">
        <v>41676</v>
      </c>
      <c r="E912" s="0" t="s">
        <v>4754</v>
      </c>
      <c r="F912" s="0" t="s">
        <v>3625</v>
      </c>
      <c r="G912" s="0" t="s">
        <v>4755</v>
      </c>
      <c r="I912" s="0" t="s">
        <v>563</v>
      </c>
      <c r="J912" s="0" t="s">
        <v>40</v>
      </c>
      <c r="K912" s="0" t="s">
        <v>4756</v>
      </c>
      <c r="M912" s="0" t="s">
        <v>41</v>
      </c>
      <c r="N912" s="0" t="s">
        <v>42</v>
      </c>
      <c r="O912" s="0" t="s">
        <v>42</v>
      </c>
      <c r="P912" s="0" t="s">
        <v>153</v>
      </c>
      <c r="R912" s="0" t="s">
        <v>42</v>
      </c>
      <c r="T912" s="0" t="s">
        <v>80</v>
      </c>
      <c r="U912" s="0" t="s">
        <v>317</v>
      </c>
      <c r="W912" s="0" t="s">
        <v>82</v>
      </c>
      <c r="Y912" s="0" t="s">
        <v>107</v>
      </c>
      <c r="AA912" s="0" t="s">
        <v>68</v>
      </c>
      <c r="AC912" s="0" t="s">
        <v>85</v>
      </c>
      <c r="AE912" s="0" t="s">
        <v>70</v>
      </c>
      <c r="AG912" s="0" t="s">
        <v>302</v>
      </c>
      <c r="AH912" s="0" t="s">
        <v>55</v>
      </c>
      <c r="AI912" s="0" t="s">
        <v>55</v>
      </c>
      <c r="AJ912" s="0" t="s">
        <v>55</v>
      </c>
      <c r="AK912" s="0" t="s">
        <v>2973</v>
      </c>
    </row>
    <row collapsed="false" customFormat="false" customHeight="true" hidden="false" ht="15" outlineLevel="0" r="913">
      <c r="A913" s="0" t="s">
        <v>598</v>
      </c>
      <c r="B913" s="0" t="s">
        <v>4757</v>
      </c>
      <c r="C913" s="0" t="s">
        <v>294</v>
      </c>
      <c r="D913" s="2" t="n">
        <v>41722</v>
      </c>
      <c r="E913" s="0" t="s">
        <v>4758</v>
      </c>
      <c r="F913" s="0" t="s">
        <v>3480</v>
      </c>
      <c r="G913" s="0" t="s">
        <v>2830</v>
      </c>
      <c r="I913" s="0" t="s">
        <v>78</v>
      </c>
      <c r="J913" s="0" t="s">
        <v>40</v>
      </c>
      <c r="K913" s="0" t="n">
        <v>9499011066</v>
      </c>
      <c r="M913" s="0" t="s">
        <v>41</v>
      </c>
      <c r="N913" s="0" t="s">
        <v>43</v>
      </c>
      <c r="O913" s="0" t="s">
        <v>43</v>
      </c>
      <c r="P913" s="0" t="s">
        <v>279</v>
      </c>
      <c r="R913" s="0" t="s">
        <v>43</v>
      </c>
      <c r="S913" s="0" t="s">
        <v>45</v>
      </c>
      <c r="U913" s="0" t="s">
        <v>229</v>
      </c>
      <c r="W913" s="0" t="s">
        <v>82</v>
      </c>
      <c r="Y913" s="0" t="s">
        <v>281</v>
      </c>
      <c r="AA913" s="0" t="s">
        <v>68</v>
      </c>
      <c r="AC913" s="0" t="s">
        <v>50</v>
      </c>
      <c r="AD913" s="0" t="s">
        <v>1195</v>
      </c>
      <c r="AE913" s="0" t="s">
        <v>242</v>
      </c>
      <c r="AK913" s="0" t="s">
        <v>472</v>
      </c>
    </row>
    <row collapsed="false" customFormat="false" customHeight="true" hidden="false" ht="15" outlineLevel="0" r="914">
      <c r="A914" s="0" t="s">
        <v>56</v>
      </c>
      <c r="B914" s="0" t="s">
        <v>4759</v>
      </c>
      <c r="C914" s="0" t="s">
        <v>4760</v>
      </c>
      <c r="D914" s="2" t="n">
        <v>41702</v>
      </c>
      <c r="E914" s="0" t="s">
        <v>4761</v>
      </c>
      <c r="F914" s="0" t="s">
        <v>3186</v>
      </c>
      <c r="G914" s="0" t="s">
        <v>3187</v>
      </c>
      <c r="I914" s="0" t="s">
        <v>78</v>
      </c>
      <c r="J914" s="0" t="s">
        <v>40</v>
      </c>
      <c r="K914" s="0" t="s">
        <v>3188</v>
      </c>
      <c r="L914" s="0" t="s">
        <v>4762</v>
      </c>
      <c r="M914" s="0" t="s">
        <v>41</v>
      </c>
      <c r="N914" s="0" t="s">
        <v>43</v>
      </c>
      <c r="O914" s="0" t="s">
        <v>43</v>
      </c>
      <c r="P914" s="0" t="s">
        <v>279</v>
      </c>
      <c r="R914" s="0" t="s">
        <v>43</v>
      </c>
      <c r="S914" s="0" t="s">
        <v>45</v>
      </c>
      <c r="U914" s="0" t="s">
        <v>134</v>
      </c>
      <c r="W914" s="0" t="s">
        <v>154</v>
      </c>
      <c r="Y914" s="0" t="s">
        <v>49</v>
      </c>
      <c r="AA914" s="0" t="s">
        <v>68</v>
      </c>
      <c r="AC914" s="0" t="s">
        <v>123</v>
      </c>
      <c r="AE914" s="0" t="s">
        <v>53</v>
      </c>
      <c r="AG914" s="0" t="s">
        <v>96</v>
      </c>
      <c r="AH914" s="0" t="s">
        <v>55</v>
      </c>
      <c r="AI914" s="0" t="s">
        <v>55</v>
      </c>
      <c r="AJ914" s="0" t="s">
        <v>55</v>
      </c>
      <c r="AK914" s="0" t="s">
        <v>4763</v>
      </c>
    </row>
    <row collapsed="false" customFormat="false" customHeight="true" hidden="false" ht="15" outlineLevel="0" r="915">
      <c r="A915" s="0" t="s">
        <v>56</v>
      </c>
      <c r="B915" s="0" t="s">
        <v>4764</v>
      </c>
      <c r="C915" s="0" t="s">
        <v>4765</v>
      </c>
      <c r="D915" s="2" t="n">
        <v>41677</v>
      </c>
      <c r="E915" s="0" t="s">
        <v>4766</v>
      </c>
      <c r="F915" s="0" t="s">
        <v>1558</v>
      </c>
      <c r="G915" s="0" t="s">
        <v>4767</v>
      </c>
      <c r="I915" s="0" t="s">
        <v>78</v>
      </c>
      <c r="J915" s="0" t="s">
        <v>40</v>
      </c>
      <c r="K915" s="0" t="s">
        <v>4768</v>
      </c>
      <c r="L915" s="0" t="s">
        <v>4769</v>
      </c>
      <c r="M915" s="0" t="s">
        <v>41</v>
      </c>
      <c r="N915" s="0" t="s">
        <v>42</v>
      </c>
      <c r="O915" s="0" t="s">
        <v>42</v>
      </c>
      <c r="P915" s="0" t="s">
        <v>153</v>
      </c>
      <c r="R915" s="0" t="s">
        <v>43</v>
      </c>
      <c r="S915" s="0" t="s">
        <v>45</v>
      </c>
      <c r="U915" s="0" t="s">
        <v>317</v>
      </c>
      <c r="W915" s="0" t="s">
        <v>82</v>
      </c>
      <c r="Y915" s="0" t="s">
        <v>49</v>
      </c>
      <c r="AA915" s="0" t="s">
        <v>108</v>
      </c>
      <c r="AC915" s="0" t="s">
        <v>85</v>
      </c>
      <c r="AE915" s="0" t="s">
        <v>70</v>
      </c>
      <c r="AG915" s="0" t="s">
        <v>302</v>
      </c>
      <c r="AH915" s="0" t="s">
        <v>55</v>
      </c>
      <c r="AI915" s="0" t="s">
        <v>55</v>
      </c>
      <c r="AJ915" s="0" t="s">
        <v>625</v>
      </c>
      <c r="AK915" s="0" t="s">
        <v>158</v>
      </c>
    </row>
    <row collapsed="false" customFormat="false" customHeight="true" hidden="false" ht="15" outlineLevel="0" r="916">
      <c r="A916" s="0" t="s">
        <v>126</v>
      </c>
      <c r="B916" s="0" t="s">
        <v>4770</v>
      </c>
      <c r="C916" s="0" t="s">
        <v>4771</v>
      </c>
      <c r="D916" s="2" t="n">
        <v>41649</v>
      </c>
      <c r="E916" s="0" t="s">
        <v>4772</v>
      </c>
      <c r="F916" s="0" t="s">
        <v>76</v>
      </c>
      <c r="G916" s="0" t="s">
        <v>331</v>
      </c>
      <c r="I916" s="0" t="s">
        <v>78</v>
      </c>
      <c r="J916" s="0" t="s">
        <v>40</v>
      </c>
      <c r="K916" s="0" t="n">
        <v>5109283110</v>
      </c>
      <c r="M916" s="0" t="s">
        <v>41</v>
      </c>
      <c r="N916" s="0" t="s">
        <v>42</v>
      </c>
      <c r="O916" s="0" t="s">
        <v>42</v>
      </c>
      <c r="P916" s="0" t="s">
        <v>65</v>
      </c>
      <c r="R916" s="0" t="s">
        <v>42</v>
      </c>
      <c r="T916" s="0" t="s">
        <v>133</v>
      </c>
      <c r="U916" s="0" t="s">
        <v>229</v>
      </c>
      <c r="W916" s="0" t="s">
        <v>154</v>
      </c>
      <c r="Y916" s="0" t="s">
        <v>49</v>
      </c>
      <c r="AA916" s="0" t="s">
        <v>108</v>
      </c>
      <c r="AC916" s="0" t="s">
        <v>85</v>
      </c>
      <c r="AE916" s="0" t="s">
        <v>70</v>
      </c>
      <c r="AG916" s="0" t="s">
        <v>81</v>
      </c>
      <c r="AH916" s="0" t="s">
        <v>55</v>
      </c>
      <c r="AI916" s="0" t="s">
        <v>55</v>
      </c>
      <c r="AJ916" s="0" t="s">
        <v>55</v>
      </c>
      <c r="AK916" s="0" t="s">
        <v>86</v>
      </c>
    </row>
    <row collapsed="false" customFormat="false" customHeight="true" hidden="false" ht="15" outlineLevel="0" r="917">
      <c r="A917" s="0" t="s">
        <v>56</v>
      </c>
      <c r="B917" s="0" t="s">
        <v>4773</v>
      </c>
      <c r="C917" s="0" t="s">
        <v>4774</v>
      </c>
      <c r="D917" s="2" t="n">
        <v>41694</v>
      </c>
      <c r="E917" s="0" t="s">
        <v>4775</v>
      </c>
      <c r="F917" s="0" t="s">
        <v>2891</v>
      </c>
      <c r="G917" s="0" t="s">
        <v>4776</v>
      </c>
      <c r="I917" s="0" t="s">
        <v>1588</v>
      </c>
      <c r="J917" s="0" t="s">
        <v>40</v>
      </c>
      <c r="K917" s="0" t="s">
        <v>4777</v>
      </c>
      <c r="L917" s="0" t="s">
        <v>4778</v>
      </c>
      <c r="M917" s="0" t="s">
        <v>41</v>
      </c>
      <c r="N917" s="0" t="s">
        <v>42</v>
      </c>
      <c r="O917" s="0" t="s">
        <v>42</v>
      </c>
      <c r="P917" s="0" t="s">
        <v>153</v>
      </c>
      <c r="R917" s="0" t="s">
        <v>42</v>
      </c>
      <c r="T917" s="0" t="s">
        <v>80</v>
      </c>
      <c r="U917" s="0" t="s">
        <v>301</v>
      </c>
      <c r="W917" s="0" t="s">
        <v>154</v>
      </c>
      <c r="Y917" s="0" t="s">
        <v>218</v>
      </c>
      <c r="AA917" s="0" t="s">
        <v>108</v>
      </c>
      <c r="AC917" s="0" t="s">
        <v>85</v>
      </c>
      <c r="AE917" s="0" t="s">
        <v>165</v>
      </c>
      <c r="AG917" s="0" t="s">
        <v>302</v>
      </c>
      <c r="AH917" s="0" t="s">
        <v>55</v>
      </c>
      <c r="AI917" s="0" t="s">
        <v>520</v>
      </c>
      <c r="AJ917" s="0" t="s">
        <v>55</v>
      </c>
      <c r="AK917" s="0" t="s">
        <v>1225</v>
      </c>
    </row>
    <row collapsed="false" customFormat="false" customHeight="true" hidden="false" ht="15" outlineLevel="0" r="918">
      <c r="A918" s="0" t="s">
        <v>126</v>
      </c>
      <c r="B918" s="0" t="s">
        <v>4779</v>
      </c>
      <c r="C918" s="0" t="s">
        <v>4055</v>
      </c>
      <c r="D918" s="2" t="n">
        <v>41648</v>
      </c>
      <c r="E918" s="0" t="s">
        <v>4780</v>
      </c>
      <c r="F918" s="0" t="s">
        <v>2532</v>
      </c>
      <c r="G918" s="0" t="s">
        <v>2533</v>
      </c>
      <c r="I918" s="0" t="s">
        <v>1567</v>
      </c>
      <c r="J918" s="0" t="s">
        <v>40</v>
      </c>
      <c r="K918" s="0" t="s">
        <v>4781</v>
      </c>
      <c r="M918" s="0" t="s">
        <v>41</v>
      </c>
      <c r="N918" s="0" t="s">
        <v>42</v>
      </c>
      <c r="O918" s="0" t="s">
        <v>42</v>
      </c>
      <c r="P918" s="0" t="s">
        <v>65</v>
      </c>
      <c r="R918" s="0" t="s">
        <v>42</v>
      </c>
      <c r="T918" s="0" t="s">
        <v>80</v>
      </c>
      <c r="U918" s="0" t="s">
        <v>50</v>
      </c>
      <c r="V918" s="0" t="s">
        <v>2031</v>
      </c>
      <c r="W918" s="0" t="s">
        <v>47</v>
      </c>
      <c r="X918" s="0" t="s">
        <v>1717</v>
      </c>
      <c r="Y918" s="0" t="s">
        <v>50</v>
      </c>
      <c r="Z918" s="0" t="s">
        <v>1838</v>
      </c>
      <c r="AA918" s="0" t="s">
        <v>84</v>
      </c>
      <c r="AC918" s="0" t="s">
        <v>69</v>
      </c>
      <c r="AE918" s="0" t="s">
        <v>53</v>
      </c>
      <c r="AG918" s="0" t="s">
        <v>96</v>
      </c>
    </row>
    <row collapsed="false" customFormat="false" customHeight="true" hidden="false" ht="15" outlineLevel="0" r="919">
      <c r="A919" s="0" t="s">
        <v>72</v>
      </c>
      <c r="B919" s="0" t="s">
        <v>4782</v>
      </c>
      <c r="C919" s="0" t="s">
        <v>4783</v>
      </c>
      <c r="D919" s="2" t="n">
        <v>41717</v>
      </c>
      <c r="E919" s="0" t="s">
        <v>4784</v>
      </c>
      <c r="F919" s="0" t="s">
        <v>4737</v>
      </c>
      <c r="G919" s="0" t="s">
        <v>494</v>
      </c>
      <c r="I919" s="0" t="s">
        <v>78</v>
      </c>
      <c r="J919" s="0" t="s">
        <v>40</v>
      </c>
      <c r="K919" s="0" t="s">
        <v>4785</v>
      </c>
      <c r="L919" s="0" t="s">
        <v>4786</v>
      </c>
      <c r="M919" s="0" t="s">
        <v>41</v>
      </c>
      <c r="N919" s="0" t="s">
        <v>42</v>
      </c>
      <c r="O919" s="0" t="s">
        <v>42</v>
      </c>
      <c r="P919" s="0" t="s">
        <v>153</v>
      </c>
      <c r="R919" s="0" t="s">
        <v>42</v>
      </c>
      <c r="T919" s="0" t="s">
        <v>80</v>
      </c>
      <c r="U919" s="0" t="s">
        <v>229</v>
      </c>
      <c r="W919" s="0" t="s">
        <v>82</v>
      </c>
      <c r="Y919" s="0" t="s">
        <v>107</v>
      </c>
      <c r="AA919" s="0" t="s">
        <v>68</v>
      </c>
      <c r="AC919" s="0" t="s">
        <v>123</v>
      </c>
      <c r="AE919" s="0" t="s">
        <v>70</v>
      </c>
      <c r="AG919" s="0" t="s">
        <v>96</v>
      </c>
      <c r="AH919" s="0" t="s">
        <v>55</v>
      </c>
      <c r="AI919" s="0" t="s">
        <v>55</v>
      </c>
      <c r="AJ919" s="0" t="s">
        <v>55</v>
      </c>
      <c r="AK919" s="0" t="s">
        <v>497</v>
      </c>
    </row>
    <row collapsed="false" customFormat="false" customHeight="true" hidden="false" ht="15" outlineLevel="0" r="920">
      <c r="A920" s="0" t="s">
        <v>56</v>
      </c>
      <c r="B920" s="0" t="s">
        <v>4787</v>
      </c>
      <c r="C920" s="0" t="s">
        <v>430</v>
      </c>
      <c r="D920" s="2" t="n">
        <v>41704</v>
      </c>
      <c r="E920" s="0" t="s">
        <v>4788</v>
      </c>
      <c r="F920" s="0" t="s">
        <v>1138</v>
      </c>
      <c r="G920" s="0" t="s">
        <v>1919</v>
      </c>
      <c r="I920" s="0" t="s">
        <v>1920</v>
      </c>
      <c r="J920" s="0" t="s">
        <v>40</v>
      </c>
      <c r="K920" s="0" t="s">
        <v>4789</v>
      </c>
      <c r="L920" s="0" t="s">
        <v>4790</v>
      </c>
      <c r="M920" s="0" t="s">
        <v>41</v>
      </c>
      <c r="N920" s="0" t="s">
        <v>42</v>
      </c>
      <c r="O920" s="0" t="s">
        <v>42</v>
      </c>
      <c r="P920" s="0" t="s">
        <v>153</v>
      </c>
      <c r="R920" s="0" t="s">
        <v>43</v>
      </c>
      <c r="S920" s="0" t="s">
        <v>45</v>
      </c>
      <c r="U920" s="0" t="s">
        <v>542</v>
      </c>
      <c r="W920" s="0" t="s">
        <v>82</v>
      </c>
      <c r="Y920" s="0" t="s">
        <v>49</v>
      </c>
      <c r="AA920" s="0" t="s">
        <v>68</v>
      </c>
      <c r="AC920" s="0" t="s">
        <v>69</v>
      </c>
      <c r="AE920" s="0" t="s">
        <v>124</v>
      </c>
      <c r="AG920" s="0" t="s">
        <v>543</v>
      </c>
      <c r="AH920" s="0" t="s">
        <v>55</v>
      </c>
      <c r="AI920" s="0" t="s">
        <v>55</v>
      </c>
      <c r="AJ920" s="0" t="s">
        <v>55</v>
      </c>
      <c r="AK920" s="0" t="s">
        <v>292</v>
      </c>
    </row>
    <row collapsed="false" customFormat="false" customHeight="true" hidden="false" ht="15" outlineLevel="0" r="921">
      <c r="A921" s="0" t="s">
        <v>33</v>
      </c>
      <c r="B921" s="0" t="s">
        <v>243</v>
      </c>
      <c r="C921" s="0" t="s">
        <v>4791</v>
      </c>
      <c r="D921" s="2" t="n">
        <v>41699</v>
      </c>
      <c r="E921" s="0" t="s">
        <v>4792</v>
      </c>
      <c r="F921" s="0" t="s">
        <v>4793</v>
      </c>
      <c r="G921" s="0" t="s">
        <v>1712</v>
      </c>
      <c r="I921" s="0" t="s">
        <v>78</v>
      </c>
      <c r="J921" s="0" t="s">
        <v>40</v>
      </c>
      <c r="K921" s="0" t="n">
        <v>4254431656</v>
      </c>
      <c r="M921" s="0" t="s">
        <v>41</v>
      </c>
      <c r="N921" s="0" t="s">
        <v>42</v>
      </c>
      <c r="O921" s="0" t="s">
        <v>43</v>
      </c>
      <c r="P921" s="0" t="s">
        <v>132</v>
      </c>
      <c r="R921" s="0" t="s">
        <v>43</v>
      </c>
      <c r="S921" s="0" t="s">
        <v>45</v>
      </c>
      <c r="U921" s="0" t="s">
        <v>713</v>
      </c>
      <c r="W921" s="0" t="s">
        <v>154</v>
      </c>
      <c r="Y921" s="0" t="s">
        <v>50</v>
      </c>
      <c r="Z921" s="0" t="s">
        <v>4794</v>
      </c>
      <c r="AA921" s="0" t="s">
        <v>122</v>
      </c>
      <c r="AC921" s="0" t="s">
        <v>69</v>
      </c>
      <c r="AE921" s="0" t="s">
        <v>50</v>
      </c>
      <c r="AG921" s="0" t="s">
        <v>96</v>
      </c>
      <c r="AH921" s="0" t="s">
        <v>55</v>
      </c>
      <c r="AI921" s="0" t="s">
        <v>55</v>
      </c>
      <c r="AJ921" s="0" t="s">
        <v>55</v>
      </c>
      <c r="AK921" s="0" t="s">
        <v>190</v>
      </c>
    </row>
    <row collapsed="false" customFormat="false" customHeight="true" hidden="false" ht="15" outlineLevel="0" r="922">
      <c r="A922" s="0" t="s">
        <v>56</v>
      </c>
      <c r="B922" s="0" t="s">
        <v>4795</v>
      </c>
      <c r="C922" s="0" t="s">
        <v>336</v>
      </c>
      <c r="D922" s="2" t="n">
        <v>41698</v>
      </c>
      <c r="E922" s="0" t="s">
        <v>4796</v>
      </c>
      <c r="F922" s="0" t="s">
        <v>1116</v>
      </c>
      <c r="G922" s="0" t="s">
        <v>870</v>
      </c>
      <c r="I922" s="0" t="s">
        <v>871</v>
      </c>
      <c r="J922" s="0" t="s">
        <v>40</v>
      </c>
      <c r="K922" s="0" t="s">
        <v>4797</v>
      </c>
      <c r="M922" s="0" t="s">
        <v>41</v>
      </c>
      <c r="N922" s="0" t="s">
        <v>43</v>
      </c>
      <c r="O922" s="0" t="s">
        <v>42</v>
      </c>
      <c r="P922" s="0" t="s">
        <v>279</v>
      </c>
      <c r="R922" s="0" t="s">
        <v>43</v>
      </c>
      <c r="S922" s="0" t="s">
        <v>45</v>
      </c>
      <c r="U922" s="0" t="s">
        <v>134</v>
      </c>
      <c r="W922" s="0" t="s">
        <v>154</v>
      </c>
      <c r="Y922" s="0" t="s">
        <v>281</v>
      </c>
      <c r="AA922" s="0" t="s">
        <v>108</v>
      </c>
      <c r="AC922" s="0" t="s">
        <v>69</v>
      </c>
      <c r="AE922" s="0" t="s">
        <v>242</v>
      </c>
      <c r="AG922" s="0" t="s">
        <v>96</v>
      </c>
      <c r="AH922" s="0" t="s">
        <v>55</v>
      </c>
      <c r="AI922" s="0" t="s">
        <v>55</v>
      </c>
      <c r="AJ922" s="0" t="s">
        <v>55</v>
      </c>
      <c r="AK922" s="0" t="s">
        <v>166</v>
      </c>
    </row>
    <row collapsed="false" customFormat="false" customHeight="true" hidden="false" ht="15" outlineLevel="0" r="923">
      <c r="A923" s="0" t="s">
        <v>56</v>
      </c>
      <c r="B923" s="0" t="s">
        <v>1982</v>
      </c>
      <c r="C923" s="0" t="s">
        <v>4798</v>
      </c>
      <c r="D923" s="2" t="n">
        <v>41677</v>
      </c>
      <c r="E923" s="0" t="s">
        <v>4799</v>
      </c>
      <c r="F923" s="0" t="s">
        <v>4800</v>
      </c>
      <c r="G923" s="0" t="s">
        <v>91</v>
      </c>
      <c r="I923" s="0" t="s">
        <v>152</v>
      </c>
      <c r="J923" s="0" t="s">
        <v>40</v>
      </c>
      <c r="K923" s="0" t="n">
        <v>2814969060</v>
      </c>
      <c r="L923" s="0" t="n">
        <v>2812027989</v>
      </c>
      <c r="M923" s="0" t="s">
        <v>41</v>
      </c>
      <c r="N923" s="0" t="s">
        <v>43</v>
      </c>
      <c r="O923" s="0" t="s">
        <v>43</v>
      </c>
      <c r="P923" s="0" t="s">
        <v>65</v>
      </c>
      <c r="R923" s="0" t="s">
        <v>42</v>
      </c>
      <c r="T923" s="0" t="s">
        <v>280</v>
      </c>
      <c r="U923" s="0" t="s">
        <v>46</v>
      </c>
      <c r="W923" s="0" t="s">
        <v>82</v>
      </c>
      <c r="Y923" s="0" t="s">
        <v>49</v>
      </c>
      <c r="AA923" s="0" t="s">
        <v>122</v>
      </c>
      <c r="AC923" s="0" t="s">
        <v>52</v>
      </c>
      <c r="AE923" s="0" t="s">
        <v>53</v>
      </c>
      <c r="AG923" s="0" t="s">
        <v>54</v>
      </c>
      <c r="AH923" s="0" t="s">
        <v>55</v>
      </c>
      <c r="AI923" s="0" t="s">
        <v>55</v>
      </c>
      <c r="AJ923" s="0" t="s">
        <v>55</v>
      </c>
      <c r="AK923" s="0" t="s">
        <v>472</v>
      </c>
    </row>
    <row collapsed="false" customFormat="false" customHeight="true" hidden="false" ht="15" outlineLevel="0" r="924">
      <c r="A924" s="0" t="s">
        <v>56</v>
      </c>
      <c r="B924" s="0" t="s">
        <v>4801</v>
      </c>
      <c r="C924" s="0" t="s">
        <v>4802</v>
      </c>
      <c r="D924" s="2" t="n">
        <v>41719</v>
      </c>
      <c r="E924" s="0" t="s">
        <v>4803</v>
      </c>
      <c r="F924" s="0" t="s">
        <v>4804</v>
      </c>
      <c r="G924" s="0" t="s">
        <v>549</v>
      </c>
      <c r="I924" s="0" t="s">
        <v>78</v>
      </c>
      <c r="J924" s="0" t="s">
        <v>40</v>
      </c>
      <c r="K924" s="0" t="n">
        <v>4083678543</v>
      </c>
      <c r="M924" s="0" t="s">
        <v>41</v>
      </c>
      <c r="N924" s="0" t="s">
        <v>43</v>
      </c>
      <c r="O924" s="0" t="s">
        <v>43</v>
      </c>
      <c r="P924" s="0" t="s">
        <v>65</v>
      </c>
      <c r="R924" s="0" t="s">
        <v>43</v>
      </c>
      <c r="S924" s="0" t="s">
        <v>45</v>
      </c>
      <c r="U924" s="0" t="s">
        <v>739</v>
      </c>
      <c r="W924" s="0" t="s">
        <v>82</v>
      </c>
      <c r="Y924" s="0" t="s">
        <v>107</v>
      </c>
      <c r="AA924" s="0" t="s">
        <v>108</v>
      </c>
      <c r="AC924" s="0" t="s">
        <v>85</v>
      </c>
      <c r="AE924" s="0" t="s">
        <v>147</v>
      </c>
      <c r="AG924" s="0" t="s">
        <v>558</v>
      </c>
      <c r="AH924" s="0" t="s">
        <v>55</v>
      </c>
      <c r="AI924" s="0" t="s">
        <v>55</v>
      </c>
      <c r="AJ924" s="0" t="s">
        <v>55</v>
      </c>
      <c r="AK924" s="0" t="s">
        <v>109</v>
      </c>
    </row>
    <row collapsed="false" customFormat="false" customHeight="true" hidden="false" ht="15" outlineLevel="0" r="925">
      <c r="A925" s="0" t="s">
        <v>126</v>
      </c>
      <c r="B925" s="0" t="s">
        <v>4805</v>
      </c>
      <c r="C925" s="0" t="s">
        <v>4806</v>
      </c>
      <c r="D925" s="2" t="n">
        <v>41639</v>
      </c>
      <c r="E925" s="0" t="s">
        <v>4807</v>
      </c>
      <c r="F925" s="0" t="s">
        <v>981</v>
      </c>
      <c r="G925" s="0" t="s">
        <v>3623</v>
      </c>
      <c r="I925" s="0" t="s">
        <v>1666</v>
      </c>
      <c r="J925" s="0" t="s">
        <v>40</v>
      </c>
      <c r="K925" s="0" t="n">
        <v>9529848309</v>
      </c>
      <c r="L925" s="0" t="n">
        <v>7632189969</v>
      </c>
      <c r="M925" s="0" t="s">
        <v>41</v>
      </c>
      <c r="N925" s="0" t="s">
        <v>42</v>
      </c>
      <c r="O925" s="0" t="s">
        <v>42</v>
      </c>
      <c r="P925" s="0" t="s">
        <v>153</v>
      </c>
      <c r="R925" s="0" t="s">
        <v>42</v>
      </c>
      <c r="T925" s="0" t="s">
        <v>80</v>
      </c>
      <c r="U925" s="0" t="s">
        <v>50</v>
      </c>
      <c r="V925" s="0" t="s">
        <v>4808</v>
      </c>
      <c r="W925" s="0" t="s">
        <v>82</v>
      </c>
      <c r="Y925" s="0" t="s">
        <v>49</v>
      </c>
      <c r="AA925" s="0" t="s">
        <v>108</v>
      </c>
      <c r="AC925" s="0" t="s">
        <v>123</v>
      </c>
      <c r="AE925" s="0" t="s">
        <v>70</v>
      </c>
      <c r="AG925" s="0" t="s">
        <v>302</v>
      </c>
      <c r="AK925" s="0" t="s">
        <v>985</v>
      </c>
    </row>
    <row collapsed="false" customFormat="false" customHeight="true" hidden="false" ht="15" outlineLevel="0" r="926">
      <c r="A926" s="0" t="s">
        <v>56</v>
      </c>
      <c r="B926" s="0" t="s">
        <v>4809</v>
      </c>
      <c r="C926" s="0" t="s">
        <v>4810</v>
      </c>
      <c r="D926" s="2" t="n">
        <v>41691</v>
      </c>
      <c r="E926" s="0" t="s">
        <v>4811</v>
      </c>
      <c r="F926" s="0" t="s">
        <v>981</v>
      </c>
      <c r="G926" s="0" t="s">
        <v>3549</v>
      </c>
      <c r="I926" s="0" t="s">
        <v>1666</v>
      </c>
      <c r="J926" s="0" t="s">
        <v>40</v>
      </c>
      <c r="K926" s="0" t="s">
        <v>4812</v>
      </c>
      <c r="L926" s="0" t="s">
        <v>4813</v>
      </c>
      <c r="M926" s="0" t="s">
        <v>41</v>
      </c>
      <c r="N926" s="0" t="s">
        <v>42</v>
      </c>
      <c r="O926" s="0" t="s">
        <v>42</v>
      </c>
      <c r="P926" s="0" t="s">
        <v>65</v>
      </c>
      <c r="R926" s="0" t="s">
        <v>42</v>
      </c>
      <c r="T926" s="0" t="s">
        <v>80</v>
      </c>
      <c r="U926" s="0" t="s">
        <v>50</v>
      </c>
      <c r="V926" s="0" t="s">
        <v>4814</v>
      </c>
      <c r="W926" s="0" t="s">
        <v>82</v>
      </c>
      <c r="Y926" s="0" t="s">
        <v>49</v>
      </c>
      <c r="AA926" s="0" t="s">
        <v>68</v>
      </c>
      <c r="AC926" s="0" t="s">
        <v>85</v>
      </c>
      <c r="AE926" s="0" t="s">
        <v>70</v>
      </c>
      <c r="AG926" s="0" t="s">
        <v>302</v>
      </c>
      <c r="AH926" s="0" t="s">
        <v>55</v>
      </c>
      <c r="AI926" s="0" t="s">
        <v>55</v>
      </c>
      <c r="AJ926" s="0" t="s">
        <v>55</v>
      </c>
      <c r="AK926" s="0" t="s">
        <v>985</v>
      </c>
    </row>
    <row collapsed="false" customFormat="false" customHeight="true" hidden="false" ht="15" outlineLevel="0" r="927">
      <c r="A927" s="0" t="s">
        <v>72</v>
      </c>
      <c r="B927" s="0" t="s">
        <v>4815</v>
      </c>
      <c r="C927" s="0" t="s">
        <v>4816</v>
      </c>
      <c r="D927" s="2" t="n">
        <v>41715</v>
      </c>
      <c r="E927" s="0" t="s">
        <v>4817</v>
      </c>
      <c r="F927" s="0" t="s">
        <v>819</v>
      </c>
      <c r="G927" s="0" t="s">
        <v>4818</v>
      </c>
      <c r="I927" s="0" t="s">
        <v>1033</v>
      </c>
      <c r="J927" s="0" t="s">
        <v>40</v>
      </c>
      <c r="K927" s="0" t="n">
        <v>9257652800</v>
      </c>
      <c r="L927" s="0" t="n">
        <v>9257652800</v>
      </c>
      <c r="M927" s="0" t="s">
        <v>41</v>
      </c>
      <c r="N927" s="0" t="s">
        <v>42</v>
      </c>
      <c r="O927" s="0" t="s">
        <v>42</v>
      </c>
      <c r="P927" s="0" t="s">
        <v>65</v>
      </c>
      <c r="R927" s="0" t="s">
        <v>42</v>
      </c>
      <c r="T927" s="0" t="s">
        <v>80</v>
      </c>
      <c r="U927" s="0" t="s">
        <v>46</v>
      </c>
      <c r="W927" s="0" t="s">
        <v>82</v>
      </c>
      <c r="Y927" s="0" t="s">
        <v>107</v>
      </c>
      <c r="AA927" s="0" t="s">
        <v>108</v>
      </c>
      <c r="AC927" s="0" t="s">
        <v>85</v>
      </c>
      <c r="AE927" s="0" t="s">
        <v>165</v>
      </c>
      <c r="AG927" s="0" t="s">
        <v>96</v>
      </c>
      <c r="AH927" s="0" t="s">
        <v>944</v>
      </c>
      <c r="AI927" s="0" t="s">
        <v>55</v>
      </c>
      <c r="AJ927" s="0" t="s">
        <v>303</v>
      </c>
      <c r="AK927" s="0" t="s">
        <v>158</v>
      </c>
    </row>
    <row collapsed="false" customFormat="false" customHeight="true" hidden="false" ht="15" outlineLevel="0" r="928">
      <c r="A928" s="0" t="s">
        <v>56</v>
      </c>
      <c r="B928" s="0" t="s">
        <v>4819</v>
      </c>
      <c r="C928" s="0" t="s">
        <v>3833</v>
      </c>
      <c r="D928" s="2" t="n">
        <v>41722</v>
      </c>
      <c r="E928" s="0" t="s">
        <v>4820</v>
      </c>
      <c r="F928" s="0" t="s">
        <v>1369</v>
      </c>
      <c r="G928" s="0" t="s">
        <v>370</v>
      </c>
      <c r="I928" s="0" t="s">
        <v>78</v>
      </c>
      <c r="J928" s="0" t="s">
        <v>40</v>
      </c>
      <c r="K928" s="0" t="s">
        <v>4821</v>
      </c>
      <c r="M928" s="0" t="s">
        <v>41</v>
      </c>
      <c r="N928" s="0" t="s">
        <v>42</v>
      </c>
      <c r="O928" s="0" t="s">
        <v>43</v>
      </c>
      <c r="P928" s="0" t="s">
        <v>132</v>
      </c>
      <c r="R928" s="0" t="s">
        <v>42</v>
      </c>
      <c r="T928" s="0" t="s">
        <v>133</v>
      </c>
      <c r="U928" s="0" t="s">
        <v>646</v>
      </c>
      <c r="W928" s="0" t="s">
        <v>82</v>
      </c>
      <c r="Y928" s="0" t="s">
        <v>83</v>
      </c>
      <c r="AA928" s="0" t="s">
        <v>68</v>
      </c>
      <c r="AC928" s="0" t="s">
        <v>50</v>
      </c>
      <c r="AD928" s="0" t="s">
        <v>4822</v>
      </c>
      <c r="AE928" s="0" t="s">
        <v>53</v>
      </c>
      <c r="AG928" s="0" t="s">
        <v>96</v>
      </c>
      <c r="AH928" s="0" t="s">
        <v>55</v>
      </c>
      <c r="AI928" s="0" t="s">
        <v>55</v>
      </c>
      <c r="AJ928" s="0" t="s">
        <v>55</v>
      </c>
      <c r="AK928" s="0" t="s">
        <v>472</v>
      </c>
    </row>
    <row collapsed="false" customFormat="false" customHeight="true" hidden="false" ht="15" outlineLevel="0" r="929">
      <c r="A929" s="0" t="s">
        <v>56</v>
      </c>
      <c r="B929" s="0" t="s">
        <v>4823</v>
      </c>
      <c r="C929" s="0" t="s">
        <v>4824</v>
      </c>
      <c r="D929" s="2" t="n">
        <v>41681</v>
      </c>
      <c r="E929" s="0" t="s">
        <v>4825</v>
      </c>
      <c r="F929" s="0" t="s">
        <v>4480</v>
      </c>
      <c r="G929" s="0" t="s">
        <v>370</v>
      </c>
      <c r="I929" s="0" t="s">
        <v>259</v>
      </c>
      <c r="J929" s="0" t="s">
        <v>40</v>
      </c>
      <c r="K929" s="0" t="n">
        <v>8586546320</v>
      </c>
      <c r="M929" s="0" t="s">
        <v>41</v>
      </c>
      <c r="N929" s="0" t="s">
        <v>42</v>
      </c>
      <c r="O929" s="0" t="s">
        <v>42</v>
      </c>
      <c r="P929" s="0" t="s">
        <v>153</v>
      </c>
      <c r="R929" s="0" t="s">
        <v>42</v>
      </c>
      <c r="T929" s="0" t="s">
        <v>80</v>
      </c>
      <c r="U929" s="0" t="s">
        <v>229</v>
      </c>
      <c r="W929" s="0" t="s">
        <v>82</v>
      </c>
      <c r="Y929" s="0" t="s">
        <v>83</v>
      </c>
      <c r="AA929" s="0" t="s">
        <v>68</v>
      </c>
      <c r="AC929" s="0" t="s">
        <v>123</v>
      </c>
      <c r="AE929" s="0" t="s">
        <v>70</v>
      </c>
      <c r="AG929" s="0" t="s">
        <v>135</v>
      </c>
      <c r="AH929" s="0" t="s">
        <v>55</v>
      </c>
      <c r="AI929" s="0" t="s">
        <v>55</v>
      </c>
      <c r="AJ929" s="0" t="s">
        <v>55</v>
      </c>
      <c r="AK929" s="0" t="s">
        <v>1327</v>
      </c>
    </row>
    <row collapsed="false" customFormat="false" customHeight="true" hidden="false" ht="15" outlineLevel="0" r="930">
      <c r="A930" s="0" t="s">
        <v>72</v>
      </c>
      <c r="B930" s="0" t="s">
        <v>4826</v>
      </c>
      <c r="C930" s="0" t="s">
        <v>3412</v>
      </c>
      <c r="D930" s="2" t="n">
        <v>41694</v>
      </c>
      <c r="E930" s="0" t="s">
        <v>4827</v>
      </c>
      <c r="F930" s="0" t="s">
        <v>819</v>
      </c>
      <c r="G930" s="0" t="s">
        <v>4828</v>
      </c>
      <c r="I930" s="0" t="s">
        <v>104</v>
      </c>
      <c r="J930" s="0" t="s">
        <v>40</v>
      </c>
      <c r="K930" s="0" t="n">
        <v>9253723167</v>
      </c>
      <c r="M930" s="0" t="s">
        <v>41</v>
      </c>
      <c r="N930" s="0" t="s">
        <v>42</v>
      </c>
      <c r="O930" s="0" t="s">
        <v>42</v>
      </c>
      <c r="P930" s="0" t="s">
        <v>65</v>
      </c>
      <c r="R930" s="0" t="s">
        <v>42</v>
      </c>
      <c r="T930" s="0" t="s">
        <v>80</v>
      </c>
      <c r="U930" s="0" t="s">
        <v>46</v>
      </c>
      <c r="W930" s="0" t="s">
        <v>82</v>
      </c>
      <c r="Y930" s="0" t="s">
        <v>107</v>
      </c>
      <c r="AA930" s="0" t="s">
        <v>68</v>
      </c>
      <c r="AC930" s="0" t="s">
        <v>69</v>
      </c>
      <c r="AE930" s="0" t="s">
        <v>70</v>
      </c>
      <c r="AG930" s="0" t="s">
        <v>54</v>
      </c>
      <c r="AH930" s="0" t="s">
        <v>55</v>
      </c>
      <c r="AI930" s="0" t="s">
        <v>55</v>
      </c>
      <c r="AJ930" s="0" t="s">
        <v>55</v>
      </c>
      <c r="AK930" s="0" t="s">
        <v>821</v>
      </c>
    </row>
    <row collapsed="false" customFormat="false" customHeight="true" hidden="false" ht="15" outlineLevel="0" r="931">
      <c r="A931" s="0" t="s">
        <v>198</v>
      </c>
      <c r="B931" s="0" t="s">
        <v>4829</v>
      </c>
      <c r="C931" s="0" t="s">
        <v>223</v>
      </c>
      <c r="D931" s="2" t="n">
        <v>41704</v>
      </c>
      <c r="E931" s="0" t="s">
        <v>4830</v>
      </c>
      <c r="F931" s="0" t="s">
        <v>843</v>
      </c>
      <c r="G931" s="0" t="s">
        <v>1399</v>
      </c>
      <c r="I931" s="0" t="s">
        <v>871</v>
      </c>
      <c r="J931" s="0" t="s">
        <v>40</v>
      </c>
      <c r="K931" s="0" t="n">
        <v>5094329274</v>
      </c>
      <c r="L931" s="0" t="n">
        <v>5094329274</v>
      </c>
      <c r="M931" s="0" t="s">
        <v>41</v>
      </c>
      <c r="N931" s="0" t="s">
        <v>269</v>
      </c>
      <c r="O931" s="0" t="s">
        <v>43</v>
      </c>
      <c r="P931" s="0" t="s">
        <v>65</v>
      </c>
      <c r="R931" s="0" t="s">
        <v>43</v>
      </c>
      <c r="S931" s="0" t="s">
        <v>45</v>
      </c>
      <c r="U931" s="0" t="s">
        <v>134</v>
      </c>
      <c r="W931" s="0" t="s">
        <v>154</v>
      </c>
      <c r="Y931" s="0" t="s">
        <v>49</v>
      </c>
      <c r="AA931" s="0" t="s">
        <v>122</v>
      </c>
      <c r="AC931" s="0" t="s">
        <v>123</v>
      </c>
      <c r="AE931" s="0" t="s">
        <v>53</v>
      </c>
      <c r="AG931" s="0" t="s">
        <v>96</v>
      </c>
      <c r="AH931" s="0" t="s">
        <v>55</v>
      </c>
      <c r="AI931" s="0" t="s">
        <v>55</v>
      </c>
      <c r="AJ931" s="0" t="s">
        <v>55</v>
      </c>
      <c r="AK931" s="0" t="s">
        <v>654</v>
      </c>
    </row>
    <row collapsed="false" customFormat="false" customHeight="true" hidden="false" ht="15" outlineLevel="0" r="932">
      <c r="A932" s="0" t="s">
        <v>126</v>
      </c>
      <c r="B932" s="0" t="s">
        <v>4831</v>
      </c>
      <c r="C932" s="0" t="s">
        <v>4832</v>
      </c>
      <c r="D932" s="2" t="n">
        <v>41647</v>
      </c>
      <c r="E932" s="0" t="s">
        <v>4833</v>
      </c>
      <c r="F932" s="0" t="s">
        <v>330</v>
      </c>
      <c r="G932" s="0" t="s">
        <v>1363</v>
      </c>
      <c r="I932" s="0" t="s">
        <v>364</v>
      </c>
      <c r="J932" s="0" t="s">
        <v>40</v>
      </c>
      <c r="K932" s="0" t="n">
        <v>4052288606</v>
      </c>
      <c r="L932" s="0" t="n">
        <v>4058503492</v>
      </c>
      <c r="M932" s="0" t="s">
        <v>41</v>
      </c>
      <c r="N932" s="0" t="s">
        <v>42</v>
      </c>
      <c r="O932" s="0" t="s">
        <v>42</v>
      </c>
      <c r="P932" s="0" t="s">
        <v>153</v>
      </c>
      <c r="R932" s="0" t="s">
        <v>43</v>
      </c>
      <c r="S932" s="0" t="s">
        <v>45</v>
      </c>
      <c r="U932" s="0" t="s">
        <v>46</v>
      </c>
      <c r="W932" s="0" t="s">
        <v>154</v>
      </c>
      <c r="Y932" s="0" t="s">
        <v>50</v>
      </c>
      <c r="Z932" s="0" t="s">
        <v>4834</v>
      </c>
      <c r="AA932" s="0" t="s">
        <v>108</v>
      </c>
      <c r="AC932" s="0" t="s">
        <v>85</v>
      </c>
      <c r="AE932" s="0" t="s">
        <v>70</v>
      </c>
      <c r="AG932" s="0" t="s">
        <v>54</v>
      </c>
      <c r="AK932" s="0" t="s">
        <v>334</v>
      </c>
    </row>
    <row collapsed="false" customFormat="false" customHeight="true" hidden="false" ht="15" outlineLevel="0" r="933">
      <c r="A933" s="0" t="s">
        <v>110</v>
      </c>
      <c r="B933" s="0" t="s">
        <v>4835</v>
      </c>
      <c r="C933" s="0" t="s">
        <v>4836</v>
      </c>
      <c r="D933" s="2" t="n">
        <v>41702</v>
      </c>
      <c r="E933" s="0" t="s">
        <v>4837</v>
      </c>
      <c r="F933" s="0" t="s">
        <v>447</v>
      </c>
      <c r="G933" s="0" t="s">
        <v>4838</v>
      </c>
      <c r="I933" s="0" t="s">
        <v>298</v>
      </c>
      <c r="J933" s="0" t="s">
        <v>40</v>
      </c>
      <c r="K933" s="0" t="n">
        <v>2196475375</v>
      </c>
      <c r="M933" s="0" t="s">
        <v>41</v>
      </c>
      <c r="N933" s="0" t="s">
        <v>42</v>
      </c>
      <c r="O933" s="0" t="s">
        <v>42</v>
      </c>
      <c r="P933" s="0" t="s">
        <v>153</v>
      </c>
      <c r="R933" s="0" t="s">
        <v>43</v>
      </c>
      <c r="S933" s="0" t="s">
        <v>45</v>
      </c>
      <c r="U933" s="0" t="s">
        <v>229</v>
      </c>
      <c r="W933" s="0" t="s">
        <v>82</v>
      </c>
      <c r="Y933" s="0" t="s">
        <v>49</v>
      </c>
      <c r="AA933" s="0" t="s">
        <v>108</v>
      </c>
      <c r="AC933" s="0" t="s">
        <v>85</v>
      </c>
      <c r="AE933" s="0" t="s">
        <v>70</v>
      </c>
      <c r="AG933" s="0" t="s">
        <v>106</v>
      </c>
      <c r="AK933" s="0" t="s">
        <v>71</v>
      </c>
    </row>
    <row collapsed="false" customFormat="false" customHeight="true" hidden="false" ht="15" outlineLevel="0" r="934">
      <c r="A934" s="0" t="s">
        <v>126</v>
      </c>
      <c r="B934" s="0" t="s">
        <v>4839</v>
      </c>
      <c r="C934" s="0" t="s">
        <v>571</v>
      </c>
      <c r="D934" s="2" t="n">
        <v>41649</v>
      </c>
      <c r="E934" s="0" t="s">
        <v>4840</v>
      </c>
      <c r="F934" s="0" t="s">
        <v>458</v>
      </c>
      <c r="G934" s="0" t="s">
        <v>459</v>
      </c>
      <c r="I934" s="0" t="s">
        <v>460</v>
      </c>
      <c r="J934" s="0" t="s">
        <v>40</v>
      </c>
      <c r="K934" s="0" t="s">
        <v>4841</v>
      </c>
      <c r="L934" s="0" t="s">
        <v>4842</v>
      </c>
      <c r="M934" s="0" t="s">
        <v>41</v>
      </c>
      <c r="N934" s="0" t="s">
        <v>42</v>
      </c>
      <c r="O934" s="0" t="s">
        <v>42</v>
      </c>
      <c r="P934" s="0" t="s">
        <v>153</v>
      </c>
      <c r="R934" s="0" t="s">
        <v>42</v>
      </c>
      <c r="T934" s="0" t="s">
        <v>80</v>
      </c>
      <c r="U934" s="0" t="s">
        <v>229</v>
      </c>
      <c r="W934" s="0" t="s">
        <v>82</v>
      </c>
      <c r="Y934" s="0" t="s">
        <v>49</v>
      </c>
      <c r="AA934" s="0" t="s">
        <v>68</v>
      </c>
      <c r="AC934" s="0" t="s">
        <v>69</v>
      </c>
      <c r="AE934" s="0" t="s">
        <v>70</v>
      </c>
      <c r="AG934" s="0" t="s">
        <v>135</v>
      </c>
      <c r="AH934" s="0" t="s">
        <v>55</v>
      </c>
      <c r="AI934" s="0" t="s">
        <v>55</v>
      </c>
      <c r="AJ934" s="0" t="s">
        <v>55</v>
      </c>
      <c r="AK934" s="0" t="s">
        <v>463</v>
      </c>
    </row>
    <row collapsed="false" customFormat="false" customHeight="true" hidden="false" ht="15" outlineLevel="0" r="935">
      <c r="A935" s="0" t="s">
        <v>126</v>
      </c>
      <c r="B935" s="0" t="s">
        <v>4843</v>
      </c>
      <c r="C935" s="0" t="s">
        <v>2178</v>
      </c>
      <c r="D935" s="2" t="n">
        <v>41649</v>
      </c>
      <c r="E935" s="0" t="s">
        <v>4844</v>
      </c>
      <c r="F935" s="0" t="s">
        <v>4845</v>
      </c>
      <c r="G935" s="0" t="s">
        <v>4846</v>
      </c>
      <c r="I935" s="0" t="s">
        <v>2041</v>
      </c>
      <c r="J935" s="0" t="s">
        <v>411</v>
      </c>
      <c r="K935" s="0" t="s">
        <v>4847</v>
      </c>
      <c r="L935" s="0" t="s">
        <v>4848</v>
      </c>
      <c r="M935" s="0" t="s">
        <v>41</v>
      </c>
      <c r="N935" s="0" t="s">
        <v>43</v>
      </c>
      <c r="O935" s="0" t="s">
        <v>42</v>
      </c>
      <c r="P935" s="0" t="s">
        <v>65</v>
      </c>
      <c r="R935" s="0" t="s">
        <v>42</v>
      </c>
      <c r="T935" s="0" t="s">
        <v>80</v>
      </c>
      <c r="U935" s="0" t="s">
        <v>739</v>
      </c>
      <c r="W935" s="0" t="s">
        <v>82</v>
      </c>
      <c r="Y935" s="0" t="s">
        <v>49</v>
      </c>
      <c r="AA935" s="0" t="s">
        <v>122</v>
      </c>
      <c r="AC935" s="0" t="s">
        <v>85</v>
      </c>
      <c r="AE935" s="0" t="s">
        <v>165</v>
      </c>
      <c r="AG935" s="0" t="s">
        <v>96</v>
      </c>
      <c r="AH935" s="0" t="s">
        <v>55</v>
      </c>
      <c r="AI935" s="0" t="s">
        <v>55</v>
      </c>
      <c r="AJ935" s="0" t="s">
        <v>55</v>
      </c>
    </row>
    <row collapsed="false" customFormat="false" customHeight="true" hidden="false" ht="15" outlineLevel="0" r="936">
      <c r="A936" s="0" t="s">
        <v>655</v>
      </c>
      <c r="B936" s="0" t="s">
        <v>2527</v>
      </c>
      <c r="C936" s="0" t="s">
        <v>4849</v>
      </c>
      <c r="D936" s="2" t="n">
        <v>41648</v>
      </c>
      <c r="E936" s="0" t="s">
        <v>4850</v>
      </c>
      <c r="F936" s="0" t="s">
        <v>2471</v>
      </c>
      <c r="G936" s="0" t="s">
        <v>1912</v>
      </c>
      <c r="I936" s="0" t="s">
        <v>826</v>
      </c>
      <c r="J936" s="0" t="s">
        <v>40</v>
      </c>
      <c r="K936" s="0" t="s">
        <v>2472</v>
      </c>
      <c r="L936" s="0" t="s">
        <v>4851</v>
      </c>
      <c r="M936" s="0" t="s">
        <v>41</v>
      </c>
      <c r="N936" s="0" t="s">
        <v>42</v>
      </c>
      <c r="O936" s="0" t="s">
        <v>42</v>
      </c>
      <c r="P936" s="0" t="s">
        <v>279</v>
      </c>
      <c r="R936" s="0" t="s">
        <v>42</v>
      </c>
      <c r="T936" s="0" t="s">
        <v>280</v>
      </c>
      <c r="U936" s="0" t="s">
        <v>50</v>
      </c>
      <c r="V936" s="0" t="s">
        <v>504</v>
      </c>
      <c r="W936" s="0" t="s">
        <v>154</v>
      </c>
      <c r="Y936" s="0" t="s">
        <v>281</v>
      </c>
      <c r="AA936" s="0" t="s">
        <v>122</v>
      </c>
      <c r="AC936" s="0" t="s">
        <v>69</v>
      </c>
      <c r="AE936" s="0" t="s">
        <v>53</v>
      </c>
      <c r="AG936" s="0" t="s">
        <v>96</v>
      </c>
      <c r="AK936" s="0" t="s">
        <v>2105</v>
      </c>
    </row>
    <row collapsed="false" customFormat="false" customHeight="true" hidden="false" ht="15" outlineLevel="0" r="937">
      <c r="A937" s="0" t="s">
        <v>56</v>
      </c>
      <c r="B937" s="0" t="s">
        <v>4852</v>
      </c>
      <c r="C937" s="0" t="s">
        <v>4853</v>
      </c>
      <c r="D937" s="2" t="n">
        <v>41668</v>
      </c>
      <c r="E937" s="0" t="s">
        <v>4854</v>
      </c>
      <c r="F937" s="0" t="s">
        <v>3881</v>
      </c>
      <c r="G937" s="0" t="s">
        <v>4855</v>
      </c>
      <c r="I937" s="0" t="s">
        <v>4856</v>
      </c>
      <c r="J937" s="0" t="s">
        <v>3884</v>
      </c>
      <c r="K937" s="0" t="n">
        <v>4755527823</v>
      </c>
      <c r="L937" s="0" t="n">
        <v>4795859162</v>
      </c>
      <c r="M937" s="0" t="s">
        <v>579</v>
      </c>
      <c r="N937" s="0" t="s">
        <v>43</v>
      </c>
      <c r="O937" s="0" t="s">
        <v>42</v>
      </c>
      <c r="P937" s="0" t="s">
        <v>132</v>
      </c>
      <c r="R937" s="0" t="s">
        <v>42</v>
      </c>
      <c r="T937" s="0" t="s">
        <v>80</v>
      </c>
      <c r="U937" s="0" t="s">
        <v>229</v>
      </c>
      <c r="W937" s="0" t="s">
        <v>154</v>
      </c>
      <c r="Y937" s="0" t="s">
        <v>218</v>
      </c>
      <c r="AA937" s="0" t="s">
        <v>122</v>
      </c>
      <c r="AC937" s="0" t="s">
        <v>123</v>
      </c>
      <c r="AE937" s="0" t="s">
        <v>53</v>
      </c>
      <c r="AG937" s="0" t="s">
        <v>135</v>
      </c>
      <c r="AH937" s="0" t="s">
        <v>55</v>
      </c>
      <c r="AI937" s="0" t="s">
        <v>55</v>
      </c>
      <c r="AJ937" s="0" t="s">
        <v>55</v>
      </c>
      <c r="AK937" s="0" t="s">
        <v>136</v>
      </c>
    </row>
    <row collapsed="false" customFormat="false" customHeight="true" hidden="false" ht="15" outlineLevel="0" r="938">
      <c r="A938" s="0" t="s">
        <v>56</v>
      </c>
      <c r="B938" s="0" t="s">
        <v>4857</v>
      </c>
      <c r="C938" s="0" t="s">
        <v>3949</v>
      </c>
      <c r="D938" s="2" t="n">
        <v>41652</v>
      </c>
      <c r="E938" s="0" t="s">
        <v>4858</v>
      </c>
      <c r="F938" s="0" t="s">
        <v>178</v>
      </c>
      <c r="G938" s="0" t="s">
        <v>4859</v>
      </c>
      <c r="I938" s="0" t="s">
        <v>631</v>
      </c>
      <c r="J938" s="0" t="s">
        <v>40</v>
      </c>
      <c r="K938" s="0" t="s">
        <v>4860</v>
      </c>
      <c r="M938" s="0" t="s">
        <v>41</v>
      </c>
      <c r="N938" s="0" t="s">
        <v>42</v>
      </c>
      <c r="O938" s="0" t="s">
        <v>42</v>
      </c>
      <c r="P938" s="0" t="s">
        <v>65</v>
      </c>
      <c r="R938" s="0" t="s">
        <v>42</v>
      </c>
      <c r="T938" s="0" t="s">
        <v>80</v>
      </c>
      <c r="U938" s="0" t="s">
        <v>46</v>
      </c>
      <c r="W938" s="0" t="s">
        <v>154</v>
      </c>
      <c r="Y938" s="0" t="s">
        <v>50</v>
      </c>
      <c r="Z938" s="0" t="s">
        <v>4861</v>
      </c>
      <c r="AA938" s="0" t="s">
        <v>173</v>
      </c>
      <c r="AC938" s="0" t="s">
        <v>85</v>
      </c>
      <c r="AE938" s="0" t="s">
        <v>70</v>
      </c>
      <c r="AG938" s="0" t="s">
        <v>54</v>
      </c>
      <c r="AH938" s="0" t="s">
        <v>157</v>
      </c>
      <c r="AI938" s="0" t="s">
        <v>520</v>
      </c>
      <c r="AJ938" s="0" t="s">
        <v>303</v>
      </c>
      <c r="AK938" s="0" t="s">
        <v>125</v>
      </c>
    </row>
    <row collapsed="false" customFormat="false" customHeight="true" hidden="false" ht="15" outlineLevel="0" r="939">
      <c r="A939" s="0" t="s">
        <v>56</v>
      </c>
      <c r="B939" s="0" t="s">
        <v>4862</v>
      </c>
      <c r="C939" s="0" t="s">
        <v>3240</v>
      </c>
      <c r="D939" s="2" t="n">
        <v>41694</v>
      </c>
      <c r="E939" s="0" t="s">
        <v>4863</v>
      </c>
      <c r="F939" s="0" t="s">
        <v>3242</v>
      </c>
      <c r="G939" s="0" t="s">
        <v>3243</v>
      </c>
      <c r="I939" s="0" t="s">
        <v>3244</v>
      </c>
      <c r="J939" s="0" t="s">
        <v>3245</v>
      </c>
      <c r="K939" s="0" t="n">
        <v>358504821778</v>
      </c>
      <c r="M939" s="0" t="s">
        <v>579</v>
      </c>
      <c r="N939" s="0" t="s">
        <v>43</v>
      </c>
      <c r="O939" s="0" t="s">
        <v>43</v>
      </c>
      <c r="P939" s="0" t="s">
        <v>132</v>
      </c>
      <c r="R939" s="0" t="s">
        <v>43</v>
      </c>
      <c r="S939" s="0" t="s">
        <v>45</v>
      </c>
      <c r="U939" s="0" t="s">
        <v>542</v>
      </c>
      <c r="W939" s="0" t="s">
        <v>82</v>
      </c>
      <c r="Y939" s="0" t="s">
        <v>218</v>
      </c>
      <c r="AA939" s="0" t="s">
        <v>68</v>
      </c>
      <c r="AC939" s="0" t="s">
        <v>85</v>
      </c>
      <c r="AE939" s="0" t="s">
        <v>50</v>
      </c>
      <c r="AG939" s="0" t="s">
        <v>96</v>
      </c>
      <c r="AH939" s="0" t="s">
        <v>55</v>
      </c>
      <c r="AI939" s="0" t="s">
        <v>55</v>
      </c>
      <c r="AJ939" s="0" t="s">
        <v>55</v>
      </c>
      <c r="AK939" s="0" t="s">
        <v>3156</v>
      </c>
    </row>
    <row collapsed="false" customFormat="false" customHeight="true" hidden="false" ht="15" outlineLevel="0" r="940">
      <c r="A940" s="0" t="s">
        <v>72</v>
      </c>
      <c r="B940" s="0" t="s">
        <v>4864</v>
      </c>
      <c r="C940" s="0" t="s">
        <v>4865</v>
      </c>
      <c r="D940" s="2" t="n">
        <v>41680</v>
      </c>
      <c r="E940" s="0" t="s">
        <v>4866</v>
      </c>
      <c r="F940" s="0" t="s">
        <v>4867</v>
      </c>
      <c r="G940" s="0" t="s">
        <v>2428</v>
      </c>
      <c r="I940" s="0" t="s">
        <v>78</v>
      </c>
      <c r="J940" s="0" t="s">
        <v>40</v>
      </c>
      <c r="K940" s="0" t="s">
        <v>4868</v>
      </c>
      <c r="M940" s="0" t="s">
        <v>41</v>
      </c>
      <c r="N940" s="0" t="s">
        <v>42</v>
      </c>
      <c r="O940" s="0" t="s">
        <v>42</v>
      </c>
      <c r="P940" s="0" t="s">
        <v>153</v>
      </c>
      <c r="R940" s="0" t="s">
        <v>42</v>
      </c>
      <c r="T940" s="0" t="s">
        <v>80</v>
      </c>
      <c r="U940" s="0" t="s">
        <v>317</v>
      </c>
      <c r="W940" s="0" t="s">
        <v>82</v>
      </c>
      <c r="Y940" s="0" t="s">
        <v>107</v>
      </c>
      <c r="AA940" s="0" t="s">
        <v>68</v>
      </c>
      <c r="AC940" s="0" t="s">
        <v>123</v>
      </c>
      <c r="AE940" s="0" t="s">
        <v>70</v>
      </c>
      <c r="AG940" s="0" t="s">
        <v>302</v>
      </c>
      <c r="AH940" s="0" t="s">
        <v>220</v>
      </c>
      <c r="AI940" s="0" t="s">
        <v>156</v>
      </c>
      <c r="AJ940" s="0" t="s">
        <v>625</v>
      </c>
      <c r="AK940" s="0" t="s">
        <v>158</v>
      </c>
    </row>
    <row collapsed="false" customFormat="false" customHeight="true" hidden="false" ht="15" outlineLevel="0" r="941">
      <c r="A941" s="0" t="s">
        <v>56</v>
      </c>
      <c r="B941" s="0" t="s">
        <v>4869</v>
      </c>
      <c r="C941" s="0" t="s">
        <v>4870</v>
      </c>
      <c r="D941" s="2" t="n">
        <v>41694</v>
      </c>
      <c r="E941" s="0" t="s">
        <v>4871</v>
      </c>
      <c r="F941" s="0" t="s">
        <v>394</v>
      </c>
      <c r="G941" s="0" t="s">
        <v>395</v>
      </c>
      <c r="I941" s="0" t="s">
        <v>396</v>
      </c>
      <c r="J941" s="0" t="s">
        <v>40</v>
      </c>
      <c r="K941" s="0" t="s">
        <v>4872</v>
      </c>
      <c r="L941" s="0" t="s">
        <v>4873</v>
      </c>
      <c r="M941" s="0" t="s">
        <v>41</v>
      </c>
      <c r="N941" s="0" t="s">
        <v>42</v>
      </c>
      <c r="O941" s="0" t="s">
        <v>42</v>
      </c>
      <c r="P941" s="0" t="s">
        <v>65</v>
      </c>
      <c r="R941" s="0" t="s">
        <v>42</v>
      </c>
      <c r="T941" s="0" t="s">
        <v>80</v>
      </c>
      <c r="U941" s="0" t="s">
        <v>301</v>
      </c>
      <c r="W941" s="0" t="s">
        <v>82</v>
      </c>
      <c r="Y941" s="0" t="s">
        <v>107</v>
      </c>
      <c r="AA941" s="0" t="s">
        <v>108</v>
      </c>
      <c r="AC941" s="0" t="s">
        <v>69</v>
      </c>
      <c r="AE941" s="0" t="s">
        <v>70</v>
      </c>
      <c r="AG941" s="0" t="s">
        <v>302</v>
      </c>
      <c r="AH941" s="0" t="s">
        <v>55</v>
      </c>
      <c r="AI941" s="0" t="s">
        <v>55</v>
      </c>
      <c r="AJ941" s="0" t="s">
        <v>55</v>
      </c>
      <c r="AK941" s="0" t="s">
        <v>398</v>
      </c>
    </row>
    <row collapsed="false" customFormat="false" customHeight="true" hidden="false" ht="15" outlineLevel="0" r="942">
      <c r="A942" s="0" t="s">
        <v>72</v>
      </c>
      <c r="B942" s="0" t="s">
        <v>4874</v>
      </c>
      <c r="C942" s="0" t="s">
        <v>4875</v>
      </c>
      <c r="D942" s="2" t="n">
        <v>41683</v>
      </c>
      <c r="E942" s="0" t="s">
        <v>4876</v>
      </c>
      <c r="F942" s="0" t="s">
        <v>437</v>
      </c>
      <c r="G942" s="0" t="s">
        <v>77</v>
      </c>
      <c r="I942" s="0" t="s">
        <v>78</v>
      </c>
      <c r="J942" s="0" t="s">
        <v>40</v>
      </c>
      <c r="K942" s="0" t="s">
        <v>4877</v>
      </c>
      <c r="M942" s="0" t="s">
        <v>41</v>
      </c>
      <c r="N942" s="0" t="s">
        <v>43</v>
      </c>
      <c r="O942" s="0" t="s">
        <v>43</v>
      </c>
      <c r="P942" s="0" t="s">
        <v>50</v>
      </c>
      <c r="Q942" s="0" t="s">
        <v>4878</v>
      </c>
      <c r="R942" s="0" t="s">
        <v>42</v>
      </c>
      <c r="T942" s="0" t="s">
        <v>280</v>
      </c>
      <c r="U942" s="0" t="s">
        <v>646</v>
      </c>
      <c r="W942" s="0" t="s">
        <v>154</v>
      </c>
      <c r="Y942" s="0" t="s">
        <v>49</v>
      </c>
      <c r="AA942" s="0" t="s">
        <v>122</v>
      </c>
      <c r="AC942" s="0" t="s">
        <v>69</v>
      </c>
      <c r="AE942" s="0" t="s">
        <v>50</v>
      </c>
      <c r="AF942" s="0" t="s">
        <v>4879</v>
      </c>
      <c r="AG942" s="0" t="s">
        <v>135</v>
      </c>
      <c r="AH942" s="0" t="s">
        <v>55</v>
      </c>
      <c r="AI942" s="0" t="s">
        <v>55</v>
      </c>
      <c r="AJ942" s="0" t="s">
        <v>55</v>
      </c>
      <c r="AK942" s="0" t="s">
        <v>2679</v>
      </c>
    </row>
    <row collapsed="false" customFormat="false" customHeight="true" hidden="false" ht="15" outlineLevel="0" r="943">
      <c r="A943" s="0" t="s">
        <v>56</v>
      </c>
      <c r="B943" s="0" t="s">
        <v>2062</v>
      </c>
      <c r="C943" s="0" t="s">
        <v>4880</v>
      </c>
      <c r="D943" s="2" t="n">
        <v>41690</v>
      </c>
      <c r="E943" s="0" t="s">
        <v>4881</v>
      </c>
      <c r="F943" s="0" t="s">
        <v>824</v>
      </c>
      <c r="G943" s="0" t="s">
        <v>4882</v>
      </c>
      <c r="I943" s="0" t="s">
        <v>826</v>
      </c>
      <c r="J943" s="0" t="s">
        <v>40</v>
      </c>
      <c r="K943" s="0" t="n">
        <v>3036206275</v>
      </c>
      <c r="L943" s="0" t="n">
        <v>3036206275</v>
      </c>
      <c r="M943" s="0" t="s">
        <v>41</v>
      </c>
      <c r="N943" s="0" t="s">
        <v>42</v>
      </c>
      <c r="O943" s="0" t="s">
        <v>42</v>
      </c>
      <c r="P943" s="0" t="s">
        <v>65</v>
      </c>
      <c r="R943" s="0" t="s">
        <v>43</v>
      </c>
      <c r="S943" s="0" t="s">
        <v>45</v>
      </c>
      <c r="U943" s="0" t="s">
        <v>46</v>
      </c>
      <c r="W943" s="0" t="s">
        <v>154</v>
      </c>
      <c r="Y943" s="0" t="s">
        <v>107</v>
      </c>
      <c r="AA943" s="0" t="s">
        <v>108</v>
      </c>
      <c r="AC943" s="0" t="s">
        <v>85</v>
      </c>
      <c r="AE943" s="0" t="s">
        <v>165</v>
      </c>
      <c r="AG943" s="0" t="s">
        <v>54</v>
      </c>
      <c r="AH943" s="0" t="s">
        <v>55</v>
      </c>
      <c r="AI943" s="0" t="s">
        <v>55</v>
      </c>
      <c r="AJ943" s="0" t="s">
        <v>55</v>
      </c>
      <c r="AK943" s="0" t="s">
        <v>489</v>
      </c>
    </row>
    <row collapsed="false" customFormat="false" customHeight="true" hidden="false" ht="15" outlineLevel="0" r="944">
      <c r="A944" s="0" t="s">
        <v>56</v>
      </c>
      <c r="B944" s="0" t="s">
        <v>4883</v>
      </c>
      <c r="C944" s="0" t="s">
        <v>35</v>
      </c>
      <c r="D944" s="2" t="n">
        <v>41701</v>
      </c>
      <c r="E944" s="0" t="s">
        <v>4884</v>
      </c>
      <c r="F944" s="0" t="s">
        <v>1656</v>
      </c>
      <c r="G944" s="0" t="s">
        <v>4885</v>
      </c>
      <c r="I944" s="0" t="s">
        <v>92</v>
      </c>
      <c r="J944" s="0" t="s">
        <v>40</v>
      </c>
      <c r="K944" s="0" t="s">
        <v>4886</v>
      </c>
      <c r="L944" s="0" t="s">
        <v>4887</v>
      </c>
      <c r="M944" s="0" t="s">
        <v>41</v>
      </c>
      <c r="N944" s="0" t="s">
        <v>42</v>
      </c>
      <c r="O944" s="0" t="s">
        <v>42</v>
      </c>
      <c r="P944" s="0" t="s">
        <v>65</v>
      </c>
      <c r="R944" s="0" t="s">
        <v>42</v>
      </c>
      <c r="T944" s="0" t="s">
        <v>66</v>
      </c>
      <c r="U944" s="0" t="s">
        <v>81</v>
      </c>
      <c r="W944" s="0" t="s">
        <v>82</v>
      </c>
      <c r="Y944" s="0" t="s">
        <v>218</v>
      </c>
      <c r="AA944" s="0" t="s">
        <v>108</v>
      </c>
      <c r="AC944" s="0" t="s">
        <v>69</v>
      </c>
      <c r="AE944" s="0" t="s">
        <v>53</v>
      </c>
      <c r="AG944" s="0" t="s">
        <v>81</v>
      </c>
      <c r="AH944" s="0" t="s">
        <v>2359</v>
      </c>
      <c r="AI944" s="0" t="s">
        <v>156</v>
      </c>
      <c r="AJ944" s="0" t="s">
        <v>55</v>
      </c>
      <c r="AK944" s="0" t="s">
        <v>1486</v>
      </c>
    </row>
    <row collapsed="false" customFormat="false" customHeight="true" hidden="false" ht="15" outlineLevel="0" r="945">
      <c r="A945" s="0" t="s">
        <v>56</v>
      </c>
      <c r="B945" s="0" t="s">
        <v>4888</v>
      </c>
      <c r="C945" s="0" t="s">
        <v>4889</v>
      </c>
      <c r="D945" s="2" t="n">
        <v>41696</v>
      </c>
      <c r="E945" s="0" t="s">
        <v>4890</v>
      </c>
      <c r="F945" s="0" t="s">
        <v>4891</v>
      </c>
      <c r="G945" s="0" t="s">
        <v>4892</v>
      </c>
      <c r="I945" s="0" t="s">
        <v>277</v>
      </c>
      <c r="J945" s="0" t="s">
        <v>277</v>
      </c>
      <c r="K945" s="0" t="s">
        <v>4893</v>
      </c>
      <c r="M945" s="0" t="s">
        <v>120</v>
      </c>
      <c r="N945" s="0" t="s">
        <v>43</v>
      </c>
      <c r="O945" s="0" t="s">
        <v>42</v>
      </c>
      <c r="P945" s="0" t="s">
        <v>65</v>
      </c>
      <c r="R945" s="0" t="s">
        <v>42</v>
      </c>
      <c r="T945" s="0" t="s">
        <v>80</v>
      </c>
      <c r="U945" s="0" t="s">
        <v>646</v>
      </c>
      <c r="W945" s="0" t="s">
        <v>82</v>
      </c>
      <c r="Y945" s="0" t="s">
        <v>281</v>
      </c>
      <c r="AA945" s="0" t="s">
        <v>68</v>
      </c>
      <c r="AC945" s="0" t="s">
        <v>69</v>
      </c>
      <c r="AE945" s="0" t="s">
        <v>53</v>
      </c>
      <c r="AG945" s="0" t="s">
        <v>302</v>
      </c>
      <c r="AH945" s="0" t="s">
        <v>157</v>
      </c>
      <c r="AI945" s="0" t="s">
        <v>156</v>
      </c>
      <c r="AJ945" s="0" t="s">
        <v>220</v>
      </c>
      <c r="AK945" s="0" t="s">
        <v>136</v>
      </c>
    </row>
    <row collapsed="false" customFormat="false" customHeight="true" hidden="false" ht="15" outlineLevel="0" r="946">
      <c r="A946" s="0" t="s">
        <v>56</v>
      </c>
      <c r="B946" s="0" t="s">
        <v>2010</v>
      </c>
      <c r="C946" s="0" t="s">
        <v>1720</v>
      </c>
      <c r="D946" s="2" t="n">
        <v>41694</v>
      </c>
      <c r="E946" s="0" t="s">
        <v>4894</v>
      </c>
      <c r="F946" s="0" t="s">
        <v>2436</v>
      </c>
      <c r="G946" s="0" t="s">
        <v>3865</v>
      </c>
      <c r="I946" s="0" t="s">
        <v>92</v>
      </c>
      <c r="J946" s="0" t="s">
        <v>40</v>
      </c>
      <c r="K946" s="0" t="s">
        <v>4895</v>
      </c>
      <c r="L946" s="0" t="s">
        <v>4896</v>
      </c>
      <c r="M946" s="0" t="s">
        <v>41</v>
      </c>
      <c r="N946" s="0" t="s">
        <v>42</v>
      </c>
      <c r="O946" s="0" t="s">
        <v>42</v>
      </c>
      <c r="P946" s="0" t="s">
        <v>132</v>
      </c>
      <c r="R946" s="0" t="s">
        <v>42</v>
      </c>
      <c r="T946" s="0" t="s">
        <v>280</v>
      </c>
      <c r="U946" s="0" t="s">
        <v>50</v>
      </c>
      <c r="V946" s="0" t="s">
        <v>4897</v>
      </c>
      <c r="W946" s="0" t="s">
        <v>82</v>
      </c>
      <c r="Y946" s="0" t="s">
        <v>281</v>
      </c>
      <c r="AA946" s="0" t="s">
        <v>122</v>
      </c>
      <c r="AC946" s="0" t="s">
        <v>69</v>
      </c>
      <c r="AE946" s="0" t="s">
        <v>53</v>
      </c>
      <c r="AG946" s="0" t="s">
        <v>96</v>
      </c>
      <c r="AH946" s="0" t="s">
        <v>55</v>
      </c>
      <c r="AI946" s="0" t="s">
        <v>55</v>
      </c>
      <c r="AJ946" s="0" t="s">
        <v>55</v>
      </c>
      <c r="AK946" s="0" t="s">
        <v>3866</v>
      </c>
    </row>
    <row collapsed="false" customFormat="false" customHeight="true" hidden="false" ht="15" outlineLevel="0" r="947">
      <c r="A947" s="0" t="s">
        <v>72</v>
      </c>
      <c r="B947" s="0" t="s">
        <v>4898</v>
      </c>
      <c r="C947" s="0" t="s">
        <v>4899</v>
      </c>
      <c r="D947" s="2" t="n">
        <v>41700</v>
      </c>
      <c r="E947" s="0" t="s">
        <v>4900</v>
      </c>
      <c r="F947" s="0" t="s">
        <v>162</v>
      </c>
      <c r="G947" s="0" t="s">
        <v>1455</v>
      </c>
      <c r="I947" s="0" t="s">
        <v>39</v>
      </c>
      <c r="J947" s="0" t="s">
        <v>40</v>
      </c>
      <c r="K947" s="0" t="n">
        <v>2132728474</v>
      </c>
      <c r="L947" s="0" t="n">
        <v>2132728474</v>
      </c>
      <c r="M947" s="0" t="s">
        <v>41</v>
      </c>
      <c r="N947" s="0" t="s">
        <v>42</v>
      </c>
      <c r="O947" s="0" t="s">
        <v>42</v>
      </c>
      <c r="P947" s="0" t="s">
        <v>65</v>
      </c>
      <c r="R947" s="0" t="s">
        <v>42</v>
      </c>
      <c r="T947" s="0" t="s">
        <v>80</v>
      </c>
      <c r="U947" s="0" t="s">
        <v>229</v>
      </c>
      <c r="W947" s="0" t="s">
        <v>82</v>
      </c>
      <c r="Y947" s="0" t="s">
        <v>83</v>
      </c>
      <c r="AA947" s="0" t="s">
        <v>50</v>
      </c>
      <c r="AB947" s="0" t="s">
        <v>4901</v>
      </c>
      <c r="AC947" s="0" t="s">
        <v>123</v>
      </c>
      <c r="AE947" s="0" t="s">
        <v>165</v>
      </c>
      <c r="AG947" s="0" t="s">
        <v>135</v>
      </c>
      <c r="AH947" s="0" t="s">
        <v>55</v>
      </c>
      <c r="AI947" s="0" t="s">
        <v>55</v>
      </c>
      <c r="AJ947" s="0" t="s">
        <v>55</v>
      </c>
      <c r="AK947" s="0" t="s">
        <v>125</v>
      </c>
    </row>
    <row collapsed="false" customFormat="false" customHeight="true" hidden="false" ht="15" outlineLevel="0" r="948">
      <c r="A948" s="0" t="s">
        <v>33</v>
      </c>
      <c r="B948" s="0" t="s">
        <v>4902</v>
      </c>
      <c r="C948" s="0" t="s">
        <v>2178</v>
      </c>
      <c r="D948" s="2" t="n">
        <v>41704</v>
      </c>
      <c r="E948" s="0" t="s">
        <v>4903</v>
      </c>
      <c r="F948" s="0" t="s">
        <v>724</v>
      </c>
      <c r="G948" s="0" t="s">
        <v>725</v>
      </c>
      <c r="I948" s="0" t="s">
        <v>78</v>
      </c>
      <c r="J948" s="0" t="s">
        <v>40</v>
      </c>
      <c r="K948" s="0" t="n">
        <v>5302457025</v>
      </c>
      <c r="L948" s="0" t="n">
        <v>5302270745</v>
      </c>
      <c r="M948" s="0" t="s">
        <v>41</v>
      </c>
      <c r="N948" s="0" t="s">
        <v>43</v>
      </c>
      <c r="O948" s="0" t="s">
        <v>43</v>
      </c>
      <c r="P948" s="0" t="s">
        <v>65</v>
      </c>
      <c r="R948" s="0" t="s">
        <v>43</v>
      </c>
      <c r="S948" s="0" t="s">
        <v>45</v>
      </c>
      <c r="U948" s="0" t="s">
        <v>229</v>
      </c>
      <c r="W948" s="0" t="s">
        <v>82</v>
      </c>
      <c r="Y948" s="0" t="s">
        <v>49</v>
      </c>
      <c r="AA948" s="0" t="s">
        <v>68</v>
      </c>
      <c r="AC948" s="0" t="s">
        <v>85</v>
      </c>
      <c r="AE948" s="0" t="s">
        <v>124</v>
      </c>
      <c r="AG948" s="0" t="s">
        <v>135</v>
      </c>
      <c r="AH948" s="0" t="s">
        <v>55</v>
      </c>
      <c r="AI948" s="0" t="s">
        <v>55</v>
      </c>
      <c r="AJ948" s="0" t="s">
        <v>55</v>
      </c>
      <c r="AK948" s="0" t="s">
        <v>190</v>
      </c>
    </row>
    <row collapsed="false" customFormat="false" customHeight="true" hidden="false" ht="15" outlineLevel="0" r="949">
      <c r="A949" s="0" t="s">
        <v>56</v>
      </c>
      <c r="B949" s="0" t="s">
        <v>848</v>
      </c>
      <c r="C949" s="0" t="s">
        <v>4904</v>
      </c>
      <c r="D949" s="2" t="n">
        <v>41715</v>
      </c>
      <c r="E949" s="0" t="s">
        <v>4905</v>
      </c>
      <c r="F949" s="0" t="s">
        <v>4906</v>
      </c>
      <c r="G949" s="0" t="s">
        <v>378</v>
      </c>
      <c r="I949" s="0" t="s">
        <v>78</v>
      </c>
      <c r="J949" s="0" t="s">
        <v>40</v>
      </c>
      <c r="K949" s="0" t="s">
        <v>4907</v>
      </c>
      <c r="M949" s="0" t="s">
        <v>41</v>
      </c>
      <c r="N949" s="0" t="s">
        <v>269</v>
      </c>
      <c r="O949" s="0" t="s">
        <v>43</v>
      </c>
      <c r="P949" s="0" t="s">
        <v>153</v>
      </c>
      <c r="R949" s="0" t="s">
        <v>43</v>
      </c>
      <c r="S949" s="0" t="s">
        <v>45</v>
      </c>
      <c r="U949" s="0" t="s">
        <v>739</v>
      </c>
      <c r="W949" s="0" t="s">
        <v>82</v>
      </c>
      <c r="Y949" s="0" t="s">
        <v>107</v>
      </c>
      <c r="AA949" s="0" t="s">
        <v>108</v>
      </c>
      <c r="AC949" s="0" t="s">
        <v>85</v>
      </c>
      <c r="AE949" s="0" t="s">
        <v>50</v>
      </c>
      <c r="AF949" s="0" t="s">
        <v>4908</v>
      </c>
      <c r="AG949" s="0" t="s">
        <v>558</v>
      </c>
      <c r="AH949" s="0" t="s">
        <v>55</v>
      </c>
      <c r="AJ949" s="0" t="s">
        <v>55</v>
      </c>
      <c r="AK949" s="0" t="s">
        <v>109</v>
      </c>
    </row>
    <row collapsed="false" customFormat="false" customHeight="true" hidden="false" ht="15" outlineLevel="0" r="950">
      <c r="A950" s="0" t="s">
        <v>56</v>
      </c>
      <c r="B950" s="0" t="s">
        <v>4909</v>
      </c>
      <c r="C950" s="0" t="s">
        <v>4910</v>
      </c>
      <c r="D950" s="2" t="n">
        <v>41705</v>
      </c>
      <c r="E950" s="0" t="s">
        <v>4911</v>
      </c>
      <c r="F950" s="0" t="s">
        <v>4912</v>
      </c>
      <c r="G950" s="0" t="s">
        <v>4913</v>
      </c>
      <c r="I950" s="0" t="s">
        <v>4914</v>
      </c>
      <c r="J950" s="0" t="s">
        <v>427</v>
      </c>
      <c r="K950" s="0" t="s">
        <v>4915</v>
      </c>
      <c r="L950" s="0" t="n">
        <v>7821294882</v>
      </c>
      <c r="M950" s="0" t="s">
        <v>120</v>
      </c>
      <c r="N950" s="0" t="s">
        <v>42</v>
      </c>
      <c r="O950" s="0" t="s">
        <v>42</v>
      </c>
      <c r="P950" s="0" t="s">
        <v>153</v>
      </c>
      <c r="R950" s="0" t="s">
        <v>42</v>
      </c>
      <c r="T950" s="0" t="s">
        <v>80</v>
      </c>
      <c r="U950" s="0" t="s">
        <v>1023</v>
      </c>
      <c r="W950" s="0" t="s">
        <v>82</v>
      </c>
      <c r="Y950" s="0" t="s">
        <v>107</v>
      </c>
      <c r="AA950" s="0" t="s">
        <v>122</v>
      </c>
      <c r="AC950" s="0" t="s">
        <v>85</v>
      </c>
      <c r="AE950" s="0" t="s">
        <v>165</v>
      </c>
      <c r="AG950" s="0" t="s">
        <v>54</v>
      </c>
      <c r="AH950" s="0" t="s">
        <v>55</v>
      </c>
      <c r="AI950" s="0" t="s">
        <v>55</v>
      </c>
      <c r="AJ950" s="0" t="s">
        <v>55</v>
      </c>
      <c r="AK950" s="0" t="s">
        <v>125</v>
      </c>
    </row>
    <row collapsed="false" customFormat="false" customHeight="true" hidden="false" ht="15" outlineLevel="0" r="951">
      <c r="A951" s="0" t="s">
        <v>56</v>
      </c>
      <c r="B951" s="0" t="s">
        <v>4916</v>
      </c>
      <c r="C951" s="0" t="s">
        <v>294</v>
      </c>
      <c r="D951" s="2" t="n">
        <v>41712</v>
      </c>
      <c r="E951" s="0" t="s">
        <v>4917</v>
      </c>
      <c r="F951" s="0" t="s">
        <v>467</v>
      </c>
      <c r="G951" s="0" t="s">
        <v>4918</v>
      </c>
      <c r="I951" s="0" t="s">
        <v>4616</v>
      </c>
      <c r="J951" s="0" t="s">
        <v>40</v>
      </c>
      <c r="K951" s="0" t="s">
        <v>4919</v>
      </c>
      <c r="L951" s="0" t="s">
        <v>4919</v>
      </c>
      <c r="M951" s="0" t="s">
        <v>41</v>
      </c>
      <c r="N951" s="0" t="s">
        <v>269</v>
      </c>
      <c r="O951" s="0" t="s">
        <v>43</v>
      </c>
      <c r="P951" s="0" t="s">
        <v>279</v>
      </c>
      <c r="R951" s="0" t="s">
        <v>43</v>
      </c>
      <c r="S951" s="0" t="s">
        <v>45</v>
      </c>
      <c r="U951" s="0" t="s">
        <v>50</v>
      </c>
      <c r="V951" s="0" t="s">
        <v>2391</v>
      </c>
      <c r="W951" s="0" t="s">
        <v>82</v>
      </c>
      <c r="Y951" s="0" t="s">
        <v>50</v>
      </c>
      <c r="Z951" s="0" t="s">
        <v>4920</v>
      </c>
      <c r="AA951" s="0" t="s">
        <v>122</v>
      </c>
      <c r="AC951" s="0" t="s">
        <v>123</v>
      </c>
      <c r="AE951" s="0" t="s">
        <v>53</v>
      </c>
      <c r="AG951" s="0" t="s">
        <v>96</v>
      </c>
      <c r="AH951" s="0" t="s">
        <v>55</v>
      </c>
      <c r="AI951" s="0" t="s">
        <v>55</v>
      </c>
      <c r="AJ951" s="0" t="s">
        <v>55</v>
      </c>
      <c r="AK951" s="0" t="s">
        <v>472</v>
      </c>
    </row>
    <row collapsed="false" customFormat="false" customHeight="true" hidden="false" ht="15" outlineLevel="0" r="952">
      <c r="A952" s="0" t="s">
        <v>33</v>
      </c>
      <c r="B952" s="0" t="s">
        <v>4921</v>
      </c>
      <c r="C952" s="0" t="s">
        <v>149</v>
      </c>
      <c r="D952" s="2" t="n">
        <v>41705</v>
      </c>
      <c r="E952" s="0" t="s">
        <v>4922</v>
      </c>
      <c r="F952" s="0" t="s">
        <v>4923</v>
      </c>
      <c r="G952" s="0" t="s">
        <v>844</v>
      </c>
      <c r="I952" s="0" t="s">
        <v>78</v>
      </c>
      <c r="J952" s="0" t="s">
        <v>40</v>
      </c>
      <c r="K952" s="0" t="n">
        <v>6502834344</v>
      </c>
      <c r="M952" s="0" t="s">
        <v>41</v>
      </c>
      <c r="N952" s="0" t="s">
        <v>43</v>
      </c>
      <c r="O952" s="0" t="s">
        <v>43</v>
      </c>
      <c r="P952" s="0" t="s">
        <v>153</v>
      </c>
      <c r="R952" s="0" t="s">
        <v>43</v>
      </c>
      <c r="S952" s="0" t="s">
        <v>45</v>
      </c>
      <c r="U952" s="0" t="s">
        <v>106</v>
      </c>
      <c r="W952" s="0" t="s">
        <v>67</v>
      </c>
      <c r="Y952" s="0" t="s">
        <v>281</v>
      </c>
      <c r="AA952" s="0" t="s">
        <v>68</v>
      </c>
      <c r="AC952" s="0" t="s">
        <v>123</v>
      </c>
      <c r="AE952" s="0" t="s">
        <v>242</v>
      </c>
      <c r="AG952" s="0" t="s">
        <v>106</v>
      </c>
      <c r="AH952" s="0" t="s">
        <v>55</v>
      </c>
      <c r="AI952" s="0" t="s">
        <v>55</v>
      </c>
      <c r="AJ952" s="0" t="s">
        <v>55</v>
      </c>
      <c r="AK952" s="0" t="s">
        <v>190</v>
      </c>
    </row>
    <row collapsed="false" customFormat="false" customHeight="true" hidden="false" ht="15" outlineLevel="0" r="953">
      <c r="A953" s="0" t="s">
        <v>198</v>
      </c>
      <c r="B953" s="0" t="s">
        <v>4103</v>
      </c>
      <c r="C953" s="0" t="s">
        <v>537</v>
      </c>
      <c r="D953" s="2" t="n">
        <v>41649</v>
      </c>
      <c r="E953" s="0" t="s">
        <v>4924</v>
      </c>
      <c r="F953" s="0" t="s">
        <v>60</v>
      </c>
      <c r="G953" s="0" t="s">
        <v>61</v>
      </c>
      <c r="I953" s="0" t="s">
        <v>62</v>
      </c>
      <c r="J953" s="0" t="s">
        <v>40</v>
      </c>
      <c r="K953" s="0" t="n">
        <v>3043572488</v>
      </c>
      <c r="L953" s="0" t="n">
        <v>3045907228</v>
      </c>
      <c r="M953" s="0" t="s">
        <v>41</v>
      </c>
      <c r="N953" s="0" t="s">
        <v>42</v>
      </c>
      <c r="O953" s="0" t="s">
        <v>42</v>
      </c>
      <c r="P953" s="0" t="s">
        <v>65</v>
      </c>
      <c r="R953" s="0" t="s">
        <v>42</v>
      </c>
      <c r="T953" s="0" t="s">
        <v>80</v>
      </c>
      <c r="U953" s="0" t="s">
        <v>46</v>
      </c>
      <c r="W953" s="0" t="s">
        <v>67</v>
      </c>
      <c r="Y953" s="0" t="s">
        <v>49</v>
      </c>
      <c r="AA953" s="0" t="s">
        <v>68</v>
      </c>
      <c r="AC953" s="0" t="s">
        <v>52</v>
      </c>
      <c r="AE953" s="0" t="s">
        <v>70</v>
      </c>
      <c r="AG953" s="0" t="s">
        <v>54</v>
      </c>
      <c r="AH953" s="0" t="s">
        <v>55</v>
      </c>
      <c r="AI953" s="0" t="s">
        <v>55</v>
      </c>
      <c r="AJ953" s="0" t="s">
        <v>55</v>
      </c>
      <c r="AK953" s="0" t="s">
        <v>71</v>
      </c>
    </row>
    <row collapsed="false" customFormat="false" customHeight="true" hidden="false" ht="15" outlineLevel="0" r="954">
      <c r="A954" s="0" t="s">
        <v>126</v>
      </c>
      <c r="B954" s="0" t="s">
        <v>2926</v>
      </c>
      <c r="C954" s="0" t="s">
        <v>4925</v>
      </c>
      <c r="D954" s="2" t="n">
        <v>41649</v>
      </c>
      <c r="E954" s="0" t="s">
        <v>4926</v>
      </c>
      <c r="F954" s="0" t="s">
        <v>3057</v>
      </c>
      <c r="G954" s="0" t="s">
        <v>995</v>
      </c>
      <c r="I954" s="0" t="s">
        <v>396</v>
      </c>
      <c r="J954" s="0" t="s">
        <v>40</v>
      </c>
      <c r="K954" s="0" t="s">
        <v>4927</v>
      </c>
      <c r="M954" s="0" t="s">
        <v>41</v>
      </c>
      <c r="N954" s="0" t="s">
        <v>42</v>
      </c>
      <c r="O954" s="0" t="s">
        <v>42</v>
      </c>
      <c r="P954" s="0" t="s">
        <v>65</v>
      </c>
      <c r="R954" s="0" t="s">
        <v>42</v>
      </c>
      <c r="T954" s="0" t="s">
        <v>80</v>
      </c>
      <c r="U954" s="0" t="s">
        <v>389</v>
      </c>
      <c r="W954" s="0" t="s">
        <v>154</v>
      </c>
      <c r="Y954" s="0" t="s">
        <v>107</v>
      </c>
      <c r="AA954" s="0" t="s">
        <v>108</v>
      </c>
      <c r="AC954" s="0" t="s">
        <v>69</v>
      </c>
      <c r="AE954" s="0" t="s">
        <v>165</v>
      </c>
      <c r="AG954" s="0" t="s">
        <v>174</v>
      </c>
      <c r="AH954" s="0" t="s">
        <v>220</v>
      </c>
      <c r="AI954" s="0" t="s">
        <v>55</v>
      </c>
      <c r="AJ954" s="0" t="s">
        <v>55</v>
      </c>
      <c r="AK954" s="0" t="s">
        <v>3126</v>
      </c>
    </row>
    <row collapsed="false" customFormat="false" customHeight="true" hidden="false" ht="15" outlineLevel="0" r="955">
      <c r="A955" s="0" t="s">
        <v>56</v>
      </c>
      <c r="B955" s="0" t="s">
        <v>4928</v>
      </c>
      <c r="C955" s="0" t="s">
        <v>1511</v>
      </c>
      <c r="D955" s="2" t="n">
        <v>41680</v>
      </c>
      <c r="E955" s="0" t="s">
        <v>4929</v>
      </c>
      <c r="F955" s="0" t="s">
        <v>4930</v>
      </c>
      <c r="G955" s="0" t="s">
        <v>4108</v>
      </c>
      <c r="I955" s="0" t="s">
        <v>940</v>
      </c>
      <c r="J955" s="0" t="s">
        <v>411</v>
      </c>
      <c r="K955" s="0" t="n">
        <v>5066353961</v>
      </c>
      <c r="M955" s="0" t="s">
        <v>41</v>
      </c>
      <c r="N955" s="0" t="s">
        <v>42</v>
      </c>
      <c r="O955" s="0" t="s">
        <v>42</v>
      </c>
      <c r="P955" s="0" t="s">
        <v>65</v>
      </c>
      <c r="R955" s="0" t="s">
        <v>42</v>
      </c>
      <c r="T955" s="0" t="s">
        <v>80</v>
      </c>
      <c r="U955" s="0" t="s">
        <v>542</v>
      </c>
      <c r="W955" s="0" t="s">
        <v>154</v>
      </c>
      <c r="Y955" s="0" t="s">
        <v>107</v>
      </c>
      <c r="AA955" s="0" t="s">
        <v>173</v>
      </c>
      <c r="AC955" s="0" t="s">
        <v>85</v>
      </c>
      <c r="AE955" s="0" t="s">
        <v>165</v>
      </c>
      <c r="AG955" s="0" t="s">
        <v>543</v>
      </c>
      <c r="AH955" s="0" t="s">
        <v>220</v>
      </c>
      <c r="AI955" s="0" t="s">
        <v>157</v>
      </c>
      <c r="AJ955" s="0" t="s">
        <v>55</v>
      </c>
    </row>
    <row collapsed="false" customFormat="false" customHeight="true" hidden="false" ht="15" outlineLevel="0" r="956">
      <c r="A956" s="0" t="s">
        <v>56</v>
      </c>
      <c r="B956" s="0" t="s">
        <v>4931</v>
      </c>
      <c r="C956" s="0" t="s">
        <v>35</v>
      </c>
      <c r="D956" s="2" t="n">
        <v>41689</v>
      </c>
      <c r="E956" s="0" t="s">
        <v>4932</v>
      </c>
      <c r="F956" s="0" t="s">
        <v>4579</v>
      </c>
      <c r="G956" s="0" t="s">
        <v>4933</v>
      </c>
      <c r="I956" s="0" t="s">
        <v>1920</v>
      </c>
      <c r="J956" s="0" t="s">
        <v>40</v>
      </c>
      <c r="K956" s="0" t="s">
        <v>4934</v>
      </c>
      <c r="M956" s="0" t="s">
        <v>41</v>
      </c>
      <c r="N956" s="0" t="s">
        <v>43</v>
      </c>
      <c r="O956" s="0" t="s">
        <v>43</v>
      </c>
      <c r="P956" s="0" t="s">
        <v>279</v>
      </c>
      <c r="R956" s="0" t="s">
        <v>43</v>
      </c>
      <c r="S956" s="0" t="s">
        <v>45</v>
      </c>
      <c r="U956" s="0" t="s">
        <v>229</v>
      </c>
      <c r="W956" s="0" t="s">
        <v>154</v>
      </c>
      <c r="Y956" s="0" t="s">
        <v>107</v>
      </c>
      <c r="AA956" s="0" t="s">
        <v>108</v>
      </c>
      <c r="AC956" s="0" t="s">
        <v>50</v>
      </c>
      <c r="AD956" s="0" t="s">
        <v>3235</v>
      </c>
      <c r="AE956" s="0" t="s">
        <v>53</v>
      </c>
      <c r="AG956" s="0" t="s">
        <v>96</v>
      </c>
      <c r="AH956" s="0" t="s">
        <v>55</v>
      </c>
      <c r="AI956" s="0" t="s">
        <v>55</v>
      </c>
      <c r="AJ956" s="0" t="s">
        <v>55</v>
      </c>
      <c r="AK956" s="0" t="s">
        <v>472</v>
      </c>
    </row>
    <row collapsed="false" customFormat="false" customHeight="true" hidden="false" ht="15" outlineLevel="0" r="957">
      <c r="A957" s="0" t="s">
        <v>4935</v>
      </c>
      <c r="B957" s="0" t="s">
        <v>890</v>
      </c>
      <c r="C957" s="0" t="s">
        <v>341</v>
      </c>
      <c r="D957" s="2" t="n">
        <v>41715</v>
      </c>
      <c r="E957" s="0" t="s">
        <v>4936</v>
      </c>
      <c r="F957" s="0" t="s">
        <v>1259</v>
      </c>
      <c r="G957" s="0" t="s">
        <v>730</v>
      </c>
      <c r="I957" s="0" t="s">
        <v>3201</v>
      </c>
      <c r="J957" s="0" t="s">
        <v>40</v>
      </c>
      <c r="K957" s="0" t="n">
        <v>5126380838</v>
      </c>
      <c r="AA957" s="0" t="s">
        <v>68</v>
      </c>
      <c r="AC957" s="0" t="s">
        <v>52</v>
      </c>
      <c r="AE957" s="0" t="s">
        <v>124</v>
      </c>
    </row>
    <row collapsed="false" customFormat="false" customHeight="true" hidden="false" ht="15" outlineLevel="0" r="958">
      <c r="A958" s="0" t="s">
        <v>56</v>
      </c>
      <c r="B958" s="0" t="s">
        <v>4937</v>
      </c>
      <c r="C958" s="0" t="s">
        <v>4693</v>
      </c>
      <c r="D958" s="2" t="n">
        <v>41682</v>
      </c>
      <c r="E958" s="0" t="s">
        <v>4938</v>
      </c>
      <c r="F958" s="0" t="s">
        <v>1138</v>
      </c>
      <c r="G958" s="0" t="s">
        <v>1919</v>
      </c>
      <c r="I958" s="0" t="s">
        <v>3825</v>
      </c>
      <c r="J958" s="0" t="s">
        <v>40</v>
      </c>
      <c r="K958" s="0" t="s">
        <v>4939</v>
      </c>
      <c r="L958" s="0" t="s">
        <v>4940</v>
      </c>
      <c r="M958" s="0" t="s">
        <v>41</v>
      </c>
      <c r="N958" s="0" t="s">
        <v>42</v>
      </c>
      <c r="O958" s="0" t="s">
        <v>42</v>
      </c>
      <c r="P958" s="0" t="s">
        <v>153</v>
      </c>
      <c r="R958" s="0" t="s">
        <v>42</v>
      </c>
      <c r="T958" s="0" t="s">
        <v>280</v>
      </c>
      <c r="U958" s="0" t="s">
        <v>301</v>
      </c>
      <c r="W958" s="0" t="s">
        <v>154</v>
      </c>
      <c r="Y958" s="0" t="s">
        <v>107</v>
      </c>
      <c r="AA958" s="0" t="s">
        <v>108</v>
      </c>
      <c r="AC958" s="0" t="s">
        <v>69</v>
      </c>
      <c r="AE958" s="0" t="s">
        <v>70</v>
      </c>
      <c r="AG958" s="0" t="s">
        <v>302</v>
      </c>
      <c r="AH958" s="0" t="s">
        <v>55</v>
      </c>
      <c r="AI958" s="0" t="s">
        <v>55</v>
      </c>
      <c r="AJ958" s="0" t="s">
        <v>55</v>
      </c>
      <c r="AK958" s="0" t="s">
        <v>248</v>
      </c>
    </row>
    <row collapsed="false" customFormat="false" customHeight="true" hidden="false" ht="15" outlineLevel="0" r="959">
      <c r="A959" s="0" t="s">
        <v>56</v>
      </c>
      <c r="B959" s="0" t="s">
        <v>4941</v>
      </c>
      <c r="C959" s="0" t="s">
        <v>4904</v>
      </c>
      <c r="D959" s="2" t="n">
        <v>41703</v>
      </c>
      <c r="E959" s="0" t="s">
        <v>4942</v>
      </c>
      <c r="F959" s="0" t="s">
        <v>843</v>
      </c>
      <c r="G959" s="0" t="s">
        <v>4943</v>
      </c>
      <c r="I959" s="0" t="s">
        <v>4944</v>
      </c>
      <c r="J959" s="0" t="s">
        <v>40</v>
      </c>
      <c r="K959" s="0" t="s">
        <v>4945</v>
      </c>
      <c r="L959" s="0" t="s">
        <v>4946</v>
      </c>
      <c r="M959" s="0" t="s">
        <v>41</v>
      </c>
      <c r="N959" s="0" t="s">
        <v>42</v>
      </c>
      <c r="O959" s="0" t="s">
        <v>43</v>
      </c>
      <c r="P959" s="0" t="s">
        <v>279</v>
      </c>
      <c r="R959" s="0" t="s">
        <v>43</v>
      </c>
      <c r="S959" s="0" t="s">
        <v>45</v>
      </c>
      <c r="U959" s="0" t="s">
        <v>50</v>
      </c>
      <c r="V959" s="0" t="s">
        <v>873</v>
      </c>
      <c r="W959" s="0" t="s">
        <v>154</v>
      </c>
      <c r="Y959" s="0" t="s">
        <v>49</v>
      </c>
      <c r="AA959" s="0" t="s">
        <v>50</v>
      </c>
      <c r="AB959" s="0" t="s">
        <v>4947</v>
      </c>
      <c r="AC959" s="0" t="s">
        <v>50</v>
      </c>
      <c r="AD959" s="0" t="s">
        <v>4948</v>
      </c>
      <c r="AE959" s="0" t="s">
        <v>53</v>
      </c>
      <c r="AG959" s="0" t="s">
        <v>106</v>
      </c>
      <c r="AH959" s="0" t="s">
        <v>55</v>
      </c>
      <c r="AI959" s="0" t="s">
        <v>55</v>
      </c>
      <c r="AJ959" s="0" t="s">
        <v>55</v>
      </c>
      <c r="AK959" s="0" t="s">
        <v>846</v>
      </c>
    </row>
    <row collapsed="false" customFormat="false" customHeight="true" hidden="false" ht="15" outlineLevel="0" r="960">
      <c r="A960" s="0" t="s">
        <v>56</v>
      </c>
      <c r="B960" s="0" t="s">
        <v>4949</v>
      </c>
      <c r="C960" s="0" t="s">
        <v>4950</v>
      </c>
      <c r="D960" s="2" t="n">
        <v>41708</v>
      </c>
      <c r="E960" s="0" t="s">
        <v>4951</v>
      </c>
      <c r="F960" s="0" t="s">
        <v>2918</v>
      </c>
      <c r="G960" s="0" t="s">
        <v>4952</v>
      </c>
      <c r="I960" s="0" t="s">
        <v>4953</v>
      </c>
      <c r="J960" s="0" t="s">
        <v>40</v>
      </c>
      <c r="K960" s="0" t="s">
        <v>4954</v>
      </c>
      <c r="M960" s="0" t="s">
        <v>41</v>
      </c>
      <c r="N960" s="0" t="s">
        <v>43</v>
      </c>
      <c r="O960" s="0" t="s">
        <v>43</v>
      </c>
      <c r="P960" s="0" t="s">
        <v>132</v>
      </c>
      <c r="R960" s="0" t="s">
        <v>42</v>
      </c>
      <c r="T960" s="0" t="s">
        <v>280</v>
      </c>
      <c r="U960" s="0" t="s">
        <v>229</v>
      </c>
      <c r="W960" s="0" t="s">
        <v>82</v>
      </c>
      <c r="Y960" s="0" t="s">
        <v>49</v>
      </c>
      <c r="AA960" s="0" t="s">
        <v>173</v>
      </c>
      <c r="AC960" s="0" t="s">
        <v>123</v>
      </c>
      <c r="AE960" s="0" t="s">
        <v>50</v>
      </c>
      <c r="AF960" s="0" t="s">
        <v>4955</v>
      </c>
      <c r="AG960" s="0" t="s">
        <v>135</v>
      </c>
      <c r="AH960" s="0" t="s">
        <v>55</v>
      </c>
      <c r="AI960" s="0" t="s">
        <v>55</v>
      </c>
      <c r="AJ960" s="0" t="s">
        <v>55</v>
      </c>
      <c r="AK960" s="0" t="s">
        <v>2679</v>
      </c>
    </row>
    <row collapsed="false" customFormat="false" customHeight="true" hidden="false" ht="15" outlineLevel="0" r="961">
      <c r="A961" s="0" t="s">
        <v>126</v>
      </c>
      <c r="B961" s="0" t="s">
        <v>4956</v>
      </c>
      <c r="C961" s="0" t="s">
        <v>1132</v>
      </c>
      <c r="D961" s="2" t="n">
        <v>41649</v>
      </c>
      <c r="E961" s="0" t="s">
        <v>4957</v>
      </c>
      <c r="F961" s="0" t="s">
        <v>4958</v>
      </c>
      <c r="G961" s="0" t="s">
        <v>4959</v>
      </c>
      <c r="I961" s="0" t="s">
        <v>517</v>
      </c>
      <c r="J961" s="0" t="s">
        <v>40</v>
      </c>
      <c r="K961" s="0" t="s">
        <v>4960</v>
      </c>
      <c r="L961" s="0" t="s">
        <v>4960</v>
      </c>
      <c r="M961" s="0" t="s">
        <v>41</v>
      </c>
      <c r="N961" s="0" t="s">
        <v>42</v>
      </c>
      <c r="O961" s="0" t="s">
        <v>42</v>
      </c>
      <c r="P961" s="0" t="s">
        <v>65</v>
      </c>
      <c r="R961" s="0" t="s">
        <v>42</v>
      </c>
      <c r="T961" s="0" t="s">
        <v>80</v>
      </c>
      <c r="U961" s="0" t="s">
        <v>81</v>
      </c>
      <c r="W961" s="0" t="s">
        <v>67</v>
      </c>
      <c r="Y961" s="0" t="s">
        <v>218</v>
      </c>
      <c r="AA961" s="0" t="s">
        <v>84</v>
      </c>
      <c r="AC961" s="0" t="s">
        <v>123</v>
      </c>
      <c r="AE961" s="0" t="s">
        <v>53</v>
      </c>
      <c r="AG961" s="0" t="s">
        <v>106</v>
      </c>
      <c r="AH961" s="0" t="s">
        <v>55</v>
      </c>
      <c r="AI961" s="0" t="s">
        <v>55</v>
      </c>
      <c r="AJ961" s="0" t="s">
        <v>55</v>
      </c>
    </row>
    <row collapsed="false" customFormat="false" customHeight="true" hidden="false" ht="15" outlineLevel="0" r="962">
      <c r="A962" s="0" t="s">
        <v>56</v>
      </c>
      <c r="B962" s="0" t="s">
        <v>4961</v>
      </c>
      <c r="C962" s="0" t="s">
        <v>491</v>
      </c>
      <c r="D962" s="2" t="n">
        <v>41685</v>
      </c>
      <c r="E962" s="0" t="s">
        <v>4962</v>
      </c>
      <c r="F962" s="0" t="s">
        <v>4963</v>
      </c>
      <c r="G962" s="0" t="s">
        <v>4964</v>
      </c>
      <c r="I962" s="0" t="s">
        <v>1004</v>
      </c>
      <c r="J962" s="0" t="s">
        <v>40</v>
      </c>
      <c r="K962" s="0" t="s">
        <v>4965</v>
      </c>
      <c r="L962" s="0" t="s">
        <v>4966</v>
      </c>
      <c r="M962" s="0" t="s">
        <v>41</v>
      </c>
      <c r="N962" s="0" t="s">
        <v>42</v>
      </c>
      <c r="O962" s="0" t="s">
        <v>42</v>
      </c>
      <c r="P962" s="0" t="s">
        <v>153</v>
      </c>
      <c r="R962" s="0" t="s">
        <v>42</v>
      </c>
      <c r="T962" s="0" t="s">
        <v>80</v>
      </c>
      <c r="U962" s="0" t="s">
        <v>542</v>
      </c>
      <c r="W962" s="0" t="s">
        <v>82</v>
      </c>
      <c r="Y962" s="0" t="s">
        <v>107</v>
      </c>
      <c r="AA962" s="0" t="s">
        <v>68</v>
      </c>
      <c r="AC962" s="0" t="s">
        <v>123</v>
      </c>
      <c r="AE962" s="0" t="s">
        <v>165</v>
      </c>
      <c r="AG962" s="0" t="s">
        <v>543</v>
      </c>
      <c r="AH962" s="0" t="s">
        <v>55</v>
      </c>
      <c r="AI962" s="0" t="s">
        <v>55</v>
      </c>
      <c r="AJ962" s="0" t="s">
        <v>55</v>
      </c>
      <c r="AK962" s="0" t="s">
        <v>248</v>
      </c>
    </row>
    <row collapsed="false" customFormat="false" customHeight="true" hidden="false" ht="15" outlineLevel="0" r="963">
      <c r="A963" s="0" t="s">
        <v>98</v>
      </c>
      <c r="B963" s="0" t="s">
        <v>4967</v>
      </c>
      <c r="C963" s="0" t="s">
        <v>4968</v>
      </c>
      <c r="D963" s="2" t="n">
        <v>41723</v>
      </c>
      <c r="E963" s="0" t="s">
        <v>4969</v>
      </c>
      <c r="F963" s="0" t="s">
        <v>4970</v>
      </c>
      <c r="G963" s="0" t="s">
        <v>115</v>
      </c>
      <c r="I963" s="0" t="s">
        <v>1887</v>
      </c>
      <c r="J963" s="0" t="s">
        <v>117</v>
      </c>
      <c r="K963" s="0" t="n">
        <v>56977945690</v>
      </c>
      <c r="M963" s="0" t="s">
        <v>120</v>
      </c>
      <c r="N963" s="0" t="s">
        <v>43</v>
      </c>
      <c r="O963" s="0" t="s">
        <v>43</v>
      </c>
      <c r="P963" s="0" t="s">
        <v>279</v>
      </c>
      <c r="R963" s="0" t="s">
        <v>43</v>
      </c>
      <c r="S963" s="0" t="s">
        <v>45</v>
      </c>
      <c r="U963" s="0" t="s">
        <v>134</v>
      </c>
      <c r="W963" s="0" t="s">
        <v>67</v>
      </c>
      <c r="Y963" s="0" t="s">
        <v>49</v>
      </c>
      <c r="AA963" s="0" t="s">
        <v>108</v>
      </c>
      <c r="AC963" s="0" t="s">
        <v>85</v>
      </c>
      <c r="AE963" s="0" t="s">
        <v>147</v>
      </c>
      <c r="AG963" s="0" t="s">
        <v>54</v>
      </c>
      <c r="AH963" s="0" t="s">
        <v>55</v>
      </c>
      <c r="AI963" s="0" t="s">
        <v>55</v>
      </c>
      <c r="AJ963" s="0" t="s">
        <v>55</v>
      </c>
      <c r="AK963" s="0" t="s">
        <v>109</v>
      </c>
    </row>
    <row collapsed="false" customFormat="false" customHeight="true" hidden="false" ht="15" outlineLevel="0" r="964">
      <c r="A964" s="0" t="s">
        <v>33</v>
      </c>
      <c r="B964" s="0" t="s">
        <v>4971</v>
      </c>
      <c r="C964" s="0" t="s">
        <v>4972</v>
      </c>
      <c r="D964" s="2" t="n">
        <v>41702</v>
      </c>
      <c r="E964" s="0" t="s">
        <v>4973</v>
      </c>
      <c r="F964" s="0" t="s">
        <v>476</v>
      </c>
      <c r="G964" s="0" t="s">
        <v>254</v>
      </c>
      <c r="I964" s="0" t="s">
        <v>78</v>
      </c>
      <c r="J964" s="0" t="s">
        <v>40</v>
      </c>
      <c r="K964" s="0" t="n">
        <v>4086469713</v>
      </c>
      <c r="L964" s="0" t="n">
        <v>4086469713</v>
      </c>
      <c r="M964" s="0" t="s">
        <v>41</v>
      </c>
      <c r="N964" s="0" t="s">
        <v>42</v>
      </c>
      <c r="O964" s="0" t="s">
        <v>42</v>
      </c>
      <c r="P964" s="0" t="s">
        <v>132</v>
      </c>
      <c r="R964" s="0" t="s">
        <v>42</v>
      </c>
      <c r="T964" s="0" t="s">
        <v>280</v>
      </c>
      <c r="U964" s="0" t="s">
        <v>50</v>
      </c>
      <c r="V964" s="0" t="s">
        <v>4974</v>
      </c>
      <c r="W964" s="0" t="s">
        <v>154</v>
      </c>
      <c r="Y964" s="0" t="s">
        <v>218</v>
      </c>
      <c r="AA964" s="0" t="s">
        <v>50</v>
      </c>
      <c r="AB964" s="0" t="s">
        <v>4975</v>
      </c>
      <c r="AC964" s="0" t="s">
        <v>85</v>
      </c>
      <c r="AE964" s="0" t="s">
        <v>147</v>
      </c>
      <c r="AG964" s="0" t="s">
        <v>558</v>
      </c>
      <c r="AH964" s="0" t="s">
        <v>55</v>
      </c>
      <c r="AI964" s="0" t="s">
        <v>55</v>
      </c>
      <c r="AJ964" s="0" t="s">
        <v>55</v>
      </c>
      <c r="AK964" s="0" t="s">
        <v>190</v>
      </c>
    </row>
    <row collapsed="false" customFormat="false" customHeight="true" hidden="false" ht="15" outlineLevel="0" r="965">
      <c r="A965" s="0" t="s">
        <v>198</v>
      </c>
      <c r="B965" s="0" t="s">
        <v>4976</v>
      </c>
      <c r="C965" s="0" t="s">
        <v>4977</v>
      </c>
      <c r="D965" s="2" t="n">
        <v>41654</v>
      </c>
      <c r="E965" s="0" t="s">
        <v>4978</v>
      </c>
      <c r="F965" s="0" t="s">
        <v>843</v>
      </c>
      <c r="G965" s="0" t="s">
        <v>4979</v>
      </c>
      <c r="I965" s="0" t="s">
        <v>267</v>
      </c>
      <c r="J965" s="0" t="s">
        <v>40</v>
      </c>
      <c r="K965" s="0" t="n">
        <v>5152401313</v>
      </c>
      <c r="M965" s="0" t="s">
        <v>41</v>
      </c>
      <c r="N965" s="0" t="s">
        <v>43</v>
      </c>
      <c r="O965" s="0" t="s">
        <v>43</v>
      </c>
      <c r="P965" s="0" t="s">
        <v>153</v>
      </c>
      <c r="R965" s="0" t="s">
        <v>43</v>
      </c>
      <c r="S965" s="0" t="s">
        <v>45</v>
      </c>
      <c r="U965" s="0" t="s">
        <v>46</v>
      </c>
      <c r="W965" s="0" t="s">
        <v>82</v>
      </c>
      <c r="Y965" s="0" t="s">
        <v>49</v>
      </c>
      <c r="AA965" s="0" t="s">
        <v>108</v>
      </c>
      <c r="AC965" s="0" t="s">
        <v>123</v>
      </c>
      <c r="AE965" s="0" t="s">
        <v>53</v>
      </c>
      <c r="AG965" s="0" t="s">
        <v>96</v>
      </c>
      <c r="AH965" s="0" t="s">
        <v>55</v>
      </c>
      <c r="AI965" s="0" t="s">
        <v>55</v>
      </c>
      <c r="AJ965" s="0" t="s">
        <v>55</v>
      </c>
      <c r="AK965" s="0" t="s">
        <v>846</v>
      </c>
    </row>
    <row collapsed="false" customFormat="false" customHeight="true" hidden="false" ht="15" outlineLevel="0" r="966">
      <c r="A966" s="0" t="s">
        <v>56</v>
      </c>
      <c r="B966" s="0" t="s">
        <v>4980</v>
      </c>
      <c r="C966" s="0" t="s">
        <v>722</v>
      </c>
      <c r="D966" s="2" t="n">
        <v>41654</v>
      </c>
      <c r="E966" s="0" t="s">
        <v>4981</v>
      </c>
      <c r="F966" s="0" t="s">
        <v>4982</v>
      </c>
      <c r="G966" s="0" t="s">
        <v>4983</v>
      </c>
      <c r="I966" s="0" t="s">
        <v>4984</v>
      </c>
      <c r="J966" s="0" t="s">
        <v>40</v>
      </c>
      <c r="K966" s="0" t="s">
        <v>4985</v>
      </c>
      <c r="M966" s="0" t="s">
        <v>41</v>
      </c>
      <c r="N966" s="0" t="s">
        <v>42</v>
      </c>
      <c r="O966" s="0" t="s">
        <v>42</v>
      </c>
      <c r="P966" s="0" t="s">
        <v>65</v>
      </c>
      <c r="R966" s="0" t="s">
        <v>42</v>
      </c>
      <c r="T966" s="0" t="s">
        <v>80</v>
      </c>
      <c r="U966" s="0" t="s">
        <v>301</v>
      </c>
      <c r="W966" s="0" t="s">
        <v>82</v>
      </c>
      <c r="Y966" s="0" t="s">
        <v>107</v>
      </c>
      <c r="AA966" s="0" t="s">
        <v>173</v>
      </c>
      <c r="AC966" s="0" t="s">
        <v>85</v>
      </c>
      <c r="AE966" s="0" t="s">
        <v>165</v>
      </c>
      <c r="AG966" s="0" t="s">
        <v>302</v>
      </c>
      <c r="AH966" s="0" t="s">
        <v>220</v>
      </c>
      <c r="AI966" s="0" t="s">
        <v>520</v>
      </c>
      <c r="AJ966" s="0" t="s">
        <v>521</v>
      </c>
    </row>
    <row collapsed="false" customFormat="false" customHeight="true" hidden="false" ht="15" outlineLevel="0" r="967">
      <c r="A967" s="0" t="s">
        <v>56</v>
      </c>
      <c r="B967" s="0" t="s">
        <v>4986</v>
      </c>
      <c r="C967" s="0" t="s">
        <v>1606</v>
      </c>
      <c r="D967" s="2" t="n">
        <v>41711</v>
      </c>
      <c r="E967" s="0" t="s">
        <v>4987</v>
      </c>
      <c r="F967" s="0" t="s">
        <v>629</v>
      </c>
      <c r="G967" s="0" t="s">
        <v>4988</v>
      </c>
      <c r="I967" s="0" t="s">
        <v>1084</v>
      </c>
      <c r="J967" s="0" t="s">
        <v>40</v>
      </c>
      <c r="K967" s="0" t="s">
        <v>4989</v>
      </c>
      <c r="M967" s="0" t="s">
        <v>579</v>
      </c>
      <c r="N967" s="0" t="s">
        <v>269</v>
      </c>
      <c r="O967" s="0" t="s">
        <v>43</v>
      </c>
      <c r="P967" s="0" t="s">
        <v>65</v>
      </c>
      <c r="R967" s="0" t="s">
        <v>43</v>
      </c>
      <c r="S967" s="0" t="s">
        <v>45</v>
      </c>
      <c r="U967" s="0" t="s">
        <v>81</v>
      </c>
      <c r="W967" s="0" t="s">
        <v>82</v>
      </c>
      <c r="Y967" s="0" t="s">
        <v>281</v>
      </c>
      <c r="AA967" s="0" t="s">
        <v>68</v>
      </c>
      <c r="AC967" s="0" t="s">
        <v>85</v>
      </c>
      <c r="AE967" s="0" t="s">
        <v>53</v>
      </c>
      <c r="AG967" s="0" t="s">
        <v>96</v>
      </c>
      <c r="AH967" s="0" t="s">
        <v>55</v>
      </c>
      <c r="AI967" s="0" t="s">
        <v>55</v>
      </c>
      <c r="AJ967" s="0" t="s">
        <v>55</v>
      </c>
      <c r="AK967" s="0" t="s">
        <v>633</v>
      </c>
    </row>
    <row collapsed="false" customFormat="false" customHeight="true" hidden="false" ht="15" outlineLevel="0" r="968">
      <c r="A968" s="0" t="s">
        <v>56</v>
      </c>
      <c r="B968" s="0" t="s">
        <v>4990</v>
      </c>
      <c r="C968" s="0" t="s">
        <v>4991</v>
      </c>
      <c r="D968" s="2" t="n">
        <v>41677</v>
      </c>
      <c r="E968" s="0" t="s">
        <v>4992</v>
      </c>
      <c r="F968" s="0" t="s">
        <v>4993</v>
      </c>
      <c r="G968" s="0" t="s">
        <v>4994</v>
      </c>
      <c r="I968" s="0" t="s">
        <v>4994</v>
      </c>
      <c r="J968" s="0" t="s">
        <v>4995</v>
      </c>
      <c r="K968" s="0" t="s">
        <v>4996</v>
      </c>
      <c r="L968" s="0" t="n">
        <v>8613581859802</v>
      </c>
      <c r="M968" s="0" t="s">
        <v>217</v>
      </c>
      <c r="N968" s="0" t="s">
        <v>42</v>
      </c>
      <c r="O968" s="0" t="s">
        <v>42</v>
      </c>
      <c r="P968" s="0" t="s">
        <v>65</v>
      </c>
      <c r="R968" s="0" t="s">
        <v>42</v>
      </c>
      <c r="T968" s="0" t="s">
        <v>80</v>
      </c>
      <c r="U968" s="0" t="s">
        <v>301</v>
      </c>
      <c r="W968" s="0" t="s">
        <v>82</v>
      </c>
      <c r="Y968" s="0" t="s">
        <v>49</v>
      </c>
      <c r="AA968" s="0" t="s">
        <v>173</v>
      </c>
      <c r="AC968" s="0" t="s">
        <v>69</v>
      </c>
      <c r="AE968" s="0" t="s">
        <v>165</v>
      </c>
      <c r="AG968" s="0" t="s">
        <v>54</v>
      </c>
      <c r="AH968" s="0" t="s">
        <v>55</v>
      </c>
      <c r="AI968" s="0" t="s">
        <v>55</v>
      </c>
      <c r="AJ968" s="0" t="s">
        <v>55</v>
      </c>
      <c r="AK968" s="0" t="s">
        <v>125</v>
      </c>
    </row>
    <row collapsed="false" customFormat="false" customHeight="true" hidden="false" ht="15" outlineLevel="0" r="969">
      <c r="A969" s="0" t="s">
        <v>56</v>
      </c>
      <c r="B969" s="0" t="s">
        <v>4997</v>
      </c>
      <c r="C969" s="0" t="s">
        <v>4998</v>
      </c>
      <c r="D969" s="2" t="n">
        <v>41687</v>
      </c>
      <c r="E969" s="0" t="s">
        <v>4999</v>
      </c>
      <c r="F969" s="0" t="s">
        <v>2246</v>
      </c>
      <c r="G969" s="0" t="s">
        <v>5000</v>
      </c>
      <c r="I969" s="0" t="s">
        <v>1273</v>
      </c>
      <c r="J969" s="0" t="s">
        <v>411</v>
      </c>
      <c r="K969" s="0" t="s">
        <v>5001</v>
      </c>
      <c r="M969" s="0" t="s">
        <v>41</v>
      </c>
      <c r="N969" s="0" t="s">
        <v>42</v>
      </c>
      <c r="O969" s="0" t="s">
        <v>42</v>
      </c>
      <c r="P969" s="0" t="s">
        <v>153</v>
      </c>
      <c r="R969" s="0" t="s">
        <v>42</v>
      </c>
      <c r="T969" s="0" t="s">
        <v>80</v>
      </c>
      <c r="U969" s="0" t="s">
        <v>389</v>
      </c>
      <c r="W969" s="0" t="s">
        <v>82</v>
      </c>
      <c r="Y969" s="0" t="s">
        <v>49</v>
      </c>
      <c r="AA969" s="0" t="s">
        <v>68</v>
      </c>
      <c r="AC969" s="0" t="s">
        <v>69</v>
      </c>
      <c r="AE969" s="0" t="s">
        <v>70</v>
      </c>
      <c r="AG969" s="0" t="s">
        <v>174</v>
      </c>
      <c r="AH969" s="0" t="s">
        <v>55</v>
      </c>
      <c r="AI969" s="0" t="s">
        <v>55</v>
      </c>
      <c r="AJ969" s="0" t="s">
        <v>55</v>
      </c>
      <c r="AK969" s="0" t="s">
        <v>2249</v>
      </c>
    </row>
    <row collapsed="false" customFormat="false" customHeight="true" hidden="false" ht="15" outlineLevel="0" r="970">
      <c r="A970" s="0" t="s">
        <v>72</v>
      </c>
      <c r="B970" s="0" t="s">
        <v>5002</v>
      </c>
      <c r="C970" s="0" t="s">
        <v>537</v>
      </c>
      <c r="D970" s="2" t="n">
        <v>41666</v>
      </c>
      <c r="E970" s="0" t="s">
        <v>5003</v>
      </c>
      <c r="F970" s="0" t="s">
        <v>178</v>
      </c>
      <c r="G970" s="0" t="s">
        <v>103</v>
      </c>
      <c r="I970" s="0" t="s">
        <v>78</v>
      </c>
      <c r="J970" s="0" t="s">
        <v>40</v>
      </c>
      <c r="K970" s="0" t="n">
        <v>9258429459</v>
      </c>
      <c r="M970" s="0" t="s">
        <v>41</v>
      </c>
      <c r="N970" s="0" t="s">
        <v>42</v>
      </c>
      <c r="O970" s="0" t="s">
        <v>42</v>
      </c>
      <c r="P970" s="0" t="s">
        <v>153</v>
      </c>
      <c r="R970" s="0" t="s">
        <v>43</v>
      </c>
      <c r="S970" s="0" t="s">
        <v>45</v>
      </c>
      <c r="U970" s="0" t="s">
        <v>46</v>
      </c>
      <c r="W970" s="0" t="s">
        <v>82</v>
      </c>
      <c r="Y970" s="0" t="s">
        <v>50</v>
      </c>
      <c r="Z970" s="0" t="s">
        <v>5004</v>
      </c>
      <c r="AA970" s="0" t="s">
        <v>50</v>
      </c>
      <c r="AB970" s="0" t="s">
        <v>5005</v>
      </c>
      <c r="AC970" s="0" t="s">
        <v>69</v>
      </c>
      <c r="AE970" s="0" t="s">
        <v>70</v>
      </c>
      <c r="AG970" s="0" t="s">
        <v>54</v>
      </c>
      <c r="AH970" s="0" t="s">
        <v>55</v>
      </c>
      <c r="AI970" s="0" t="s">
        <v>55</v>
      </c>
      <c r="AJ970" s="0" t="s">
        <v>55</v>
      </c>
      <c r="AK970" s="0" t="s">
        <v>182</v>
      </c>
    </row>
    <row collapsed="false" customFormat="false" customHeight="true" hidden="false" ht="15" outlineLevel="0" r="971">
      <c r="A971" s="0" t="s">
        <v>110</v>
      </c>
      <c r="B971" s="0" t="s">
        <v>5006</v>
      </c>
      <c r="C971" s="0" t="s">
        <v>5007</v>
      </c>
      <c r="D971" s="2" t="n">
        <v>41694</v>
      </c>
      <c r="E971" s="0" t="s">
        <v>5008</v>
      </c>
      <c r="G971" s="0" t="s">
        <v>370</v>
      </c>
      <c r="I971" s="0" t="s">
        <v>78</v>
      </c>
      <c r="J971" s="0" t="s">
        <v>40</v>
      </c>
      <c r="K971" s="0" t="s">
        <v>5009</v>
      </c>
      <c r="AA971" s="0" t="s">
        <v>122</v>
      </c>
      <c r="AC971" s="0" t="s">
        <v>85</v>
      </c>
      <c r="AE971" s="0" t="s">
        <v>147</v>
      </c>
      <c r="AG971" s="0" t="s">
        <v>96</v>
      </c>
    </row>
    <row collapsed="false" customFormat="false" customHeight="true" hidden="false" ht="15" outlineLevel="0" r="972">
      <c r="A972" s="0" t="s">
        <v>56</v>
      </c>
      <c r="B972" s="0" t="s">
        <v>5010</v>
      </c>
      <c r="C972" s="0" t="s">
        <v>2112</v>
      </c>
      <c r="D972" s="2" t="n">
        <v>41705</v>
      </c>
      <c r="E972" s="0" t="s">
        <v>5011</v>
      </c>
      <c r="F972" s="0" t="s">
        <v>1393</v>
      </c>
      <c r="G972" s="0" t="s">
        <v>1212</v>
      </c>
      <c r="I972" s="0" t="s">
        <v>1084</v>
      </c>
      <c r="J972" s="0" t="s">
        <v>40</v>
      </c>
      <c r="K972" s="0" t="s">
        <v>5012</v>
      </c>
      <c r="L972" s="0" t="s">
        <v>5013</v>
      </c>
      <c r="M972" s="0" t="s">
        <v>41</v>
      </c>
      <c r="N972" s="0" t="s">
        <v>42</v>
      </c>
      <c r="O972" s="0" t="s">
        <v>43</v>
      </c>
      <c r="P972" s="0" t="s">
        <v>65</v>
      </c>
      <c r="R972" s="0" t="s">
        <v>43</v>
      </c>
      <c r="S972" s="0" t="s">
        <v>45</v>
      </c>
      <c r="U972" s="0" t="s">
        <v>46</v>
      </c>
      <c r="W972" s="0" t="s">
        <v>82</v>
      </c>
      <c r="Y972" s="0" t="s">
        <v>107</v>
      </c>
      <c r="AA972" s="0" t="s">
        <v>68</v>
      </c>
      <c r="AC972" s="0" t="s">
        <v>69</v>
      </c>
      <c r="AE972" s="0" t="s">
        <v>70</v>
      </c>
      <c r="AG972" s="0" t="s">
        <v>96</v>
      </c>
      <c r="AH972" s="0" t="s">
        <v>55</v>
      </c>
      <c r="AI972" s="0" t="s">
        <v>55</v>
      </c>
      <c r="AJ972" s="0" t="s">
        <v>55</v>
      </c>
      <c r="AK972" s="0" t="s">
        <v>1395</v>
      </c>
    </row>
    <row collapsed="false" customFormat="false" customHeight="true" hidden="false" ht="15" outlineLevel="0" r="973">
      <c r="A973" s="0" t="s">
        <v>56</v>
      </c>
      <c r="B973" s="0" t="s">
        <v>5014</v>
      </c>
      <c r="C973" s="0" t="s">
        <v>911</v>
      </c>
      <c r="D973" s="2" t="n">
        <v>41696</v>
      </c>
      <c r="E973" s="0" t="s">
        <v>5015</v>
      </c>
      <c r="F973" s="0" t="s">
        <v>5016</v>
      </c>
      <c r="G973" s="0" t="s">
        <v>5017</v>
      </c>
      <c r="I973" s="0" t="s">
        <v>5018</v>
      </c>
      <c r="J973" s="0" t="s">
        <v>921</v>
      </c>
      <c r="K973" s="0" t="s">
        <v>5019</v>
      </c>
      <c r="M973" s="0" t="s">
        <v>579</v>
      </c>
      <c r="N973" s="0" t="s">
        <v>43</v>
      </c>
      <c r="O973" s="0" t="s">
        <v>43</v>
      </c>
      <c r="P973" s="0" t="s">
        <v>279</v>
      </c>
      <c r="R973" s="0" t="s">
        <v>43</v>
      </c>
      <c r="S973" s="0" t="s">
        <v>45</v>
      </c>
      <c r="U973" s="0" t="s">
        <v>134</v>
      </c>
      <c r="W973" s="0" t="s">
        <v>154</v>
      </c>
      <c r="Y973" s="0" t="s">
        <v>50</v>
      </c>
      <c r="Z973" s="0" t="s">
        <v>5020</v>
      </c>
      <c r="AA973" s="0" t="s">
        <v>108</v>
      </c>
      <c r="AC973" s="0" t="s">
        <v>123</v>
      </c>
      <c r="AE973" s="0" t="s">
        <v>53</v>
      </c>
      <c r="AG973" s="0" t="s">
        <v>106</v>
      </c>
      <c r="AH973" s="0" t="s">
        <v>55</v>
      </c>
      <c r="AI973" s="0" t="s">
        <v>55</v>
      </c>
      <c r="AJ973" s="0" t="s">
        <v>55</v>
      </c>
      <c r="AK973" s="0" t="s">
        <v>472</v>
      </c>
    </row>
    <row collapsed="false" customFormat="false" customHeight="true" hidden="false" ht="15" outlineLevel="0" r="974">
      <c r="A974" s="0" t="s">
        <v>198</v>
      </c>
      <c r="B974" s="0" t="s">
        <v>5021</v>
      </c>
      <c r="C974" s="0" t="s">
        <v>5022</v>
      </c>
      <c r="D974" s="2" t="n">
        <v>41716</v>
      </c>
      <c r="E974" s="0" t="s">
        <v>5023</v>
      </c>
      <c r="F974" s="0" t="s">
        <v>5024</v>
      </c>
      <c r="G974" s="0" t="s">
        <v>5025</v>
      </c>
      <c r="I974" s="0" t="s">
        <v>541</v>
      </c>
      <c r="J974" s="0" t="s">
        <v>40</v>
      </c>
      <c r="K974" s="0" t="n">
        <v>4842419356</v>
      </c>
      <c r="L974" s="0" t="n">
        <v>4842419356</v>
      </c>
      <c r="M974" s="0" t="s">
        <v>41</v>
      </c>
      <c r="N974" s="0" t="s">
        <v>42</v>
      </c>
      <c r="O974" s="0" t="s">
        <v>42</v>
      </c>
      <c r="P974" s="0" t="s">
        <v>132</v>
      </c>
      <c r="R974" s="0" t="s">
        <v>43</v>
      </c>
      <c r="S974" s="0" t="s">
        <v>45</v>
      </c>
      <c r="U974" s="0" t="s">
        <v>134</v>
      </c>
      <c r="W974" s="0" t="s">
        <v>67</v>
      </c>
      <c r="Y974" s="0" t="s">
        <v>281</v>
      </c>
      <c r="AA974" s="0" t="s">
        <v>68</v>
      </c>
      <c r="AC974" s="0" t="s">
        <v>52</v>
      </c>
      <c r="AE974" s="0" t="s">
        <v>242</v>
      </c>
      <c r="AG974" s="0" t="s">
        <v>558</v>
      </c>
      <c r="AH974" s="0" t="s">
        <v>55</v>
      </c>
      <c r="AI974" s="0" t="s">
        <v>55</v>
      </c>
      <c r="AJ974" s="0" t="s">
        <v>55</v>
      </c>
      <c r="AK974" s="0" t="s">
        <v>109</v>
      </c>
    </row>
    <row collapsed="false" customFormat="false" customHeight="true" hidden="false" ht="15" outlineLevel="0" r="975">
      <c r="A975" s="0" t="s">
        <v>56</v>
      </c>
      <c r="B975" s="0" t="s">
        <v>5026</v>
      </c>
      <c r="C975" s="0" t="s">
        <v>491</v>
      </c>
      <c r="D975" s="2" t="n">
        <v>41709</v>
      </c>
      <c r="E975" s="0" t="s">
        <v>5027</v>
      </c>
      <c r="F975" s="0" t="s">
        <v>1353</v>
      </c>
      <c r="G975" s="0" t="s">
        <v>91</v>
      </c>
      <c r="I975" s="0" t="s">
        <v>92</v>
      </c>
      <c r="J975" s="0" t="s">
        <v>40</v>
      </c>
      <c r="K975" s="0" t="s">
        <v>5028</v>
      </c>
      <c r="L975" s="0" t="s">
        <v>5029</v>
      </c>
      <c r="M975" s="0" t="s">
        <v>41</v>
      </c>
      <c r="N975" s="0" t="s">
        <v>42</v>
      </c>
      <c r="O975" s="0" t="s">
        <v>42</v>
      </c>
      <c r="P975" s="0" t="s">
        <v>153</v>
      </c>
      <c r="R975" s="0" t="s">
        <v>42</v>
      </c>
      <c r="T975" s="0" t="s">
        <v>80</v>
      </c>
      <c r="U975" s="0" t="s">
        <v>81</v>
      </c>
      <c r="W975" s="0" t="s">
        <v>154</v>
      </c>
      <c r="Y975" s="0" t="s">
        <v>107</v>
      </c>
      <c r="AA975" s="0" t="s">
        <v>84</v>
      </c>
      <c r="AC975" s="0" t="s">
        <v>123</v>
      </c>
      <c r="AE975" s="0" t="s">
        <v>165</v>
      </c>
      <c r="AG975" s="0" t="s">
        <v>96</v>
      </c>
      <c r="AH975" s="0" t="s">
        <v>55</v>
      </c>
      <c r="AI975" s="0" t="s">
        <v>55</v>
      </c>
      <c r="AJ975" s="0" t="s">
        <v>55</v>
      </c>
      <c r="AK975" s="0" t="s">
        <v>248</v>
      </c>
    </row>
    <row collapsed="false" customFormat="false" customHeight="true" hidden="false" ht="15" outlineLevel="0" r="976">
      <c r="A976" s="0" t="s">
        <v>56</v>
      </c>
      <c r="B976" s="0" t="s">
        <v>5030</v>
      </c>
      <c r="C976" s="0" t="s">
        <v>911</v>
      </c>
      <c r="D976" s="2" t="n">
        <v>41656</v>
      </c>
      <c r="E976" s="0" t="s">
        <v>5031</v>
      </c>
      <c r="F976" s="0" t="s">
        <v>2246</v>
      </c>
      <c r="G976" s="0" t="s">
        <v>4007</v>
      </c>
      <c r="I976" s="0" t="s">
        <v>1601</v>
      </c>
      <c r="J976" s="0" t="s">
        <v>40</v>
      </c>
      <c r="K976" s="0" t="s">
        <v>5032</v>
      </c>
      <c r="L976" s="0" t="s">
        <v>5033</v>
      </c>
      <c r="M976" s="0" t="s">
        <v>41</v>
      </c>
      <c r="N976" s="0" t="s">
        <v>42</v>
      </c>
      <c r="O976" s="0" t="s">
        <v>42</v>
      </c>
      <c r="P976" s="0" t="s">
        <v>153</v>
      </c>
      <c r="R976" s="0" t="s">
        <v>42</v>
      </c>
      <c r="T976" s="0" t="s">
        <v>66</v>
      </c>
      <c r="U976" s="0" t="s">
        <v>389</v>
      </c>
      <c r="W976" s="0" t="s">
        <v>82</v>
      </c>
      <c r="Y976" s="0" t="s">
        <v>49</v>
      </c>
      <c r="AA976" s="0" t="s">
        <v>68</v>
      </c>
      <c r="AC976" s="0" t="s">
        <v>123</v>
      </c>
      <c r="AE976" s="0" t="s">
        <v>70</v>
      </c>
      <c r="AG976" s="0" t="s">
        <v>174</v>
      </c>
      <c r="AH976" s="0" t="s">
        <v>55</v>
      </c>
      <c r="AI976" s="0" t="s">
        <v>55</v>
      </c>
      <c r="AJ976" s="0" t="s">
        <v>55</v>
      </c>
      <c r="AK976" s="0" t="s">
        <v>2249</v>
      </c>
    </row>
    <row collapsed="false" customFormat="false" customHeight="true" hidden="false" ht="15" outlineLevel="0" r="977">
      <c r="A977" s="0" t="s">
        <v>126</v>
      </c>
      <c r="B977" s="0" t="s">
        <v>5034</v>
      </c>
      <c r="C977" s="0" t="s">
        <v>5035</v>
      </c>
      <c r="D977" s="2" t="n">
        <v>41649</v>
      </c>
      <c r="E977" s="0" t="s">
        <v>5036</v>
      </c>
      <c r="F977" s="0" t="s">
        <v>5037</v>
      </c>
      <c r="G977" s="0" t="s">
        <v>5038</v>
      </c>
      <c r="I977" s="0" t="s">
        <v>5038</v>
      </c>
      <c r="J977" s="0" t="s">
        <v>5039</v>
      </c>
      <c r="K977" s="0" t="n">
        <v>97126585658</v>
      </c>
      <c r="L977" s="0" t="n">
        <v>971506141998</v>
      </c>
      <c r="M977" s="0" t="s">
        <v>579</v>
      </c>
      <c r="N977" s="0" t="s">
        <v>42</v>
      </c>
      <c r="O977" s="0" t="s">
        <v>42</v>
      </c>
      <c r="P977" s="0" t="s">
        <v>65</v>
      </c>
      <c r="R977" s="0" t="s">
        <v>42</v>
      </c>
      <c r="T977" s="0" t="s">
        <v>66</v>
      </c>
      <c r="U977" s="0" t="s">
        <v>646</v>
      </c>
      <c r="W977" s="0" t="s">
        <v>67</v>
      </c>
      <c r="Y977" s="0" t="s">
        <v>49</v>
      </c>
      <c r="AA977" s="0" t="s">
        <v>68</v>
      </c>
      <c r="AC977" s="0" t="s">
        <v>69</v>
      </c>
      <c r="AE977" s="0" t="s">
        <v>53</v>
      </c>
      <c r="AG977" s="0" t="s">
        <v>96</v>
      </c>
      <c r="AH977" s="0" t="s">
        <v>55</v>
      </c>
      <c r="AI977" s="0" t="s">
        <v>55</v>
      </c>
      <c r="AJ977" s="0" t="s">
        <v>55</v>
      </c>
      <c r="AK977" s="0" t="s">
        <v>136</v>
      </c>
    </row>
    <row collapsed="false" customFormat="false" customHeight="true" hidden="false" ht="15" outlineLevel="0" r="978">
      <c r="A978" s="0" t="s">
        <v>56</v>
      </c>
      <c r="B978" s="0" t="s">
        <v>5040</v>
      </c>
      <c r="C978" s="0" t="s">
        <v>35</v>
      </c>
      <c r="D978" s="2" t="n">
        <v>41718</v>
      </c>
      <c r="E978" s="0" t="s">
        <v>5041</v>
      </c>
      <c r="F978" s="0" t="s">
        <v>384</v>
      </c>
      <c r="G978" s="0" t="s">
        <v>3194</v>
      </c>
      <c r="I978" s="0" t="s">
        <v>3194</v>
      </c>
      <c r="J978" s="0" t="s">
        <v>4722</v>
      </c>
      <c r="K978" s="0" t="n">
        <v>5116124213</v>
      </c>
      <c r="M978" s="0" t="s">
        <v>120</v>
      </c>
      <c r="N978" s="0" t="s">
        <v>42</v>
      </c>
      <c r="O978" s="0" t="s">
        <v>42</v>
      </c>
      <c r="P978" s="0" t="s">
        <v>65</v>
      </c>
      <c r="R978" s="0" t="s">
        <v>42</v>
      </c>
      <c r="T978" s="0" t="s">
        <v>66</v>
      </c>
      <c r="U978" s="0" t="s">
        <v>389</v>
      </c>
      <c r="W978" s="0" t="s">
        <v>82</v>
      </c>
      <c r="Y978" s="0" t="s">
        <v>83</v>
      </c>
      <c r="AA978" s="0" t="s">
        <v>108</v>
      </c>
      <c r="AC978" s="0" t="s">
        <v>52</v>
      </c>
      <c r="AE978" s="0" t="s">
        <v>165</v>
      </c>
      <c r="AG978" s="0" t="s">
        <v>174</v>
      </c>
      <c r="AH978" s="0" t="s">
        <v>55</v>
      </c>
      <c r="AI978" s="0" t="s">
        <v>55</v>
      </c>
      <c r="AJ978" s="0" t="s">
        <v>55</v>
      </c>
      <c r="AK978" s="0" t="s">
        <v>489</v>
      </c>
    </row>
    <row collapsed="false" customFormat="false" customHeight="true" hidden="false" ht="15" outlineLevel="0" r="979">
      <c r="A979" s="0" t="s">
        <v>126</v>
      </c>
      <c r="B979" s="0" t="s">
        <v>5042</v>
      </c>
      <c r="C979" s="0" t="s">
        <v>1622</v>
      </c>
      <c r="D979" s="2" t="n">
        <v>41649</v>
      </c>
      <c r="E979" s="0" t="s">
        <v>5043</v>
      </c>
      <c r="F979" s="0" t="s">
        <v>5044</v>
      </c>
      <c r="G979" s="0" t="s">
        <v>956</v>
      </c>
      <c r="I979" s="0" t="s">
        <v>5045</v>
      </c>
      <c r="J979" s="0" t="s">
        <v>40</v>
      </c>
      <c r="K979" s="0" t="s">
        <v>5046</v>
      </c>
      <c r="M979" s="0" t="s">
        <v>41</v>
      </c>
      <c r="N979" s="0" t="s">
        <v>42</v>
      </c>
      <c r="O979" s="0" t="s">
        <v>42</v>
      </c>
      <c r="P979" s="0" t="s">
        <v>153</v>
      </c>
      <c r="R979" s="0" t="s">
        <v>42</v>
      </c>
      <c r="T979" s="0" t="s">
        <v>80</v>
      </c>
      <c r="U979" s="0" t="s">
        <v>317</v>
      </c>
      <c r="W979" s="0" t="s">
        <v>67</v>
      </c>
      <c r="Y979" s="0" t="s">
        <v>107</v>
      </c>
      <c r="AA979" s="0" t="s">
        <v>108</v>
      </c>
      <c r="AC979" s="0" t="s">
        <v>85</v>
      </c>
      <c r="AE979" s="0" t="s">
        <v>165</v>
      </c>
      <c r="AG979" s="0" t="s">
        <v>302</v>
      </c>
      <c r="AH979" s="0" t="s">
        <v>156</v>
      </c>
      <c r="AI979" s="0" t="s">
        <v>520</v>
      </c>
      <c r="AJ979" s="0" t="s">
        <v>521</v>
      </c>
    </row>
    <row collapsed="false" customFormat="false" customHeight="true" hidden="false" ht="15" outlineLevel="0" r="980">
      <c r="A980" s="0" t="s">
        <v>72</v>
      </c>
      <c r="B980" s="0" t="s">
        <v>5047</v>
      </c>
      <c r="C980" s="0" t="s">
        <v>149</v>
      </c>
      <c r="D980" s="2" t="n">
        <v>41695</v>
      </c>
      <c r="E980" s="0" t="s">
        <v>5048</v>
      </c>
      <c r="F980" s="0" t="s">
        <v>2238</v>
      </c>
      <c r="G980" s="0" t="s">
        <v>5049</v>
      </c>
      <c r="I980" s="0" t="s">
        <v>563</v>
      </c>
      <c r="J980" s="0" t="s">
        <v>40</v>
      </c>
      <c r="K980" s="0" t="s">
        <v>5050</v>
      </c>
      <c r="M980" s="0" t="s">
        <v>41</v>
      </c>
      <c r="N980" s="0" t="s">
        <v>269</v>
      </c>
      <c r="O980" s="0" t="s">
        <v>43</v>
      </c>
      <c r="P980" s="0" t="s">
        <v>132</v>
      </c>
      <c r="R980" s="0" t="s">
        <v>43</v>
      </c>
      <c r="S980" s="0" t="s">
        <v>45</v>
      </c>
      <c r="U980" s="0" t="s">
        <v>229</v>
      </c>
      <c r="W980" s="0" t="s">
        <v>67</v>
      </c>
      <c r="Y980" s="0" t="s">
        <v>281</v>
      </c>
      <c r="AA980" s="0" t="s">
        <v>122</v>
      </c>
      <c r="AC980" s="0" t="s">
        <v>85</v>
      </c>
      <c r="AE980" s="0" t="s">
        <v>53</v>
      </c>
      <c r="AG980" s="0" t="s">
        <v>96</v>
      </c>
      <c r="AH980" s="0" t="s">
        <v>55</v>
      </c>
      <c r="AI980" s="0" t="s">
        <v>55</v>
      </c>
      <c r="AJ980" s="0" t="s">
        <v>55</v>
      </c>
      <c r="AK980" s="0" t="s">
        <v>550</v>
      </c>
    </row>
    <row collapsed="false" customFormat="false" customHeight="true" hidden="false" ht="15" outlineLevel="0" r="981">
      <c r="A981" s="0" t="s">
        <v>56</v>
      </c>
      <c r="B981" s="0" t="s">
        <v>5051</v>
      </c>
      <c r="C981" s="0" t="s">
        <v>176</v>
      </c>
      <c r="D981" s="2" t="n">
        <v>41666</v>
      </c>
      <c r="E981" s="0" t="s">
        <v>5052</v>
      </c>
      <c r="F981" s="0" t="s">
        <v>3255</v>
      </c>
      <c r="G981" s="0" t="s">
        <v>3256</v>
      </c>
      <c r="I981" s="0" t="s">
        <v>92</v>
      </c>
      <c r="J981" s="0" t="s">
        <v>40</v>
      </c>
      <c r="K981" s="0" t="s">
        <v>5053</v>
      </c>
      <c r="L981" s="0" t="s">
        <v>5054</v>
      </c>
      <c r="M981" s="0" t="s">
        <v>41</v>
      </c>
      <c r="N981" s="0" t="s">
        <v>42</v>
      </c>
      <c r="O981" s="0" t="s">
        <v>42</v>
      </c>
      <c r="P981" s="0" t="s">
        <v>65</v>
      </c>
      <c r="R981" s="0" t="s">
        <v>42</v>
      </c>
      <c r="T981" s="0" t="s">
        <v>280</v>
      </c>
      <c r="U981" s="0" t="s">
        <v>301</v>
      </c>
      <c r="W981" s="0" t="s">
        <v>82</v>
      </c>
      <c r="Y981" s="0" t="s">
        <v>49</v>
      </c>
      <c r="AA981" s="0" t="s">
        <v>68</v>
      </c>
      <c r="AC981" s="0" t="s">
        <v>69</v>
      </c>
      <c r="AE981" s="0" t="s">
        <v>70</v>
      </c>
      <c r="AG981" s="0" t="s">
        <v>54</v>
      </c>
      <c r="AH981" s="0" t="s">
        <v>55</v>
      </c>
      <c r="AI981" s="0" t="s">
        <v>55</v>
      </c>
      <c r="AJ981" s="0" t="s">
        <v>55</v>
      </c>
      <c r="AK981" s="0" t="s">
        <v>2623</v>
      </c>
    </row>
    <row collapsed="false" customFormat="false" customHeight="true" hidden="false" ht="15" outlineLevel="0" r="982">
      <c r="A982" s="0" t="s">
        <v>56</v>
      </c>
      <c r="B982" s="0" t="s">
        <v>5055</v>
      </c>
      <c r="C982" s="0" t="s">
        <v>341</v>
      </c>
      <c r="D982" s="2" t="n">
        <v>41666</v>
      </c>
      <c r="E982" s="0" t="s">
        <v>5056</v>
      </c>
      <c r="F982" s="0" t="s">
        <v>5057</v>
      </c>
      <c r="G982" s="0" t="s">
        <v>5058</v>
      </c>
      <c r="I982" s="0" t="s">
        <v>3933</v>
      </c>
      <c r="J982" s="0" t="s">
        <v>40</v>
      </c>
      <c r="K982" s="0" t="s">
        <v>5059</v>
      </c>
      <c r="L982" s="0" t="s">
        <v>5060</v>
      </c>
      <c r="M982" s="0" t="s">
        <v>41</v>
      </c>
      <c r="N982" s="0" t="s">
        <v>43</v>
      </c>
      <c r="O982" s="0" t="s">
        <v>42</v>
      </c>
      <c r="P982" s="0" t="s">
        <v>65</v>
      </c>
      <c r="R982" s="0" t="s">
        <v>42</v>
      </c>
      <c r="T982" s="0" t="s">
        <v>280</v>
      </c>
      <c r="U982" s="0" t="s">
        <v>542</v>
      </c>
      <c r="W982" s="0" t="s">
        <v>82</v>
      </c>
      <c r="Y982" s="0" t="s">
        <v>49</v>
      </c>
      <c r="AA982" s="0" t="s">
        <v>122</v>
      </c>
      <c r="AC982" s="0" t="s">
        <v>85</v>
      </c>
      <c r="AE982" s="0" t="s">
        <v>53</v>
      </c>
      <c r="AG982" s="0" t="s">
        <v>543</v>
      </c>
      <c r="AH982" s="0" t="s">
        <v>219</v>
      </c>
      <c r="AI982" s="0" t="s">
        <v>157</v>
      </c>
      <c r="AJ982" s="0" t="s">
        <v>55</v>
      </c>
      <c r="AK982" s="0" t="s">
        <v>136</v>
      </c>
    </row>
    <row collapsed="false" customFormat="false" customHeight="true" hidden="false" ht="15" outlineLevel="0" r="983">
      <c r="A983" s="0" t="s">
        <v>56</v>
      </c>
      <c r="B983" s="0" t="s">
        <v>5061</v>
      </c>
      <c r="C983" s="0" t="s">
        <v>5062</v>
      </c>
      <c r="D983" s="2" t="n">
        <v>41703</v>
      </c>
      <c r="E983" s="0" t="s">
        <v>5063</v>
      </c>
      <c r="F983" s="0" t="s">
        <v>1058</v>
      </c>
      <c r="G983" s="0" t="s">
        <v>1059</v>
      </c>
      <c r="I983" s="0" t="s">
        <v>532</v>
      </c>
      <c r="J983" s="0" t="s">
        <v>40</v>
      </c>
      <c r="K983" s="0" t="s">
        <v>5064</v>
      </c>
      <c r="L983" s="0" t="s">
        <v>5065</v>
      </c>
      <c r="M983" s="0" t="s">
        <v>41</v>
      </c>
      <c r="N983" s="0" t="s">
        <v>42</v>
      </c>
      <c r="O983" s="0" t="s">
        <v>42</v>
      </c>
      <c r="P983" s="0" t="s">
        <v>65</v>
      </c>
      <c r="R983" s="0" t="s">
        <v>42</v>
      </c>
      <c r="T983" s="0" t="s">
        <v>66</v>
      </c>
      <c r="U983" s="0" t="s">
        <v>229</v>
      </c>
      <c r="W983" s="0" t="s">
        <v>82</v>
      </c>
      <c r="Y983" s="0" t="s">
        <v>83</v>
      </c>
      <c r="AA983" s="0" t="s">
        <v>173</v>
      </c>
      <c r="AC983" s="0" t="s">
        <v>69</v>
      </c>
      <c r="AE983" s="0" t="s">
        <v>124</v>
      </c>
      <c r="AG983" s="0" t="s">
        <v>135</v>
      </c>
      <c r="AH983" s="0" t="s">
        <v>55</v>
      </c>
      <c r="AI983" s="0" t="s">
        <v>55</v>
      </c>
      <c r="AJ983" s="0" t="s">
        <v>55</v>
      </c>
      <c r="AK983" s="0" t="s">
        <v>292</v>
      </c>
    </row>
    <row collapsed="false" customFormat="false" customHeight="true" hidden="false" ht="15" outlineLevel="0" r="984">
      <c r="A984" s="0" t="s">
        <v>56</v>
      </c>
      <c r="B984" s="0" t="s">
        <v>5066</v>
      </c>
      <c r="C984" s="0" t="s">
        <v>1250</v>
      </c>
      <c r="D984" s="2" t="n">
        <v>41697</v>
      </c>
      <c r="E984" s="0" t="s">
        <v>5067</v>
      </c>
      <c r="F984" s="0" t="s">
        <v>5068</v>
      </c>
      <c r="G984" s="0" t="s">
        <v>4586</v>
      </c>
      <c r="I984" s="0" t="s">
        <v>1004</v>
      </c>
      <c r="J984" s="0" t="s">
        <v>40</v>
      </c>
      <c r="K984" s="0" t="s">
        <v>5069</v>
      </c>
      <c r="L984" s="0" t="s">
        <v>5069</v>
      </c>
      <c r="M984" s="0" t="s">
        <v>41</v>
      </c>
      <c r="N984" s="0" t="s">
        <v>42</v>
      </c>
      <c r="O984" s="0" t="s">
        <v>43</v>
      </c>
      <c r="P984" s="0" t="s">
        <v>50</v>
      </c>
      <c r="Q984" s="0" t="s">
        <v>5070</v>
      </c>
      <c r="R984" s="0" t="s">
        <v>43</v>
      </c>
      <c r="S984" s="0" t="s">
        <v>45</v>
      </c>
      <c r="U984" s="0" t="s">
        <v>50</v>
      </c>
      <c r="V984" s="0" t="s">
        <v>5071</v>
      </c>
      <c r="W984" s="0" t="s">
        <v>82</v>
      </c>
      <c r="Y984" s="0" t="s">
        <v>49</v>
      </c>
      <c r="AA984" s="0" t="s">
        <v>68</v>
      </c>
      <c r="AC984" s="0" t="s">
        <v>50</v>
      </c>
      <c r="AD984" s="0" t="s">
        <v>5072</v>
      </c>
      <c r="AE984" s="0" t="s">
        <v>53</v>
      </c>
      <c r="AG984" s="0" t="s">
        <v>174</v>
      </c>
      <c r="AH984" s="0" t="s">
        <v>55</v>
      </c>
      <c r="AI984" s="0" t="s">
        <v>55</v>
      </c>
      <c r="AJ984" s="0" t="s">
        <v>55</v>
      </c>
      <c r="AK984" s="0" t="s">
        <v>5073</v>
      </c>
    </row>
    <row collapsed="false" customFormat="false" customHeight="true" hidden="false" ht="15" outlineLevel="0" r="985">
      <c r="A985" s="0" t="s">
        <v>56</v>
      </c>
      <c r="B985" s="0" t="s">
        <v>5074</v>
      </c>
      <c r="C985" s="0" t="s">
        <v>491</v>
      </c>
      <c r="D985" s="2" t="n">
        <v>41675</v>
      </c>
      <c r="E985" s="0" t="s">
        <v>5075</v>
      </c>
      <c r="F985" s="0" t="s">
        <v>5076</v>
      </c>
      <c r="G985" s="0" t="s">
        <v>5077</v>
      </c>
      <c r="I985" s="0" t="s">
        <v>517</v>
      </c>
      <c r="J985" s="0" t="s">
        <v>40</v>
      </c>
      <c r="K985" s="0" t="n">
        <v>9195315127</v>
      </c>
      <c r="M985" s="0" t="s">
        <v>41</v>
      </c>
      <c r="N985" s="0" t="s">
        <v>43</v>
      </c>
      <c r="O985" s="0" t="s">
        <v>43</v>
      </c>
      <c r="P985" s="0" t="s">
        <v>279</v>
      </c>
      <c r="R985" s="0" t="s">
        <v>43</v>
      </c>
      <c r="S985" s="0" t="s">
        <v>45</v>
      </c>
      <c r="U985" s="0" t="s">
        <v>46</v>
      </c>
      <c r="W985" s="0" t="s">
        <v>154</v>
      </c>
      <c r="Y985" s="0" t="s">
        <v>83</v>
      </c>
      <c r="AA985" s="0" t="s">
        <v>108</v>
      </c>
      <c r="AC985" s="0" t="s">
        <v>69</v>
      </c>
      <c r="AE985" s="0" t="s">
        <v>53</v>
      </c>
      <c r="AG985" s="0" t="s">
        <v>54</v>
      </c>
      <c r="AH985" s="0" t="s">
        <v>55</v>
      </c>
      <c r="AI985" s="0" t="s">
        <v>55</v>
      </c>
      <c r="AJ985" s="0" t="s">
        <v>55</v>
      </c>
      <c r="AK985" s="0" t="s">
        <v>97</v>
      </c>
    </row>
    <row collapsed="false" customFormat="false" customHeight="true" hidden="false" ht="15" outlineLevel="0" r="986">
      <c r="A986" s="0" t="s">
        <v>72</v>
      </c>
      <c r="B986" s="0" t="s">
        <v>5078</v>
      </c>
      <c r="C986" s="0" t="s">
        <v>3570</v>
      </c>
      <c r="D986" s="2" t="n">
        <v>41695</v>
      </c>
      <c r="E986" s="0" t="s">
        <v>5079</v>
      </c>
      <c r="F986" s="0" t="s">
        <v>970</v>
      </c>
      <c r="G986" s="0" t="s">
        <v>5080</v>
      </c>
      <c r="I986" s="0" t="s">
        <v>1033</v>
      </c>
      <c r="J986" s="0" t="s">
        <v>40</v>
      </c>
      <c r="K986" s="0" t="s">
        <v>5081</v>
      </c>
      <c r="L986" s="0" t="s">
        <v>5082</v>
      </c>
      <c r="M986" s="0" t="s">
        <v>41</v>
      </c>
      <c r="N986" s="0" t="s">
        <v>42</v>
      </c>
      <c r="O986" s="0" t="s">
        <v>42</v>
      </c>
      <c r="P986" s="0" t="s">
        <v>65</v>
      </c>
      <c r="R986" s="0" t="s">
        <v>42</v>
      </c>
      <c r="T986" s="0" t="s">
        <v>80</v>
      </c>
      <c r="U986" s="0" t="s">
        <v>46</v>
      </c>
      <c r="W986" s="0" t="s">
        <v>67</v>
      </c>
      <c r="Y986" s="0" t="s">
        <v>49</v>
      </c>
      <c r="AA986" s="0" t="s">
        <v>68</v>
      </c>
      <c r="AC986" s="0" t="s">
        <v>85</v>
      </c>
      <c r="AE986" s="0" t="s">
        <v>165</v>
      </c>
      <c r="AG986" s="0" t="s">
        <v>54</v>
      </c>
      <c r="AH986" s="0" t="s">
        <v>55</v>
      </c>
      <c r="AI986" s="0" t="s">
        <v>55</v>
      </c>
      <c r="AJ986" s="0" t="s">
        <v>55</v>
      </c>
      <c r="AK986" s="0" t="s">
        <v>248</v>
      </c>
    </row>
    <row collapsed="false" customFormat="false" customHeight="true" hidden="false" ht="15" outlineLevel="0" r="987">
      <c r="A987" s="0" t="s">
        <v>126</v>
      </c>
      <c r="B987" s="0" t="s">
        <v>5083</v>
      </c>
      <c r="C987" s="0" t="s">
        <v>5084</v>
      </c>
      <c r="D987" s="2" t="n">
        <v>41638</v>
      </c>
      <c r="E987" s="0" t="s">
        <v>5085</v>
      </c>
      <c r="F987" s="0" t="s">
        <v>5086</v>
      </c>
      <c r="G987" s="0" t="s">
        <v>1054</v>
      </c>
      <c r="I987" s="0" t="s">
        <v>1054</v>
      </c>
      <c r="J987" s="0" t="s">
        <v>214</v>
      </c>
      <c r="K987" s="3" t="n">
        <f aca="false">82-32-830-6271</f>
        <v>-7051</v>
      </c>
      <c r="L987" s="3" t="n">
        <f aca="false">82-10-2668-5344</f>
        <v>-7940</v>
      </c>
      <c r="M987" s="0" t="s">
        <v>217</v>
      </c>
      <c r="N987" s="0" t="s">
        <v>43</v>
      </c>
      <c r="O987" s="0" t="s">
        <v>43</v>
      </c>
      <c r="P987" s="0" t="s">
        <v>153</v>
      </c>
      <c r="R987" s="0" t="s">
        <v>43</v>
      </c>
      <c r="S987" s="0" t="s">
        <v>45</v>
      </c>
      <c r="U987" s="0" t="s">
        <v>389</v>
      </c>
      <c r="W987" s="0" t="s">
        <v>82</v>
      </c>
      <c r="Y987" s="0" t="s">
        <v>107</v>
      </c>
      <c r="AA987" s="0" t="s">
        <v>68</v>
      </c>
      <c r="AC987" s="0" t="s">
        <v>123</v>
      </c>
      <c r="AE987" s="0" t="s">
        <v>165</v>
      </c>
      <c r="AG987" s="0" t="s">
        <v>174</v>
      </c>
      <c r="AH987" s="0" t="s">
        <v>55</v>
      </c>
      <c r="AI987" s="0" t="s">
        <v>55</v>
      </c>
      <c r="AJ987" s="0" t="s">
        <v>55</v>
      </c>
      <c r="AK987" s="0" t="s">
        <v>1055</v>
      </c>
    </row>
    <row collapsed="false" customFormat="false" customHeight="true" hidden="false" ht="15" outlineLevel="0" r="988">
      <c r="A988" s="0" t="s">
        <v>56</v>
      </c>
      <c r="B988" s="0" t="s">
        <v>5087</v>
      </c>
      <c r="C988" s="0" t="s">
        <v>1785</v>
      </c>
      <c r="D988" s="2" t="n">
        <v>41697</v>
      </c>
      <c r="E988" s="0" t="s">
        <v>5088</v>
      </c>
      <c r="F988" s="0" t="s">
        <v>453</v>
      </c>
      <c r="G988" s="0" t="s">
        <v>425</v>
      </c>
      <c r="I988" s="0" t="s">
        <v>886</v>
      </c>
      <c r="J988" s="0" t="s">
        <v>427</v>
      </c>
      <c r="K988" s="0" t="s">
        <v>887</v>
      </c>
      <c r="L988" s="0" t="n">
        <v>8328057359</v>
      </c>
      <c r="M988" s="0" t="s">
        <v>41</v>
      </c>
      <c r="N988" s="0" t="s">
        <v>42</v>
      </c>
      <c r="O988" s="0" t="s">
        <v>42</v>
      </c>
      <c r="P988" s="0" t="s">
        <v>153</v>
      </c>
      <c r="R988" s="0" t="s">
        <v>42</v>
      </c>
      <c r="T988" s="0" t="s">
        <v>80</v>
      </c>
      <c r="U988" s="0" t="s">
        <v>50</v>
      </c>
      <c r="V988" s="0" t="s">
        <v>5089</v>
      </c>
      <c r="W988" s="0" t="s">
        <v>82</v>
      </c>
      <c r="Y988" s="0" t="s">
        <v>50</v>
      </c>
      <c r="Z988" s="0" t="s">
        <v>1408</v>
      </c>
      <c r="AA988" s="0" t="s">
        <v>68</v>
      </c>
      <c r="AC988" s="0" t="s">
        <v>69</v>
      </c>
      <c r="AE988" s="0" t="s">
        <v>70</v>
      </c>
      <c r="AG988" s="0" t="s">
        <v>96</v>
      </c>
      <c r="AH988" s="0" t="s">
        <v>55</v>
      </c>
      <c r="AI988" s="0" t="s">
        <v>55</v>
      </c>
      <c r="AJ988" s="0" t="s">
        <v>55</v>
      </c>
      <c r="AK988" s="0" t="s">
        <v>455</v>
      </c>
    </row>
    <row collapsed="false" customFormat="false" customHeight="true" hidden="false" ht="15" outlineLevel="0" r="989">
      <c r="A989" s="0" t="s">
        <v>72</v>
      </c>
      <c r="B989" s="0" t="s">
        <v>5090</v>
      </c>
      <c r="C989" s="0" t="s">
        <v>4454</v>
      </c>
      <c r="D989" s="2" t="n">
        <v>41697</v>
      </c>
      <c r="E989" s="0" t="s">
        <v>5091</v>
      </c>
      <c r="F989" s="0" t="s">
        <v>5092</v>
      </c>
      <c r="G989" s="0" t="s">
        <v>5093</v>
      </c>
      <c r="I989" s="0" t="s">
        <v>5094</v>
      </c>
      <c r="J989" s="0" t="s">
        <v>205</v>
      </c>
      <c r="K989" s="0" t="s">
        <v>5095</v>
      </c>
      <c r="L989" s="0" t="s">
        <v>5096</v>
      </c>
      <c r="M989" s="0" t="s">
        <v>120</v>
      </c>
      <c r="N989" s="0" t="s">
        <v>43</v>
      </c>
      <c r="O989" s="0" t="s">
        <v>42</v>
      </c>
      <c r="P989" s="0" t="s">
        <v>153</v>
      </c>
      <c r="R989" s="0" t="s">
        <v>42</v>
      </c>
      <c r="T989" s="0" t="s">
        <v>80</v>
      </c>
      <c r="U989" s="0" t="s">
        <v>1023</v>
      </c>
      <c r="W989" s="0" t="s">
        <v>47</v>
      </c>
      <c r="X989" s="0" t="s">
        <v>5097</v>
      </c>
      <c r="Y989" s="0" t="s">
        <v>107</v>
      </c>
      <c r="AA989" s="0" t="s">
        <v>68</v>
      </c>
      <c r="AC989" s="0" t="s">
        <v>123</v>
      </c>
      <c r="AE989" s="0" t="s">
        <v>165</v>
      </c>
      <c r="AG989" s="0" t="s">
        <v>135</v>
      </c>
      <c r="AH989" s="0" t="s">
        <v>55</v>
      </c>
      <c r="AI989" s="0" t="s">
        <v>55</v>
      </c>
      <c r="AJ989" s="0" t="s">
        <v>55</v>
      </c>
      <c r="AK989" s="0" t="s">
        <v>292</v>
      </c>
    </row>
    <row collapsed="false" customFormat="false" customHeight="true" hidden="false" ht="15" outlineLevel="0" r="990">
      <c r="A990" s="0" t="s">
        <v>72</v>
      </c>
      <c r="B990" s="0" t="s">
        <v>5098</v>
      </c>
      <c r="C990" s="0" t="s">
        <v>5099</v>
      </c>
      <c r="D990" s="2" t="n">
        <v>41708</v>
      </c>
      <c r="E990" s="0" t="s">
        <v>5100</v>
      </c>
      <c r="F990" s="0" t="s">
        <v>899</v>
      </c>
      <c r="G990" s="0" t="s">
        <v>5101</v>
      </c>
      <c r="I990" s="0" t="s">
        <v>5102</v>
      </c>
      <c r="J990" s="0" t="s">
        <v>1555</v>
      </c>
      <c r="K990" s="0" t="s">
        <v>5103</v>
      </c>
      <c r="M990" s="0" t="s">
        <v>217</v>
      </c>
      <c r="N990" s="0" t="s">
        <v>42</v>
      </c>
      <c r="O990" s="0" t="s">
        <v>42</v>
      </c>
      <c r="P990" s="0" t="s">
        <v>153</v>
      </c>
      <c r="R990" s="0" t="s">
        <v>43</v>
      </c>
      <c r="S990" s="0" t="s">
        <v>45</v>
      </c>
      <c r="U990" s="0" t="s">
        <v>389</v>
      </c>
      <c r="W990" s="0" t="s">
        <v>82</v>
      </c>
      <c r="Y990" s="0" t="s">
        <v>49</v>
      </c>
      <c r="AA990" s="0" t="s">
        <v>108</v>
      </c>
      <c r="AC990" s="0" t="s">
        <v>69</v>
      </c>
      <c r="AE990" s="0" t="s">
        <v>165</v>
      </c>
      <c r="AG990" s="0" t="s">
        <v>174</v>
      </c>
      <c r="AH990" s="0" t="s">
        <v>944</v>
      </c>
      <c r="AI990" s="0" t="s">
        <v>156</v>
      </c>
      <c r="AJ990" s="0" t="s">
        <v>625</v>
      </c>
      <c r="AK990" s="0" t="s">
        <v>489</v>
      </c>
    </row>
    <row collapsed="false" customFormat="false" customHeight="true" hidden="false" ht="15" outlineLevel="0" r="991">
      <c r="A991" s="0" t="s">
        <v>56</v>
      </c>
      <c r="B991" s="0" t="s">
        <v>5104</v>
      </c>
      <c r="C991" s="0" t="s">
        <v>696</v>
      </c>
      <c r="D991" s="2" t="n">
        <v>41702</v>
      </c>
      <c r="E991" s="0" t="s">
        <v>5105</v>
      </c>
      <c r="F991" s="0" t="s">
        <v>2478</v>
      </c>
      <c r="G991" s="0" t="s">
        <v>2479</v>
      </c>
      <c r="I991" s="0" t="s">
        <v>2216</v>
      </c>
      <c r="J991" s="0" t="s">
        <v>40</v>
      </c>
      <c r="K991" s="0" t="s">
        <v>5106</v>
      </c>
      <c r="M991" s="0" t="s">
        <v>41</v>
      </c>
      <c r="N991" s="0" t="s">
        <v>42</v>
      </c>
      <c r="O991" s="0" t="s">
        <v>42</v>
      </c>
      <c r="P991" s="0" t="s">
        <v>65</v>
      </c>
      <c r="R991" s="0" t="s">
        <v>42</v>
      </c>
      <c r="T991" s="0" t="s">
        <v>80</v>
      </c>
      <c r="U991" s="0" t="s">
        <v>81</v>
      </c>
      <c r="W991" s="0" t="s">
        <v>154</v>
      </c>
      <c r="Y991" s="0" t="s">
        <v>49</v>
      </c>
      <c r="AA991" s="0" t="s">
        <v>108</v>
      </c>
      <c r="AC991" s="0" t="s">
        <v>85</v>
      </c>
      <c r="AE991" s="0" t="s">
        <v>165</v>
      </c>
      <c r="AG991" s="0" t="s">
        <v>81</v>
      </c>
      <c r="AH991" s="0" t="s">
        <v>55</v>
      </c>
      <c r="AI991" s="0" t="s">
        <v>55</v>
      </c>
      <c r="AJ991" s="0" t="s">
        <v>55</v>
      </c>
      <c r="AK991" s="0" t="s">
        <v>489</v>
      </c>
    </row>
    <row collapsed="false" customFormat="false" customHeight="true" hidden="false" ht="15" outlineLevel="0" r="992">
      <c r="A992" s="0" t="s">
        <v>56</v>
      </c>
      <c r="B992" s="0" t="s">
        <v>5107</v>
      </c>
      <c r="C992" s="0" t="s">
        <v>683</v>
      </c>
      <c r="D992" s="2" t="n">
        <v>41711</v>
      </c>
      <c r="E992" s="0" t="s">
        <v>5108</v>
      </c>
      <c r="F992" s="0" t="s">
        <v>2137</v>
      </c>
      <c r="G992" s="0" t="s">
        <v>2138</v>
      </c>
      <c r="I992" s="0" t="s">
        <v>50</v>
      </c>
      <c r="J992" s="0" t="s">
        <v>623</v>
      </c>
      <c r="K992" s="0" t="n">
        <v>496227748559</v>
      </c>
      <c r="L992" s="0" t="n">
        <v>491603603518</v>
      </c>
      <c r="M992" s="0" t="s">
        <v>579</v>
      </c>
      <c r="N992" s="0" t="s">
        <v>269</v>
      </c>
      <c r="O992" s="0" t="s">
        <v>43</v>
      </c>
      <c r="P992" s="0" t="s">
        <v>50</v>
      </c>
      <c r="Q992" s="0" t="s">
        <v>5109</v>
      </c>
      <c r="R992" s="0" t="s">
        <v>43</v>
      </c>
      <c r="S992" s="0" t="s">
        <v>45</v>
      </c>
      <c r="U992" s="0" t="s">
        <v>50</v>
      </c>
      <c r="V992" s="0" t="s">
        <v>5110</v>
      </c>
      <c r="W992" s="0" t="s">
        <v>82</v>
      </c>
      <c r="Y992" s="0" t="s">
        <v>281</v>
      </c>
      <c r="AA992" s="0" t="s">
        <v>50</v>
      </c>
      <c r="AB992" s="0" t="s">
        <v>5111</v>
      </c>
      <c r="AC992" s="0" t="s">
        <v>50</v>
      </c>
      <c r="AD992" s="1" t="s">
        <v>5112</v>
      </c>
      <c r="AE992" s="0" t="s">
        <v>53</v>
      </c>
      <c r="AG992" s="0" t="s">
        <v>54</v>
      </c>
      <c r="AH992" s="0" t="s">
        <v>55</v>
      </c>
      <c r="AI992" s="0" t="s">
        <v>55</v>
      </c>
      <c r="AJ992" s="0" t="s">
        <v>55</v>
      </c>
      <c r="AK992" s="0" t="s">
        <v>390</v>
      </c>
    </row>
    <row collapsed="false" customFormat="false" customHeight="true" hidden="false" ht="15" outlineLevel="0" r="993">
      <c r="A993" s="0" t="s">
        <v>110</v>
      </c>
      <c r="B993" s="0" t="s">
        <v>5113</v>
      </c>
      <c r="C993" s="0" t="s">
        <v>5114</v>
      </c>
      <c r="D993" s="2" t="n">
        <v>41703</v>
      </c>
      <c r="E993" s="0" t="s">
        <v>5115</v>
      </c>
      <c r="G993" s="0" t="s">
        <v>5116</v>
      </c>
      <c r="I993" s="0" t="s">
        <v>983</v>
      </c>
      <c r="J993" s="0" t="s">
        <v>40</v>
      </c>
      <c r="K993" s="0" t="s">
        <v>5117</v>
      </c>
      <c r="AA993" s="0" t="s">
        <v>68</v>
      </c>
      <c r="AC993" s="0" t="s">
        <v>69</v>
      </c>
      <c r="AE993" s="0" t="s">
        <v>147</v>
      </c>
      <c r="AG993" s="0" t="s">
        <v>81</v>
      </c>
    </row>
    <row collapsed="false" customFormat="false" customHeight="true" hidden="false" ht="15" outlineLevel="0" r="994">
      <c r="A994" s="0" t="s">
        <v>72</v>
      </c>
      <c r="B994" s="0" t="s">
        <v>5118</v>
      </c>
      <c r="C994" s="0" t="s">
        <v>3466</v>
      </c>
      <c r="D994" s="2" t="n">
        <v>41704</v>
      </c>
      <c r="E994" s="0" t="s">
        <v>5119</v>
      </c>
      <c r="F994" s="0" t="s">
        <v>5120</v>
      </c>
      <c r="G994" s="0" t="s">
        <v>77</v>
      </c>
      <c r="I994" s="0" t="s">
        <v>78</v>
      </c>
      <c r="J994" s="0" t="s">
        <v>40</v>
      </c>
      <c r="K994" s="0" t="s">
        <v>5121</v>
      </c>
      <c r="M994" s="0" t="s">
        <v>41</v>
      </c>
      <c r="N994" s="0" t="s">
        <v>43</v>
      </c>
      <c r="O994" s="0" t="s">
        <v>42</v>
      </c>
      <c r="P994" s="0" t="s">
        <v>65</v>
      </c>
      <c r="R994" s="0" t="s">
        <v>42</v>
      </c>
      <c r="T994" s="0" t="s">
        <v>80</v>
      </c>
      <c r="U994" s="0" t="s">
        <v>81</v>
      </c>
      <c r="W994" s="0" t="s">
        <v>82</v>
      </c>
      <c r="Y994" s="0" t="s">
        <v>107</v>
      </c>
      <c r="AA994" s="0" t="s">
        <v>68</v>
      </c>
      <c r="AC994" s="0" t="s">
        <v>69</v>
      </c>
      <c r="AE994" s="0" t="s">
        <v>165</v>
      </c>
      <c r="AG994" s="0" t="s">
        <v>81</v>
      </c>
      <c r="AH994" s="0" t="s">
        <v>55</v>
      </c>
      <c r="AI994" s="0" t="s">
        <v>55</v>
      </c>
      <c r="AJ994" s="0" t="s">
        <v>55</v>
      </c>
      <c r="AK994" s="0" t="s">
        <v>262</v>
      </c>
    </row>
    <row collapsed="false" customFormat="false" customHeight="true" hidden="false" ht="15" outlineLevel="0" r="995">
      <c r="A995" s="0" t="s">
        <v>198</v>
      </c>
      <c r="B995" s="0" t="s">
        <v>4864</v>
      </c>
      <c r="C995" s="0" t="s">
        <v>5122</v>
      </c>
      <c r="D995" s="2" t="n">
        <v>41656</v>
      </c>
      <c r="E995" s="0" t="s">
        <v>5123</v>
      </c>
      <c r="F995" s="0" t="s">
        <v>5124</v>
      </c>
      <c r="G995" s="0" t="s">
        <v>1399</v>
      </c>
      <c r="I995" s="0" t="s">
        <v>871</v>
      </c>
      <c r="J995" s="0" t="s">
        <v>40</v>
      </c>
      <c r="K995" s="0" t="s">
        <v>5125</v>
      </c>
      <c r="L995" s="0" t="s">
        <v>5126</v>
      </c>
      <c r="M995" s="0" t="s">
        <v>41</v>
      </c>
      <c r="N995" s="0" t="s">
        <v>42</v>
      </c>
      <c r="O995" s="0" t="s">
        <v>42</v>
      </c>
      <c r="P995" s="0" t="s">
        <v>65</v>
      </c>
      <c r="R995" s="0" t="s">
        <v>43</v>
      </c>
      <c r="S995" s="0" t="s">
        <v>45</v>
      </c>
      <c r="U995" s="0" t="s">
        <v>646</v>
      </c>
      <c r="W995" s="0" t="s">
        <v>154</v>
      </c>
      <c r="Y995" s="0" t="s">
        <v>49</v>
      </c>
      <c r="AA995" s="0" t="s">
        <v>68</v>
      </c>
      <c r="AC995" s="0" t="s">
        <v>123</v>
      </c>
      <c r="AE995" s="0" t="s">
        <v>53</v>
      </c>
      <c r="AG995" s="0" t="s">
        <v>96</v>
      </c>
      <c r="AH995" s="0" t="s">
        <v>55</v>
      </c>
      <c r="AI995" s="0" t="s">
        <v>55</v>
      </c>
      <c r="AJ995" s="0" t="s">
        <v>55</v>
      </c>
      <c r="AK995" s="0" t="s">
        <v>846</v>
      </c>
    </row>
    <row collapsed="false" customFormat="false" customHeight="true" hidden="false" ht="15" outlineLevel="0" r="996">
      <c r="A996" s="0" t="s">
        <v>605</v>
      </c>
      <c r="B996" s="0" t="s">
        <v>1811</v>
      </c>
      <c r="C996" s="0" t="s">
        <v>1812</v>
      </c>
      <c r="D996" s="2" t="n">
        <v>41721</v>
      </c>
      <c r="E996" s="0" t="s">
        <v>5127</v>
      </c>
      <c r="F996" s="0" t="s">
        <v>5128</v>
      </c>
      <c r="G996" s="0" t="s">
        <v>1814</v>
      </c>
      <c r="I996" s="0" t="s">
        <v>1436</v>
      </c>
      <c r="J996" s="0" t="s">
        <v>40</v>
      </c>
      <c r="K996" s="0" t="s">
        <v>5129</v>
      </c>
      <c r="M996" s="0" t="s">
        <v>41</v>
      </c>
      <c r="N996" s="0" t="s">
        <v>42</v>
      </c>
      <c r="O996" s="0" t="s">
        <v>42</v>
      </c>
      <c r="P996" s="0" t="s">
        <v>65</v>
      </c>
      <c r="R996" s="0" t="s">
        <v>42</v>
      </c>
      <c r="T996" s="0" t="s">
        <v>80</v>
      </c>
      <c r="U996" s="0" t="s">
        <v>81</v>
      </c>
      <c r="W996" s="0" t="s">
        <v>82</v>
      </c>
      <c r="Y996" s="0" t="s">
        <v>107</v>
      </c>
      <c r="AA996" s="0" t="s">
        <v>84</v>
      </c>
      <c r="AC996" s="0" t="s">
        <v>85</v>
      </c>
      <c r="AE996" s="0" t="s">
        <v>165</v>
      </c>
      <c r="AH996" s="0" t="s">
        <v>55</v>
      </c>
      <c r="AI996" s="0" t="s">
        <v>55</v>
      </c>
      <c r="AJ996" s="0" t="s">
        <v>625</v>
      </c>
    </row>
    <row collapsed="false" customFormat="false" customHeight="true" hidden="false" ht="15" outlineLevel="0" r="997">
      <c r="A997" s="0" t="s">
        <v>72</v>
      </c>
      <c r="B997" s="0" t="s">
        <v>5130</v>
      </c>
      <c r="C997" s="0" t="s">
        <v>696</v>
      </c>
      <c r="D997" s="2" t="n">
        <v>41719</v>
      </c>
      <c r="E997" s="0" t="s">
        <v>5131</v>
      </c>
      <c r="F997" s="0" t="s">
        <v>5132</v>
      </c>
      <c r="G997" s="0" t="s">
        <v>2013</v>
      </c>
      <c r="I997" s="0" t="s">
        <v>5133</v>
      </c>
      <c r="J997" s="0" t="s">
        <v>40</v>
      </c>
      <c r="K997" s="0" t="s">
        <v>5134</v>
      </c>
      <c r="M997" s="0" t="s">
        <v>41</v>
      </c>
      <c r="N997" s="0" t="s">
        <v>43</v>
      </c>
      <c r="O997" s="0" t="s">
        <v>43</v>
      </c>
      <c r="P997" s="0" t="s">
        <v>65</v>
      </c>
      <c r="R997" s="0" t="s">
        <v>42</v>
      </c>
      <c r="T997" s="0" t="s">
        <v>280</v>
      </c>
      <c r="U997" s="0" t="s">
        <v>301</v>
      </c>
      <c r="W997" s="0" t="s">
        <v>67</v>
      </c>
      <c r="Y997" s="0" t="s">
        <v>281</v>
      </c>
      <c r="AA997" s="0" t="s">
        <v>68</v>
      </c>
      <c r="AC997" s="0" t="s">
        <v>52</v>
      </c>
      <c r="AE997" s="0" t="s">
        <v>242</v>
      </c>
      <c r="AG997" s="0" t="s">
        <v>96</v>
      </c>
      <c r="AH997" s="0" t="s">
        <v>55</v>
      </c>
      <c r="AI997" s="0" t="s">
        <v>55</v>
      </c>
      <c r="AJ997" s="0" t="s">
        <v>55</v>
      </c>
      <c r="AK997" s="0" t="s">
        <v>472</v>
      </c>
    </row>
    <row collapsed="false" customFormat="false" customHeight="true" hidden="false" ht="15" outlineLevel="0" r="998">
      <c r="A998" s="0" t="s">
        <v>56</v>
      </c>
      <c r="B998" s="0" t="s">
        <v>5135</v>
      </c>
      <c r="C998" s="0" t="s">
        <v>5136</v>
      </c>
      <c r="D998" s="2" t="n">
        <v>41676</v>
      </c>
      <c r="E998" s="0" t="s">
        <v>5137</v>
      </c>
      <c r="F998" s="0" t="s">
        <v>5138</v>
      </c>
      <c r="G998" s="0" t="s">
        <v>5139</v>
      </c>
      <c r="I998" s="0" t="s">
        <v>2303</v>
      </c>
      <c r="J998" s="0" t="s">
        <v>40</v>
      </c>
      <c r="K998" s="0" t="s">
        <v>5140</v>
      </c>
      <c r="L998" s="0" t="s">
        <v>5141</v>
      </c>
      <c r="M998" s="0" t="s">
        <v>41</v>
      </c>
      <c r="N998" s="0" t="s">
        <v>42</v>
      </c>
      <c r="O998" s="0" t="s">
        <v>42</v>
      </c>
      <c r="P998" s="0" t="s">
        <v>153</v>
      </c>
      <c r="R998" s="0" t="s">
        <v>42</v>
      </c>
      <c r="T998" s="0" t="s">
        <v>66</v>
      </c>
      <c r="U998" s="0" t="s">
        <v>50</v>
      </c>
      <c r="V998" s="0" t="s">
        <v>5142</v>
      </c>
      <c r="W998" s="0" t="s">
        <v>82</v>
      </c>
      <c r="Y998" s="0" t="s">
        <v>107</v>
      </c>
      <c r="AA998" s="0" t="s">
        <v>68</v>
      </c>
      <c r="AC998" s="0" t="s">
        <v>69</v>
      </c>
      <c r="AE998" s="0" t="s">
        <v>70</v>
      </c>
      <c r="AG998" s="0" t="s">
        <v>135</v>
      </c>
      <c r="AH998" s="0" t="s">
        <v>220</v>
      </c>
      <c r="AI998" s="0" t="s">
        <v>157</v>
      </c>
      <c r="AJ998" s="0" t="s">
        <v>55</v>
      </c>
      <c r="AK998" s="0" t="s">
        <v>158</v>
      </c>
    </row>
    <row collapsed="false" customFormat="false" customHeight="true" hidden="false" ht="15" outlineLevel="0" r="999">
      <c r="A999" s="0" t="s">
        <v>56</v>
      </c>
      <c r="B999" s="0" t="s">
        <v>5143</v>
      </c>
      <c r="C999" s="0" t="s">
        <v>5144</v>
      </c>
      <c r="D999" s="2" t="n">
        <v>41653</v>
      </c>
      <c r="E999" s="0" t="s">
        <v>5145</v>
      </c>
      <c r="F999" s="0" t="s">
        <v>5146</v>
      </c>
      <c r="G999" s="0" t="s">
        <v>4859</v>
      </c>
      <c r="I999" s="0" t="s">
        <v>631</v>
      </c>
      <c r="J999" s="0" t="s">
        <v>40</v>
      </c>
      <c r="K999" s="0" t="s">
        <v>5147</v>
      </c>
      <c r="M999" s="0" t="s">
        <v>41</v>
      </c>
      <c r="N999" s="0" t="s">
        <v>42</v>
      </c>
      <c r="O999" s="0" t="s">
        <v>42</v>
      </c>
      <c r="P999" s="0" t="s">
        <v>65</v>
      </c>
      <c r="R999" s="0" t="s">
        <v>42</v>
      </c>
      <c r="T999" s="0" t="s">
        <v>80</v>
      </c>
      <c r="U999" s="0" t="s">
        <v>46</v>
      </c>
      <c r="W999" s="0" t="s">
        <v>82</v>
      </c>
      <c r="Y999" s="0" t="s">
        <v>218</v>
      </c>
      <c r="AA999" s="0" t="s">
        <v>84</v>
      </c>
      <c r="AC999" s="0" t="s">
        <v>123</v>
      </c>
      <c r="AE999" s="0" t="s">
        <v>70</v>
      </c>
      <c r="AG999" s="0" t="s">
        <v>54</v>
      </c>
      <c r="AH999" s="0" t="s">
        <v>55</v>
      </c>
      <c r="AI999" s="0" t="s">
        <v>55</v>
      </c>
      <c r="AJ999" s="0" t="s">
        <v>55</v>
      </c>
      <c r="AK999" s="0" t="s">
        <v>207</v>
      </c>
    </row>
    <row collapsed="false" customFormat="false" customHeight="true" hidden="false" ht="15" outlineLevel="0" r="1000">
      <c r="A1000" s="0" t="s">
        <v>56</v>
      </c>
      <c r="B1000" s="0" t="s">
        <v>5148</v>
      </c>
      <c r="C1000" s="0" t="s">
        <v>2815</v>
      </c>
      <c r="D1000" s="2" t="n">
        <v>41662</v>
      </c>
      <c r="E1000" s="0" t="s">
        <v>5149</v>
      </c>
      <c r="F1000" s="0" t="s">
        <v>1002</v>
      </c>
      <c r="G1000" s="0" t="s">
        <v>1933</v>
      </c>
      <c r="I1000" s="0" t="s">
        <v>1588</v>
      </c>
      <c r="J1000" s="0" t="s">
        <v>40</v>
      </c>
      <c r="K1000" s="0" t="s">
        <v>5150</v>
      </c>
      <c r="M1000" s="0" t="s">
        <v>41</v>
      </c>
      <c r="N1000" s="0" t="s">
        <v>269</v>
      </c>
      <c r="O1000" s="0" t="s">
        <v>42</v>
      </c>
      <c r="P1000" s="0" t="s">
        <v>153</v>
      </c>
      <c r="R1000" s="0" t="s">
        <v>43</v>
      </c>
      <c r="S1000" s="0" t="s">
        <v>45</v>
      </c>
      <c r="U1000" s="0" t="s">
        <v>542</v>
      </c>
      <c r="W1000" s="0" t="s">
        <v>154</v>
      </c>
      <c r="Y1000" s="0" t="s">
        <v>49</v>
      </c>
      <c r="AA1000" s="0" t="s">
        <v>173</v>
      </c>
      <c r="AC1000" s="0" t="s">
        <v>85</v>
      </c>
      <c r="AE1000" s="0" t="s">
        <v>70</v>
      </c>
      <c r="AG1000" s="0" t="s">
        <v>543</v>
      </c>
      <c r="AH1000" s="0" t="s">
        <v>55</v>
      </c>
      <c r="AI1000" s="0" t="s">
        <v>55</v>
      </c>
      <c r="AJ1000" s="0" t="s">
        <v>55</v>
      </c>
      <c r="AK1000" s="0" t="s">
        <v>1006</v>
      </c>
    </row>
    <row collapsed="false" customFormat="false" customHeight="true" hidden="false" ht="15" outlineLevel="0" r="1001">
      <c r="A1001" s="0" t="s">
        <v>56</v>
      </c>
      <c r="B1001" s="0" t="s">
        <v>5151</v>
      </c>
      <c r="C1001" s="0" t="s">
        <v>5152</v>
      </c>
      <c r="D1001" s="2" t="n">
        <v>41684</v>
      </c>
      <c r="E1001" s="0" t="s">
        <v>5153</v>
      </c>
      <c r="F1001" s="0" t="s">
        <v>1138</v>
      </c>
      <c r="G1001" s="0" t="s">
        <v>1919</v>
      </c>
      <c r="I1001" s="0" t="s">
        <v>1920</v>
      </c>
      <c r="J1001" s="0" t="s">
        <v>40</v>
      </c>
      <c r="K1001" s="0" t="s">
        <v>5154</v>
      </c>
      <c r="M1001" s="0" t="s">
        <v>41</v>
      </c>
      <c r="N1001" s="0" t="s">
        <v>42</v>
      </c>
      <c r="O1001" s="0" t="s">
        <v>42</v>
      </c>
      <c r="P1001" s="0" t="s">
        <v>65</v>
      </c>
      <c r="R1001" s="0" t="s">
        <v>42</v>
      </c>
      <c r="T1001" s="0" t="s">
        <v>133</v>
      </c>
      <c r="U1001" s="0" t="s">
        <v>301</v>
      </c>
      <c r="W1001" s="0" t="s">
        <v>82</v>
      </c>
      <c r="Y1001" s="0" t="s">
        <v>49</v>
      </c>
      <c r="AA1001" s="0" t="s">
        <v>68</v>
      </c>
      <c r="AC1001" s="0" t="s">
        <v>69</v>
      </c>
      <c r="AE1001" s="0" t="s">
        <v>70</v>
      </c>
      <c r="AG1001" s="0" t="s">
        <v>302</v>
      </c>
      <c r="AH1001" s="0" t="s">
        <v>55</v>
      </c>
      <c r="AI1001" s="0" t="s">
        <v>55</v>
      </c>
      <c r="AJ1001" s="0" t="s">
        <v>55</v>
      </c>
      <c r="AK1001" s="0" t="s">
        <v>248</v>
      </c>
    </row>
    <row collapsed="false" customFormat="false" customHeight="true" hidden="false" ht="15" outlineLevel="0" r="1002">
      <c r="A1002" s="0" t="s">
        <v>56</v>
      </c>
      <c r="B1002" s="0" t="s">
        <v>5155</v>
      </c>
      <c r="C1002" s="0" t="s">
        <v>528</v>
      </c>
      <c r="D1002" s="2" t="n">
        <v>41704</v>
      </c>
      <c r="E1002" s="0" t="s">
        <v>5156</v>
      </c>
      <c r="F1002" s="0" t="s">
        <v>1138</v>
      </c>
      <c r="G1002" s="0" t="s">
        <v>5157</v>
      </c>
      <c r="I1002" s="0" t="s">
        <v>871</v>
      </c>
      <c r="J1002" s="0" t="s">
        <v>40</v>
      </c>
      <c r="K1002" s="0" t="s">
        <v>5158</v>
      </c>
      <c r="L1002" s="0" t="s">
        <v>5159</v>
      </c>
      <c r="M1002" s="0" t="s">
        <v>41</v>
      </c>
      <c r="N1002" s="0" t="s">
        <v>42</v>
      </c>
      <c r="O1002" s="0" t="s">
        <v>42</v>
      </c>
      <c r="P1002" s="0" t="s">
        <v>153</v>
      </c>
      <c r="R1002" s="0" t="s">
        <v>42</v>
      </c>
      <c r="T1002" s="0" t="s">
        <v>80</v>
      </c>
      <c r="U1002" s="0" t="s">
        <v>542</v>
      </c>
      <c r="W1002" s="0" t="s">
        <v>82</v>
      </c>
      <c r="Y1002" s="0" t="s">
        <v>107</v>
      </c>
      <c r="AA1002" s="0" t="s">
        <v>68</v>
      </c>
      <c r="AC1002" s="0" t="s">
        <v>123</v>
      </c>
      <c r="AE1002" s="0" t="s">
        <v>165</v>
      </c>
      <c r="AG1002" s="0" t="s">
        <v>543</v>
      </c>
      <c r="AH1002" s="0" t="s">
        <v>157</v>
      </c>
      <c r="AI1002" s="0" t="s">
        <v>156</v>
      </c>
      <c r="AJ1002" s="0" t="s">
        <v>625</v>
      </c>
      <c r="AK1002" s="0" t="s">
        <v>292</v>
      </c>
    </row>
    <row collapsed="false" customFormat="false" customHeight="true" hidden="false" ht="15" outlineLevel="0" r="1003">
      <c r="A1003" s="0" t="s">
        <v>56</v>
      </c>
      <c r="B1003" s="0" t="s">
        <v>5160</v>
      </c>
      <c r="C1003" s="0" t="s">
        <v>5161</v>
      </c>
      <c r="D1003" s="2" t="n">
        <v>41698</v>
      </c>
      <c r="E1003" s="0" t="s">
        <v>5162</v>
      </c>
      <c r="F1003" s="0" t="s">
        <v>3927</v>
      </c>
      <c r="G1003" s="0" t="s">
        <v>91</v>
      </c>
      <c r="I1003" s="0" t="s">
        <v>152</v>
      </c>
      <c r="J1003" s="0" t="s">
        <v>40</v>
      </c>
      <c r="K1003" s="0" t="n">
        <v>2816174825</v>
      </c>
      <c r="L1003" s="0" t="n">
        <v>7135694764</v>
      </c>
      <c r="M1003" s="0" t="s">
        <v>41</v>
      </c>
      <c r="N1003" s="0" t="s">
        <v>42</v>
      </c>
      <c r="O1003" s="0" t="s">
        <v>42</v>
      </c>
      <c r="P1003" s="0" t="s">
        <v>279</v>
      </c>
      <c r="R1003" s="0" t="s">
        <v>42</v>
      </c>
      <c r="T1003" s="0" t="s">
        <v>280</v>
      </c>
      <c r="U1003" s="0" t="s">
        <v>46</v>
      </c>
      <c r="W1003" s="0" t="s">
        <v>154</v>
      </c>
      <c r="Y1003" s="0" t="s">
        <v>49</v>
      </c>
      <c r="AA1003" s="0" t="s">
        <v>68</v>
      </c>
      <c r="AC1003" s="0" t="s">
        <v>69</v>
      </c>
      <c r="AE1003" s="0" t="s">
        <v>70</v>
      </c>
      <c r="AG1003" s="0" t="s">
        <v>54</v>
      </c>
      <c r="AH1003" s="0" t="s">
        <v>55</v>
      </c>
      <c r="AI1003" s="0" t="s">
        <v>55</v>
      </c>
      <c r="AJ1003" s="0" t="s">
        <v>55</v>
      </c>
      <c r="AK1003" s="0" t="s">
        <v>550</v>
      </c>
    </row>
    <row collapsed="false" customFormat="false" customHeight="true" hidden="false" ht="15" outlineLevel="0" r="1004">
      <c r="A1004" s="0" t="s">
        <v>126</v>
      </c>
      <c r="B1004" s="0" t="s">
        <v>4979</v>
      </c>
      <c r="C1004" s="0" t="s">
        <v>5163</v>
      </c>
      <c r="D1004" s="2" t="n">
        <v>41646</v>
      </c>
      <c r="E1004" s="0" t="s">
        <v>5164</v>
      </c>
      <c r="F1004" s="0" t="s">
        <v>2445</v>
      </c>
      <c r="G1004" s="0" t="s">
        <v>2446</v>
      </c>
      <c r="I1004" s="0" t="s">
        <v>2447</v>
      </c>
      <c r="J1004" s="0" t="s">
        <v>40</v>
      </c>
      <c r="K1004" s="0" t="s">
        <v>2448</v>
      </c>
      <c r="M1004" s="0" t="s">
        <v>41</v>
      </c>
      <c r="N1004" s="0" t="s">
        <v>269</v>
      </c>
      <c r="O1004" s="0" t="s">
        <v>43</v>
      </c>
      <c r="P1004" s="0" t="s">
        <v>279</v>
      </c>
      <c r="R1004" s="0" t="s">
        <v>43</v>
      </c>
      <c r="S1004" s="0" t="s">
        <v>45</v>
      </c>
      <c r="U1004" s="0" t="s">
        <v>50</v>
      </c>
      <c r="V1004" s="0" t="s">
        <v>5165</v>
      </c>
      <c r="W1004" s="0" t="s">
        <v>82</v>
      </c>
      <c r="Y1004" s="0" t="s">
        <v>50</v>
      </c>
      <c r="Z1004" s="0" t="s">
        <v>5166</v>
      </c>
      <c r="AA1004" s="0" t="s">
        <v>50</v>
      </c>
      <c r="AB1004" s="0" t="s">
        <v>5167</v>
      </c>
      <c r="AC1004" s="0" t="s">
        <v>50</v>
      </c>
      <c r="AD1004" s="0" t="s">
        <v>5168</v>
      </c>
      <c r="AE1004" s="0" t="s">
        <v>53</v>
      </c>
      <c r="AG1004" s="0" t="s">
        <v>96</v>
      </c>
      <c r="AK1004" s="0" t="s">
        <v>97</v>
      </c>
    </row>
    <row collapsed="false" customFormat="false" customHeight="true" hidden="false" ht="15" outlineLevel="0" r="1005">
      <c r="A1005" s="0" t="s">
        <v>56</v>
      </c>
      <c r="B1005" s="0" t="s">
        <v>5169</v>
      </c>
      <c r="C1005" s="0" t="s">
        <v>1616</v>
      </c>
      <c r="D1005" s="2" t="n">
        <v>41668</v>
      </c>
      <c r="E1005" s="0" t="s">
        <v>5170</v>
      </c>
      <c r="F1005" s="0" t="s">
        <v>384</v>
      </c>
      <c r="G1005" s="0" t="s">
        <v>5101</v>
      </c>
      <c r="I1005" s="0" t="s">
        <v>871</v>
      </c>
      <c r="J1005" s="0" t="s">
        <v>1555</v>
      </c>
      <c r="K1005" s="0" t="s">
        <v>5171</v>
      </c>
      <c r="L1005" s="0" t="s">
        <v>5172</v>
      </c>
      <c r="M1005" s="0" t="s">
        <v>217</v>
      </c>
      <c r="N1005" s="0" t="s">
        <v>42</v>
      </c>
      <c r="O1005" s="0" t="s">
        <v>43</v>
      </c>
      <c r="P1005" s="0" t="s">
        <v>153</v>
      </c>
      <c r="R1005" s="0" t="s">
        <v>43</v>
      </c>
      <c r="S1005" s="0" t="s">
        <v>45</v>
      </c>
      <c r="U1005" s="0" t="s">
        <v>389</v>
      </c>
      <c r="W1005" s="0" t="s">
        <v>82</v>
      </c>
      <c r="Y1005" s="0" t="s">
        <v>49</v>
      </c>
      <c r="AA1005" s="0" t="s">
        <v>68</v>
      </c>
      <c r="AC1005" s="0" t="s">
        <v>85</v>
      </c>
      <c r="AE1005" s="0" t="s">
        <v>165</v>
      </c>
      <c r="AG1005" s="0" t="s">
        <v>174</v>
      </c>
      <c r="AH1005" s="0" t="s">
        <v>944</v>
      </c>
      <c r="AI1005" s="0" t="s">
        <v>157</v>
      </c>
      <c r="AJ1005" s="0" t="s">
        <v>55</v>
      </c>
      <c r="AK1005" s="0" t="s">
        <v>166</v>
      </c>
    </row>
    <row collapsed="false" customFormat="false" customHeight="true" hidden="false" ht="15" outlineLevel="0" r="1006">
      <c r="A1006" s="0" t="s">
        <v>198</v>
      </c>
      <c r="B1006" s="0" t="s">
        <v>5173</v>
      </c>
      <c r="C1006" s="0" t="s">
        <v>3091</v>
      </c>
      <c r="D1006" s="2" t="n">
        <v>41660</v>
      </c>
      <c r="E1006" s="0" t="s">
        <v>5174</v>
      </c>
      <c r="F1006" s="0" t="s">
        <v>843</v>
      </c>
      <c r="G1006" s="0" t="s">
        <v>1399</v>
      </c>
      <c r="I1006" s="0" t="s">
        <v>871</v>
      </c>
      <c r="J1006" s="0" t="s">
        <v>40</v>
      </c>
      <c r="K1006" s="0" t="n">
        <v>4256980548</v>
      </c>
      <c r="M1006" s="0" t="s">
        <v>41</v>
      </c>
      <c r="N1006" s="0" t="s">
        <v>42</v>
      </c>
      <c r="O1006" s="0" t="s">
        <v>43</v>
      </c>
      <c r="P1006" s="0" t="s">
        <v>279</v>
      </c>
      <c r="R1006" s="0" t="s">
        <v>43</v>
      </c>
      <c r="S1006" s="0" t="s">
        <v>45</v>
      </c>
      <c r="U1006" s="0" t="s">
        <v>134</v>
      </c>
      <c r="W1006" s="0" t="s">
        <v>154</v>
      </c>
      <c r="Y1006" s="0" t="s">
        <v>49</v>
      </c>
      <c r="AA1006" s="0" t="s">
        <v>122</v>
      </c>
      <c r="AC1006" s="0" t="s">
        <v>123</v>
      </c>
      <c r="AE1006" s="0" t="s">
        <v>53</v>
      </c>
      <c r="AG1006" s="0" t="s">
        <v>96</v>
      </c>
      <c r="AH1006" s="0" t="s">
        <v>55</v>
      </c>
      <c r="AI1006" s="0" t="s">
        <v>55</v>
      </c>
      <c r="AJ1006" s="0" t="s">
        <v>55</v>
      </c>
      <c r="AK1006" s="0" t="s">
        <v>846</v>
      </c>
    </row>
    <row collapsed="false" customFormat="false" customHeight="true" hidden="false" ht="15" outlineLevel="0" r="1007">
      <c r="A1007" s="0" t="s">
        <v>56</v>
      </c>
      <c r="B1007" s="0" t="s">
        <v>5175</v>
      </c>
      <c r="C1007" s="0" t="s">
        <v>35</v>
      </c>
      <c r="D1007" s="2" t="n">
        <v>41697</v>
      </c>
      <c r="E1007" s="0" t="s">
        <v>5176</v>
      </c>
      <c r="F1007" s="0" t="s">
        <v>3927</v>
      </c>
      <c r="G1007" s="0" t="s">
        <v>5177</v>
      </c>
      <c r="I1007" s="0" t="s">
        <v>5178</v>
      </c>
      <c r="J1007" s="0" t="s">
        <v>1380</v>
      </c>
      <c r="K1007" s="0" t="s">
        <v>5179</v>
      </c>
      <c r="L1007" s="0" t="s">
        <v>5180</v>
      </c>
      <c r="M1007" s="0" t="s">
        <v>579</v>
      </c>
      <c r="N1007" s="0" t="s">
        <v>43</v>
      </c>
      <c r="O1007" s="0" t="s">
        <v>42</v>
      </c>
      <c r="P1007" s="0" t="s">
        <v>279</v>
      </c>
      <c r="R1007" s="0" t="s">
        <v>43</v>
      </c>
      <c r="S1007" s="0" t="s">
        <v>45</v>
      </c>
      <c r="U1007" s="0" t="s">
        <v>46</v>
      </c>
      <c r="W1007" s="0" t="s">
        <v>154</v>
      </c>
      <c r="Y1007" s="0" t="s">
        <v>49</v>
      </c>
      <c r="AA1007" s="0" t="s">
        <v>68</v>
      </c>
      <c r="AC1007" s="0" t="s">
        <v>69</v>
      </c>
      <c r="AE1007" s="0" t="s">
        <v>53</v>
      </c>
      <c r="AG1007" s="0" t="s">
        <v>54</v>
      </c>
      <c r="AH1007" s="0" t="s">
        <v>55</v>
      </c>
      <c r="AI1007" s="0" t="s">
        <v>55</v>
      </c>
      <c r="AJ1007" s="0" t="s">
        <v>55</v>
      </c>
      <c r="AK1007" s="0" t="s">
        <v>136</v>
      </c>
    </row>
    <row collapsed="false" customFormat="false" customHeight="true" hidden="false" ht="15" outlineLevel="0" r="1008">
      <c r="A1008" s="0" t="s">
        <v>98</v>
      </c>
      <c r="B1008" s="0" t="s">
        <v>5181</v>
      </c>
      <c r="C1008" s="0" t="s">
        <v>5182</v>
      </c>
      <c r="D1008" s="2" t="n">
        <v>41722</v>
      </c>
      <c r="E1008" s="0" t="s">
        <v>5183</v>
      </c>
      <c r="F1008" s="0" t="s">
        <v>5184</v>
      </c>
      <c r="G1008" s="0" t="s">
        <v>2322</v>
      </c>
      <c r="I1008" s="0" t="s">
        <v>5185</v>
      </c>
      <c r="J1008" s="0" t="s">
        <v>1147</v>
      </c>
      <c r="K1008" s="0" t="n">
        <v>33620755504</v>
      </c>
      <c r="M1008" s="0" t="s">
        <v>579</v>
      </c>
      <c r="N1008" s="0" t="s">
        <v>42</v>
      </c>
      <c r="O1008" s="0" t="s">
        <v>42</v>
      </c>
      <c r="P1008" s="0" t="s">
        <v>153</v>
      </c>
      <c r="R1008" s="0" t="s">
        <v>42</v>
      </c>
      <c r="T1008" s="0" t="s">
        <v>80</v>
      </c>
      <c r="U1008" s="0" t="s">
        <v>134</v>
      </c>
      <c r="W1008" s="0" t="s">
        <v>82</v>
      </c>
      <c r="Y1008" s="0" t="s">
        <v>107</v>
      </c>
      <c r="AA1008" s="0" t="s">
        <v>108</v>
      </c>
      <c r="AC1008" s="0" t="s">
        <v>50</v>
      </c>
      <c r="AD1008" s="0" t="s">
        <v>5186</v>
      </c>
      <c r="AE1008" s="0" t="s">
        <v>53</v>
      </c>
      <c r="AG1008" s="0" t="s">
        <v>54</v>
      </c>
      <c r="AH1008" s="0" t="s">
        <v>55</v>
      </c>
      <c r="AI1008" s="0" t="s">
        <v>55</v>
      </c>
      <c r="AJ1008" s="0" t="s">
        <v>55</v>
      </c>
      <c r="AK1008" s="0" t="s">
        <v>125</v>
      </c>
    </row>
    <row collapsed="false" customFormat="false" customHeight="true" hidden="false" ht="15" outlineLevel="0" r="1009">
      <c r="A1009" s="0" t="s">
        <v>56</v>
      </c>
      <c r="B1009" s="0" t="s">
        <v>1415</v>
      </c>
      <c r="C1009" s="0" t="s">
        <v>5187</v>
      </c>
      <c r="D1009" s="2" t="n">
        <v>41694</v>
      </c>
      <c r="E1009" s="0" t="s">
        <v>5188</v>
      </c>
      <c r="F1009" s="0" t="s">
        <v>824</v>
      </c>
      <c r="G1009" s="0" t="s">
        <v>91</v>
      </c>
      <c r="I1009" s="0" t="s">
        <v>152</v>
      </c>
      <c r="J1009" s="0" t="s">
        <v>40</v>
      </c>
      <c r="K1009" s="0" t="s">
        <v>5189</v>
      </c>
      <c r="L1009" s="0" t="s">
        <v>5190</v>
      </c>
      <c r="M1009" s="0" t="s">
        <v>41</v>
      </c>
      <c r="N1009" s="0" t="s">
        <v>42</v>
      </c>
      <c r="O1009" s="0" t="s">
        <v>42</v>
      </c>
      <c r="P1009" s="0" t="s">
        <v>65</v>
      </c>
      <c r="R1009" s="0" t="s">
        <v>42</v>
      </c>
      <c r="T1009" s="0" t="s">
        <v>80</v>
      </c>
      <c r="U1009" s="0" t="s">
        <v>46</v>
      </c>
      <c r="W1009" s="0" t="s">
        <v>154</v>
      </c>
      <c r="Y1009" s="0" t="s">
        <v>83</v>
      </c>
      <c r="AA1009" s="0" t="s">
        <v>108</v>
      </c>
      <c r="AC1009" s="0" t="s">
        <v>69</v>
      </c>
      <c r="AE1009" s="0" t="s">
        <v>124</v>
      </c>
      <c r="AG1009" s="0" t="s">
        <v>54</v>
      </c>
      <c r="AH1009" s="0" t="s">
        <v>220</v>
      </c>
      <c r="AI1009" s="0" t="s">
        <v>157</v>
      </c>
      <c r="AJ1009" s="0" t="s">
        <v>55</v>
      </c>
      <c r="AK1009" s="0" t="s">
        <v>489</v>
      </c>
    </row>
    <row collapsed="false" customFormat="false" customHeight="true" hidden="false" ht="15" outlineLevel="0" r="1010">
      <c r="A1010" s="0" t="s">
        <v>56</v>
      </c>
      <c r="B1010" s="0" t="s">
        <v>5143</v>
      </c>
      <c r="C1010" s="0" t="s">
        <v>1606</v>
      </c>
      <c r="D1010" s="2" t="n">
        <v>41667</v>
      </c>
      <c r="E1010" s="0" t="s">
        <v>5191</v>
      </c>
      <c r="F1010" s="0" t="s">
        <v>5192</v>
      </c>
      <c r="G1010" s="0" t="s">
        <v>730</v>
      </c>
      <c r="I1010" s="0" t="s">
        <v>92</v>
      </c>
      <c r="J1010" s="0" t="s">
        <v>40</v>
      </c>
      <c r="K1010" s="0" t="n">
        <v>5127350162</v>
      </c>
      <c r="M1010" s="0" t="s">
        <v>41</v>
      </c>
      <c r="N1010" s="0" t="s">
        <v>42</v>
      </c>
      <c r="O1010" s="0" t="s">
        <v>42</v>
      </c>
      <c r="P1010" s="0" t="s">
        <v>153</v>
      </c>
      <c r="R1010" s="0" t="s">
        <v>42</v>
      </c>
      <c r="T1010" s="0" t="s">
        <v>66</v>
      </c>
      <c r="U1010" s="0" t="s">
        <v>81</v>
      </c>
      <c r="W1010" s="0" t="s">
        <v>67</v>
      </c>
      <c r="Y1010" s="0" t="s">
        <v>49</v>
      </c>
      <c r="AA1010" s="0" t="s">
        <v>68</v>
      </c>
      <c r="AC1010" s="0" t="s">
        <v>69</v>
      </c>
      <c r="AE1010" s="0" t="s">
        <v>70</v>
      </c>
      <c r="AG1010" s="0" t="s">
        <v>81</v>
      </c>
      <c r="AH1010" s="0" t="s">
        <v>55</v>
      </c>
      <c r="AI1010" s="0" t="s">
        <v>55</v>
      </c>
      <c r="AJ1010" s="0" t="s">
        <v>55</v>
      </c>
      <c r="AK1010" s="0" t="s">
        <v>731</v>
      </c>
    </row>
    <row collapsed="false" customFormat="false" customHeight="true" hidden="false" ht="15" outlineLevel="0" r="1011">
      <c r="A1011" s="0" t="s">
        <v>56</v>
      </c>
      <c r="B1011" s="0" t="s">
        <v>5193</v>
      </c>
      <c r="C1011" s="0" t="s">
        <v>2061</v>
      </c>
      <c r="D1011" s="2" t="n">
        <v>41694</v>
      </c>
      <c r="E1011" s="0" t="s">
        <v>5194</v>
      </c>
      <c r="F1011" s="0" t="s">
        <v>2716</v>
      </c>
      <c r="G1011" s="0" t="s">
        <v>2717</v>
      </c>
      <c r="I1011" s="0" t="s">
        <v>2718</v>
      </c>
      <c r="J1011" s="0" t="s">
        <v>1380</v>
      </c>
      <c r="K1011" s="0" t="s">
        <v>5195</v>
      </c>
      <c r="M1011" s="0" t="s">
        <v>579</v>
      </c>
      <c r="N1011" s="0" t="s">
        <v>43</v>
      </c>
      <c r="O1011" s="0" t="s">
        <v>43</v>
      </c>
      <c r="P1011" s="0" t="s">
        <v>279</v>
      </c>
      <c r="R1011" s="0" t="s">
        <v>43</v>
      </c>
      <c r="S1011" s="0" t="s">
        <v>45</v>
      </c>
      <c r="U1011" s="0" t="s">
        <v>81</v>
      </c>
      <c r="W1011" s="0" t="s">
        <v>154</v>
      </c>
      <c r="Y1011" s="0" t="s">
        <v>281</v>
      </c>
      <c r="AA1011" s="0" t="s">
        <v>173</v>
      </c>
      <c r="AC1011" s="0" t="s">
        <v>69</v>
      </c>
      <c r="AE1011" s="0" t="s">
        <v>53</v>
      </c>
      <c r="AG1011" s="0" t="s">
        <v>96</v>
      </c>
      <c r="AH1011" s="0" t="s">
        <v>55</v>
      </c>
      <c r="AI1011" s="0" t="s">
        <v>55</v>
      </c>
      <c r="AJ1011" s="0" t="s">
        <v>55</v>
      </c>
      <c r="AK1011" s="0" t="s">
        <v>136</v>
      </c>
    </row>
    <row collapsed="false" customFormat="false" customHeight="true" hidden="false" ht="15" outlineLevel="0" r="1012">
      <c r="A1012" s="0" t="s">
        <v>72</v>
      </c>
      <c r="B1012" s="0" t="s">
        <v>5196</v>
      </c>
      <c r="C1012" s="0" t="s">
        <v>5197</v>
      </c>
      <c r="D1012" s="2" t="n">
        <v>41667</v>
      </c>
      <c r="E1012" s="0" t="s">
        <v>5198</v>
      </c>
      <c r="F1012" s="0" t="s">
        <v>729</v>
      </c>
      <c r="G1012" s="0" t="s">
        <v>1059</v>
      </c>
      <c r="I1012" s="0" t="s">
        <v>78</v>
      </c>
      <c r="J1012" s="0" t="s">
        <v>40</v>
      </c>
      <c r="K1012" s="0" t="n">
        <v>5104394710</v>
      </c>
      <c r="M1012" s="0" t="s">
        <v>41</v>
      </c>
      <c r="N1012" s="0" t="s">
        <v>42</v>
      </c>
      <c r="O1012" s="0" t="s">
        <v>42</v>
      </c>
      <c r="P1012" s="0" t="s">
        <v>153</v>
      </c>
      <c r="R1012" s="0" t="s">
        <v>42</v>
      </c>
      <c r="T1012" s="0" t="s">
        <v>80</v>
      </c>
      <c r="U1012" s="0" t="s">
        <v>81</v>
      </c>
      <c r="W1012" s="0" t="s">
        <v>82</v>
      </c>
      <c r="Y1012" s="0" t="s">
        <v>218</v>
      </c>
      <c r="AA1012" s="0" t="s">
        <v>68</v>
      </c>
      <c r="AC1012" s="0" t="s">
        <v>69</v>
      </c>
      <c r="AE1012" s="0" t="s">
        <v>70</v>
      </c>
      <c r="AG1012" s="0" t="s">
        <v>81</v>
      </c>
      <c r="AH1012" s="0" t="s">
        <v>55</v>
      </c>
      <c r="AI1012" s="0" t="s">
        <v>55</v>
      </c>
      <c r="AJ1012" s="0" t="s">
        <v>55</v>
      </c>
      <c r="AK1012" s="0" t="s">
        <v>731</v>
      </c>
    </row>
    <row collapsed="false" customFormat="false" customHeight="true" hidden="false" ht="15" outlineLevel="0" r="1013">
      <c r="A1013" s="0" t="s">
        <v>56</v>
      </c>
      <c r="B1013" s="0" t="s">
        <v>5199</v>
      </c>
      <c r="C1013" s="0" t="s">
        <v>255</v>
      </c>
      <c r="D1013" s="2" t="n">
        <v>41676</v>
      </c>
      <c r="E1013" s="0" t="s">
        <v>5200</v>
      </c>
      <c r="F1013" s="0" t="s">
        <v>824</v>
      </c>
      <c r="G1013" s="0" t="s">
        <v>825</v>
      </c>
      <c r="I1013" s="0" t="s">
        <v>826</v>
      </c>
      <c r="J1013" s="0" t="s">
        <v>40</v>
      </c>
      <c r="K1013" s="0" t="s">
        <v>5201</v>
      </c>
      <c r="M1013" s="0" t="s">
        <v>41</v>
      </c>
      <c r="N1013" s="0" t="s">
        <v>42</v>
      </c>
      <c r="O1013" s="0" t="s">
        <v>42</v>
      </c>
      <c r="P1013" s="0" t="s">
        <v>65</v>
      </c>
      <c r="R1013" s="0" t="s">
        <v>42</v>
      </c>
      <c r="T1013" s="0" t="s">
        <v>66</v>
      </c>
      <c r="U1013" s="0" t="s">
        <v>46</v>
      </c>
      <c r="W1013" s="0" t="s">
        <v>82</v>
      </c>
      <c r="Y1013" s="0" t="s">
        <v>83</v>
      </c>
      <c r="AA1013" s="0" t="s">
        <v>68</v>
      </c>
      <c r="AC1013" s="0" t="s">
        <v>69</v>
      </c>
      <c r="AE1013" s="0" t="s">
        <v>124</v>
      </c>
      <c r="AG1013" s="0" t="s">
        <v>54</v>
      </c>
      <c r="AH1013" s="0" t="s">
        <v>55</v>
      </c>
      <c r="AI1013" s="0" t="s">
        <v>55</v>
      </c>
      <c r="AJ1013" s="0" t="s">
        <v>55</v>
      </c>
      <c r="AK1013" s="0" t="s">
        <v>489</v>
      </c>
    </row>
    <row collapsed="false" customFormat="false" customHeight="true" hidden="false" ht="15" outlineLevel="0" r="1014">
      <c r="A1014" s="0" t="s">
        <v>56</v>
      </c>
      <c r="B1014" s="0" t="s">
        <v>5202</v>
      </c>
      <c r="C1014" s="0" t="s">
        <v>5203</v>
      </c>
      <c r="D1014" s="2" t="n">
        <v>41710</v>
      </c>
      <c r="E1014" s="0" t="s">
        <v>5204</v>
      </c>
      <c r="F1014" s="0" t="s">
        <v>2504</v>
      </c>
      <c r="G1014" s="0" t="s">
        <v>2673</v>
      </c>
      <c r="I1014" s="0" t="s">
        <v>92</v>
      </c>
      <c r="J1014" s="0" t="s">
        <v>40</v>
      </c>
      <c r="K1014" s="0" t="s">
        <v>5205</v>
      </c>
      <c r="L1014" s="0" t="s">
        <v>5206</v>
      </c>
      <c r="M1014" s="0" t="s">
        <v>41</v>
      </c>
      <c r="N1014" s="0" t="s">
        <v>42</v>
      </c>
      <c r="O1014" s="0" t="s">
        <v>42</v>
      </c>
      <c r="P1014" s="0" t="s">
        <v>65</v>
      </c>
      <c r="R1014" s="0" t="s">
        <v>42</v>
      </c>
      <c r="T1014" s="0" t="s">
        <v>80</v>
      </c>
      <c r="U1014" s="0" t="s">
        <v>81</v>
      </c>
      <c r="W1014" s="0" t="s">
        <v>82</v>
      </c>
      <c r="Y1014" s="0" t="s">
        <v>107</v>
      </c>
      <c r="AA1014" s="0" t="s">
        <v>122</v>
      </c>
      <c r="AC1014" s="0" t="s">
        <v>69</v>
      </c>
      <c r="AE1014" s="0" t="s">
        <v>124</v>
      </c>
      <c r="AG1014" s="0" t="s">
        <v>81</v>
      </c>
      <c r="AH1014" s="0" t="s">
        <v>157</v>
      </c>
      <c r="AI1014" s="0" t="s">
        <v>156</v>
      </c>
      <c r="AJ1014" s="0" t="s">
        <v>55</v>
      </c>
    </row>
    <row collapsed="false" customFormat="false" customHeight="true" hidden="false" ht="15" outlineLevel="0" r="1015">
      <c r="A1015" s="0" t="s">
        <v>56</v>
      </c>
      <c r="B1015" s="0" t="s">
        <v>1288</v>
      </c>
      <c r="C1015" s="0" t="s">
        <v>5207</v>
      </c>
      <c r="D1015" s="2" t="n">
        <v>41669</v>
      </c>
      <c r="E1015" s="0" t="s">
        <v>5208</v>
      </c>
      <c r="F1015" s="0" t="s">
        <v>1002</v>
      </c>
      <c r="G1015" s="0" t="s">
        <v>1003</v>
      </c>
      <c r="I1015" s="0" t="s">
        <v>1004</v>
      </c>
      <c r="J1015" s="0" t="s">
        <v>40</v>
      </c>
      <c r="K1015" s="0" t="s">
        <v>5209</v>
      </c>
      <c r="L1015" s="0" t="s">
        <v>5210</v>
      </c>
      <c r="M1015" s="0" t="s">
        <v>41</v>
      </c>
      <c r="N1015" s="0" t="s">
        <v>42</v>
      </c>
      <c r="O1015" s="0" t="s">
        <v>42</v>
      </c>
      <c r="P1015" s="0" t="s">
        <v>65</v>
      </c>
      <c r="R1015" s="0" t="s">
        <v>42</v>
      </c>
      <c r="T1015" s="0" t="s">
        <v>80</v>
      </c>
      <c r="U1015" s="0" t="s">
        <v>542</v>
      </c>
      <c r="W1015" s="0" t="s">
        <v>67</v>
      </c>
      <c r="Y1015" s="0" t="s">
        <v>107</v>
      </c>
      <c r="AA1015" s="0" t="s">
        <v>68</v>
      </c>
      <c r="AC1015" s="0" t="s">
        <v>69</v>
      </c>
      <c r="AE1015" s="0" t="s">
        <v>70</v>
      </c>
      <c r="AG1015" s="0" t="s">
        <v>543</v>
      </c>
      <c r="AH1015" s="0" t="s">
        <v>55</v>
      </c>
      <c r="AJ1015" s="0" t="s">
        <v>55</v>
      </c>
      <c r="AK1015" s="0" t="s">
        <v>1225</v>
      </c>
    </row>
    <row collapsed="false" customFormat="false" customHeight="true" hidden="false" ht="15" outlineLevel="0" r="1016">
      <c r="A1016" s="0" t="s">
        <v>72</v>
      </c>
      <c r="B1016" s="0" t="s">
        <v>1120</v>
      </c>
      <c r="C1016" s="0" t="s">
        <v>5211</v>
      </c>
      <c r="D1016" s="2" t="n">
        <v>41717</v>
      </c>
      <c r="E1016" s="0" t="s">
        <v>5212</v>
      </c>
      <c r="F1016" s="0" t="s">
        <v>5213</v>
      </c>
      <c r="G1016" s="0" t="s">
        <v>3792</v>
      </c>
      <c r="I1016" s="0" t="s">
        <v>5214</v>
      </c>
      <c r="J1016" s="0" t="s">
        <v>1124</v>
      </c>
      <c r="K1016" s="0" t="n">
        <v>553130555054</v>
      </c>
      <c r="L1016" s="0" t="n">
        <v>553184894553</v>
      </c>
      <c r="M1016" s="0" t="s">
        <v>120</v>
      </c>
      <c r="N1016" s="0" t="s">
        <v>43</v>
      </c>
      <c r="O1016" s="0" t="s">
        <v>43</v>
      </c>
      <c r="P1016" s="0" t="s">
        <v>65</v>
      </c>
      <c r="R1016" s="0" t="s">
        <v>42</v>
      </c>
      <c r="T1016" s="0" t="s">
        <v>80</v>
      </c>
      <c r="U1016" s="0" t="s">
        <v>646</v>
      </c>
      <c r="W1016" s="0" t="s">
        <v>82</v>
      </c>
      <c r="Y1016" s="0" t="s">
        <v>218</v>
      </c>
      <c r="AA1016" s="0" t="s">
        <v>68</v>
      </c>
      <c r="AC1016" s="0" t="s">
        <v>85</v>
      </c>
      <c r="AE1016" s="0" t="s">
        <v>53</v>
      </c>
      <c r="AG1016" s="0" t="s">
        <v>96</v>
      </c>
      <c r="AH1016" s="0" t="s">
        <v>55</v>
      </c>
      <c r="AI1016" s="0" t="s">
        <v>55</v>
      </c>
      <c r="AJ1016" s="0" t="s">
        <v>55</v>
      </c>
      <c r="AK1016" s="0" t="s">
        <v>472</v>
      </c>
    </row>
    <row collapsed="false" customFormat="false" customHeight="true" hidden="false" ht="15" outlineLevel="0" r="1017">
      <c r="A1017" s="0" t="s">
        <v>33</v>
      </c>
      <c r="B1017" s="0" t="s">
        <v>5215</v>
      </c>
      <c r="C1017" s="0" t="s">
        <v>58</v>
      </c>
      <c r="D1017" s="2" t="n">
        <v>41724</v>
      </c>
      <c r="E1017" s="0" t="s">
        <v>5216</v>
      </c>
      <c r="F1017" s="0" t="s">
        <v>307</v>
      </c>
      <c r="K1017" s="0" t="n">
        <v>7077485502</v>
      </c>
      <c r="M1017" s="0" t="s">
        <v>41</v>
      </c>
      <c r="N1017" s="0" t="s">
        <v>43</v>
      </c>
      <c r="O1017" s="0" t="s">
        <v>42</v>
      </c>
      <c r="P1017" s="0" t="s">
        <v>279</v>
      </c>
      <c r="Y1017" s="0" t="s">
        <v>49</v>
      </c>
      <c r="AE1017" s="0" t="s">
        <v>53</v>
      </c>
      <c r="AG1017" s="0" t="s">
        <v>302</v>
      </c>
    </row>
    <row collapsed="false" customFormat="false" customHeight="true" hidden="false" ht="15" outlineLevel="0" r="1018">
      <c r="A1018" s="0" t="s">
        <v>56</v>
      </c>
      <c r="B1018" s="0" t="s">
        <v>5217</v>
      </c>
      <c r="C1018" s="0" t="s">
        <v>5218</v>
      </c>
      <c r="D1018" s="2" t="n">
        <v>41710</v>
      </c>
      <c r="E1018" s="0" t="s">
        <v>5219</v>
      </c>
      <c r="F1018" s="0" t="s">
        <v>5220</v>
      </c>
      <c r="G1018" s="0" t="s">
        <v>213</v>
      </c>
      <c r="I1018" s="0" t="s">
        <v>213</v>
      </c>
      <c r="J1018" s="0" t="s">
        <v>214</v>
      </c>
      <c r="K1018" s="3" t="n">
        <f aca="false">82-2-812-8333</f>
        <v>-9065</v>
      </c>
      <c r="L1018" s="3" t="n">
        <f aca="false">82-10-8954-2358</f>
        <v>-11240</v>
      </c>
      <c r="M1018" s="0" t="s">
        <v>217</v>
      </c>
      <c r="N1018" s="0" t="s">
        <v>43</v>
      </c>
      <c r="O1018" s="0" t="s">
        <v>43</v>
      </c>
      <c r="P1018" s="0" t="s">
        <v>279</v>
      </c>
      <c r="R1018" s="0" t="s">
        <v>43</v>
      </c>
      <c r="S1018" s="0" t="s">
        <v>45</v>
      </c>
      <c r="U1018" s="0" t="s">
        <v>389</v>
      </c>
      <c r="W1018" s="0" t="s">
        <v>82</v>
      </c>
      <c r="Y1018" s="0" t="s">
        <v>49</v>
      </c>
      <c r="AA1018" s="0" t="s">
        <v>68</v>
      </c>
      <c r="AC1018" s="0" t="s">
        <v>85</v>
      </c>
      <c r="AE1018" s="0" t="s">
        <v>53</v>
      </c>
      <c r="AG1018" s="0" t="s">
        <v>174</v>
      </c>
      <c r="AH1018" s="0" t="s">
        <v>55</v>
      </c>
      <c r="AI1018" s="0" t="s">
        <v>55</v>
      </c>
      <c r="AJ1018" s="0" t="s">
        <v>55</v>
      </c>
      <c r="AK1018" s="0" t="s">
        <v>136</v>
      </c>
    </row>
    <row collapsed="false" customFormat="false" customHeight="true" hidden="false" ht="15" outlineLevel="0" r="1019">
      <c r="A1019" s="0" t="s">
        <v>126</v>
      </c>
      <c r="B1019" s="0" t="s">
        <v>5221</v>
      </c>
      <c r="C1019" s="0" t="s">
        <v>5222</v>
      </c>
      <c r="D1019" s="2" t="n">
        <v>41646</v>
      </c>
      <c r="E1019" s="0" t="s">
        <v>5223</v>
      </c>
      <c r="F1019" s="0" t="s">
        <v>178</v>
      </c>
      <c r="G1019" s="0" t="s">
        <v>91</v>
      </c>
      <c r="I1019" s="0" t="s">
        <v>92</v>
      </c>
      <c r="J1019" s="0" t="s">
        <v>40</v>
      </c>
      <c r="K1019" s="0" t="s">
        <v>5224</v>
      </c>
      <c r="M1019" s="0" t="s">
        <v>41</v>
      </c>
      <c r="N1019" s="0" t="s">
        <v>42</v>
      </c>
      <c r="O1019" s="0" t="s">
        <v>42</v>
      </c>
      <c r="P1019" s="0" t="s">
        <v>65</v>
      </c>
      <c r="R1019" s="0" t="s">
        <v>42</v>
      </c>
      <c r="T1019" s="0" t="s">
        <v>80</v>
      </c>
      <c r="U1019" s="0" t="s">
        <v>46</v>
      </c>
      <c r="W1019" s="0" t="s">
        <v>82</v>
      </c>
      <c r="Y1019" s="0" t="s">
        <v>107</v>
      </c>
      <c r="AA1019" s="0" t="s">
        <v>108</v>
      </c>
      <c r="AC1019" s="0" t="s">
        <v>123</v>
      </c>
      <c r="AE1019" s="0" t="s">
        <v>70</v>
      </c>
      <c r="AG1019" s="0" t="s">
        <v>54</v>
      </c>
      <c r="AH1019" s="0" t="s">
        <v>55</v>
      </c>
      <c r="AI1019" s="0" t="s">
        <v>55</v>
      </c>
      <c r="AJ1019" s="0" t="s">
        <v>55</v>
      </c>
      <c r="AK1019" s="0" t="s">
        <v>182</v>
      </c>
    </row>
    <row collapsed="false" customFormat="false" customHeight="true" hidden="false" ht="15" outlineLevel="0" r="1020">
      <c r="A1020" s="0" t="s">
        <v>56</v>
      </c>
      <c r="B1020" s="0" t="s">
        <v>5225</v>
      </c>
      <c r="C1020" s="0" t="s">
        <v>537</v>
      </c>
      <c r="D1020" s="2" t="n">
        <v>41691</v>
      </c>
      <c r="E1020" s="0" t="s">
        <v>5226</v>
      </c>
      <c r="F1020" s="0" t="s">
        <v>5227</v>
      </c>
      <c r="G1020" s="0" t="s">
        <v>370</v>
      </c>
      <c r="I1020" s="0" t="s">
        <v>78</v>
      </c>
      <c r="J1020" s="0" t="s">
        <v>40</v>
      </c>
      <c r="K1020" s="0" t="s">
        <v>5228</v>
      </c>
      <c r="L1020" s="0" t="s">
        <v>5229</v>
      </c>
      <c r="M1020" s="0" t="s">
        <v>41</v>
      </c>
      <c r="N1020" s="0" t="s">
        <v>42</v>
      </c>
      <c r="O1020" s="0" t="s">
        <v>42</v>
      </c>
      <c r="P1020" s="0" t="s">
        <v>153</v>
      </c>
      <c r="R1020" s="0" t="s">
        <v>42</v>
      </c>
      <c r="T1020" s="0" t="s">
        <v>80</v>
      </c>
      <c r="U1020" s="0" t="s">
        <v>229</v>
      </c>
      <c r="W1020" s="0" t="s">
        <v>82</v>
      </c>
      <c r="Y1020" s="0" t="s">
        <v>218</v>
      </c>
      <c r="AA1020" s="0" t="s">
        <v>68</v>
      </c>
      <c r="AC1020" s="0" t="s">
        <v>123</v>
      </c>
      <c r="AE1020" s="0" t="s">
        <v>70</v>
      </c>
      <c r="AG1020" s="0" t="s">
        <v>135</v>
      </c>
      <c r="AH1020" s="0" t="s">
        <v>55</v>
      </c>
      <c r="AI1020" s="0" t="s">
        <v>55</v>
      </c>
      <c r="AJ1020" s="0" t="s">
        <v>55</v>
      </c>
      <c r="AK1020" s="0" t="s">
        <v>1327</v>
      </c>
    </row>
    <row collapsed="false" customFormat="false" customHeight="true" hidden="false" ht="15" outlineLevel="0" r="1021">
      <c r="A1021" s="0" t="s">
        <v>56</v>
      </c>
      <c r="B1021" s="0" t="s">
        <v>726</v>
      </c>
      <c r="C1021" s="0" t="s">
        <v>5230</v>
      </c>
      <c r="D1021" s="2" t="n">
        <v>41702</v>
      </c>
      <c r="E1021" s="0" t="s">
        <v>5231</v>
      </c>
      <c r="F1021" s="0" t="s">
        <v>5232</v>
      </c>
      <c r="G1021" s="0" t="s">
        <v>2830</v>
      </c>
      <c r="I1021" s="0" t="s">
        <v>78</v>
      </c>
      <c r="J1021" s="0" t="s">
        <v>40</v>
      </c>
      <c r="K1021" s="0" t="s">
        <v>5233</v>
      </c>
      <c r="L1021" s="0" t="s">
        <v>5234</v>
      </c>
      <c r="M1021" s="0" t="s">
        <v>41</v>
      </c>
      <c r="N1021" s="0" t="s">
        <v>42</v>
      </c>
      <c r="O1021" s="0" t="s">
        <v>42</v>
      </c>
      <c r="P1021" s="0" t="s">
        <v>65</v>
      </c>
      <c r="R1021" s="0" t="s">
        <v>42</v>
      </c>
      <c r="T1021" s="0" t="s">
        <v>280</v>
      </c>
      <c r="U1021" s="0" t="s">
        <v>50</v>
      </c>
      <c r="V1021" s="0" t="s">
        <v>5235</v>
      </c>
      <c r="W1021" s="0" t="s">
        <v>67</v>
      </c>
      <c r="Y1021" s="0" t="s">
        <v>49</v>
      </c>
      <c r="AA1021" s="0" t="s">
        <v>68</v>
      </c>
      <c r="AC1021" s="0" t="s">
        <v>123</v>
      </c>
      <c r="AE1021" s="0" t="s">
        <v>53</v>
      </c>
      <c r="AG1021" s="0" t="s">
        <v>96</v>
      </c>
      <c r="AH1021" s="0" t="s">
        <v>55</v>
      </c>
      <c r="AI1021" s="0" t="s">
        <v>55</v>
      </c>
      <c r="AJ1021" s="0" t="s">
        <v>55</v>
      </c>
      <c r="AK1021" s="0" t="s">
        <v>550</v>
      </c>
    </row>
    <row collapsed="false" customFormat="false" customHeight="true" hidden="false" ht="15" outlineLevel="0" r="1022">
      <c r="A1022" s="0" t="s">
        <v>56</v>
      </c>
      <c r="B1022" s="0" t="s">
        <v>5236</v>
      </c>
      <c r="C1022" s="0" t="s">
        <v>223</v>
      </c>
      <c r="D1022" s="2" t="n">
        <v>41656</v>
      </c>
      <c r="E1022" s="0" t="s">
        <v>5237</v>
      </c>
      <c r="F1022" s="0" t="s">
        <v>2246</v>
      </c>
      <c r="G1022" s="0" t="s">
        <v>4007</v>
      </c>
      <c r="I1022" s="0" t="s">
        <v>2387</v>
      </c>
      <c r="J1022" s="0" t="s">
        <v>40</v>
      </c>
      <c r="K1022" s="0" t="s">
        <v>5238</v>
      </c>
      <c r="L1022" s="0" t="s">
        <v>5239</v>
      </c>
      <c r="M1022" s="0" t="s">
        <v>41</v>
      </c>
      <c r="N1022" s="0" t="s">
        <v>42</v>
      </c>
      <c r="O1022" s="0" t="s">
        <v>42</v>
      </c>
      <c r="P1022" s="0" t="s">
        <v>153</v>
      </c>
      <c r="R1022" s="0" t="s">
        <v>42</v>
      </c>
      <c r="T1022" s="0" t="s">
        <v>80</v>
      </c>
      <c r="U1022" s="0" t="s">
        <v>172</v>
      </c>
      <c r="W1022" s="0" t="s">
        <v>154</v>
      </c>
      <c r="Y1022" s="0" t="s">
        <v>107</v>
      </c>
      <c r="AA1022" s="0" t="s">
        <v>68</v>
      </c>
      <c r="AC1022" s="0" t="s">
        <v>69</v>
      </c>
      <c r="AE1022" s="0" t="s">
        <v>70</v>
      </c>
      <c r="AG1022" s="0" t="s">
        <v>174</v>
      </c>
      <c r="AH1022" s="0" t="s">
        <v>55</v>
      </c>
      <c r="AI1022" s="0" t="s">
        <v>55</v>
      </c>
      <c r="AJ1022" s="0" t="s">
        <v>55</v>
      </c>
      <c r="AK1022" s="0" t="s">
        <v>2249</v>
      </c>
    </row>
    <row collapsed="false" customFormat="false" customHeight="true" hidden="false" ht="15" outlineLevel="0" r="1023">
      <c r="A1023" s="0" t="s">
        <v>33</v>
      </c>
      <c r="B1023" s="0" t="s">
        <v>5240</v>
      </c>
      <c r="C1023" s="0" t="s">
        <v>5241</v>
      </c>
      <c r="D1023" s="2" t="n">
        <v>41725</v>
      </c>
      <c r="E1023" s="0" t="s">
        <v>5242</v>
      </c>
      <c r="F1023" s="0" t="s">
        <v>307</v>
      </c>
      <c r="G1023" s="0" t="s">
        <v>5243</v>
      </c>
      <c r="I1023" s="0" t="s">
        <v>259</v>
      </c>
      <c r="J1023" s="0" t="s">
        <v>40</v>
      </c>
      <c r="K1023" s="0" t="s">
        <v>5244</v>
      </c>
      <c r="L1023" s="0" t="s">
        <v>5245</v>
      </c>
      <c r="M1023" s="0" t="s">
        <v>41</v>
      </c>
      <c r="N1023" s="0" t="s">
        <v>43</v>
      </c>
      <c r="O1023" s="0" t="s">
        <v>43</v>
      </c>
      <c r="P1023" s="0" t="s">
        <v>65</v>
      </c>
      <c r="R1023" s="0" t="s">
        <v>42</v>
      </c>
      <c r="T1023" s="0" t="s">
        <v>66</v>
      </c>
      <c r="U1023" s="0" t="s">
        <v>646</v>
      </c>
      <c r="W1023" s="0" t="s">
        <v>82</v>
      </c>
      <c r="Y1023" s="0" t="s">
        <v>49</v>
      </c>
      <c r="AA1023" s="0" t="s">
        <v>84</v>
      </c>
      <c r="AC1023" s="0" t="s">
        <v>69</v>
      </c>
      <c r="AE1023" s="0" t="s">
        <v>53</v>
      </c>
      <c r="AG1023" s="0" t="s">
        <v>302</v>
      </c>
      <c r="AH1023" s="0" t="s">
        <v>55</v>
      </c>
      <c r="AI1023" s="0" t="s">
        <v>55</v>
      </c>
      <c r="AJ1023" s="0" t="s">
        <v>55</v>
      </c>
    </row>
    <row collapsed="false" customFormat="false" customHeight="true" hidden="false" ht="15" outlineLevel="0" r="1024">
      <c r="A1024" s="0" t="s">
        <v>56</v>
      </c>
      <c r="B1024" s="0" t="s">
        <v>5246</v>
      </c>
      <c r="C1024" s="0" t="s">
        <v>1737</v>
      </c>
      <c r="D1024" s="2" t="n">
        <v>41662</v>
      </c>
      <c r="E1024" s="0" t="s">
        <v>5247</v>
      </c>
      <c r="F1024" s="0" t="s">
        <v>3814</v>
      </c>
      <c r="G1024" s="0" t="s">
        <v>3815</v>
      </c>
      <c r="I1024" s="0" t="s">
        <v>2277</v>
      </c>
      <c r="J1024" s="0" t="s">
        <v>411</v>
      </c>
      <c r="K1024" s="0" t="s">
        <v>3816</v>
      </c>
      <c r="M1024" s="0" t="s">
        <v>41</v>
      </c>
      <c r="N1024" s="0" t="s">
        <v>43</v>
      </c>
      <c r="O1024" s="0" t="s">
        <v>43</v>
      </c>
      <c r="P1024" s="0" t="s">
        <v>65</v>
      </c>
      <c r="R1024" s="0" t="s">
        <v>42</v>
      </c>
      <c r="T1024" s="0" t="s">
        <v>80</v>
      </c>
      <c r="U1024" s="0" t="s">
        <v>46</v>
      </c>
      <c r="W1024" s="0" t="s">
        <v>82</v>
      </c>
      <c r="Y1024" s="0" t="s">
        <v>107</v>
      </c>
      <c r="AA1024" s="0" t="s">
        <v>108</v>
      </c>
      <c r="AC1024" s="0" t="s">
        <v>123</v>
      </c>
      <c r="AE1024" s="0" t="s">
        <v>50</v>
      </c>
      <c r="AF1024" s="0" t="s">
        <v>5248</v>
      </c>
      <c r="AG1024" s="0" t="s">
        <v>54</v>
      </c>
      <c r="AH1024" s="0" t="s">
        <v>220</v>
      </c>
      <c r="AI1024" s="0" t="s">
        <v>157</v>
      </c>
      <c r="AJ1024" s="0" t="s">
        <v>303</v>
      </c>
      <c r="AK1024" s="0" t="s">
        <v>166</v>
      </c>
    </row>
    <row collapsed="false" customFormat="false" customHeight="true" hidden="false" ht="15" outlineLevel="0" r="1025">
      <c r="A1025" s="0" t="s">
        <v>72</v>
      </c>
      <c r="B1025" s="0" t="s">
        <v>5249</v>
      </c>
      <c r="C1025" s="0" t="s">
        <v>1494</v>
      </c>
      <c r="D1025" s="2" t="n">
        <v>41652</v>
      </c>
      <c r="E1025" s="0" t="s">
        <v>5250</v>
      </c>
      <c r="F1025" s="0" t="s">
        <v>76</v>
      </c>
      <c r="G1025" s="0" t="s">
        <v>77</v>
      </c>
      <c r="I1025" s="0" t="s">
        <v>78</v>
      </c>
      <c r="J1025" s="0" t="s">
        <v>40</v>
      </c>
      <c r="K1025" s="0" t="s">
        <v>5251</v>
      </c>
      <c r="M1025" s="0" t="s">
        <v>41</v>
      </c>
      <c r="N1025" s="0" t="s">
        <v>42</v>
      </c>
      <c r="O1025" s="0" t="s">
        <v>42</v>
      </c>
      <c r="P1025" s="0" t="s">
        <v>153</v>
      </c>
      <c r="R1025" s="0" t="s">
        <v>43</v>
      </c>
      <c r="S1025" s="0" t="s">
        <v>45</v>
      </c>
      <c r="U1025" s="0" t="s">
        <v>229</v>
      </c>
      <c r="W1025" s="0" t="s">
        <v>82</v>
      </c>
      <c r="Y1025" s="0" t="s">
        <v>49</v>
      </c>
      <c r="AA1025" s="0" t="s">
        <v>108</v>
      </c>
      <c r="AC1025" s="0" t="s">
        <v>85</v>
      </c>
      <c r="AE1025" s="0" t="s">
        <v>70</v>
      </c>
      <c r="AG1025" s="0" t="s">
        <v>135</v>
      </c>
      <c r="AH1025" s="0" t="s">
        <v>55</v>
      </c>
      <c r="AI1025" s="0" t="s">
        <v>55</v>
      </c>
      <c r="AJ1025" s="0" t="s">
        <v>55</v>
      </c>
      <c r="AK1025" s="0" t="s">
        <v>86</v>
      </c>
    </row>
    <row collapsed="false" customFormat="false" customHeight="true" hidden="false" ht="15" outlineLevel="0" r="1026">
      <c r="A1026" s="0" t="s">
        <v>56</v>
      </c>
      <c r="B1026" s="0" t="s">
        <v>5252</v>
      </c>
      <c r="C1026" s="0" t="s">
        <v>5253</v>
      </c>
      <c r="D1026" s="2" t="n">
        <v>41664</v>
      </c>
      <c r="E1026" s="0" t="s">
        <v>5254</v>
      </c>
      <c r="F1026" s="0" t="s">
        <v>742</v>
      </c>
      <c r="G1026" s="0" t="s">
        <v>743</v>
      </c>
      <c r="I1026" s="0" t="s">
        <v>152</v>
      </c>
      <c r="J1026" s="0" t="s">
        <v>40</v>
      </c>
      <c r="K1026" s="0" t="s">
        <v>5255</v>
      </c>
      <c r="L1026" s="0" t="s">
        <v>5256</v>
      </c>
      <c r="M1026" s="0" t="s">
        <v>41</v>
      </c>
      <c r="N1026" s="0" t="s">
        <v>42</v>
      </c>
      <c r="O1026" s="0" t="s">
        <v>42</v>
      </c>
      <c r="P1026" s="0" t="s">
        <v>279</v>
      </c>
      <c r="R1026" s="0" t="s">
        <v>42</v>
      </c>
      <c r="T1026" s="0" t="s">
        <v>80</v>
      </c>
      <c r="U1026" s="0" t="s">
        <v>301</v>
      </c>
      <c r="W1026" s="0" t="s">
        <v>82</v>
      </c>
      <c r="Y1026" s="0" t="s">
        <v>218</v>
      </c>
      <c r="AA1026" s="0" t="s">
        <v>68</v>
      </c>
      <c r="AC1026" s="0" t="s">
        <v>123</v>
      </c>
      <c r="AE1026" s="0" t="s">
        <v>70</v>
      </c>
      <c r="AG1026" s="0" t="s">
        <v>96</v>
      </c>
      <c r="AH1026" s="0" t="s">
        <v>55</v>
      </c>
      <c r="AI1026" s="0" t="s">
        <v>55</v>
      </c>
      <c r="AJ1026" s="0" t="s">
        <v>55</v>
      </c>
      <c r="AK1026" s="0" t="s">
        <v>745</v>
      </c>
    </row>
    <row collapsed="false" customFormat="false" customHeight="true" hidden="false" ht="15" outlineLevel="0" r="1027">
      <c r="A1027" s="0" t="s">
        <v>56</v>
      </c>
      <c r="B1027" s="0" t="s">
        <v>2177</v>
      </c>
      <c r="C1027" s="0" t="s">
        <v>1468</v>
      </c>
      <c r="D1027" s="2" t="n">
        <v>41695</v>
      </c>
      <c r="E1027" s="0" t="s">
        <v>5257</v>
      </c>
      <c r="F1027" s="0" t="s">
        <v>5258</v>
      </c>
      <c r="G1027" s="0" t="s">
        <v>5259</v>
      </c>
      <c r="I1027" s="0" t="s">
        <v>5260</v>
      </c>
      <c r="J1027" s="0" t="s">
        <v>411</v>
      </c>
      <c r="K1027" s="0" t="s">
        <v>5261</v>
      </c>
      <c r="L1027" s="0" t="s">
        <v>5262</v>
      </c>
      <c r="M1027" s="0" t="s">
        <v>41</v>
      </c>
      <c r="N1027" s="0" t="s">
        <v>42</v>
      </c>
      <c r="O1027" s="0" t="s">
        <v>42</v>
      </c>
      <c r="P1027" s="0" t="s">
        <v>65</v>
      </c>
      <c r="R1027" s="0" t="s">
        <v>42</v>
      </c>
      <c r="T1027" s="0" t="s">
        <v>80</v>
      </c>
      <c r="U1027" s="0" t="s">
        <v>389</v>
      </c>
      <c r="W1027" s="0" t="s">
        <v>82</v>
      </c>
      <c r="Y1027" s="0" t="s">
        <v>107</v>
      </c>
      <c r="AA1027" s="0" t="s">
        <v>68</v>
      </c>
      <c r="AC1027" s="0" t="s">
        <v>52</v>
      </c>
      <c r="AE1027" s="0" t="s">
        <v>165</v>
      </c>
      <c r="AG1027" s="0" t="s">
        <v>174</v>
      </c>
      <c r="AH1027" s="0" t="s">
        <v>156</v>
      </c>
      <c r="AI1027" s="0" t="s">
        <v>253</v>
      </c>
      <c r="AJ1027" s="0" t="s">
        <v>303</v>
      </c>
    </row>
    <row collapsed="false" customFormat="false" customHeight="true" hidden="false" ht="15" outlineLevel="0" r="1028">
      <c r="A1028" s="0" t="s">
        <v>126</v>
      </c>
      <c r="B1028" s="0" t="s">
        <v>5263</v>
      </c>
      <c r="C1028" s="0" t="s">
        <v>491</v>
      </c>
      <c r="D1028" s="2" t="n">
        <v>41649</v>
      </c>
      <c r="E1028" s="0" t="s">
        <v>5264</v>
      </c>
      <c r="F1028" s="0" t="s">
        <v>955</v>
      </c>
      <c r="G1028" s="0" t="s">
        <v>1739</v>
      </c>
      <c r="I1028" s="0" t="s">
        <v>1040</v>
      </c>
      <c r="J1028" s="0" t="s">
        <v>40</v>
      </c>
      <c r="K1028" s="0" t="s">
        <v>5265</v>
      </c>
      <c r="L1028" s="0" t="s">
        <v>5266</v>
      </c>
      <c r="M1028" s="0" t="s">
        <v>41</v>
      </c>
      <c r="N1028" s="0" t="s">
        <v>42</v>
      </c>
      <c r="O1028" s="0" t="s">
        <v>42</v>
      </c>
      <c r="P1028" s="0" t="s">
        <v>65</v>
      </c>
      <c r="R1028" s="0" t="s">
        <v>42</v>
      </c>
      <c r="T1028" s="0" t="s">
        <v>80</v>
      </c>
      <c r="U1028" s="0" t="s">
        <v>172</v>
      </c>
      <c r="W1028" s="0" t="s">
        <v>67</v>
      </c>
      <c r="Y1028" s="0" t="s">
        <v>218</v>
      </c>
      <c r="AA1028" s="0" t="s">
        <v>68</v>
      </c>
      <c r="AC1028" s="0" t="s">
        <v>123</v>
      </c>
      <c r="AE1028" s="0" t="s">
        <v>165</v>
      </c>
      <c r="AG1028" s="0" t="s">
        <v>81</v>
      </c>
      <c r="AH1028" s="0" t="s">
        <v>156</v>
      </c>
      <c r="AI1028" s="0" t="s">
        <v>157</v>
      </c>
      <c r="AJ1028" s="0" t="s">
        <v>55</v>
      </c>
    </row>
    <row collapsed="false" customFormat="false" customHeight="true" hidden="false" ht="15" outlineLevel="0" r="1029">
      <c r="A1029" s="0" t="s">
        <v>126</v>
      </c>
      <c r="B1029" s="0" t="s">
        <v>2527</v>
      </c>
      <c r="C1029" s="0" t="s">
        <v>4507</v>
      </c>
      <c r="D1029" s="2" t="n">
        <v>41648</v>
      </c>
      <c r="E1029" s="0" t="s">
        <v>5267</v>
      </c>
      <c r="F1029" s="0" t="s">
        <v>2471</v>
      </c>
      <c r="G1029" s="0" t="s">
        <v>1912</v>
      </c>
      <c r="I1029" s="0" t="s">
        <v>1913</v>
      </c>
      <c r="J1029" s="0" t="s">
        <v>40</v>
      </c>
      <c r="K1029" s="0" t="s">
        <v>5268</v>
      </c>
      <c r="M1029" s="0" t="s">
        <v>41</v>
      </c>
      <c r="N1029" s="0" t="s">
        <v>42</v>
      </c>
      <c r="O1029" s="0" t="s">
        <v>42</v>
      </c>
      <c r="P1029" s="0" t="s">
        <v>65</v>
      </c>
      <c r="R1029" s="0" t="s">
        <v>42</v>
      </c>
      <c r="T1029" s="0" t="s">
        <v>80</v>
      </c>
      <c r="U1029" s="0" t="s">
        <v>81</v>
      </c>
      <c r="W1029" s="0" t="s">
        <v>67</v>
      </c>
      <c r="Y1029" s="0" t="s">
        <v>281</v>
      </c>
      <c r="AA1029" s="0" t="s">
        <v>173</v>
      </c>
      <c r="AC1029" s="0" t="s">
        <v>69</v>
      </c>
      <c r="AE1029" s="0" t="s">
        <v>53</v>
      </c>
      <c r="AG1029" s="0" t="s">
        <v>96</v>
      </c>
      <c r="AK1029" s="0" t="s">
        <v>230</v>
      </c>
    </row>
    <row collapsed="false" customFormat="false" customHeight="true" hidden="false" ht="15" outlineLevel="0" r="1030">
      <c r="A1030" s="0" t="s">
        <v>33</v>
      </c>
      <c r="B1030" s="0" t="s">
        <v>5269</v>
      </c>
      <c r="C1030" s="0" t="s">
        <v>5270</v>
      </c>
      <c r="D1030" s="2" t="n">
        <v>41717</v>
      </c>
      <c r="E1030" s="0" t="s">
        <v>5271</v>
      </c>
      <c r="F1030" s="0" t="s">
        <v>5272</v>
      </c>
      <c r="G1030" s="0" t="s">
        <v>77</v>
      </c>
      <c r="I1030" s="0" t="s">
        <v>78</v>
      </c>
      <c r="J1030" s="0" t="s">
        <v>40</v>
      </c>
      <c r="K1030" s="0" t="s">
        <v>5273</v>
      </c>
      <c r="M1030" s="0" t="s">
        <v>41</v>
      </c>
      <c r="N1030" s="0" t="s">
        <v>43</v>
      </c>
      <c r="O1030" s="0" t="s">
        <v>43</v>
      </c>
      <c r="P1030" s="0" t="s">
        <v>279</v>
      </c>
      <c r="R1030" s="0" t="s">
        <v>43</v>
      </c>
      <c r="S1030" s="0" t="s">
        <v>45</v>
      </c>
      <c r="U1030" s="0" t="s">
        <v>106</v>
      </c>
      <c r="W1030" s="0" t="s">
        <v>154</v>
      </c>
      <c r="Y1030" s="0" t="s">
        <v>49</v>
      </c>
      <c r="AA1030" s="0" t="s">
        <v>108</v>
      </c>
      <c r="AC1030" s="0" t="s">
        <v>85</v>
      </c>
      <c r="AE1030" s="0" t="s">
        <v>242</v>
      </c>
      <c r="AG1030" s="0" t="s">
        <v>106</v>
      </c>
      <c r="AH1030" s="0" t="s">
        <v>55</v>
      </c>
      <c r="AI1030" s="0" t="s">
        <v>55</v>
      </c>
      <c r="AJ1030" s="0" t="s">
        <v>55</v>
      </c>
      <c r="AK1030" s="0" t="s">
        <v>190</v>
      </c>
    </row>
    <row collapsed="false" customFormat="false" customHeight="true" hidden="false" ht="15" outlineLevel="0" r="1031">
      <c r="A1031" s="0" t="s">
        <v>56</v>
      </c>
      <c r="B1031" s="0" t="s">
        <v>5274</v>
      </c>
      <c r="C1031" s="0" t="s">
        <v>5275</v>
      </c>
      <c r="D1031" s="2" t="n">
        <v>41704</v>
      </c>
      <c r="E1031" s="0" t="s">
        <v>5276</v>
      </c>
      <c r="F1031" s="0" t="s">
        <v>5277</v>
      </c>
      <c r="G1031" s="0" t="s">
        <v>254</v>
      </c>
      <c r="I1031" s="0" t="s">
        <v>78</v>
      </c>
      <c r="J1031" s="0" t="s">
        <v>40</v>
      </c>
      <c r="K1031" s="0" t="s">
        <v>3588</v>
      </c>
      <c r="M1031" s="0" t="s">
        <v>41</v>
      </c>
      <c r="N1031" s="0" t="s">
        <v>42</v>
      </c>
      <c r="O1031" s="0" t="s">
        <v>42</v>
      </c>
      <c r="P1031" s="0" t="s">
        <v>44</v>
      </c>
      <c r="R1031" s="0" t="s">
        <v>42</v>
      </c>
      <c r="T1031" s="0" t="s">
        <v>80</v>
      </c>
      <c r="U1031" s="0" t="s">
        <v>713</v>
      </c>
      <c r="W1031" s="0" t="s">
        <v>82</v>
      </c>
      <c r="Y1031" s="0" t="s">
        <v>107</v>
      </c>
      <c r="AA1031" s="0" t="s">
        <v>108</v>
      </c>
      <c r="AC1031" s="0" t="s">
        <v>69</v>
      </c>
      <c r="AE1031" s="0" t="s">
        <v>165</v>
      </c>
      <c r="AI1031" s="0" t="s">
        <v>156</v>
      </c>
      <c r="AJ1031" s="0" t="s">
        <v>303</v>
      </c>
      <c r="AK1031" s="0" t="s">
        <v>248</v>
      </c>
    </row>
    <row collapsed="false" customFormat="false" customHeight="true" hidden="false" ht="15" outlineLevel="0" r="1032">
      <c r="A1032" s="0" t="s">
        <v>98</v>
      </c>
      <c r="B1032" s="0" t="s">
        <v>5278</v>
      </c>
      <c r="C1032" s="0" t="s">
        <v>5279</v>
      </c>
      <c r="D1032" s="2" t="n">
        <v>41724</v>
      </c>
      <c r="E1032" s="0" t="s">
        <v>5280</v>
      </c>
      <c r="F1032" s="0" t="s">
        <v>832</v>
      </c>
      <c r="G1032" s="0" t="s">
        <v>77</v>
      </c>
      <c r="I1032" s="0" t="s">
        <v>104</v>
      </c>
      <c r="J1032" s="0" t="s">
        <v>40</v>
      </c>
      <c r="K1032" s="0" t="s">
        <v>5281</v>
      </c>
      <c r="M1032" s="0" t="s">
        <v>41</v>
      </c>
      <c r="N1032" s="0" t="s">
        <v>42</v>
      </c>
      <c r="O1032" s="0" t="s">
        <v>42</v>
      </c>
      <c r="P1032" s="0" t="s">
        <v>65</v>
      </c>
      <c r="R1032" s="0" t="s">
        <v>42</v>
      </c>
      <c r="T1032" s="0" t="s">
        <v>133</v>
      </c>
      <c r="U1032" s="0" t="s">
        <v>739</v>
      </c>
      <c r="W1032" s="0" t="s">
        <v>154</v>
      </c>
      <c r="Y1032" s="0" t="s">
        <v>83</v>
      </c>
      <c r="AA1032" s="0" t="s">
        <v>108</v>
      </c>
      <c r="AC1032" s="0" t="s">
        <v>123</v>
      </c>
      <c r="AE1032" s="0" t="s">
        <v>165</v>
      </c>
      <c r="AG1032" s="0" t="s">
        <v>96</v>
      </c>
      <c r="AH1032" s="0" t="s">
        <v>55</v>
      </c>
      <c r="AI1032" s="0" t="s">
        <v>55</v>
      </c>
      <c r="AJ1032" s="0" t="s">
        <v>55</v>
      </c>
      <c r="AK1032" s="0" t="s">
        <v>248</v>
      </c>
    </row>
    <row collapsed="false" customFormat="false" customHeight="true" hidden="false" ht="15" outlineLevel="0" r="1033">
      <c r="A1033" s="0" t="s">
        <v>56</v>
      </c>
      <c r="B1033" s="0" t="s">
        <v>1415</v>
      </c>
      <c r="C1033" s="0" t="s">
        <v>5282</v>
      </c>
      <c r="D1033" s="2" t="n">
        <v>41666</v>
      </c>
      <c r="E1033" s="0" t="s">
        <v>5283</v>
      </c>
      <c r="F1033" s="0" t="s">
        <v>4614</v>
      </c>
      <c r="G1033" s="0" t="s">
        <v>5284</v>
      </c>
      <c r="I1033" s="0" t="s">
        <v>1666</v>
      </c>
      <c r="J1033" s="0" t="s">
        <v>40</v>
      </c>
      <c r="K1033" s="0" t="n">
        <v>7633906699</v>
      </c>
      <c r="L1033" s="0" t="n">
        <v>6514028522</v>
      </c>
      <c r="M1033" s="0" t="s">
        <v>41</v>
      </c>
      <c r="N1033" s="0" t="s">
        <v>42</v>
      </c>
      <c r="O1033" s="0" t="s">
        <v>42</v>
      </c>
      <c r="P1033" s="0" t="s">
        <v>65</v>
      </c>
      <c r="R1033" s="0" t="s">
        <v>42</v>
      </c>
      <c r="T1033" s="0" t="s">
        <v>66</v>
      </c>
      <c r="U1033" s="0" t="s">
        <v>646</v>
      </c>
      <c r="W1033" s="0" t="s">
        <v>82</v>
      </c>
      <c r="Y1033" s="0" t="s">
        <v>49</v>
      </c>
      <c r="AA1033" s="0" t="s">
        <v>68</v>
      </c>
      <c r="AC1033" s="0" t="s">
        <v>123</v>
      </c>
      <c r="AE1033" s="0" t="s">
        <v>53</v>
      </c>
      <c r="AG1033" s="0" t="s">
        <v>96</v>
      </c>
      <c r="AH1033" s="0" t="s">
        <v>55</v>
      </c>
      <c r="AI1033" s="0" t="s">
        <v>55</v>
      </c>
      <c r="AJ1033" s="0" t="s">
        <v>55</v>
      </c>
      <c r="AK1033" s="0" t="s">
        <v>136</v>
      </c>
    </row>
    <row collapsed="false" customFormat="false" customHeight="true" hidden="false" ht="15" outlineLevel="0" r="1034">
      <c r="A1034" s="0" t="s">
        <v>72</v>
      </c>
      <c r="B1034" s="0" t="s">
        <v>5285</v>
      </c>
      <c r="C1034" s="0" t="s">
        <v>4865</v>
      </c>
      <c r="D1034" s="2" t="n">
        <v>41676</v>
      </c>
      <c r="E1034" s="0" t="s">
        <v>5286</v>
      </c>
      <c r="F1034" s="0" t="s">
        <v>3186</v>
      </c>
      <c r="G1034" s="0" t="s">
        <v>3187</v>
      </c>
      <c r="I1034" s="0" t="s">
        <v>78</v>
      </c>
      <c r="J1034" s="0" t="s">
        <v>40</v>
      </c>
      <c r="K1034" s="0" t="s">
        <v>3188</v>
      </c>
      <c r="M1034" s="0" t="s">
        <v>41</v>
      </c>
      <c r="N1034" s="0" t="s">
        <v>269</v>
      </c>
      <c r="O1034" s="0" t="s">
        <v>43</v>
      </c>
      <c r="P1034" s="0" t="s">
        <v>50</v>
      </c>
      <c r="Q1034" s="0" t="s">
        <v>5287</v>
      </c>
      <c r="R1034" s="0" t="s">
        <v>43</v>
      </c>
      <c r="S1034" s="0" t="s">
        <v>45</v>
      </c>
      <c r="U1034" s="0" t="s">
        <v>134</v>
      </c>
      <c r="W1034" s="0" t="s">
        <v>67</v>
      </c>
      <c r="Y1034" s="0" t="s">
        <v>281</v>
      </c>
      <c r="AA1034" s="0" t="s">
        <v>122</v>
      </c>
      <c r="AC1034" s="0" t="s">
        <v>50</v>
      </c>
      <c r="AD1034" s="0" t="s">
        <v>5288</v>
      </c>
      <c r="AE1034" s="0" t="s">
        <v>50</v>
      </c>
      <c r="AG1034" s="0" t="s">
        <v>96</v>
      </c>
      <c r="AH1034" s="0" t="s">
        <v>55</v>
      </c>
      <c r="AI1034" s="0" t="s">
        <v>55</v>
      </c>
      <c r="AJ1034" s="0" t="s">
        <v>55</v>
      </c>
      <c r="AK1034" s="0" t="s">
        <v>654</v>
      </c>
    </row>
    <row collapsed="false" customFormat="false" customHeight="true" hidden="false" ht="15" outlineLevel="0" r="1035">
      <c r="A1035" s="0" t="s">
        <v>198</v>
      </c>
      <c r="B1035" s="0" t="s">
        <v>5058</v>
      </c>
      <c r="C1035" s="0" t="s">
        <v>5289</v>
      </c>
      <c r="D1035" s="2" t="n">
        <v>41697</v>
      </c>
      <c r="E1035" s="0" t="s">
        <v>5290</v>
      </c>
      <c r="F1035" s="0" t="s">
        <v>5291</v>
      </c>
      <c r="G1035" s="0" t="s">
        <v>5292</v>
      </c>
      <c r="I1035" s="0" t="s">
        <v>78</v>
      </c>
      <c r="J1035" s="0" t="s">
        <v>40</v>
      </c>
      <c r="K1035" s="0" t="s">
        <v>5293</v>
      </c>
      <c r="L1035" s="0" t="s">
        <v>5294</v>
      </c>
      <c r="M1035" s="0" t="s">
        <v>41</v>
      </c>
      <c r="N1035" s="0" t="s">
        <v>43</v>
      </c>
      <c r="O1035" s="0" t="s">
        <v>43</v>
      </c>
      <c r="P1035" s="0" t="s">
        <v>50</v>
      </c>
      <c r="Q1035" s="0" t="s">
        <v>5295</v>
      </c>
      <c r="R1035" s="0" t="s">
        <v>43</v>
      </c>
      <c r="S1035" s="0" t="s">
        <v>45</v>
      </c>
      <c r="U1035" s="0" t="s">
        <v>1023</v>
      </c>
      <c r="W1035" s="0" t="s">
        <v>82</v>
      </c>
      <c r="Y1035" s="0" t="s">
        <v>50</v>
      </c>
      <c r="Z1035" s="0" t="s">
        <v>5296</v>
      </c>
      <c r="AA1035" s="0" t="s">
        <v>122</v>
      </c>
      <c r="AC1035" s="0" t="s">
        <v>85</v>
      </c>
      <c r="AE1035" s="0" t="s">
        <v>242</v>
      </c>
      <c r="AG1035" s="0" t="s">
        <v>106</v>
      </c>
      <c r="AH1035" s="0" t="s">
        <v>55</v>
      </c>
      <c r="AI1035" s="0" t="s">
        <v>55</v>
      </c>
      <c r="AJ1035" s="0" t="s">
        <v>55</v>
      </c>
      <c r="AK1035" s="0" t="s">
        <v>248</v>
      </c>
    </row>
    <row collapsed="false" customFormat="false" customHeight="true" hidden="false" ht="15" outlineLevel="0" r="1036">
      <c r="A1036" s="0" t="s">
        <v>56</v>
      </c>
      <c r="B1036" s="0" t="s">
        <v>5297</v>
      </c>
      <c r="C1036" s="0" t="s">
        <v>1132</v>
      </c>
      <c r="D1036" s="2" t="n">
        <v>41704</v>
      </c>
      <c r="E1036" s="0" t="s">
        <v>5298</v>
      </c>
      <c r="F1036" s="0" t="s">
        <v>5299</v>
      </c>
      <c r="G1036" s="0" t="s">
        <v>5300</v>
      </c>
      <c r="I1036" s="0" t="s">
        <v>541</v>
      </c>
      <c r="J1036" s="0" t="s">
        <v>40</v>
      </c>
      <c r="K1036" s="0" t="s">
        <v>5301</v>
      </c>
      <c r="L1036" s="0" t="n">
        <v>6102482273</v>
      </c>
      <c r="M1036" s="0" t="s">
        <v>41</v>
      </c>
      <c r="N1036" s="0" t="s">
        <v>42</v>
      </c>
      <c r="O1036" s="0" t="s">
        <v>42</v>
      </c>
      <c r="P1036" s="0" t="s">
        <v>50</v>
      </c>
      <c r="Q1036" s="0" t="s">
        <v>5302</v>
      </c>
      <c r="R1036" s="0" t="s">
        <v>42</v>
      </c>
      <c r="T1036" s="0" t="s">
        <v>66</v>
      </c>
      <c r="U1036" s="0" t="s">
        <v>1345</v>
      </c>
      <c r="W1036" s="0" t="s">
        <v>82</v>
      </c>
      <c r="Y1036" s="0" t="s">
        <v>107</v>
      </c>
      <c r="AA1036" s="0" t="s">
        <v>68</v>
      </c>
      <c r="AC1036" s="0" t="s">
        <v>69</v>
      </c>
      <c r="AE1036" s="0" t="s">
        <v>165</v>
      </c>
      <c r="AG1036" s="0" t="s">
        <v>302</v>
      </c>
      <c r="AH1036" s="0" t="s">
        <v>55</v>
      </c>
      <c r="AI1036" s="0" t="s">
        <v>55</v>
      </c>
      <c r="AJ1036" s="0" t="s">
        <v>55</v>
      </c>
      <c r="AK1036" s="0" t="s">
        <v>292</v>
      </c>
    </row>
    <row collapsed="false" customFormat="false" customHeight="true" hidden="false" ht="15" outlineLevel="0" r="1037">
      <c r="A1037" s="0" t="s">
        <v>198</v>
      </c>
      <c r="B1037" s="0" t="s">
        <v>5303</v>
      </c>
      <c r="C1037" s="0" t="s">
        <v>2410</v>
      </c>
      <c r="D1037" s="2" t="n">
        <v>41710</v>
      </c>
      <c r="E1037" s="0" t="s">
        <v>5304</v>
      </c>
      <c r="F1037" s="0" t="s">
        <v>1599</v>
      </c>
      <c r="G1037" s="0" t="s">
        <v>1600</v>
      </c>
      <c r="I1037" s="0" t="s">
        <v>2387</v>
      </c>
      <c r="J1037" s="0" t="s">
        <v>40</v>
      </c>
      <c r="K1037" s="0" t="s">
        <v>5305</v>
      </c>
      <c r="M1037" s="0" t="s">
        <v>41</v>
      </c>
      <c r="N1037" s="0" t="s">
        <v>43</v>
      </c>
      <c r="O1037" s="0" t="s">
        <v>42</v>
      </c>
      <c r="P1037" s="0" t="s">
        <v>153</v>
      </c>
      <c r="R1037" s="0" t="s">
        <v>42</v>
      </c>
      <c r="T1037" s="0" t="s">
        <v>133</v>
      </c>
      <c r="U1037" s="0" t="s">
        <v>713</v>
      </c>
      <c r="W1037" s="0" t="s">
        <v>82</v>
      </c>
      <c r="Y1037" s="0" t="s">
        <v>107</v>
      </c>
      <c r="AA1037" s="0" t="s">
        <v>108</v>
      </c>
      <c r="AC1037" s="0" t="s">
        <v>123</v>
      </c>
      <c r="AE1037" s="0" t="s">
        <v>70</v>
      </c>
      <c r="AG1037" s="0" t="s">
        <v>558</v>
      </c>
      <c r="AH1037" s="0" t="s">
        <v>55</v>
      </c>
      <c r="AI1037" s="0" t="s">
        <v>55</v>
      </c>
      <c r="AJ1037" s="0" t="s">
        <v>55</v>
      </c>
      <c r="AK1037" s="0" t="s">
        <v>248</v>
      </c>
    </row>
    <row collapsed="false" customFormat="false" customHeight="true" hidden="false" ht="15" outlineLevel="0" r="1038">
      <c r="A1038" s="0" t="s">
        <v>56</v>
      </c>
      <c r="B1038" s="0" t="s">
        <v>5306</v>
      </c>
      <c r="C1038" s="0" t="s">
        <v>1121</v>
      </c>
      <c r="D1038" s="2" t="n">
        <v>41676</v>
      </c>
      <c r="E1038" s="0" t="s">
        <v>5307</v>
      </c>
      <c r="F1038" s="0" t="s">
        <v>1854</v>
      </c>
      <c r="G1038" s="0" t="s">
        <v>1855</v>
      </c>
      <c r="I1038" s="0" t="s">
        <v>871</v>
      </c>
      <c r="J1038" s="0" t="s">
        <v>40</v>
      </c>
      <c r="K1038" s="0" t="s">
        <v>5308</v>
      </c>
      <c r="L1038" s="0" t="s">
        <v>5309</v>
      </c>
      <c r="M1038" s="0" t="s">
        <v>41</v>
      </c>
      <c r="N1038" s="0" t="s">
        <v>43</v>
      </c>
      <c r="O1038" s="0" t="s">
        <v>42</v>
      </c>
      <c r="P1038" s="0" t="s">
        <v>279</v>
      </c>
      <c r="R1038" s="0" t="s">
        <v>42</v>
      </c>
      <c r="T1038" s="0" t="s">
        <v>280</v>
      </c>
      <c r="U1038" s="0" t="s">
        <v>50</v>
      </c>
      <c r="V1038" s="0" t="s">
        <v>5310</v>
      </c>
      <c r="W1038" s="0" t="s">
        <v>82</v>
      </c>
      <c r="Y1038" s="0" t="s">
        <v>50</v>
      </c>
      <c r="Z1038" s="0" t="s">
        <v>5311</v>
      </c>
      <c r="AA1038" s="0" t="s">
        <v>50</v>
      </c>
      <c r="AB1038" s="0" t="s">
        <v>5312</v>
      </c>
      <c r="AC1038" s="0" t="s">
        <v>69</v>
      </c>
      <c r="AE1038" s="0" t="s">
        <v>53</v>
      </c>
      <c r="AG1038" s="0" t="s">
        <v>81</v>
      </c>
      <c r="AH1038" s="0" t="s">
        <v>55</v>
      </c>
      <c r="AI1038" s="0" t="s">
        <v>55</v>
      </c>
      <c r="AJ1038" s="0" t="s">
        <v>55</v>
      </c>
      <c r="AK1038" s="0" t="s">
        <v>5313</v>
      </c>
    </row>
    <row collapsed="false" customFormat="false" customHeight="true" hidden="false" ht="15" outlineLevel="0" r="1039">
      <c r="A1039" s="0" t="s">
        <v>126</v>
      </c>
      <c r="B1039" s="0" t="s">
        <v>5314</v>
      </c>
      <c r="C1039" s="0" t="s">
        <v>696</v>
      </c>
      <c r="D1039" s="2" t="n">
        <v>41698</v>
      </c>
      <c r="E1039" s="0" t="s">
        <v>5315</v>
      </c>
      <c r="F1039" s="0" t="s">
        <v>1138</v>
      </c>
      <c r="G1039" s="0" t="s">
        <v>1110</v>
      </c>
      <c r="I1039" s="0" t="s">
        <v>1111</v>
      </c>
      <c r="J1039" s="0" t="s">
        <v>40</v>
      </c>
      <c r="K1039" s="0" t="s">
        <v>5316</v>
      </c>
      <c r="L1039" s="0" t="s">
        <v>5317</v>
      </c>
      <c r="M1039" s="0" t="s">
        <v>41</v>
      </c>
      <c r="N1039" s="0" t="s">
        <v>42</v>
      </c>
      <c r="O1039" s="0" t="s">
        <v>42</v>
      </c>
      <c r="P1039" s="0" t="s">
        <v>153</v>
      </c>
      <c r="R1039" s="0" t="s">
        <v>42</v>
      </c>
      <c r="T1039" s="0" t="s">
        <v>80</v>
      </c>
      <c r="U1039" s="0" t="s">
        <v>542</v>
      </c>
      <c r="W1039" s="0" t="s">
        <v>82</v>
      </c>
      <c r="Y1039" s="0" t="s">
        <v>107</v>
      </c>
      <c r="AA1039" s="0" t="s">
        <v>108</v>
      </c>
      <c r="AC1039" s="0" t="s">
        <v>85</v>
      </c>
      <c r="AE1039" s="0" t="s">
        <v>165</v>
      </c>
      <c r="AG1039" s="0" t="s">
        <v>543</v>
      </c>
      <c r="AH1039" s="0" t="s">
        <v>156</v>
      </c>
      <c r="AI1039" s="0" t="s">
        <v>253</v>
      </c>
      <c r="AJ1039" s="0" t="s">
        <v>303</v>
      </c>
    </row>
    <row collapsed="false" customFormat="false" customHeight="true" hidden="false" ht="15" outlineLevel="0" r="1040">
      <c r="A1040" s="0" t="s">
        <v>33</v>
      </c>
      <c r="B1040" s="0" t="s">
        <v>5318</v>
      </c>
      <c r="C1040" s="0" t="s">
        <v>336</v>
      </c>
      <c r="D1040" s="2" t="n">
        <v>41724</v>
      </c>
      <c r="E1040" s="0" t="s">
        <v>5319</v>
      </c>
      <c r="F1040" s="0" t="s">
        <v>5320</v>
      </c>
      <c r="G1040" s="0" t="s">
        <v>879</v>
      </c>
      <c r="I1040" s="0" t="s">
        <v>563</v>
      </c>
      <c r="J1040" s="0" t="s">
        <v>40</v>
      </c>
      <c r="K1040" s="0" t="s">
        <v>5321</v>
      </c>
      <c r="M1040" s="0" t="s">
        <v>41</v>
      </c>
      <c r="N1040" s="0" t="s">
        <v>43</v>
      </c>
      <c r="O1040" s="0" t="s">
        <v>43</v>
      </c>
      <c r="P1040" s="0" t="s">
        <v>50</v>
      </c>
      <c r="Q1040" s="0" t="s">
        <v>5322</v>
      </c>
      <c r="R1040" s="0" t="s">
        <v>43</v>
      </c>
      <c r="S1040" s="0" t="s">
        <v>45</v>
      </c>
      <c r="U1040" s="0" t="s">
        <v>50</v>
      </c>
      <c r="V1040" s="0" t="s">
        <v>5323</v>
      </c>
      <c r="W1040" s="0" t="s">
        <v>154</v>
      </c>
      <c r="Y1040" s="0" t="s">
        <v>281</v>
      </c>
      <c r="AA1040" s="0" t="s">
        <v>122</v>
      </c>
      <c r="AC1040" s="0" t="s">
        <v>50</v>
      </c>
      <c r="AD1040" s="0" t="s">
        <v>5324</v>
      </c>
      <c r="AE1040" s="0" t="s">
        <v>53</v>
      </c>
      <c r="AG1040" s="0" t="s">
        <v>54</v>
      </c>
      <c r="AH1040" s="0" t="s">
        <v>55</v>
      </c>
      <c r="AI1040" s="0" t="s">
        <v>55</v>
      </c>
      <c r="AJ1040" s="0" t="s">
        <v>55</v>
      </c>
    </row>
    <row collapsed="false" customFormat="false" customHeight="true" hidden="false" ht="15" outlineLevel="0" r="1041">
      <c r="A1041" s="0" t="s">
        <v>72</v>
      </c>
      <c r="B1041" s="0" t="s">
        <v>5325</v>
      </c>
      <c r="C1041" s="0" t="s">
        <v>4478</v>
      </c>
      <c r="D1041" s="2" t="n">
        <v>41710</v>
      </c>
      <c r="E1041" s="0" t="s">
        <v>5326</v>
      </c>
      <c r="F1041" s="0" t="s">
        <v>5327</v>
      </c>
      <c r="G1041" s="0" t="s">
        <v>77</v>
      </c>
      <c r="I1041" s="0" t="s">
        <v>78</v>
      </c>
      <c r="J1041" s="0" t="s">
        <v>40</v>
      </c>
      <c r="K1041" s="0" t="s">
        <v>5328</v>
      </c>
      <c r="L1041" s="0" t="s">
        <v>5329</v>
      </c>
      <c r="M1041" s="0" t="s">
        <v>41</v>
      </c>
      <c r="N1041" s="0" t="s">
        <v>42</v>
      </c>
      <c r="O1041" s="0" t="s">
        <v>43</v>
      </c>
      <c r="P1041" s="0" t="s">
        <v>65</v>
      </c>
      <c r="R1041" s="0" t="s">
        <v>42</v>
      </c>
      <c r="T1041" s="0" t="s">
        <v>280</v>
      </c>
      <c r="U1041" s="0" t="s">
        <v>739</v>
      </c>
      <c r="W1041" s="0" t="s">
        <v>154</v>
      </c>
      <c r="Y1041" s="0" t="s">
        <v>107</v>
      </c>
      <c r="AA1041" s="0" t="s">
        <v>108</v>
      </c>
      <c r="AC1041" s="0" t="s">
        <v>85</v>
      </c>
      <c r="AE1041" s="0" t="s">
        <v>165</v>
      </c>
      <c r="AG1041" s="0" t="s">
        <v>96</v>
      </c>
      <c r="AH1041" s="0" t="s">
        <v>55</v>
      </c>
      <c r="AI1041" s="0" t="s">
        <v>55</v>
      </c>
      <c r="AJ1041" s="0" t="s">
        <v>55</v>
      </c>
      <c r="AK1041" s="0" t="s">
        <v>248</v>
      </c>
    </row>
    <row collapsed="false" customFormat="false" customHeight="true" hidden="false" ht="15" outlineLevel="0" r="1042">
      <c r="A1042" s="0" t="s">
        <v>126</v>
      </c>
      <c r="B1042" s="0" t="s">
        <v>3034</v>
      </c>
      <c r="C1042" s="0" t="s">
        <v>341</v>
      </c>
      <c r="D1042" s="2" t="n">
        <v>41642</v>
      </c>
      <c r="E1042" s="0" t="s">
        <v>5330</v>
      </c>
      <c r="F1042" s="0" t="s">
        <v>539</v>
      </c>
      <c r="G1042" s="0" t="s">
        <v>3369</v>
      </c>
      <c r="I1042" s="0" t="s">
        <v>1588</v>
      </c>
      <c r="J1042" s="0" t="s">
        <v>40</v>
      </c>
      <c r="K1042" s="0" t="s">
        <v>5331</v>
      </c>
      <c r="L1042" s="0" t="s">
        <v>5332</v>
      </c>
      <c r="M1042" s="0" t="s">
        <v>41</v>
      </c>
      <c r="N1042" s="0" t="s">
        <v>42</v>
      </c>
      <c r="O1042" s="0" t="s">
        <v>42</v>
      </c>
      <c r="P1042" s="0" t="s">
        <v>65</v>
      </c>
      <c r="R1042" s="0" t="s">
        <v>42</v>
      </c>
      <c r="T1042" s="0" t="s">
        <v>80</v>
      </c>
      <c r="U1042" s="0" t="s">
        <v>542</v>
      </c>
      <c r="W1042" s="0" t="s">
        <v>82</v>
      </c>
      <c r="Y1042" s="0" t="s">
        <v>49</v>
      </c>
      <c r="AA1042" s="0" t="s">
        <v>68</v>
      </c>
      <c r="AC1042" s="0" t="s">
        <v>123</v>
      </c>
      <c r="AE1042" s="0" t="s">
        <v>70</v>
      </c>
      <c r="AG1042" s="0" t="s">
        <v>543</v>
      </c>
      <c r="AK1042" s="0" t="s">
        <v>544</v>
      </c>
    </row>
    <row collapsed="false" customFormat="false" customHeight="true" hidden="false" ht="15" outlineLevel="0" r="1043">
      <c r="A1043" s="0" t="s">
        <v>198</v>
      </c>
      <c r="B1043" s="0" t="s">
        <v>5333</v>
      </c>
      <c r="C1043" s="0" t="s">
        <v>5334</v>
      </c>
      <c r="D1043" s="2" t="n">
        <v>41705</v>
      </c>
      <c r="E1043" s="0" t="s">
        <v>5335</v>
      </c>
      <c r="F1043" s="0" t="s">
        <v>5336</v>
      </c>
      <c r="G1043" s="0" t="s">
        <v>370</v>
      </c>
      <c r="I1043" s="0" t="s">
        <v>259</v>
      </c>
      <c r="J1043" s="0" t="s">
        <v>40</v>
      </c>
      <c r="K1043" s="0" t="n">
        <v>8585687777</v>
      </c>
      <c r="L1043" s="0" t="n">
        <v>8583549201</v>
      </c>
      <c r="M1043" s="0" t="s">
        <v>41</v>
      </c>
      <c r="N1043" s="0" t="s">
        <v>43</v>
      </c>
      <c r="O1043" s="0" t="s">
        <v>43</v>
      </c>
      <c r="P1043" s="0" t="s">
        <v>153</v>
      </c>
      <c r="R1043" s="0" t="s">
        <v>43</v>
      </c>
      <c r="S1043" s="0" t="s">
        <v>45</v>
      </c>
      <c r="U1043" s="0" t="s">
        <v>50</v>
      </c>
      <c r="V1043" s="0" t="s">
        <v>5337</v>
      </c>
      <c r="W1043" s="0" t="s">
        <v>154</v>
      </c>
      <c r="Y1043" s="0" t="s">
        <v>281</v>
      </c>
      <c r="AA1043" s="0" t="s">
        <v>50</v>
      </c>
      <c r="AB1043" s="0" t="s">
        <v>5338</v>
      </c>
      <c r="AC1043" s="0" t="s">
        <v>50</v>
      </c>
      <c r="AD1043" s="0" t="s">
        <v>4600</v>
      </c>
      <c r="AE1043" s="0" t="s">
        <v>50</v>
      </c>
      <c r="AG1043" s="0" t="s">
        <v>135</v>
      </c>
      <c r="AK1043" s="0" t="s">
        <v>262</v>
      </c>
    </row>
    <row collapsed="false" customFormat="false" customHeight="true" hidden="false" ht="15" outlineLevel="0" r="1044">
      <c r="A1044" s="0" t="s">
        <v>56</v>
      </c>
      <c r="B1044" s="0" t="s">
        <v>726</v>
      </c>
      <c r="C1044" s="0" t="s">
        <v>4222</v>
      </c>
      <c r="D1044" s="2" t="n">
        <v>41689</v>
      </c>
      <c r="E1044" s="0" t="s">
        <v>5339</v>
      </c>
      <c r="F1044" s="0" t="s">
        <v>5340</v>
      </c>
      <c r="G1044" s="0" t="s">
        <v>5341</v>
      </c>
      <c r="I1044" s="0" t="s">
        <v>5342</v>
      </c>
      <c r="J1044" s="0" t="s">
        <v>40</v>
      </c>
      <c r="K1044" s="0" t="s">
        <v>5343</v>
      </c>
      <c r="L1044" s="0" t="s">
        <v>5344</v>
      </c>
      <c r="M1044" s="0" t="s">
        <v>41</v>
      </c>
      <c r="N1044" s="0" t="s">
        <v>42</v>
      </c>
      <c r="O1044" s="0" t="s">
        <v>42</v>
      </c>
      <c r="P1044" s="0" t="s">
        <v>65</v>
      </c>
      <c r="R1044" s="0" t="s">
        <v>42</v>
      </c>
      <c r="T1044" s="0" t="s">
        <v>80</v>
      </c>
      <c r="U1044" s="0" t="s">
        <v>81</v>
      </c>
      <c r="W1044" s="0" t="s">
        <v>82</v>
      </c>
      <c r="Y1044" s="0" t="s">
        <v>49</v>
      </c>
      <c r="AA1044" s="0" t="s">
        <v>68</v>
      </c>
      <c r="AC1044" s="0" t="s">
        <v>69</v>
      </c>
      <c r="AE1044" s="0" t="s">
        <v>165</v>
      </c>
      <c r="AG1044" s="0" t="s">
        <v>81</v>
      </c>
      <c r="AH1044" s="0" t="s">
        <v>55</v>
      </c>
      <c r="AI1044" s="0" t="s">
        <v>157</v>
      </c>
      <c r="AJ1044" s="0" t="s">
        <v>55</v>
      </c>
    </row>
    <row collapsed="false" customFormat="false" customHeight="true" hidden="false" ht="15" outlineLevel="0" r="1045">
      <c r="A1045" s="0" t="s">
        <v>56</v>
      </c>
      <c r="B1045" s="0" t="s">
        <v>5345</v>
      </c>
      <c r="C1045" s="0" t="s">
        <v>5346</v>
      </c>
      <c r="D1045" s="2" t="n">
        <v>41696</v>
      </c>
      <c r="E1045" s="0" t="s">
        <v>5347</v>
      </c>
      <c r="F1045" s="0" t="s">
        <v>1656</v>
      </c>
      <c r="G1045" s="0" t="s">
        <v>4885</v>
      </c>
      <c r="I1045" s="0" t="s">
        <v>152</v>
      </c>
      <c r="J1045" s="0" t="s">
        <v>40</v>
      </c>
      <c r="K1045" s="0" t="s">
        <v>5348</v>
      </c>
      <c r="L1045" s="0" t="s">
        <v>5349</v>
      </c>
      <c r="M1045" s="0" t="s">
        <v>41</v>
      </c>
      <c r="N1045" s="0" t="s">
        <v>42</v>
      </c>
      <c r="O1045" s="0" t="s">
        <v>42</v>
      </c>
      <c r="P1045" s="0" t="s">
        <v>65</v>
      </c>
      <c r="R1045" s="0" t="s">
        <v>42</v>
      </c>
      <c r="T1045" s="0" t="s">
        <v>80</v>
      </c>
      <c r="U1045" s="0" t="s">
        <v>81</v>
      </c>
      <c r="W1045" s="0" t="s">
        <v>82</v>
      </c>
      <c r="Y1045" s="0" t="s">
        <v>107</v>
      </c>
      <c r="AA1045" s="0" t="s">
        <v>108</v>
      </c>
      <c r="AC1045" s="0" t="s">
        <v>69</v>
      </c>
      <c r="AE1045" s="0" t="s">
        <v>165</v>
      </c>
      <c r="AG1045" s="0" t="s">
        <v>81</v>
      </c>
      <c r="AH1045" s="0" t="s">
        <v>55</v>
      </c>
      <c r="AI1045" s="0" t="s">
        <v>2316</v>
      </c>
      <c r="AJ1045" s="0" t="s">
        <v>55</v>
      </c>
      <c r="AK1045" s="0" t="s">
        <v>1486</v>
      </c>
    </row>
    <row collapsed="false" customFormat="false" customHeight="true" hidden="false" ht="15" outlineLevel="0" r="1046">
      <c r="A1046" s="0" t="s">
        <v>56</v>
      </c>
      <c r="B1046" s="0" t="s">
        <v>5350</v>
      </c>
      <c r="C1046" s="0" t="s">
        <v>5351</v>
      </c>
      <c r="D1046" s="2" t="n">
        <v>41695</v>
      </c>
      <c r="E1046" s="0" t="s">
        <v>5352</v>
      </c>
      <c r="F1046" s="0" t="s">
        <v>5353</v>
      </c>
      <c r="G1046" s="0" t="s">
        <v>5354</v>
      </c>
      <c r="I1046" s="0" t="s">
        <v>1157</v>
      </c>
      <c r="J1046" s="0" t="s">
        <v>427</v>
      </c>
      <c r="K1046" s="0" t="n">
        <v>18717472171</v>
      </c>
      <c r="M1046" s="0" t="s">
        <v>120</v>
      </c>
      <c r="N1046" s="0" t="s">
        <v>42</v>
      </c>
      <c r="O1046" s="0" t="s">
        <v>42</v>
      </c>
      <c r="P1046" s="0" t="s">
        <v>153</v>
      </c>
      <c r="R1046" s="0" t="s">
        <v>42</v>
      </c>
      <c r="T1046" s="0" t="s">
        <v>280</v>
      </c>
      <c r="U1046" s="0" t="s">
        <v>389</v>
      </c>
      <c r="W1046" s="0" t="s">
        <v>154</v>
      </c>
      <c r="Y1046" s="0" t="s">
        <v>218</v>
      </c>
      <c r="AA1046" s="0" t="s">
        <v>122</v>
      </c>
      <c r="AC1046" s="0" t="s">
        <v>69</v>
      </c>
      <c r="AE1046" s="0" t="s">
        <v>165</v>
      </c>
      <c r="AG1046" s="0" t="s">
        <v>174</v>
      </c>
      <c r="AH1046" s="0" t="s">
        <v>220</v>
      </c>
      <c r="AI1046" s="0" t="s">
        <v>55</v>
      </c>
      <c r="AJ1046" s="0" t="s">
        <v>55</v>
      </c>
      <c r="AK1046" s="0" t="s">
        <v>292</v>
      </c>
    </row>
    <row collapsed="false" customFormat="false" customHeight="true" hidden="false" ht="15" outlineLevel="0" r="1047">
      <c r="A1047" s="0" t="s">
        <v>56</v>
      </c>
      <c r="B1047" s="0" t="s">
        <v>4787</v>
      </c>
      <c r="C1047" s="0" t="s">
        <v>58</v>
      </c>
      <c r="D1047" s="2" t="n">
        <v>41688</v>
      </c>
      <c r="E1047" s="0" t="s">
        <v>5355</v>
      </c>
      <c r="F1047" s="0" t="s">
        <v>60</v>
      </c>
      <c r="G1047" s="0" t="s">
        <v>61</v>
      </c>
      <c r="I1047" s="0" t="s">
        <v>62</v>
      </c>
      <c r="J1047" s="0" t="s">
        <v>40</v>
      </c>
      <c r="K1047" s="0" t="s">
        <v>5356</v>
      </c>
      <c r="M1047" s="0" t="s">
        <v>41</v>
      </c>
      <c r="N1047" s="0" t="s">
        <v>269</v>
      </c>
      <c r="O1047" s="0" t="s">
        <v>42</v>
      </c>
      <c r="P1047" s="0" t="s">
        <v>65</v>
      </c>
      <c r="R1047" s="0" t="s">
        <v>42</v>
      </c>
      <c r="T1047" s="0" t="s">
        <v>280</v>
      </c>
      <c r="U1047" s="0" t="s">
        <v>229</v>
      </c>
      <c r="W1047" s="0" t="s">
        <v>82</v>
      </c>
      <c r="Y1047" s="0" t="s">
        <v>107</v>
      </c>
      <c r="AA1047" s="0" t="s">
        <v>108</v>
      </c>
      <c r="AC1047" s="0" t="s">
        <v>85</v>
      </c>
      <c r="AE1047" s="0" t="s">
        <v>70</v>
      </c>
      <c r="AG1047" s="0" t="s">
        <v>54</v>
      </c>
      <c r="AH1047" s="0" t="s">
        <v>55</v>
      </c>
      <c r="AI1047" s="0" t="s">
        <v>55</v>
      </c>
      <c r="AJ1047" s="0" t="s">
        <v>55</v>
      </c>
      <c r="AK1047" s="0" t="s">
        <v>71</v>
      </c>
    </row>
    <row collapsed="false" customFormat="false" customHeight="true" hidden="false" ht="15" outlineLevel="0" r="1048">
      <c r="A1048" s="0" t="s">
        <v>56</v>
      </c>
      <c r="B1048" s="0" t="s">
        <v>5357</v>
      </c>
      <c r="C1048" s="0" t="s">
        <v>35</v>
      </c>
      <c r="D1048" s="2" t="n">
        <v>41665</v>
      </c>
      <c r="E1048" s="0" t="s">
        <v>5358</v>
      </c>
      <c r="F1048" s="0" t="s">
        <v>5359</v>
      </c>
      <c r="G1048" s="0" t="s">
        <v>5360</v>
      </c>
      <c r="I1048" s="0" t="s">
        <v>5360</v>
      </c>
      <c r="J1048" s="0" t="s">
        <v>1945</v>
      </c>
      <c r="K1048" s="0" t="s">
        <v>5361</v>
      </c>
      <c r="M1048" s="0" t="s">
        <v>579</v>
      </c>
      <c r="N1048" s="0" t="s">
        <v>43</v>
      </c>
      <c r="O1048" s="0" t="s">
        <v>42</v>
      </c>
      <c r="P1048" s="0" t="s">
        <v>153</v>
      </c>
      <c r="R1048" s="0" t="s">
        <v>43</v>
      </c>
      <c r="S1048" s="0" t="s">
        <v>45</v>
      </c>
      <c r="U1048" s="0" t="s">
        <v>81</v>
      </c>
      <c r="W1048" s="0" t="s">
        <v>67</v>
      </c>
      <c r="Y1048" s="0" t="s">
        <v>49</v>
      </c>
      <c r="AA1048" s="0" t="s">
        <v>68</v>
      </c>
      <c r="AC1048" s="0" t="s">
        <v>69</v>
      </c>
      <c r="AE1048" s="0" t="s">
        <v>70</v>
      </c>
      <c r="AG1048" s="0" t="s">
        <v>81</v>
      </c>
      <c r="AH1048" s="0" t="s">
        <v>55</v>
      </c>
      <c r="AI1048" s="0" t="s">
        <v>55</v>
      </c>
      <c r="AJ1048" s="0" t="s">
        <v>55</v>
      </c>
      <c r="AK1048" s="0" t="s">
        <v>5362</v>
      </c>
    </row>
    <row collapsed="false" customFormat="false" customHeight="true" hidden="false" ht="15" outlineLevel="0" r="1049">
      <c r="A1049" s="0" t="s">
        <v>56</v>
      </c>
      <c r="B1049" s="0" t="s">
        <v>3127</v>
      </c>
      <c r="C1049" s="0" t="s">
        <v>1872</v>
      </c>
      <c r="D1049" s="2" t="n">
        <v>41703</v>
      </c>
      <c r="E1049" s="0" t="s">
        <v>5363</v>
      </c>
      <c r="F1049" s="0" t="s">
        <v>3057</v>
      </c>
      <c r="G1049" s="0" t="s">
        <v>995</v>
      </c>
      <c r="I1049" s="0" t="s">
        <v>396</v>
      </c>
      <c r="J1049" s="0" t="s">
        <v>40</v>
      </c>
      <c r="K1049" s="0" t="s">
        <v>5364</v>
      </c>
      <c r="M1049" s="0" t="s">
        <v>41</v>
      </c>
      <c r="N1049" s="0" t="s">
        <v>42</v>
      </c>
      <c r="O1049" s="0" t="s">
        <v>42</v>
      </c>
      <c r="P1049" s="0" t="s">
        <v>65</v>
      </c>
      <c r="R1049" s="0" t="s">
        <v>42</v>
      </c>
      <c r="T1049" s="0" t="s">
        <v>80</v>
      </c>
      <c r="U1049" s="0" t="s">
        <v>389</v>
      </c>
      <c r="W1049" s="0" t="s">
        <v>82</v>
      </c>
      <c r="Y1049" s="0" t="s">
        <v>49</v>
      </c>
      <c r="AA1049" s="0" t="s">
        <v>84</v>
      </c>
      <c r="AC1049" s="0" t="s">
        <v>123</v>
      </c>
      <c r="AE1049" s="0" t="s">
        <v>70</v>
      </c>
      <c r="AG1049" s="0" t="s">
        <v>174</v>
      </c>
      <c r="AH1049" s="0" t="s">
        <v>55</v>
      </c>
      <c r="AI1049" s="0" t="s">
        <v>55</v>
      </c>
      <c r="AJ1049" s="0" t="s">
        <v>55</v>
      </c>
      <c r="AK1049" s="0" t="s">
        <v>3126</v>
      </c>
    </row>
    <row collapsed="false" customFormat="false" customHeight="true" hidden="false" ht="15" outlineLevel="0" r="1050">
      <c r="A1050" s="0" t="s">
        <v>33</v>
      </c>
      <c r="B1050" s="0" t="s">
        <v>5365</v>
      </c>
      <c r="C1050" s="0" t="s">
        <v>35</v>
      </c>
      <c r="D1050" s="2" t="n">
        <v>41725</v>
      </c>
      <c r="E1050" s="0" t="s">
        <v>5366</v>
      </c>
      <c r="F1050" s="0" t="s">
        <v>5367</v>
      </c>
      <c r="G1050" s="0" t="s">
        <v>142</v>
      </c>
      <c r="I1050" s="0" t="s">
        <v>78</v>
      </c>
      <c r="J1050" s="0" t="s">
        <v>40</v>
      </c>
      <c r="K1050" s="0" t="s">
        <v>5368</v>
      </c>
      <c r="M1050" s="0" t="s">
        <v>41</v>
      </c>
      <c r="N1050" s="0" t="s">
        <v>42</v>
      </c>
      <c r="O1050" s="0" t="s">
        <v>42</v>
      </c>
      <c r="P1050" s="0" t="s">
        <v>65</v>
      </c>
      <c r="R1050" s="0" t="s">
        <v>42</v>
      </c>
      <c r="T1050" s="0" t="s">
        <v>66</v>
      </c>
      <c r="U1050" s="0" t="s">
        <v>317</v>
      </c>
      <c r="W1050" s="0" t="s">
        <v>47</v>
      </c>
      <c r="X1050" s="0" t="s">
        <v>5369</v>
      </c>
      <c r="Y1050" s="0" t="s">
        <v>107</v>
      </c>
      <c r="AA1050" s="0" t="s">
        <v>68</v>
      </c>
      <c r="AC1050" s="0" t="s">
        <v>85</v>
      </c>
      <c r="AE1050" s="0" t="s">
        <v>165</v>
      </c>
      <c r="AG1050" s="0" t="s">
        <v>302</v>
      </c>
      <c r="AH1050" s="0" t="s">
        <v>55</v>
      </c>
      <c r="AI1050" s="0" t="s">
        <v>55</v>
      </c>
      <c r="AJ1050" s="0" t="s">
        <v>55</v>
      </c>
      <c r="AK1050" s="0" t="s">
        <v>248</v>
      </c>
    </row>
    <row collapsed="false" customFormat="false" customHeight="true" hidden="false" ht="15" outlineLevel="0" r="1051">
      <c r="A1051" s="0" t="s">
        <v>56</v>
      </c>
      <c r="B1051" s="0" t="s">
        <v>2243</v>
      </c>
      <c r="C1051" s="0" t="s">
        <v>3739</v>
      </c>
      <c r="D1051" s="2" t="n">
        <v>41697</v>
      </c>
      <c r="E1051" s="0" t="s">
        <v>5370</v>
      </c>
      <c r="F1051" s="0" t="s">
        <v>5371</v>
      </c>
      <c r="G1051" s="0" t="s">
        <v>3808</v>
      </c>
      <c r="I1051" s="0" t="s">
        <v>1273</v>
      </c>
      <c r="J1051" s="0" t="s">
        <v>411</v>
      </c>
      <c r="K1051" s="0" t="n">
        <v>14187662000</v>
      </c>
      <c r="M1051" s="0" t="s">
        <v>41</v>
      </c>
      <c r="N1051" s="0" t="s">
        <v>42</v>
      </c>
      <c r="O1051" s="0" t="s">
        <v>42</v>
      </c>
      <c r="P1051" s="0" t="s">
        <v>153</v>
      </c>
      <c r="R1051" s="0" t="s">
        <v>42</v>
      </c>
      <c r="T1051" s="0" t="s">
        <v>80</v>
      </c>
      <c r="U1051" s="0" t="s">
        <v>389</v>
      </c>
      <c r="W1051" s="0" t="s">
        <v>67</v>
      </c>
      <c r="Y1051" s="0" t="s">
        <v>49</v>
      </c>
      <c r="AA1051" s="0" t="s">
        <v>68</v>
      </c>
      <c r="AC1051" s="0" t="s">
        <v>69</v>
      </c>
      <c r="AE1051" s="0" t="s">
        <v>165</v>
      </c>
      <c r="AG1051" s="0" t="s">
        <v>174</v>
      </c>
      <c r="AH1051" s="0" t="s">
        <v>55</v>
      </c>
      <c r="AI1051" s="0" t="s">
        <v>55</v>
      </c>
      <c r="AJ1051" s="0" t="s">
        <v>55</v>
      </c>
    </row>
    <row collapsed="false" customFormat="false" customHeight="true" hidden="false" ht="15" outlineLevel="0" r="1052">
      <c r="A1052" s="0" t="s">
        <v>56</v>
      </c>
      <c r="B1052" s="0" t="s">
        <v>4529</v>
      </c>
      <c r="C1052" s="0" t="s">
        <v>715</v>
      </c>
      <c r="D1052" s="2" t="n">
        <v>41703</v>
      </c>
      <c r="E1052" s="0" t="s">
        <v>5372</v>
      </c>
      <c r="F1052" s="0" t="s">
        <v>2330</v>
      </c>
      <c r="G1052" s="0" t="s">
        <v>2331</v>
      </c>
      <c r="I1052" s="0" t="s">
        <v>386</v>
      </c>
      <c r="J1052" s="0" t="s">
        <v>40</v>
      </c>
      <c r="K1052" s="0" t="s">
        <v>5373</v>
      </c>
      <c r="M1052" s="0" t="s">
        <v>41</v>
      </c>
      <c r="N1052" s="0" t="s">
        <v>269</v>
      </c>
      <c r="O1052" s="0" t="s">
        <v>42</v>
      </c>
      <c r="P1052" s="0" t="s">
        <v>132</v>
      </c>
      <c r="R1052" s="0" t="s">
        <v>42</v>
      </c>
      <c r="T1052" s="0" t="s">
        <v>80</v>
      </c>
      <c r="U1052" s="0" t="s">
        <v>646</v>
      </c>
      <c r="W1052" s="0" t="s">
        <v>82</v>
      </c>
      <c r="Y1052" s="0" t="s">
        <v>218</v>
      </c>
      <c r="AA1052" s="0" t="s">
        <v>173</v>
      </c>
      <c r="AC1052" s="0" t="s">
        <v>52</v>
      </c>
      <c r="AE1052" s="0" t="s">
        <v>53</v>
      </c>
      <c r="AG1052" s="0" t="s">
        <v>96</v>
      </c>
      <c r="AH1052" s="0" t="s">
        <v>55</v>
      </c>
      <c r="AI1052" s="0" t="s">
        <v>55</v>
      </c>
      <c r="AJ1052" s="0" t="s">
        <v>55</v>
      </c>
      <c r="AK1052" s="0" t="s">
        <v>1055</v>
      </c>
    </row>
    <row collapsed="false" customFormat="false" customHeight="true" hidden="false" ht="15" outlineLevel="0" r="1053">
      <c r="A1053" s="0" t="s">
        <v>126</v>
      </c>
      <c r="B1053" s="0" t="s">
        <v>5374</v>
      </c>
      <c r="C1053" s="0" t="s">
        <v>58</v>
      </c>
      <c r="D1053" s="2" t="n">
        <v>41648</v>
      </c>
      <c r="E1053" s="0" t="s">
        <v>5375</v>
      </c>
      <c r="F1053" s="0" t="s">
        <v>1742</v>
      </c>
      <c r="G1053" s="0" t="s">
        <v>1933</v>
      </c>
      <c r="I1053" s="0" t="s">
        <v>1588</v>
      </c>
      <c r="J1053" s="0" t="s">
        <v>40</v>
      </c>
      <c r="K1053" s="0" t="s">
        <v>5376</v>
      </c>
      <c r="L1053" s="0" t="s">
        <v>5377</v>
      </c>
      <c r="M1053" s="0" t="s">
        <v>41</v>
      </c>
      <c r="N1053" s="0" t="s">
        <v>42</v>
      </c>
      <c r="O1053" s="0" t="s">
        <v>42</v>
      </c>
      <c r="P1053" s="0" t="s">
        <v>153</v>
      </c>
      <c r="R1053" s="0" t="s">
        <v>42</v>
      </c>
      <c r="T1053" s="0" t="s">
        <v>80</v>
      </c>
      <c r="U1053" s="0" t="s">
        <v>542</v>
      </c>
      <c r="W1053" s="0" t="s">
        <v>82</v>
      </c>
      <c r="Y1053" s="0" t="s">
        <v>49</v>
      </c>
      <c r="AA1053" s="0" t="s">
        <v>122</v>
      </c>
      <c r="AC1053" s="0" t="s">
        <v>123</v>
      </c>
      <c r="AE1053" s="0" t="s">
        <v>165</v>
      </c>
      <c r="AG1053" s="0" t="s">
        <v>543</v>
      </c>
      <c r="AK1053" s="0" t="s">
        <v>166</v>
      </c>
    </row>
    <row collapsed="false" customFormat="false" customHeight="true" hidden="false" ht="15" outlineLevel="0" r="1054">
      <c r="A1054" s="0" t="s">
        <v>56</v>
      </c>
      <c r="B1054" s="0" t="s">
        <v>5378</v>
      </c>
      <c r="C1054" s="0" t="s">
        <v>5379</v>
      </c>
      <c r="D1054" s="2" t="n">
        <v>41705</v>
      </c>
      <c r="E1054" s="0" t="s">
        <v>5380</v>
      </c>
      <c r="F1054" s="0" t="s">
        <v>3895</v>
      </c>
      <c r="G1054" s="0" t="s">
        <v>3896</v>
      </c>
      <c r="I1054" s="0" t="s">
        <v>5381</v>
      </c>
      <c r="J1054" s="0" t="s">
        <v>40</v>
      </c>
      <c r="K1054" s="0" t="s">
        <v>5382</v>
      </c>
      <c r="M1054" s="0" t="s">
        <v>41</v>
      </c>
      <c r="N1054" s="0" t="s">
        <v>42</v>
      </c>
      <c r="O1054" s="0" t="s">
        <v>42</v>
      </c>
      <c r="P1054" s="0" t="s">
        <v>65</v>
      </c>
      <c r="R1054" s="0" t="s">
        <v>42</v>
      </c>
      <c r="T1054" s="0" t="s">
        <v>80</v>
      </c>
      <c r="U1054" s="0" t="s">
        <v>317</v>
      </c>
      <c r="W1054" s="0" t="s">
        <v>154</v>
      </c>
      <c r="Y1054" s="0" t="s">
        <v>107</v>
      </c>
      <c r="AA1054" s="0" t="s">
        <v>108</v>
      </c>
      <c r="AC1054" s="0" t="s">
        <v>69</v>
      </c>
      <c r="AE1054" s="0" t="s">
        <v>70</v>
      </c>
      <c r="AG1054" s="0" t="s">
        <v>302</v>
      </c>
      <c r="AH1054" s="0" t="s">
        <v>220</v>
      </c>
      <c r="AI1054" s="0" t="s">
        <v>55</v>
      </c>
      <c r="AJ1054" s="0" t="s">
        <v>55</v>
      </c>
      <c r="AK1054" s="0" t="s">
        <v>158</v>
      </c>
    </row>
    <row collapsed="false" customFormat="false" customHeight="true" hidden="false" ht="15" outlineLevel="0" r="1055">
      <c r="A1055" s="0" t="s">
        <v>98</v>
      </c>
      <c r="B1055" s="0" t="s">
        <v>5383</v>
      </c>
      <c r="C1055" s="0" t="s">
        <v>1542</v>
      </c>
      <c r="D1055" s="2" t="n">
        <v>41736</v>
      </c>
      <c r="F1055" s="0" t="s">
        <v>5384</v>
      </c>
      <c r="AE1055" s="0" t="s">
        <v>147</v>
      </c>
      <c r="AH1055" s="0" t="s">
        <v>55</v>
      </c>
      <c r="AI1055" s="0" t="s">
        <v>55</v>
      </c>
      <c r="AJ1055" s="0" t="s">
        <v>55</v>
      </c>
      <c r="AK1055" s="0" t="s">
        <v>5385</v>
      </c>
    </row>
    <row collapsed="false" customFormat="false" customHeight="true" hidden="false" ht="15" outlineLevel="0" r="1056">
      <c r="A1056" s="0" t="s">
        <v>137</v>
      </c>
      <c r="B1056" s="0" t="s">
        <v>5386</v>
      </c>
      <c r="C1056" s="0" t="s">
        <v>5387</v>
      </c>
      <c r="D1056" s="2" t="n">
        <v>41722</v>
      </c>
      <c r="E1056" s="0" t="s">
        <v>5388</v>
      </c>
      <c r="F1056" s="0" t="s">
        <v>843</v>
      </c>
      <c r="G1056" s="0" t="s">
        <v>77</v>
      </c>
      <c r="I1056" s="0" t="s">
        <v>78</v>
      </c>
      <c r="J1056" s="0" t="s">
        <v>40</v>
      </c>
      <c r="K1056" s="0" t="n">
        <v>4159393216</v>
      </c>
      <c r="AA1056" s="0" t="s">
        <v>108</v>
      </c>
      <c r="AC1056" s="0" t="s">
        <v>85</v>
      </c>
      <c r="AE1056" s="0" t="s">
        <v>53</v>
      </c>
    </row>
    <row collapsed="false" customFormat="false" customHeight="true" hidden="false" ht="15" outlineLevel="0" r="1057">
      <c r="A1057" s="0" t="s">
        <v>198</v>
      </c>
      <c r="B1057" s="0" t="s">
        <v>5389</v>
      </c>
      <c r="C1057" s="0" t="s">
        <v>1132</v>
      </c>
      <c r="D1057" s="2" t="n">
        <v>41681</v>
      </c>
      <c r="E1057" s="0" t="s">
        <v>5390</v>
      </c>
      <c r="F1057" s="0" t="s">
        <v>5391</v>
      </c>
      <c r="G1057" s="0" t="s">
        <v>5392</v>
      </c>
      <c r="I1057" s="0" t="s">
        <v>871</v>
      </c>
      <c r="J1057" s="0" t="s">
        <v>40</v>
      </c>
      <c r="K1057" s="0" t="s">
        <v>5393</v>
      </c>
      <c r="L1057" s="0" t="s">
        <v>5394</v>
      </c>
      <c r="M1057" s="0" t="s">
        <v>41</v>
      </c>
      <c r="N1057" s="0" t="s">
        <v>42</v>
      </c>
      <c r="O1057" s="0" t="s">
        <v>42</v>
      </c>
      <c r="P1057" s="0" t="s">
        <v>65</v>
      </c>
      <c r="R1057" s="0" t="s">
        <v>42</v>
      </c>
      <c r="T1057" s="0" t="s">
        <v>80</v>
      </c>
      <c r="U1057" s="0" t="s">
        <v>81</v>
      </c>
      <c r="W1057" s="0" t="s">
        <v>82</v>
      </c>
      <c r="Y1057" s="0" t="s">
        <v>218</v>
      </c>
      <c r="AA1057" s="0" t="s">
        <v>68</v>
      </c>
      <c r="AC1057" s="0" t="s">
        <v>123</v>
      </c>
      <c r="AE1057" s="0" t="s">
        <v>70</v>
      </c>
      <c r="AG1057" s="0" t="s">
        <v>81</v>
      </c>
      <c r="AH1057" s="0" t="s">
        <v>219</v>
      </c>
      <c r="AI1057" s="0" t="s">
        <v>157</v>
      </c>
      <c r="AJ1057" s="0" t="s">
        <v>303</v>
      </c>
      <c r="AK1057" s="0" t="s">
        <v>125</v>
      </c>
    </row>
    <row collapsed="false" customFormat="false" customHeight="true" hidden="false" ht="15" outlineLevel="0" r="1058">
      <c r="A1058" s="0" t="s">
        <v>56</v>
      </c>
      <c r="B1058" s="0" t="s">
        <v>5395</v>
      </c>
      <c r="C1058" s="0" t="s">
        <v>1277</v>
      </c>
      <c r="D1058" s="2" t="n">
        <v>41668</v>
      </c>
      <c r="E1058" s="0" t="s">
        <v>5396</v>
      </c>
      <c r="F1058" s="0" t="s">
        <v>539</v>
      </c>
      <c r="G1058" s="0" t="s">
        <v>2115</v>
      </c>
      <c r="I1058" s="0" t="s">
        <v>517</v>
      </c>
      <c r="J1058" s="0" t="s">
        <v>40</v>
      </c>
      <c r="K1058" s="0" t="s">
        <v>5397</v>
      </c>
      <c r="L1058" s="0" t="s">
        <v>5398</v>
      </c>
      <c r="M1058" s="0" t="s">
        <v>41</v>
      </c>
      <c r="N1058" s="0" t="s">
        <v>42</v>
      </c>
      <c r="O1058" s="0" t="s">
        <v>42</v>
      </c>
      <c r="P1058" s="0" t="s">
        <v>153</v>
      </c>
      <c r="R1058" s="0" t="s">
        <v>42</v>
      </c>
      <c r="T1058" s="0" t="s">
        <v>80</v>
      </c>
      <c r="U1058" s="0" t="s">
        <v>542</v>
      </c>
      <c r="W1058" s="0" t="s">
        <v>82</v>
      </c>
      <c r="Y1058" s="0" t="s">
        <v>107</v>
      </c>
      <c r="AA1058" s="0" t="s">
        <v>68</v>
      </c>
      <c r="AC1058" s="0" t="s">
        <v>123</v>
      </c>
      <c r="AE1058" s="0" t="s">
        <v>70</v>
      </c>
      <c r="AG1058" s="0" t="s">
        <v>96</v>
      </c>
      <c r="AH1058" s="0" t="s">
        <v>55</v>
      </c>
      <c r="AI1058" s="0" t="s">
        <v>55</v>
      </c>
      <c r="AJ1058" s="0" t="s">
        <v>55</v>
      </c>
      <c r="AK1058" s="0" t="s">
        <v>544</v>
      </c>
    </row>
    <row collapsed="false" customFormat="false" customHeight="true" hidden="false" ht="15" outlineLevel="0" r="1059">
      <c r="A1059" s="0" t="s">
        <v>56</v>
      </c>
      <c r="B1059" s="0" t="s">
        <v>5399</v>
      </c>
      <c r="C1059" s="0" t="s">
        <v>696</v>
      </c>
      <c r="D1059" s="2" t="n">
        <v>41708</v>
      </c>
      <c r="E1059" s="0" t="s">
        <v>5400</v>
      </c>
      <c r="F1059" s="0" t="s">
        <v>2568</v>
      </c>
      <c r="G1059" s="0" t="s">
        <v>2569</v>
      </c>
      <c r="I1059" s="0" t="s">
        <v>1084</v>
      </c>
      <c r="J1059" s="0" t="s">
        <v>40</v>
      </c>
      <c r="K1059" s="0" t="s">
        <v>5401</v>
      </c>
      <c r="L1059" s="0" t="s">
        <v>5402</v>
      </c>
      <c r="M1059" s="0" t="s">
        <v>41</v>
      </c>
      <c r="N1059" s="0" t="s">
        <v>43</v>
      </c>
      <c r="O1059" s="0" t="s">
        <v>42</v>
      </c>
      <c r="P1059" s="0" t="s">
        <v>153</v>
      </c>
      <c r="R1059" s="0" t="s">
        <v>43</v>
      </c>
      <c r="S1059" s="0" t="s">
        <v>45</v>
      </c>
      <c r="U1059" s="0" t="s">
        <v>317</v>
      </c>
      <c r="W1059" s="0" t="s">
        <v>82</v>
      </c>
      <c r="Y1059" s="0" t="s">
        <v>49</v>
      </c>
      <c r="AA1059" s="0" t="s">
        <v>68</v>
      </c>
      <c r="AC1059" s="0" t="s">
        <v>69</v>
      </c>
      <c r="AE1059" s="0" t="s">
        <v>165</v>
      </c>
      <c r="AG1059" s="0" t="s">
        <v>302</v>
      </c>
      <c r="AH1059" s="0" t="s">
        <v>157</v>
      </c>
      <c r="AI1059" s="0" t="s">
        <v>156</v>
      </c>
      <c r="AJ1059" s="0" t="s">
        <v>220</v>
      </c>
    </row>
    <row collapsed="false" customFormat="false" customHeight="true" hidden="false" ht="15" outlineLevel="0" r="1060">
      <c r="A1060" s="0" t="s">
        <v>56</v>
      </c>
      <c r="B1060" s="0" t="s">
        <v>1074</v>
      </c>
      <c r="C1060" s="0" t="s">
        <v>4507</v>
      </c>
      <c r="D1060" s="2" t="n">
        <v>41674</v>
      </c>
      <c r="E1060" s="0" t="s">
        <v>5403</v>
      </c>
      <c r="F1060" s="0" t="s">
        <v>824</v>
      </c>
      <c r="G1060" s="0" t="s">
        <v>5404</v>
      </c>
      <c r="I1060" s="0" t="s">
        <v>1913</v>
      </c>
      <c r="J1060" s="0" t="s">
        <v>40</v>
      </c>
      <c r="K1060" s="0" t="n">
        <v>3038883677</v>
      </c>
      <c r="L1060" s="0" t="n">
        <v>3038883677</v>
      </c>
      <c r="M1060" s="0" t="s">
        <v>41</v>
      </c>
      <c r="N1060" s="0" t="s">
        <v>42</v>
      </c>
      <c r="O1060" s="0" t="s">
        <v>42</v>
      </c>
      <c r="P1060" s="0" t="s">
        <v>153</v>
      </c>
      <c r="R1060" s="0" t="s">
        <v>42</v>
      </c>
      <c r="T1060" s="0" t="s">
        <v>80</v>
      </c>
      <c r="U1060" s="0" t="s">
        <v>46</v>
      </c>
      <c r="W1060" s="0" t="s">
        <v>82</v>
      </c>
      <c r="Y1060" s="0" t="s">
        <v>107</v>
      </c>
      <c r="AA1060" s="0" t="s">
        <v>84</v>
      </c>
      <c r="AC1060" s="0" t="s">
        <v>69</v>
      </c>
      <c r="AE1060" s="0" t="s">
        <v>124</v>
      </c>
      <c r="AG1060" s="0" t="s">
        <v>54</v>
      </c>
      <c r="AH1060" s="0" t="s">
        <v>55</v>
      </c>
      <c r="AI1060" s="0" t="s">
        <v>55</v>
      </c>
      <c r="AJ1060" s="0" t="s">
        <v>55</v>
      </c>
      <c r="AK1060" s="0" t="s">
        <v>489</v>
      </c>
    </row>
    <row collapsed="false" customFormat="false" customHeight="true" hidden="false" ht="15" outlineLevel="0" r="1061">
      <c r="A1061" s="0" t="s">
        <v>56</v>
      </c>
      <c r="B1061" s="0" t="s">
        <v>5405</v>
      </c>
      <c r="C1061" s="0" t="s">
        <v>1644</v>
      </c>
      <c r="D1061" s="2" t="n">
        <v>41701</v>
      </c>
      <c r="E1061" s="0" t="s">
        <v>5406</v>
      </c>
      <c r="F1061" s="0" t="s">
        <v>2891</v>
      </c>
      <c r="G1061" s="0" t="s">
        <v>5407</v>
      </c>
      <c r="I1061" s="0" t="s">
        <v>5408</v>
      </c>
      <c r="J1061" s="0" t="s">
        <v>40</v>
      </c>
      <c r="K1061" s="0" t="n">
        <v>4232291122</v>
      </c>
      <c r="M1061" s="0" t="s">
        <v>41</v>
      </c>
      <c r="N1061" s="0" t="s">
        <v>42</v>
      </c>
      <c r="O1061" s="0" t="s">
        <v>42</v>
      </c>
      <c r="P1061" s="0" t="s">
        <v>153</v>
      </c>
      <c r="R1061" s="0" t="s">
        <v>42</v>
      </c>
      <c r="T1061" s="0" t="s">
        <v>80</v>
      </c>
      <c r="U1061" s="0" t="s">
        <v>301</v>
      </c>
      <c r="W1061" s="0" t="s">
        <v>82</v>
      </c>
      <c r="Y1061" s="0" t="s">
        <v>107</v>
      </c>
      <c r="AA1061" s="0" t="s">
        <v>173</v>
      </c>
      <c r="AC1061" s="0" t="s">
        <v>69</v>
      </c>
      <c r="AE1061" s="0" t="s">
        <v>165</v>
      </c>
      <c r="AG1061" s="0" t="s">
        <v>302</v>
      </c>
      <c r="AH1061" s="0" t="s">
        <v>944</v>
      </c>
      <c r="AI1061" s="0" t="s">
        <v>520</v>
      </c>
      <c r="AJ1061" s="0" t="s">
        <v>521</v>
      </c>
      <c r="AK1061" s="0" t="s">
        <v>1225</v>
      </c>
    </row>
    <row collapsed="false" customFormat="false" customHeight="true" hidden="false" ht="15" outlineLevel="0" r="1062">
      <c r="A1062" s="0" t="s">
        <v>56</v>
      </c>
      <c r="B1062" s="0" t="s">
        <v>4826</v>
      </c>
      <c r="C1062" s="0" t="s">
        <v>1385</v>
      </c>
      <c r="D1062" s="2" t="n">
        <v>41705</v>
      </c>
      <c r="E1062" s="0" t="s">
        <v>5409</v>
      </c>
      <c r="F1062" s="0" t="s">
        <v>5410</v>
      </c>
      <c r="G1062" s="0" t="s">
        <v>5411</v>
      </c>
      <c r="I1062" s="0" t="s">
        <v>541</v>
      </c>
      <c r="J1062" s="0" t="s">
        <v>40</v>
      </c>
      <c r="K1062" s="0" t="n">
        <v>4126755413</v>
      </c>
      <c r="L1062" s="0" t="n">
        <v>4124961487</v>
      </c>
      <c r="M1062" s="0" t="s">
        <v>41</v>
      </c>
      <c r="N1062" s="0" t="s">
        <v>42</v>
      </c>
      <c r="O1062" s="0" t="s">
        <v>42</v>
      </c>
      <c r="P1062" s="0" t="s">
        <v>153</v>
      </c>
      <c r="R1062" s="0" t="s">
        <v>42</v>
      </c>
      <c r="T1062" s="0" t="s">
        <v>66</v>
      </c>
      <c r="U1062" s="0" t="s">
        <v>389</v>
      </c>
      <c r="W1062" s="0" t="s">
        <v>82</v>
      </c>
      <c r="Y1062" s="0" t="s">
        <v>107</v>
      </c>
      <c r="AA1062" s="0" t="s">
        <v>68</v>
      </c>
      <c r="AC1062" s="0" t="s">
        <v>85</v>
      </c>
      <c r="AE1062" s="0" t="s">
        <v>165</v>
      </c>
      <c r="AG1062" s="0" t="s">
        <v>174</v>
      </c>
      <c r="AH1062" s="0" t="s">
        <v>55</v>
      </c>
      <c r="AI1062" s="0" t="s">
        <v>55</v>
      </c>
      <c r="AJ1062" s="0" t="s">
        <v>55</v>
      </c>
    </row>
    <row collapsed="false" customFormat="false" customHeight="true" hidden="false" ht="15" outlineLevel="0" r="1063">
      <c r="A1063" s="0" t="s">
        <v>56</v>
      </c>
      <c r="B1063" s="0" t="s">
        <v>1827</v>
      </c>
      <c r="C1063" s="0" t="s">
        <v>5412</v>
      </c>
      <c r="D1063" s="2" t="n">
        <v>41691</v>
      </c>
      <c r="E1063" s="0" t="s">
        <v>5413</v>
      </c>
      <c r="F1063" s="0" t="s">
        <v>5414</v>
      </c>
      <c r="G1063" s="0" t="s">
        <v>1455</v>
      </c>
      <c r="I1063" s="0" t="s">
        <v>78</v>
      </c>
      <c r="J1063" s="0" t="s">
        <v>40</v>
      </c>
      <c r="K1063" s="0" t="s">
        <v>5415</v>
      </c>
      <c r="L1063" s="0" t="s">
        <v>5416</v>
      </c>
      <c r="M1063" s="0" t="s">
        <v>41</v>
      </c>
      <c r="N1063" s="0" t="s">
        <v>42</v>
      </c>
      <c r="O1063" s="0" t="s">
        <v>42</v>
      </c>
      <c r="P1063" s="0" t="s">
        <v>65</v>
      </c>
      <c r="R1063" s="0" t="s">
        <v>42</v>
      </c>
      <c r="T1063" s="0" t="s">
        <v>80</v>
      </c>
      <c r="U1063" s="0" t="s">
        <v>1023</v>
      </c>
      <c r="W1063" s="0" t="s">
        <v>82</v>
      </c>
      <c r="Y1063" s="0" t="s">
        <v>107</v>
      </c>
      <c r="AA1063" s="0" t="s">
        <v>108</v>
      </c>
      <c r="AC1063" s="0" t="s">
        <v>69</v>
      </c>
      <c r="AE1063" s="0" t="s">
        <v>70</v>
      </c>
      <c r="AG1063" s="0" t="s">
        <v>81</v>
      </c>
      <c r="AH1063" s="0" t="s">
        <v>55</v>
      </c>
      <c r="AI1063" s="0" t="s">
        <v>156</v>
      </c>
      <c r="AJ1063" s="0" t="s">
        <v>625</v>
      </c>
      <c r="AK1063" s="0" t="s">
        <v>158</v>
      </c>
    </row>
    <row collapsed="false" customFormat="false" customHeight="true" hidden="false" ht="15" outlineLevel="0" r="1064">
      <c r="A1064" s="0" t="s">
        <v>126</v>
      </c>
      <c r="B1064" s="0" t="s">
        <v>5417</v>
      </c>
      <c r="C1064" s="0" t="s">
        <v>139</v>
      </c>
      <c r="D1064" s="2" t="n">
        <v>41631</v>
      </c>
      <c r="E1064" s="0" t="s">
        <v>5418</v>
      </c>
      <c r="F1064" s="0" t="s">
        <v>1178</v>
      </c>
      <c r="G1064" s="0" t="s">
        <v>1179</v>
      </c>
      <c r="I1064" s="0" t="s">
        <v>1180</v>
      </c>
      <c r="J1064" s="0" t="s">
        <v>40</v>
      </c>
      <c r="K1064" s="0" t="s">
        <v>5419</v>
      </c>
      <c r="L1064" s="0" t="s">
        <v>5420</v>
      </c>
      <c r="M1064" s="0" t="s">
        <v>41</v>
      </c>
      <c r="N1064" s="0" t="s">
        <v>43</v>
      </c>
      <c r="O1064" s="0" t="s">
        <v>42</v>
      </c>
      <c r="P1064" s="0" t="s">
        <v>65</v>
      </c>
      <c r="R1064" s="0" t="s">
        <v>42</v>
      </c>
      <c r="T1064" s="0" t="s">
        <v>80</v>
      </c>
      <c r="U1064" s="0" t="s">
        <v>477</v>
      </c>
      <c r="W1064" s="0" t="s">
        <v>82</v>
      </c>
      <c r="Y1064" s="0" t="s">
        <v>107</v>
      </c>
      <c r="AA1064" s="0" t="s">
        <v>108</v>
      </c>
      <c r="AC1064" s="0" t="s">
        <v>123</v>
      </c>
      <c r="AE1064" s="0" t="s">
        <v>165</v>
      </c>
      <c r="AG1064" s="0" t="s">
        <v>135</v>
      </c>
      <c r="AK1064" s="0" t="s">
        <v>166</v>
      </c>
    </row>
    <row collapsed="false" customFormat="false" customHeight="true" hidden="false" ht="15" outlineLevel="0" r="1065">
      <c r="A1065" s="0" t="s">
        <v>56</v>
      </c>
      <c r="B1065" s="0" t="s">
        <v>5421</v>
      </c>
      <c r="C1065" s="0" t="s">
        <v>696</v>
      </c>
      <c r="D1065" s="2" t="n">
        <v>41687</v>
      </c>
      <c r="E1065" s="0" t="s">
        <v>5422</v>
      </c>
      <c r="F1065" s="0" t="s">
        <v>5423</v>
      </c>
      <c r="G1065" s="0" t="s">
        <v>4586</v>
      </c>
      <c r="I1065" s="0" t="s">
        <v>3014</v>
      </c>
      <c r="J1065" s="0" t="s">
        <v>40</v>
      </c>
      <c r="K1065" s="0" t="s">
        <v>5424</v>
      </c>
      <c r="M1065" s="0" t="s">
        <v>41</v>
      </c>
      <c r="N1065" s="0" t="s">
        <v>43</v>
      </c>
      <c r="O1065" s="0" t="s">
        <v>42</v>
      </c>
      <c r="P1065" s="0" t="s">
        <v>279</v>
      </c>
      <c r="R1065" s="0" t="s">
        <v>42</v>
      </c>
      <c r="T1065" s="0" t="s">
        <v>133</v>
      </c>
      <c r="U1065" s="0" t="s">
        <v>46</v>
      </c>
      <c r="W1065" s="0" t="s">
        <v>154</v>
      </c>
      <c r="Y1065" s="0" t="s">
        <v>218</v>
      </c>
      <c r="AA1065" s="0" t="s">
        <v>68</v>
      </c>
      <c r="AC1065" s="0" t="s">
        <v>69</v>
      </c>
      <c r="AE1065" s="0" t="s">
        <v>53</v>
      </c>
      <c r="AG1065" s="0" t="s">
        <v>54</v>
      </c>
      <c r="AH1065" s="0" t="s">
        <v>55</v>
      </c>
      <c r="AI1065" s="0" t="s">
        <v>55</v>
      </c>
      <c r="AJ1065" s="0" t="s">
        <v>55</v>
      </c>
      <c r="AK1065" s="0" t="s">
        <v>1055</v>
      </c>
    </row>
    <row collapsed="false" customFormat="false" customHeight="true" hidden="false" ht="15" outlineLevel="0" r="1066">
      <c r="A1066" s="0" t="s">
        <v>198</v>
      </c>
      <c r="B1066" s="0" t="s">
        <v>5425</v>
      </c>
      <c r="C1066" s="0" t="s">
        <v>789</v>
      </c>
      <c r="D1066" s="2" t="n">
        <v>41705</v>
      </c>
      <c r="E1066" s="0" t="s">
        <v>5426</v>
      </c>
      <c r="F1066" s="0" t="s">
        <v>1599</v>
      </c>
      <c r="G1066" s="0" t="s">
        <v>1600</v>
      </c>
      <c r="I1066" s="0" t="s">
        <v>1601</v>
      </c>
      <c r="J1066" s="0" t="s">
        <v>40</v>
      </c>
      <c r="K1066" s="0" t="s">
        <v>5427</v>
      </c>
      <c r="L1066" s="0" t="s">
        <v>5428</v>
      </c>
      <c r="M1066" s="0" t="s">
        <v>41</v>
      </c>
      <c r="N1066" s="0" t="s">
        <v>43</v>
      </c>
      <c r="O1066" s="0" t="s">
        <v>42</v>
      </c>
      <c r="P1066" s="0" t="s">
        <v>65</v>
      </c>
      <c r="R1066" s="0" t="s">
        <v>42</v>
      </c>
      <c r="T1066" s="0" t="s">
        <v>80</v>
      </c>
      <c r="U1066" s="0" t="s">
        <v>477</v>
      </c>
      <c r="W1066" s="0" t="s">
        <v>82</v>
      </c>
      <c r="Y1066" s="0" t="s">
        <v>107</v>
      </c>
      <c r="AA1066" s="0" t="s">
        <v>173</v>
      </c>
      <c r="AC1066" s="0" t="s">
        <v>50</v>
      </c>
      <c r="AD1066" s="0" t="s">
        <v>5429</v>
      </c>
      <c r="AE1066" s="0" t="s">
        <v>70</v>
      </c>
      <c r="AG1066" s="0" t="s">
        <v>558</v>
      </c>
      <c r="AH1066" s="0" t="s">
        <v>157</v>
      </c>
      <c r="AI1066" s="0" t="s">
        <v>55</v>
      </c>
      <c r="AJ1066" s="0" t="s">
        <v>625</v>
      </c>
      <c r="AK1066" s="0" t="s">
        <v>262</v>
      </c>
    </row>
    <row collapsed="false" customFormat="false" customHeight="true" hidden="false" ht="15" outlineLevel="0" r="1067">
      <c r="A1067" s="0" t="s">
        <v>33</v>
      </c>
      <c r="B1067" s="0" t="s">
        <v>5430</v>
      </c>
      <c r="C1067" s="0" t="s">
        <v>5431</v>
      </c>
      <c r="D1067" s="2" t="n">
        <v>41685</v>
      </c>
      <c r="E1067" s="0" t="s">
        <v>5432</v>
      </c>
      <c r="F1067" s="0" t="s">
        <v>5433</v>
      </c>
      <c r="G1067" s="0" t="s">
        <v>2403</v>
      </c>
      <c r="I1067" s="0" t="s">
        <v>1004</v>
      </c>
      <c r="J1067" s="0" t="s">
        <v>40</v>
      </c>
      <c r="K1067" s="0" t="n">
        <v>9195133529</v>
      </c>
      <c r="L1067" s="0" t="n">
        <v>5188924308</v>
      </c>
      <c r="M1067" s="0" t="s">
        <v>41</v>
      </c>
      <c r="N1067" s="0" t="s">
        <v>42</v>
      </c>
      <c r="O1067" s="0" t="s">
        <v>43</v>
      </c>
      <c r="P1067" s="0" t="s">
        <v>65</v>
      </c>
      <c r="R1067" s="0" t="s">
        <v>43</v>
      </c>
      <c r="S1067" s="0" t="s">
        <v>45</v>
      </c>
      <c r="U1067" s="0" t="s">
        <v>477</v>
      </c>
      <c r="W1067" s="0" t="s">
        <v>82</v>
      </c>
      <c r="Y1067" s="0" t="s">
        <v>107</v>
      </c>
      <c r="AA1067" s="0" t="s">
        <v>122</v>
      </c>
      <c r="AC1067" s="0" t="s">
        <v>69</v>
      </c>
      <c r="AE1067" s="0" t="s">
        <v>147</v>
      </c>
      <c r="AG1067" s="0" t="s">
        <v>558</v>
      </c>
      <c r="AH1067" s="0" t="s">
        <v>55</v>
      </c>
      <c r="AI1067" s="0" t="s">
        <v>55</v>
      </c>
      <c r="AJ1067" s="0" t="s">
        <v>55</v>
      </c>
    </row>
    <row collapsed="false" customFormat="false" customHeight="true" hidden="false" ht="15" outlineLevel="0" r="1068">
      <c r="A1068" s="0" t="s">
        <v>33</v>
      </c>
      <c r="B1068" s="0" t="s">
        <v>5434</v>
      </c>
      <c r="C1068" s="0" t="s">
        <v>5435</v>
      </c>
      <c r="D1068" s="2" t="n">
        <v>41717</v>
      </c>
      <c r="E1068" s="0" t="s">
        <v>5436</v>
      </c>
      <c r="F1068" s="0" t="s">
        <v>680</v>
      </c>
      <c r="G1068" s="0" t="s">
        <v>2998</v>
      </c>
      <c r="I1068" s="0" t="s">
        <v>1004</v>
      </c>
      <c r="J1068" s="0" t="s">
        <v>40</v>
      </c>
      <c r="K1068" s="0" t="n">
        <v>4154056743</v>
      </c>
      <c r="L1068" s="0" t="n">
        <v>4154056743</v>
      </c>
      <c r="M1068" s="0" t="s">
        <v>41</v>
      </c>
      <c r="N1068" s="0" t="s">
        <v>42</v>
      </c>
      <c r="O1068" s="0" t="s">
        <v>42</v>
      </c>
      <c r="P1068" s="0" t="s">
        <v>153</v>
      </c>
      <c r="R1068" s="0" t="s">
        <v>43</v>
      </c>
      <c r="S1068" s="0" t="s">
        <v>45</v>
      </c>
      <c r="U1068" s="0" t="s">
        <v>317</v>
      </c>
      <c r="W1068" s="0" t="s">
        <v>154</v>
      </c>
      <c r="Y1068" s="0" t="s">
        <v>49</v>
      </c>
      <c r="AA1068" s="0" t="s">
        <v>68</v>
      </c>
      <c r="AC1068" s="0" t="s">
        <v>123</v>
      </c>
      <c r="AE1068" s="0" t="s">
        <v>53</v>
      </c>
      <c r="AG1068" s="0" t="s">
        <v>302</v>
      </c>
      <c r="AH1068" s="0" t="s">
        <v>55</v>
      </c>
      <c r="AI1068" s="0" t="s">
        <v>55</v>
      </c>
      <c r="AJ1068" s="0" t="s">
        <v>55</v>
      </c>
      <c r="AK1068" s="0" t="s">
        <v>190</v>
      </c>
    </row>
    <row collapsed="false" customFormat="false" customHeight="true" hidden="false" ht="15" outlineLevel="0" r="1069">
      <c r="A1069" s="0" t="s">
        <v>56</v>
      </c>
      <c r="B1069" s="0" t="s">
        <v>5437</v>
      </c>
      <c r="C1069" s="0" t="s">
        <v>5438</v>
      </c>
      <c r="D1069" s="2" t="n">
        <v>41676</v>
      </c>
      <c r="E1069" s="0" t="s">
        <v>5439</v>
      </c>
      <c r="F1069" s="0" t="s">
        <v>5440</v>
      </c>
      <c r="G1069" s="0" t="s">
        <v>61</v>
      </c>
      <c r="I1069" s="0" t="s">
        <v>2724</v>
      </c>
      <c r="J1069" s="0" t="s">
        <v>40</v>
      </c>
      <c r="K1069" s="0" t="s">
        <v>5441</v>
      </c>
      <c r="L1069" s="0" t="s">
        <v>5442</v>
      </c>
      <c r="M1069" s="0" t="s">
        <v>41</v>
      </c>
      <c r="N1069" s="0" t="s">
        <v>42</v>
      </c>
      <c r="O1069" s="0" t="s">
        <v>42</v>
      </c>
      <c r="P1069" s="0" t="s">
        <v>153</v>
      </c>
      <c r="R1069" s="0" t="s">
        <v>42</v>
      </c>
      <c r="T1069" s="0" t="s">
        <v>80</v>
      </c>
      <c r="U1069" s="0" t="s">
        <v>542</v>
      </c>
      <c r="W1069" s="0" t="s">
        <v>82</v>
      </c>
      <c r="Y1069" s="0" t="s">
        <v>107</v>
      </c>
      <c r="AA1069" s="0" t="s">
        <v>122</v>
      </c>
      <c r="AC1069" s="0" t="s">
        <v>85</v>
      </c>
      <c r="AE1069" s="0" t="s">
        <v>165</v>
      </c>
      <c r="AG1069" s="0" t="s">
        <v>543</v>
      </c>
      <c r="AH1069" s="0" t="s">
        <v>157</v>
      </c>
      <c r="AI1069" s="0" t="s">
        <v>520</v>
      </c>
      <c r="AJ1069" s="0" t="s">
        <v>55</v>
      </c>
    </row>
    <row collapsed="false" customFormat="false" customHeight="true" hidden="false" ht="15" outlineLevel="0" r="1070">
      <c r="A1070" s="0" t="s">
        <v>126</v>
      </c>
      <c r="B1070" s="0" t="s">
        <v>5443</v>
      </c>
      <c r="C1070" s="0" t="s">
        <v>465</v>
      </c>
      <c r="D1070" s="2" t="n">
        <v>41648</v>
      </c>
      <c r="E1070" s="0" t="s">
        <v>5444</v>
      </c>
      <c r="F1070" s="0" t="s">
        <v>447</v>
      </c>
      <c r="G1070" s="0" t="s">
        <v>5445</v>
      </c>
      <c r="I1070" s="0" t="s">
        <v>62</v>
      </c>
      <c r="J1070" s="0" t="s">
        <v>40</v>
      </c>
      <c r="K1070" s="0" t="n">
        <v>3044105414</v>
      </c>
      <c r="L1070" s="0" t="n">
        <v>3044105414</v>
      </c>
      <c r="M1070" s="0" t="s">
        <v>41</v>
      </c>
      <c r="N1070" s="0" t="s">
        <v>42</v>
      </c>
      <c r="O1070" s="0" t="s">
        <v>42</v>
      </c>
      <c r="P1070" s="0" t="s">
        <v>65</v>
      </c>
      <c r="R1070" s="0" t="s">
        <v>42</v>
      </c>
      <c r="T1070" s="0" t="s">
        <v>80</v>
      </c>
      <c r="U1070" s="0" t="s">
        <v>46</v>
      </c>
      <c r="W1070" s="0" t="s">
        <v>82</v>
      </c>
      <c r="Y1070" s="0" t="s">
        <v>83</v>
      </c>
      <c r="AA1070" s="0" t="s">
        <v>108</v>
      </c>
      <c r="AC1070" s="0" t="s">
        <v>85</v>
      </c>
      <c r="AE1070" s="0" t="s">
        <v>70</v>
      </c>
      <c r="AG1070" s="0" t="s">
        <v>54</v>
      </c>
      <c r="AK1070" s="0" t="s">
        <v>71</v>
      </c>
    </row>
    <row collapsed="false" customFormat="false" customHeight="true" hidden="false" ht="15" outlineLevel="0" r="1071">
      <c r="A1071" s="0" t="s">
        <v>56</v>
      </c>
      <c r="B1071" s="0" t="s">
        <v>5446</v>
      </c>
      <c r="C1071" s="0" t="s">
        <v>5447</v>
      </c>
      <c r="D1071" s="2" t="n">
        <v>41704</v>
      </c>
      <c r="E1071" s="0" t="s">
        <v>5448</v>
      </c>
      <c r="F1071" s="0" t="s">
        <v>2806</v>
      </c>
      <c r="G1071" s="0" t="s">
        <v>5449</v>
      </c>
      <c r="I1071" s="0" t="s">
        <v>5449</v>
      </c>
      <c r="J1071" s="0" t="s">
        <v>5039</v>
      </c>
      <c r="K1071" s="0" t="n">
        <v>97125137879</v>
      </c>
      <c r="L1071" s="0" t="n">
        <v>971507477717</v>
      </c>
      <c r="M1071" s="0" t="s">
        <v>579</v>
      </c>
      <c r="N1071" s="0" t="s">
        <v>42</v>
      </c>
      <c r="O1071" s="0" t="s">
        <v>42</v>
      </c>
      <c r="P1071" s="0" t="s">
        <v>65</v>
      </c>
      <c r="R1071" s="0" t="s">
        <v>42</v>
      </c>
      <c r="T1071" s="0" t="s">
        <v>80</v>
      </c>
      <c r="U1071" s="0" t="s">
        <v>46</v>
      </c>
      <c r="W1071" s="0" t="s">
        <v>82</v>
      </c>
      <c r="Y1071" s="0" t="s">
        <v>107</v>
      </c>
      <c r="AA1071" s="0" t="s">
        <v>173</v>
      </c>
      <c r="AC1071" s="0" t="s">
        <v>85</v>
      </c>
      <c r="AE1071" s="0" t="s">
        <v>165</v>
      </c>
      <c r="AG1071" s="0" t="s">
        <v>54</v>
      </c>
      <c r="AH1071" s="0" t="s">
        <v>220</v>
      </c>
      <c r="AI1071" s="0" t="s">
        <v>253</v>
      </c>
      <c r="AJ1071" s="0" t="s">
        <v>521</v>
      </c>
      <c r="AK1071" s="0" t="s">
        <v>262</v>
      </c>
    </row>
    <row collapsed="false" customFormat="false" customHeight="true" hidden="false" ht="15" outlineLevel="0" r="1072">
      <c r="A1072" s="0" t="s">
        <v>56</v>
      </c>
      <c r="B1072" s="0" t="s">
        <v>5450</v>
      </c>
      <c r="C1072" s="0" t="s">
        <v>5451</v>
      </c>
      <c r="D1072" s="2" t="n">
        <v>41683</v>
      </c>
      <c r="E1072" s="0" t="s">
        <v>5452</v>
      </c>
      <c r="F1072" s="0" t="s">
        <v>467</v>
      </c>
      <c r="G1072" s="0" t="s">
        <v>2860</v>
      </c>
      <c r="I1072" s="0" t="s">
        <v>267</v>
      </c>
      <c r="J1072" s="0" t="s">
        <v>40</v>
      </c>
      <c r="K1072" s="0" t="n">
        <v>4406465000</v>
      </c>
      <c r="L1072" s="0" t="n">
        <v>4406465000</v>
      </c>
      <c r="M1072" s="0" t="s">
        <v>41</v>
      </c>
      <c r="N1072" s="0" t="s">
        <v>43</v>
      </c>
      <c r="O1072" s="0" t="s">
        <v>43</v>
      </c>
      <c r="P1072" s="0" t="s">
        <v>279</v>
      </c>
      <c r="R1072" s="0" t="s">
        <v>43</v>
      </c>
      <c r="S1072" s="0" t="s">
        <v>45</v>
      </c>
      <c r="U1072" s="0" t="s">
        <v>50</v>
      </c>
      <c r="V1072" s="0" t="s">
        <v>5453</v>
      </c>
      <c r="W1072" s="0" t="s">
        <v>154</v>
      </c>
      <c r="Y1072" s="0" t="s">
        <v>49</v>
      </c>
      <c r="AA1072" s="0" t="s">
        <v>68</v>
      </c>
      <c r="AC1072" s="0" t="s">
        <v>69</v>
      </c>
      <c r="AE1072" s="0" t="s">
        <v>53</v>
      </c>
      <c r="AG1072" s="0" t="s">
        <v>302</v>
      </c>
      <c r="AH1072" s="0" t="s">
        <v>55</v>
      </c>
      <c r="AI1072" s="0" t="s">
        <v>55</v>
      </c>
      <c r="AJ1072" s="0" t="s">
        <v>55</v>
      </c>
      <c r="AK1072" s="0" t="s">
        <v>472</v>
      </c>
    </row>
    <row collapsed="false" customFormat="false" customHeight="true" hidden="false" ht="15" outlineLevel="0" r="1073">
      <c r="A1073" s="0" t="s">
        <v>56</v>
      </c>
      <c r="B1073" s="0" t="s">
        <v>5454</v>
      </c>
      <c r="C1073" s="0" t="s">
        <v>537</v>
      </c>
      <c r="D1073" s="2" t="n">
        <v>41694</v>
      </c>
      <c r="E1073" s="0" t="s">
        <v>5455</v>
      </c>
      <c r="F1073" s="0" t="s">
        <v>1565</v>
      </c>
      <c r="G1073" s="0" t="s">
        <v>5456</v>
      </c>
      <c r="I1073" s="0" t="s">
        <v>396</v>
      </c>
      <c r="J1073" s="0" t="s">
        <v>40</v>
      </c>
      <c r="K1073" s="0" t="s">
        <v>5457</v>
      </c>
      <c r="L1073" s="0" t="s">
        <v>5458</v>
      </c>
      <c r="M1073" s="0" t="s">
        <v>41</v>
      </c>
      <c r="N1073" s="0" t="s">
        <v>42</v>
      </c>
      <c r="O1073" s="0" t="s">
        <v>42</v>
      </c>
      <c r="P1073" s="0" t="s">
        <v>65</v>
      </c>
      <c r="R1073" s="0" t="s">
        <v>42</v>
      </c>
      <c r="T1073" s="0" t="s">
        <v>80</v>
      </c>
      <c r="U1073" s="0" t="s">
        <v>229</v>
      </c>
      <c r="W1073" s="0" t="s">
        <v>154</v>
      </c>
      <c r="Y1073" s="0" t="s">
        <v>107</v>
      </c>
      <c r="AA1073" s="0" t="s">
        <v>173</v>
      </c>
      <c r="AC1073" s="0" t="s">
        <v>69</v>
      </c>
      <c r="AE1073" s="0" t="s">
        <v>165</v>
      </c>
      <c r="AG1073" s="0" t="s">
        <v>135</v>
      </c>
      <c r="AH1073" s="0" t="s">
        <v>156</v>
      </c>
      <c r="AI1073" s="0" t="s">
        <v>253</v>
      </c>
      <c r="AJ1073" s="0" t="s">
        <v>55</v>
      </c>
      <c r="AK1073" s="0" t="s">
        <v>262</v>
      </c>
    </row>
    <row collapsed="false" customFormat="false" customHeight="true" hidden="false" ht="15" outlineLevel="0" r="1074">
      <c r="A1074" s="0" t="s">
        <v>598</v>
      </c>
      <c r="B1074" s="0" t="s">
        <v>5459</v>
      </c>
      <c r="C1074" s="0" t="s">
        <v>5460</v>
      </c>
      <c r="D1074" s="2" t="n">
        <v>41717</v>
      </c>
      <c r="E1074" s="0" t="s">
        <v>5461</v>
      </c>
      <c r="F1074" s="0" t="s">
        <v>1382</v>
      </c>
      <c r="G1074" s="0" t="s">
        <v>5462</v>
      </c>
      <c r="I1074" s="0" t="s">
        <v>196</v>
      </c>
      <c r="J1074" s="0" t="s">
        <v>40</v>
      </c>
      <c r="K1074" s="0" t="s">
        <v>5463</v>
      </c>
      <c r="L1074" s="0" t="s">
        <v>5464</v>
      </c>
      <c r="M1074" s="0" t="s">
        <v>41</v>
      </c>
      <c r="N1074" s="0" t="s">
        <v>43</v>
      </c>
      <c r="O1074" s="0" t="s">
        <v>43</v>
      </c>
      <c r="P1074" s="0" t="s">
        <v>132</v>
      </c>
      <c r="R1074" s="0" t="s">
        <v>43</v>
      </c>
      <c r="S1074" s="0" t="s">
        <v>45</v>
      </c>
      <c r="U1074" s="0" t="s">
        <v>1261</v>
      </c>
      <c r="W1074" s="0" t="s">
        <v>82</v>
      </c>
      <c r="Y1074" s="0" t="s">
        <v>218</v>
      </c>
      <c r="AA1074" s="0" t="s">
        <v>108</v>
      </c>
      <c r="AC1074" s="0" t="s">
        <v>123</v>
      </c>
      <c r="AE1074" s="0" t="s">
        <v>53</v>
      </c>
      <c r="AK1074" s="0" t="s">
        <v>390</v>
      </c>
    </row>
    <row collapsed="false" customFormat="false" customHeight="true" hidden="false" ht="15" outlineLevel="0" r="1075">
      <c r="A1075" s="0" t="s">
        <v>56</v>
      </c>
      <c r="B1075" s="0" t="s">
        <v>5465</v>
      </c>
      <c r="C1075" s="0" t="s">
        <v>5466</v>
      </c>
      <c r="D1075" s="2" t="n">
        <v>41709</v>
      </c>
      <c r="E1075" s="0" t="s">
        <v>5467</v>
      </c>
      <c r="F1075" s="0" t="s">
        <v>5468</v>
      </c>
      <c r="G1075" s="0" t="s">
        <v>5469</v>
      </c>
      <c r="I1075" s="0" t="s">
        <v>5470</v>
      </c>
      <c r="J1075" s="0" t="s">
        <v>1147</v>
      </c>
      <c r="K1075" s="0" t="s">
        <v>5471</v>
      </c>
      <c r="L1075" s="0" t="s">
        <v>5472</v>
      </c>
      <c r="M1075" s="0" t="s">
        <v>579</v>
      </c>
      <c r="N1075" s="0" t="s">
        <v>42</v>
      </c>
      <c r="O1075" s="0" t="s">
        <v>42</v>
      </c>
      <c r="P1075" s="0" t="s">
        <v>153</v>
      </c>
      <c r="R1075" s="0" t="s">
        <v>42</v>
      </c>
      <c r="T1075" s="0" t="s">
        <v>66</v>
      </c>
      <c r="U1075" s="0" t="s">
        <v>46</v>
      </c>
      <c r="W1075" s="0" t="s">
        <v>82</v>
      </c>
      <c r="Y1075" s="0" t="s">
        <v>107</v>
      </c>
      <c r="AA1075" s="0" t="s">
        <v>122</v>
      </c>
      <c r="AC1075" s="0" t="s">
        <v>123</v>
      </c>
      <c r="AE1075" s="0" t="s">
        <v>165</v>
      </c>
      <c r="AG1075" s="0" t="s">
        <v>54</v>
      </c>
      <c r="AH1075" s="0" t="s">
        <v>55</v>
      </c>
      <c r="AI1075" s="0" t="s">
        <v>55</v>
      </c>
      <c r="AJ1075" s="0" t="s">
        <v>55</v>
      </c>
      <c r="AK1075" s="0" t="s">
        <v>166</v>
      </c>
    </row>
    <row collapsed="false" customFormat="false" customHeight="true" hidden="false" ht="15" outlineLevel="0" r="1076">
      <c r="A1076" s="0" t="s">
        <v>110</v>
      </c>
      <c r="B1076" s="0" t="s">
        <v>5473</v>
      </c>
      <c r="C1076" s="0" t="s">
        <v>1606</v>
      </c>
      <c r="D1076" s="2" t="n">
        <v>41708</v>
      </c>
      <c r="E1076" s="0" t="s">
        <v>5474</v>
      </c>
      <c r="F1076" s="0" t="s">
        <v>1173</v>
      </c>
      <c r="G1076" s="0" t="s">
        <v>5475</v>
      </c>
      <c r="I1076" s="0" t="s">
        <v>396</v>
      </c>
      <c r="J1076" s="0" t="s">
        <v>40</v>
      </c>
      <c r="K1076" s="0" t="s">
        <v>5476</v>
      </c>
      <c r="L1076" s="0" t="s">
        <v>5477</v>
      </c>
      <c r="M1076" s="0" t="s">
        <v>41</v>
      </c>
      <c r="N1076" s="0" t="s">
        <v>43</v>
      </c>
      <c r="O1076" s="0" t="s">
        <v>42</v>
      </c>
      <c r="P1076" s="0" t="s">
        <v>153</v>
      </c>
      <c r="R1076" s="0" t="s">
        <v>43</v>
      </c>
      <c r="S1076" s="0" t="s">
        <v>45</v>
      </c>
      <c r="U1076" s="0" t="s">
        <v>172</v>
      </c>
      <c r="W1076" s="0" t="s">
        <v>67</v>
      </c>
      <c r="Y1076" s="0" t="s">
        <v>49</v>
      </c>
      <c r="AA1076" s="0" t="s">
        <v>68</v>
      </c>
      <c r="AC1076" s="0" t="s">
        <v>85</v>
      </c>
      <c r="AE1076" s="0" t="s">
        <v>70</v>
      </c>
      <c r="AG1076" s="0" t="s">
        <v>54</v>
      </c>
      <c r="AK1076" s="0" t="s">
        <v>839</v>
      </c>
    </row>
    <row collapsed="false" customFormat="false" customHeight="true" hidden="false" ht="15" outlineLevel="0" r="1077">
      <c r="A1077" s="0" t="s">
        <v>56</v>
      </c>
      <c r="B1077" s="0" t="s">
        <v>2266</v>
      </c>
      <c r="C1077" s="0" t="s">
        <v>35</v>
      </c>
      <c r="D1077" s="2" t="n">
        <v>41704</v>
      </c>
      <c r="E1077" s="0" t="s">
        <v>5478</v>
      </c>
      <c r="F1077" s="0" t="s">
        <v>3186</v>
      </c>
      <c r="G1077" s="0" t="s">
        <v>3187</v>
      </c>
      <c r="I1077" s="0" t="s">
        <v>78</v>
      </c>
      <c r="J1077" s="0" t="s">
        <v>40</v>
      </c>
      <c r="K1077" s="0" t="s">
        <v>3188</v>
      </c>
      <c r="L1077" s="0" t="s">
        <v>5479</v>
      </c>
      <c r="M1077" s="0" t="s">
        <v>41</v>
      </c>
      <c r="N1077" s="0" t="s">
        <v>43</v>
      </c>
      <c r="O1077" s="0" t="s">
        <v>43</v>
      </c>
      <c r="P1077" s="0" t="s">
        <v>279</v>
      </c>
      <c r="R1077" s="0" t="s">
        <v>43</v>
      </c>
      <c r="S1077" s="0" t="s">
        <v>45</v>
      </c>
      <c r="U1077" s="0" t="s">
        <v>134</v>
      </c>
      <c r="W1077" s="0" t="s">
        <v>154</v>
      </c>
      <c r="Y1077" s="0" t="s">
        <v>50</v>
      </c>
      <c r="Z1077" s="0" t="s">
        <v>5480</v>
      </c>
      <c r="AA1077" s="0" t="s">
        <v>68</v>
      </c>
      <c r="AC1077" s="0" t="s">
        <v>123</v>
      </c>
      <c r="AE1077" s="0" t="s">
        <v>53</v>
      </c>
      <c r="AG1077" s="0" t="s">
        <v>54</v>
      </c>
      <c r="AH1077" s="0" t="s">
        <v>55</v>
      </c>
      <c r="AI1077" s="0" t="s">
        <v>55</v>
      </c>
      <c r="AJ1077" s="0" t="s">
        <v>55</v>
      </c>
      <c r="AK1077" s="0" t="s">
        <v>3190</v>
      </c>
    </row>
    <row collapsed="false" customFormat="false" customHeight="true" hidden="false" ht="15" outlineLevel="0" r="1078">
      <c r="A1078" s="0" t="s">
        <v>126</v>
      </c>
      <c r="B1078" s="0" t="s">
        <v>5481</v>
      </c>
      <c r="C1078" s="0" t="s">
        <v>3631</v>
      </c>
      <c r="D1078" s="2" t="n">
        <v>41638</v>
      </c>
      <c r="E1078" s="0" t="s">
        <v>5482</v>
      </c>
      <c r="F1078" s="0" t="s">
        <v>2252</v>
      </c>
      <c r="G1078" s="0" t="s">
        <v>2253</v>
      </c>
      <c r="I1078" s="0" t="s">
        <v>2254</v>
      </c>
      <c r="J1078" s="0" t="s">
        <v>40</v>
      </c>
      <c r="K1078" s="0" t="s">
        <v>5483</v>
      </c>
      <c r="M1078" s="0" t="s">
        <v>41</v>
      </c>
      <c r="N1078" s="0" t="s">
        <v>43</v>
      </c>
      <c r="O1078" s="0" t="s">
        <v>42</v>
      </c>
      <c r="P1078" s="0" t="s">
        <v>65</v>
      </c>
      <c r="R1078" s="0" t="s">
        <v>42</v>
      </c>
      <c r="T1078" s="0" t="s">
        <v>80</v>
      </c>
      <c r="U1078" s="0" t="s">
        <v>646</v>
      </c>
      <c r="W1078" s="0" t="s">
        <v>82</v>
      </c>
      <c r="Y1078" s="0" t="s">
        <v>107</v>
      </c>
      <c r="AA1078" s="0" t="s">
        <v>84</v>
      </c>
      <c r="AC1078" s="0" t="s">
        <v>85</v>
      </c>
      <c r="AE1078" s="0" t="s">
        <v>165</v>
      </c>
      <c r="AG1078" s="0" t="s">
        <v>302</v>
      </c>
      <c r="AH1078" s="0" t="s">
        <v>55</v>
      </c>
      <c r="AI1078" s="0" t="s">
        <v>55</v>
      </c>
      <c r="AJ1078" s="0" t="s">
        <v>55</v>
      </c>
    </row>
    <row collapsed="false" customFormat="false" customHeight="true" hidden="false" ht="15" outlineLevel="0" r="1079">
      <c r="A1079" s="0" t="s">
        <v>126</v>
      </c>
      <c r="B1079" s="0" t="s">
        <v>5484</v>
      </c>
      <c r="C1079" s="0" t="s">
        <v>5485</v>
      </c>
      <c r="D1079" s="2" t="n">
        <v>41649</v>
      </c>
      <c r="E1079" s="0" t="s">
        <v>5486</v>
      </c>
      <c r="F1079" s="0" t="s">
        <v>5487</v>
      </c>
      <c r="G1079" s="0" t="s">
        <v>5488</v>
      </c>
      <c r="I1079" s="0" t="s">
        <v>276</v>
      </c>
      <c r="J1079" s="0" t="s">
        <v>277</v>
      </c>
      <c r="K1079" s="0" t="s">
        <v>5489</v>
      </c>
      <c r="L1079" s="0" t="s">
        <v>5490</v>
      </c>
      <c r="M1079" s="0" t="s">
        <v>120</v>
      </c>
      <c r="N1079" s="0" t="s">
        <v>43</v>
      </c>
      <c r="O1079" s="0" t="s">
        <v>43</v>
      </c>
      <c r="P1079" s="0" t="s">
        <v>65</v>
      </c>
      <c r="R1079" s="0" t="s">
        <v>42</v>
      </c>
      <c r="T1079" s="0" t="s">
        <v>133</v>
      </c>
      <c r="U1079" s="0" t="s">
        <v>317</v>
      </c>
      <c r="W1079" s="0" t="s">
        <v>82</v>
      </c>
      <c r="Y1079" s="0" t="s">
        <v>281</v>
      </c>
      <c r="AA1079" s="0" t="s">
        <v>84</v>
      </c>
      <c r="AC1079" s="0" t="s">
        <v>123</v>
      </c>
      <c r="AE1079" s="0" t="s">
        <v>53</v>
      </c>
      <c r="AG1079" s="0" t="s">
        <v>302</v>
      </c>
      <c r="AH1079" s="0" t="s">
        <v>55</v>
      </c>
      <c r="AI1079" s="0" t="s">
        <v>55</v>
      </c>
      <c r="AJ1079" s="0" t="s">
        <v>55</v>
      </c>
      <c r="AK1079" s="0" t="s">
        <v>136</v>
      </c>
    </row>
    <row collapsed="false" customFormat="false" customHeight="true" hidden="false" ht="15" outlineLevel="0" r="1080">
      <c r="A1080" s="0" t="s">
        <v>56</v>
      </c>
      <c r="B1080" s="0" t="s">
        <v>5491</v>
      </c>
      <c r="C1080" s="0" t="s">
        <v>841</v>
      </c>
      <c r="D1080" s="2" t="n">
        <v>41708</v>
      </c>
      <c r="E1080" s="0" t="s">
        <v>5492</v>
      </c>
      <c r="F1080" s="0" t="s">
        <v>2568</v>
      </c>
      <c r="G1080" s="0" t="s">
        <v>5493</v>
      </c>
      <c r="I1080" s="0" t="s">
        <v>3676</v>
      </c>
      <c r="J1080" s="0" t="s">
        <v>40</v>
      </c>
      <c r="K1080" s="0" t="s">
        <v>5494</v>
      </c>
      <c r="M1080" s="0" t="s">
        <v>41</v>
      </c>
      <c r="N1080" s="0" t="s">
        <v>43</v>
      </c>
      <c r="O1080" s="0" t="s">
        <v>42</v>
      </c>
      <c r="P1080" s="0" t="s">
        <v>65</v>
      </c>
      <c r="R1080" s="0" t="s">
        <v>43</v>
      </c>
      <c r="S1080" s="0" t="s">
        <v>45</v>
      </c>
      <c r="U1080" s="0" t="s">
        <v>317</v>
      </c>
      <c r="W1080" s="0" t="s">
        <v>82</v>
      </c>
      <c r="Y1080" s="0" t="s">
        <v>83</v>
      </c>
      <c r="AA1080" s="0" t="s">
        <v>68</v>
      </c>
      <c r="AC1080" s="0" t="s">
        <v>85</v>
      </c>
      <c r="AE1080" s="0" t="s">
        <v>165</v>
      </c>
      <c r="AG1080" s="0" t="s">
        <v>302</v>
      </c>
      <c r="AH1080" s="0" t="s">
        <v>944</v>
      </c>
      <c r="AI1080" s="0" t="s">
        <v>156</v>
      </c>
      <c r="AJ1080" s="0" t="s">
        <v>220</v>
      </c>
      <c r="AK1080" s="0" t="s">
        <v>390</v>
      </c>
    </row>
    <row collapsed="false" customFormat="false" customHeight="true" hidden="false" ht="15" outlineLevel="0" r="1081">
      <c r="A1081" s="0" t="s">
        <v>72</v>
      </c>
      <c r="B1081" s="0" t="s">
        <v>5495</v>
      </c>
      <c r="C1081" s="0" t="s">
        <v>5496</v>
      </c>
      <c r="D1081" s="2" t="n">
        <v>41702</v>
      </c>
      <c r="E1081" s="0" t="s">
        <v>5497</v>
      </c>
      <c r="F1081" s="0" t="s">
        <v>5468</v>
      </c>
      <c r="G1081" s="0" t="s">
        <v>5469</v>
      </c>
      <c r="I1081" s="0" t="s">
        <v>5498</v>
      </c>
      <c r="J1081" s="0" t="s">
        <v>1147</v>
      </c>
      <c r="K1081" s="0" t="n">
        <v>33559835842</v>
      </c>
      <c r="M1081" s="0" t="s">
        <v>579</v>
      </c>
      <c r="N1081" s="0" t="s">
        <v>42</v>
      </c>
      <c r="O1081" s="0" t="s">
        <v>42</v>
      </c>
      <c r="P1081" s="0" t="s">
        <v>65</v>
      </c>
      <c r="R1081" s="0" t="s">
        <v>42</v>
      </c>
      <c r="T1081" s="0" t="s">
        <v>66</v>
      </c>
      <c r="U1081" s="0" t="s">
        <v>46</v>
      </c>
      <c r="W1081" s="0" t="s">
        <v>82</v>
      </c>
      <c r="Y1081" s="0" t="s">
        <v>107</v>
      </c>
      <c r="AA1081" s="0" t="s">
        <v>108</v>
      </c>
      <c r="AC1081" s="0" t="s">
        <v>69</v>
      </c>
      <c r="AE1081" s="0" t="s">
        <v>165</v>
      </c>
      <c r="AG1081" s="0" t="s">
        <v>54</v>
      </c>
      <c r="AH1081" s="0" t="s">
        <v>2359</v>
      </c>
      <c r="AI1081" s="0" t="s">
        <v>55</v>
      </c>
      <c r="AJ1081" s="0" t="s">
        <v>55</v>
      </c>
    </row>
    <row collapsed="false" customFormat="false" customHeight="true" hidden="false" ht="15" outlineLevel="0" r="1082">
      <c r="A1082" s="0" t="s">
        <v>56</v>
      </c>
      <c r="B1082" s="0" t="s">
        <v>5499</v>
      </c>
      <c r="C1082" s="0" t="s">
        <v>1160</v>
      </c>
      <c r="D1082" s="2" t="n">
        <v>41701</v>
      </c>
      <c r="E1082" s="0" t="s">
        <v>5500</v>
      </c>
      <c r="F1082" s="0" t="s">
        <v>4614</v>
      </c>
      <c r="G1082" s="0" t="s">
        <v>4615</v>
      </c>
      <c r="I1082" s="0" t="s">
        <v>4616</v>
      </c>
      <c r="J1082" s="0" t="s">
        <v>40</v>
      </c>
      <c r="K1082" s="0" t="s">
        <v>5501</v>
      </c>
      <c r="L1082" s="0" t="s">
        <v>5502</v>
      </c>
      <c r="M1082" s="0" t="s">
        <v>41</v>
      </c>
      <c r="N1082" s="0" t="s">
        <v>43</v>
      </c>
      <c r="O1082" s="0" t="s">
        <v>42</v>
      </c>
      <c r="P1082" s="0" t="s">
        <v>65</v>
      </c>
      <c r="R1082" s="0" t="s">
        <v>43</v>
      </c>
      <c r="S1082" s="0" t="s">
        <v>45</v>
      </c>
      <c r="U1082" s="0" t="s">
        <v>646</v>
      </c>
      <c r="W1082" s="0" t="s">
        <v>67</v>
      </c>
      <c r="Y1082" s="0" t="s">
        <v>281</v>
      </c>
      <c r="AA1082" s="0" t="s">
        <v>68</v>
      </c>
      <c r="AC1082" s="0" t="s">
        <v>123</v>
      </c>
      <c r="AE1082" s="0" t="s">
        <v>53</v>
      </c>
      <c r="AG1082" s="0" t="s">
        <v>96</v>
      </c>
      <c r="AH1082" s="0" t="s">
        <v>55</v>
      </c>
      <c r="AI1082" s="0" t="s">
        <v>55</v>
      </c>
      <c r="AJ1082" s="0" t="s">
        <v>55</v>
      </c>
      <c r="AK1082" s="0" t="s">
        <v>166</v>
      </c>
    </row>
    <row collapsed="false" customFormat="false" customHeight="true" hidden="false" ht="15" outlineLevel="0" r="1083">
      <c r="A1083" s="0" t="s">
        <v>56</v>
      </c>
      <c r="B1083" s="0" t="s">
        <v>4843</v>
      </c>
      <c r="C1083" s="0" t="s">
        <v>4005</v>
      </c>
      <c r="D1083" s="2" t="n">
        <v>41690</v>
      </c>
      <c r="E1083" s="0" t="s">
        <v>5503</v>
      </c>
      <c r="F1083" s="0" t="s">
        <v>850</v>
      </c>
      <c r="G1083" s="0" t="s">
        <v>851</v>
      </c>
      <c r="I1083" s="0" t="s">
        <v>5504</v>
      </c>
      <c r="J1083" s="0" t="s">
        <v>40</v>
      </c>
      <c r="K1083" s="0" t="n">
        <v>3024544554</v>
      </c>
      <c r="M1083" s="0" t="s">
        <v>41</v>
      </c>
      <c r="N1083" s="0" t="s">
        <v>42</v>
      </c>
      <c r="O1083" s="0" t="s">
        <v>42</v>
      </c>
      <c r="P1083" s="0" t="s">
        <v>153</v>
      </c>
      <c r="R1083" s="0" t="s">
        <v>42</v>
      </c>
      <c r="T1083" s="0" t="s">
        <v>280</v>
      </c>
      <c r="U1083" s="0" t="s">
        <v>229</v>
      </c>
      <c r="W1083" s="0" t="s">
        <v>82</v>
      </c>
      <c r="Y1083" s="0" t="s">
        <v>107</v>
      </c>
      <c r="AA1083" s="0" t="s">
        <v>84</v>
      </c>
      <c r="AC1083" s="0" t="s">
        <v>123</v>
      </c>
      <c r="AE1083" s="0" t="s">
        <v>70</v>
      </c>
      <c r="AG1083" s="0" t="s">
        <v>135</v>
      </c>
      <c r="AH1083" s="0" t="s">
        <v>220</v>
      </c>
      <c r="AI1083" s="0" t="s">
        <v>520</v>
      </c>
      <c r="AJ1083" s="0" t="s">
        <v>303</v>
      </c>
      <c r="AK1083" s="0" t="s">
        <v>853</v>
      </c>
    </row>
    <row collapsed="false" customFormat="false" customHeight="true" hidden="false" ht="15" outlineLevel="0" r="1084">
      <c r="A1084" s="0" t="s">
        <v>56</v>
      </c>
      <c r="B1084" s="0" t="s">
        <v>5505</v>
      </c>
      <c r="C1084" s="0" t="s">
        <v>5506</v>
      </c>
      <c r="D1084" s="2" t="n">
        <v>41693</v>
      </c>
      <c r="E1084" s="0" t="s">
        <v>5507</v>
      </c>
      <c r="F1084" s="0" t="s">
        <v>1565</v>
      </c>
      <c r="G1084" s="0" t="s">
        <v>5508</v>
      </c>
      <c r="I1084" s="0" t="s">
        <v>1079</v>
      </c>
      <c r="J1084" s="0" t="s">
        <v>40</v>
      </c>
      <c r="K1084" s="0" t="s">
        <v>5509</v>
      </c>
      <c r="M1084" s="0" t="s">
        <v>41</v>
      </c>
      <c r="N1084" s="0" t="s">
        <v>42</v>
      </c>
      <c r="O1084" s="0" t="s">
        <v>42</v>
      </c>
      <c r="P1084" s="0" t="s">
        <v>65</v>
      </c>
      <c r="R1084" s="0" t="s">
        <v>42</v>
      </c>
      <c r="T1084" s="0" t="s">
        <v>80</v>
      </c>
      <c r="U1084" s="0" t="s">
        <v>229</v>
      </c>
      <c r="W1084" s="0" t="s">
        <v>82</v>
      </c>
      <c r="Y1084" s="0" t="s">
        <v>218</v>
      </c>
      <c r="AA1084" s="0" t="s">
        <v>122</v>
      </c>
      <c r="AC1084" s="0" t="s">
        <v>85</v>
      </c>
      <c r="AE1084" s="0" t="s">
        <v>165</v>
      </c>
      <c r="AG1084" s="0" t="s">
        <v>135</v>
      </c>
      <c r="AH1084" s="0" t="s">
        <v>220</v>
      </c>
      <c r="AI1084" s="0" t="s">
        <v>157</v>
      </c>
      <c r="AJ1084" s="0" t="s">
        <v>521</v>
      </c>
      <c r="AK1084" s="0" t="s">
        <v>262</v>
      </c>
    </row>
    <row collapsed="false" customFormat="false" customHeight="true" hidden="false" ht="15" outlineLevel="0" r="1085">
      <c r="A1085" s="0" t="s">
        <v>126</v>
      </c>
      <c r="B1085" s="0" t="s">
        <v>5510</v>
      </c>
      <c r="C1085" s="0" t="s">
        <v>537</v>
      </c>
      <c r="D1085" s="2" t="n">
        <v>41649</v>
      </c>
      <c r="E1085" s="0" t="s">
        <v>5511</v>
      </c>
      <c r="F1085" s="0" t="s">
        <v>5068</v>
      </c>
      <c r="G1085" s="0" t="s">
        <v>91</v>
      </c>
      <c r="I1085" s="0" t="s">
        <v>92</v>
      </c>
      <c r="J1085" s="0" t="s">
        <v>40</v>
      </c>
      <c r="K1085" s="0" t="n">
        <v>7139206941</v>
      </c>
      <c r="L1085" s="0" t="n">
        <v>7134172747</v>
      </c>
      <c r="M1085" s="0" t="s">
        <v>41</v>
      </c>
      <c r="N1085" s="0" t="s">
        <v>42</v>
      </c>
      <c r="O1085" s="0" t="s">
        <v>43</v>
      </c>
      <c r="P1085" s="0" t="s">
        <v>65</v>
      </c>
      <c r="R1085" s="0" t="s">
        <v>42</v>
      </c>
      <c r="T1085" s="0" t="s">
        <v>133</v>
      </c>
      <c r="U1085" s="0" t="s">
        <v>229</v>
      </c>
      <c r="W1085" s="0" t="s">
        <v>67</v>
      </c>
      <c r="Y1085" s="0" t="s">
        <v>281</v>
      </c>
      <c r="AA1085" s="0" t="s">
        <v>84</v>
      </c>
      <c r="AC1085" s="0" t="s">
        <v>69</v>
      </c>
      <c r="AE1085" s="0" t="s">
        <v>53</v>
      </c>
      <c r="AG1085" s="0" t="s">
        <v>135</v>
      </c>
      <c r="AH1085" s="0" t="s">
        <v>55</v>
      </c>
      <c r="AI1085" s="0" t="s">
        <v>55</v>
      </c>
      <c r="AJ1085" s="0" t="s">
        <v>55</v>
      </c>
      <c r="AK1085" s="0" t="s">
        <v>3866</v>
      </c>
    </row>
    <row collapsed="false" customFormat="false" customHeight="true" hidden="false" ht="15" outlineLevel="0" r="1086">
      <c r="A1086" s="0" t="s">
        <v>56</v>
      </c>
      <c r="B1086" s="0" t="s">
        <v>5512</v>
      </c>
      <c r="C1086" s="0" t="s">
        <v>336</v>
      </c>
      <c r="D1086" s="2" t="n">
        <v>41712</v>
      </c>
      <c r="E1086" s="0" t="s">
        <v>5513</v>
      </c>
      <c r="F1086" s="0" t="s">
        <v>2963</v>
      </c>
      <c r="G1086" s="0" t="s">
        <v>5514</v>
      </c>
      <c r="I1086" s="0" t="s">
        <v>1004</v>
      </c>
      <c r="J1086" s="0" t="s">
        <v>40</v>
      </c>
      <c r="K1086" s="0" t="s">
        <v>5515</v>
      </c>
      <c r="M1086" s="0" t="s">
        <v>41</v>
      </c>
      <c r="N1086" s="0" t="s">
        <v>42</v>
      </c>
      <c r="O1086" s="0" t="s">
        <v>42</v>
      </c>
      <c r="P1086" s="0" t="s">
        <v>65</v>
      </c>
      <c r="R1086" s="0" t="s">
        <v>42</v>
      </c>
      <c r="T1086" s="0" t="s">
        <v>80</v>
      </c>
      <c r="U1086" s="0" t="s">
        <v>317</v>
      </c>
      <c r="W1086" s="0" t="s">
        <v>82</v>
      </c>
      <c r="Y1086" s="0" t="s">
        <v>83</v>
      </c>
      <c r="AA1086" s="0" t="s">
        <v>108</v>
      </c>
      <c r="AC1086" s="0" t="s">
        <v>69</v>
      </c>
      <c r="AE1086" s="0" t="s">
        <v>165</v>
      </c>
      <c r="AG1086" s="0" t="s">
        <v>302</v>
      </c>
      <c r="AH1086" s="0" t="s">
        <v>55</v>
      </c>
      <c r="AI1086" s="0" t="s">
        <v>55</v>
      </c>
      <c r="AJ1086" s="0" t="s">
        <v>55</v>
      </c>
      <c r="AK1086" s="0" t="s">
        <v>758</v>
      </c>
    </row>
    <row collapsed="false" customFormat="false" customHeight="true" hidden="false" ht="15" outlineLevel="0" r="1087">
      <c r="A1087" s="0" t="s">
        <v>33</v>
      </c>
      <c r="B1087" s="0" t="s">
        <v>249</v>
      </c>
      <c r="C1087" s="0" t="s">
        <v>5516</v>
      </c>
      <c r="D1087" s="2" t="n">
        <v>41704</v>
      </c>
      <c r="E1087" s="0" t="s">
        <v>5517</v>
      </c>
      <c r="F1087" s="0" t="s">
        <v>76</v>
      </c>
      <c r="G1087" s="0" t="s">
        <v>103</v>
      </c>
      <c r="I1087" s="0" t="s">
        <v>78</v>
      </c>
      <c r="J1087" s="0" t="s">
        <v>40</v>
      </c>
      <c r="K1087" s="0" t="s">
        <v>5518</v>
      </c>
      <c r="L1087" s="0" t="s">
        <v>5519</v>
      </c>
      <c r="M1087" s="0" t="s">
        <v>41</v>
      </c>
      <c r="N1087" s="0" t="s">
        <v>42</v>
      </c>
      <c r="O1087" s="0" t="s">
        <v>42</v>
      </c>
      <c r="P1087" s="0" t="s">
        <v>65</v>
      </c>
      <c r="R1087" s="0" t="s">
        <v>43</v>
      </c>
      <c r="S1087" s="0" t="s">
        <v>45</v>
      </c>
      <c r="U1087" s="0" t="s">
        <v>46</v>
      </c>
      <c r="W1087" s="0" t="s">
        <v>82</v>
      </c>
      <c r="Y1087" s="0" t="s">
        <v>49</v>
      </c>
      <c r="AA1087" s="0" t="s">
        <v>68</v>
      </c>
      <c r="AC1087" s="0" t="s">
        <v>69</v>
      </c>
      <c r="AE1087" s="0" t="s">
        <v>70</v>
      </c>
      <c r="AG1087" s="0" t="s">
        <v>54</v>
      </c>
      <c r="AH1087" s="0" t="s">
        <v>55</v>
      </c>
      <c r="AI1087" s="0" t="s">
        <v>55</v>
      </c>
      <c r="AJ1087" s="0" t="s">
        <v>55</v>
      </c>
      <c r="AK1087" s="0" t="s">
        <v>190</v>
      </c>
    </row>
    <row collapsed="false" customFormat="false" customHeight="true" hidden="false" ht="15" outlineLevel="0" r="1088">
      <c r="A1088" s="0" t="s">
        <v>56</v>
      </c>
      <c r="B1088" s="0" t="s">
        <v>5520</v>
      </c>
      <c r="C1088" s="0" t="s">
        <v>5521</v>
      </c>
      <c r="D1088" s="2" t="n">
        <v>41705</v>
      </c>
      <c r="E1088" s="0" t="s">
        <v>5522</v>
      </c>
      <c r="F1088" s="0" t="s">
        <v>1027</v>
      </c>
      <c r="G1088" s="0" t="s">
        <v>77</v>
      </c>
      <c r="I1088" s="0" t="s">
        <v>78</v>
      </c>
      <c r="J1088" s="0" t="s">
        <v>40</v>
      </c>
      <c r="K1088" s="0" t="s">
        <v>1028</v>
      </c>
      <c r="M1088" s="0" t="s">
        <v>41</v>
      </c>
      <c r="N1088" s="0" t="s">
        <v>43</v>
      </c>
      <c r="O1088" s="0" t="s">
        <v>43</v>
      </c>
      <c r="P1088" s="0" t="s">
        <v>132</v>
      </c>
      <c r="R1088" s="0" t="s">
        <v>43</v>
      </c>
      <c r="S1088" s="0" t="s">
        <v>45</v>
      </c>
      <c r="U1088" s="0" t="s">
        <v>1029</v>
      </c>
      <c r="W1088" s="0" t="s">
        <v>154</v>
      </c>
      <c r="Y1088" s="0" t="s">
        <v>83</v>
      </c>
      <c r="AA1088" s="0" t="s">
        <v>108</v>
      </c>
      <c r="AC1088" s="0" t="s">
        <v>85</v>
      </c>
      <c r="AE1088" s="0" t="s">
        <v>50</v>
      </c>
      <c r="AG1088" s="0" t="s">
        <v>54</v>
      </c>
      <c r="AH1088" s="0" t="s">
        <v>55</v>
      </c>
      <c r="AI1088" s="0" t="s">
        <v>55</v>
      </c>
      <c r="AJ1088" s="0" t="s">
        <v>55</v>
      </c>
      <c r="AK1088" s="0" t="s">
        <v>874</v>
      </c>
    </row>
    <row collapsed="false" customFormat="false" customHeight="true" hidden="false" ht="15" outlineLevel="0" r="1089">
      <c r="A1089" s="0" t="s">
        <v>598</v>
      </c>
      <c r="B1089" s="0" t="s">
        <v>1346</v>
      </c>
      <c r="C1089" s="0" t="s">
        <v>2748</v>
      </c>
      <c r="D1089" s="2" t="n">
        <v>41704</v>
      </c>
      <c r="E1089" s="0" t="s">
        <v>5523</v>
      </c>
      <c r="F1089" s="0" t="s">
        <v>246</v>
      </c>
      <c r="G1089" s="0" t="s">
        <v>103</v>
      </c>
      <c r="I1089" s="0" t="s">
        <v>78</v>
      </c>
      <c r="J1089" s="0" t="s">
        <v>40</v>
      </c>
      <c r="K1089" s="0" t="s">
        <v>2750</v>
      </c>
      <c r="M1089" s="0" t="s">
        <v>41</v>
      </c>
      <c r="N1089" s="0" t="s">
        <v>42</v>
      </c>
      <c r="O1089" s="0" t="s">
        <v>42</v>
      </c>
      <c r="P1089" s="0" t="s">
        <v>65</v>
      </c>
      <c r="R1089" s="0" t="s">
        <v>42</v>
      </c>
      <c r="T1089" s="0" t="s">
        <v>80</v>
      </c>
      <c r="U1089" s="0" t="s">
        <v>46</v>
      </c>
      <c r="W1089" s="0" t="s">
        <v>82</v>
      </c>
      <c r="Y1089" s="0" t="s">
        <v>83</v>
      </c>
      <c r="AA1089" s="0" t="s">
        <v>173</v>
      </c>
      <c r="AC1089" s="0" t="s">
        <v>50</v>
      </c>
      <c r="AD1089" s="0" t="s">
        <v>5524</v>
      </c>
      <c r="AE1089" s="0" t="s">
        <v>165</v>
      </c>
      <c r="AK1089" s="0" t="s">
        <v>248</v>
      </c>
    </row>
    <row collapsed="false" customFormat="false" customHeight="true" hidden="false" ht="15" outlineLevel="0" r="1090">
      <c r="A1090" s="0" t="s">
        <v>56</v>
      </c>
      <c r="B1090" s="0" t="s">
        <v>5525</v>
      </c>
      <c r="C1090" s="0" t="s">
        <v>5526</v>
      </c>
      <c r="D1090" s="2" t="n">
        <v>41694</v>
      </c>
      <c r="E1090" s="0" t="s">
        <v>5527</v>
      </c>
      <c r="F1090" s="0" t="s">
        <v>1324</v>
      </c>
      <c r="G1090" s="0" t="s">
        <v>370</v>
      </c>
      <c r="I1090" s="0" t="s">
        <v>78</v>
      </c>
      <c r="J1090" s="0" t="s">
        <v>40</v>
      </c>
      <c r="K1090" s="0" t="s">
        <v>5528</v>
      </c>
      <c r="L1090" s="0" t="s">
        <v>5529</v>
      </c>
      <c r="M1090" s="0" t="s">
        <v>41</v>
      </c>
      <c r="N1090" s="0" t="s">
        <v>42</v>
      </c>
      <c r="O1090" s="0" t="s">
        <v>42</v>
      </c>
      <c r="P1090" s="0" t="s">
        <v>65</v>
      </c>
      <c r="R1090" s="0" t="s">
        <v>42</v>
      </c>
      <c r="T1090" s="0" t="s">
        <v>80</v>
      </c>
      <c r="U1090" s="0" t="s">
        <v>229</v>
      </c>
      <c r="W1090" s="0" t="s">
        <v>82</v>
      </c>
      <c r="Y1090" s="0" t="s">
        <v>107</v>
      </c>
      <c r="AA1090" s="0" t="s">
        <v>68</v>
      </c>
      <c r="AC1090" s="0" t="s">
        <v>85</v>
      </c>
      <c r="AE1090" s="0" t="s">
        <v>70</v>
      </c>
      <c r="AG1090" s="0" t="s">
        <v>135</v>
      </c>
      <c r="AH1090" s="0" t="s">
        <v>55</v>
      </c>
      <c r="AI1090" s="0" t="s">
        <v>55</v>
      </c>
      <c r="AJ1090" s="0" t="s">
        <v>55</v>
      </c>
      <c r="AK1090" s="0" t="s">
        <v>1327</v>
      </c>
    </row>
    <row collapsed="false" customFormat="false" customHeight="true" hidden="false" ht="15" outlineLevel="0" r="1091">
      <c r="A1091" s="0" t="s">
        <v>56</v>
      </c>
      <c r="B1091" s="0" t="s">
        <v>5530</v>
      </c>
      <c r="C1091" s="0" t="s">
        <v>3502</v>
      </c>
      <c r="D1091" s="2" t="n">
        <v>41705</v>
      </c>
      <c r="E1091" s="0" t="s">
        <v>5531</v>
      </c>
      <c r="F1091" s="0" t="s">
        <v>5532</v>
      </c>
      <c r="G1091" s="0" t="s">
        <v>2822</v>
      </c>
      <c r="I1091" s="0" t="s">
        <v>2823</v>
      </c>
      <c r="J1091" s="0" t="s">
        <v>40</v>
      </c>
      <c r="K1091" s="0" t="n">
        <v>3372314108</v>
      </c>
      <c r="L1091" s="0" t="n">
        <v>3372889492</v>
      </c>
      <c r="M1091" s="0" t="s">
        <v>41</v>
      </c>
      <c r="N1091" s="0" t="s">
        <v>43</v>
      </c>
      <c r="O1091" s="0" t="s">
        <v>43</v>
      </c>
      <c r="P1091" s="0" t="s">
        <v>50</v>
      </c>
      <c r="Q1091" s="0" t="s">
        <v>1365</v>
      </c>
      <c r="R1091" s="0" t="s">
        <v>43</v>
      </c>
      <c r="S1091" s="0" t="s">
        <v>45</v>
      </c>
      <c r="U1091" s="0" t="s">
        <v>46</v>
      </c>
      <c r="W1091" s="0" t="s">
        <v>82</v>
      </c>
      <c r="Y1091" s="0" t="s">
        <v>218</v>
      </c>
      <c r="AA1091" s="0" t="s">
        <v>108</v>
      </c>
      <c r="AC1091" s="0" t="s">
        <v>69</v>
      </c>
      <c r="AE1091" s="0" t="s">
        <v>53</v>
      </c>
      <c r="AG1091" s="0" t="s">
        <v>54</v>
      </c>
      <c r="AH1091" s="0" t="s">
        <v>55</v>
      </c>
      <c r="AI1091" s="0" t="s">
        <v>55</v>
      </c>
      <c r="AJ1091" s="0" t="s">
        <v>55</v>
      </c>
      <c r="AK1091" s="0" t="s">
        <v>166</v>
      </c>
    </row>
    <row collapsed="false" customFormat="false" customHeight="true" hidden="false" ht="15" outlineLevel="0" r="1092">
      <c r="A1092" s="0" t="s">
        <v>126</v>
      </c>
      <c r="B1092" s="0" t="s">
        <v>5533</v>
      </c>
      <c r="C1092" s="0" t="s">
        <v>184</v>
      </c>
      <c r="D1092" s="2" t="n">
        <v>41648</v>
      </c>
      <c r="E1092" s="0" t="s">
        <v>5534</v>
      </c>
      <c r="F1092" s="0" t="s">
        <v>2471</v>
      </c>
      <c r="G1092" s="0" t="s">
        <v>1912</v>
      </c>
      <c r="I1092" s="0" t="s">
        <v>826</v>
      </c>
      <c r="J1092" s="0" t="s">
        <v>40</v>
      </c>
      <c r="K1092" s="0" t="s">
        <v>2472</v>
      </c>
      <c r="M1092" s="0" t="s">
        <v>41</v>
      </c>
      <c r="N1092" s="0" t="s">
        <v>42</v>
      </c>
      <c r="O1092" s="0" t="s">
        <v>42</v>
      </c>
      <c r="P1092" s="0" t="s">
        <v>65</v>
      </c>
      <c r="R1092" s="0" t="s">
        <v>42</v>
      </c>
      <c r="T1092" s="0" t="s">
        <v>80</v>
      </c>
      <c r="U1092" s="0" t="s">
        <v>81</v>
      </c>
      <c r="W1092" s="0" t="s">
        <v>82</v>
      </c>
      <c r="Y1092" s="0" t="s">
        <v>218</v>
      </c>
      <c r="AA1092" s="0" t="s">
        <v>108</v>
      </c>
      <c r="AC1092" s="0" t="s">
        <v>69</v>
      </c>
      <c r="AE1092" s="0" t="s">
        <v>53</v>
      </c>
      <c r="AG1092" s="0" t="s">
        <v>96</v>
      </c>
      <c r="AK1092" s="0" t="s">
        <v>2105</v>
      </c>
    </row>
    <row collapsed="false" customFormat="false" customHeight="true" hidden="false" ht="15" outlineLevel="0" r="1093">
      <c r="A1093" s="0" t="s">
        <v>56</v>
      </c>
      <c r="B1093" s="0" t="s">
        <v>5535</v>
      </c>
      <c r="C1093" s="0" t="s">
        <v>2838</v>
      </c>
      <c r="D1093" s="2" t="n">
        <v>41680</v>
      </c>
      <c r="E1093" s="0" t="s">
        <v>5536</v>
      </c>
      <c r="F1093" s="0" t="s">
        <v>3538</v>
      </c>
      <c r="G1093" s="0" t="s">
        <v>2082</v>
      </c>
      <c r="I1093" s="0" t="s">
        <v>925</v>
      </c>
      <c r="J1093" s="0" t="s">
        <v>411</v>
      </c>
      <c r="K1093" s="0" t="n">
        <v>7807922833</v>
      </c>
      <c r="M1093" s="0" t="s">
        <v>41</v>
      </c>
      <c r="N1093" s="0" t="s">
        <v>42</v>
      </c>
      <c r="O1093" s="0" t="s">
        <v>42</v>
      </c>
      <c r="P1093" s="0" t="s">
        <v>153</v>
      </c>
      <c r="R1093" s="0" t="s">
        <v>42</v>
      </c>
      <c r="T1093" s="0" t="s">
        <v>66</v>
      </c>
      <c r="U1093" s="0" t="s">
        <v>389</v>
      </c>
      <c r="W1093" s="0" t="s">
        <v>82</v>
      </c>
      <c r="Y1093" s="0" t="s">
        <v>49</v>
      </c>
      <c r="AA1093" s="0" t="s">
        <v>68</v>
      </c>
      <c r="AC1093" s="0" t="s">
        <v>69</v>
      </c>
      <c r="AE1093" s="0" t="s">
        <v>70</v>
      </c>
      <c r="AG1093" s="0" t="s">
        <v>174</v>
      </c>
      <c r="AH1093" s="0" t="s">
        <v>55</v>
      </c>
      <c r="AI1093" s="0" t="s">
        <v>55</v>
      </c>
      <c r="AJ1093" s="0" t="s">
        <v>55</v>
      </c>
      <c r="AK1093" s="0" t="s">
        <v>262</v>
      </c>
    </row>
    <row collapsed="false" customFormat="false" customHeight="true" hidden="false" ht="15" outlineLevel="0" r="1094">
      <c r="A1094" s="0" t="s">
        <v>72</v>
      </c>
      <c r="B1094" s="0" t="s">
        <v>5537</v>
      </c>
      <c r="C1094" s="0" t="s">
        <v>438</v>
      </c>
      <c r="D1094" s="2" t="n">
        <v>41719</v>
      </c>
      <c r="E1094" s="0" t="s">
        <v>5538</v>
      </c>
      <c r="F1094" s="0" t="s">
        <v>1244</v>
      </c>
      <c r="G1094" s="0" t="s">
        <v>5539</v>
      </c>
      <c r="I1094" s="0" t="s">
        <v>563</v>
      </c>
      <c r="J1094" s="0" t="s">
        <v>40</v>
      </c>
      <c r="K1094" s="0" t="s">
        <v>5540</v>
      </c>
      <c r="L1094" s="0" t="s">
        <v>5541</v>
      </c>
      <c r="M1094" s="0" t="s">
        <v>41</v>
      </c>
      <c r="N1094" s="0" t="s">
        <v>43</v>
      </c>
      <c r="O1094" s="0" t="s">
        <v>43</v>
      </c>
      <c r="P1094" s="0" t="s">
        <v>132</v>
      </c>
      <c r="R1094" s="0" t="s">
        <v>42</v>
      </c>
      <c r="T1094" s="0" t="s">
        <v>280</v>
      </c>
      <c r="U1094" s="0" t="s">
        <v>134</v>
      </c>
      <c r="W1094" s="0" t="s">
        <v>154</v>
      </c>
      <c r="Y1094" s="0" t="s">
        <v>49</v>
      </c>
      <c r="AA1094" s="0" t="s">
        <v>50</v>
      </c>
      <c r="AB1094" s="0" t="s">
        <v>5542</v>
      </c>
      <c r="AC1094" s="0" t="s">
        <v>69</v>
      </c>
      <c r="AE1094" s="0" t="s">
        <v>53</v>
      </c>
      <c r="AG1094" s="0" t="s">
        <v>96</v>
      </c>
      <c r="AH1094" s="0" t="s">
        <v>55</v>
      </c>
      <c r="AI1094" s="0" t="s">
        <v>55</v>
      </c>
      <c r="AJ1094" s="0" t="s">
        <v>55</v>
      </c>
    </row>
    <row collapsed="false" customFormat="false" customHeight="true" hidden="false" ht="15" outlineLevel="0" r="1095">
      <c r="A1095" s="0" t="s">
        <v>72</v>
      </c>
      <c r="B1095" s="0" t="s">
        <v>5543</v>
      </c>
      <c r="C1095" s="0" t="s">
        <v>1732</v>
      </c>
      <c r="D1095" s="2" t="n">
        <v>41680</v>
      </c>
      <c r="E1095" s="0" t="s">
        <v>5544</v>
      </c>
      <c r="F1095" s="0" t="s">
        <v>178</v>
      </c>
      <c r="G1095" s="0" t="s">
        <v>1234</v>
      </c>
      <c r="I1095" s="0" t="s">
        <v>78</v>
      </c>
      <c r="J1095" s="0" t="s">
        <v>40</v>
      </c>
      <c r="K1095" s="0" t="s">
        <v>5545</v>
      </c>
      <c r="M1095" s="0" t="s">
        <v>41</v>
      </c>
      <c r="N1095" s="0" t="s">
        <v>42</v>
      </c>
      <c r="O1095" s="0" t="s">
        <v>42</v>
      </c>
      <c r="P1095" s="0" t="s">
        <v>153</v>
      </c>
      <c r="R1095" s="0" t="s">
        <v>42</v>
      </c>
      <c r="T1095" s="0" t="s">
        <v>66</v>
      </c>
      <c r="U1095" s="0" t="s">
        <v>46</v>
      </c>
      <c r="W1095" s="0" t="s">
        <v>82</v>
      </c>
      <c r="Y1095" s="0" t="s">
        <v>107</v>
      </c>
      <c r="AA1095" s="0" t="s">
        <v>122</v>
      </c>
      <c r="AC1095" s="0" t="s">
        <v>85</v>
      </c>
      <c r="AE1095" s="0" t="s">
        <v>70</v>
      </c>
      <c r="AG1095" s="0" t="s">
        <v>54</v>
      </c>
      <c r="AH1095" s="0" t="s">
        <v>55</v>
      </c>
      <c r="AI1095" s="0" t="s">
        <v>55</v>
      </c>
      <c r="AJ1095" s="0" t="s">
        <v>303</v>
      </c>
      <c r="AK1095" s="0" t="s">
        <v>182</v>
      </c>
    </row>
    <row collapsed="false" customFormat="false" customHeight="true" hidden="false" ht="15" outlineLevel="0" r="1096">
      <c r="A1096" s="0" t="s">
        <v>72</v>
      </c>
      <c r="B1096" s="0" t="s">
        <v>5546</v>
      </c>
      <c r="C1096" s="0" t="s">
        <v>1491</v>
      </c>
      <c r="D1096" s="2" t="n">
        <v>41689</v>
      </c>
      <c r="E1096" s="0" t="s">
        <v>5547</v>
      </c>
      <c r="F1096" s="0" t="s">
        <v>178</v>
      </c>
      <c r="G1096" s="0" t="s">
        <v>1059</v>
      </c>
      <c r="I1096" s="0" t="s">
        <v>78</v>
      </c>
      <c r="J1096" s="0" t="s">
        <v>40</v>
      </c>
      <c r="K1096" s="0" t="s">
        <v>5548</v>
      </c>
      <c r="M1096" s="0" t="s">
        <v>41</v>
      </c>
      <c r="N1096" s="0" t="s">
        <v>42</v>
      </c>
      <c r="O1096" s="0" t="s">
        <v>42</v>
      </c>
      <c r="P1096" s="0" t="s">
        <v>153</v>
      </c>
      <c r="R1096" s="0" t="s">
        <v>42</v>
      </c>
      <c r="T1096" s="0" t="s">
        <v>80</v>
      </c>
      <c r="U1096" s="0" t="s">
        <v>46</v>
      </c>
      <c r="W1096" s="0" t="s">
        <v>82</v>
      </c>
      <c r="Y1096" s="0" t="s">
        <v>218</v>
      </c>
      <c r="AA1096" s="0" t="s">
        <v>122</v>
      </c>
      <c r="AC1096" s="0" t="s">
        <v>123</v>
      </c>
      <c r="AE1096" s="0" t="s">
        <v>70</v>
      </c>
      <c r="AG1096" s="0" t="s">
        <v>54</v>
      </c>
      <c r="AH1096" s="0" t="s">
        <v>156</v>
      </c>
      <c r="AI1096" s="0" t="s">
        <v>253</v>
      </c>
      <c r="AJ1096" s="0" t="s">
        <v>521</v>
      </c>
      <c r="AK1096" s="0" t="s">
        <v>182</v>
      </c>
    </row>
    <row collapsed="false" customFormat="false" customHeight="true" hidden="false" ht="15" outlineLevel="0" r="1097">
      <c r="A1097" s="0" t="s">
        <v>56</v>
      </c>
      <c r="B1097" s="0" t="s">
        <v>5549</v>
      </c>
      <c r="C1097" s="0" t="s">
        <v>2232</v>
      </c>
      <c r="D1097" s="2" t="n">
        <v>41689</v>
      </c>
      <c r="E1097" s="0" t="s">
        <v>5550</v>
      </c>
      <c r="F1097" s="0" t="s">
        <v>5551</v>
      </c>
      <c r="G1097" s="0" t="s">
        <v>2160</v>
      </c>
      <c r="I1097" s="0" t="s">
        <v>1040</v>
      </c>
      <c r="J1097" s="0" t="s">
        <v>40</v>
      </c>
      <c r="K1097" s="0" t="n">
        <v>9148473308</v>
      </c>
      <c r="L1097" s="0" t="n">
        <v>9148473308</v>
      </c>
      <c r="M1097" s="0" t="s">
        <v>41</v>
      </c>
      <c r="N1097" s="0" t="s">
        <v>43</v>
      </c>
      <c r="O1097" s="0" t="s">
        <v>42</v>
      </c>
      <c r="P1097" s="0" t="s">
        <v>132</v>
      </c>
      <c r="R1097" s="0" t="s">
        <v>42</v>
      </c>
      <c r="T1097" s="0" t="s">
        <v>80</v>
      </c>
      <c r="U1097" s="0" t="s">
        <v>317</v>
      </c>
      <c r="W1097" s="0" t="s">
        <v>82</v>
      </c>
      <c r="Y1097" s="0" t="s">
        <v>107</v>
      </c>
      <c r="AA1097" s="0" t="s">
        <v>108</v>
      </c>
      <c r="AC1097" s="0" t="s">
        <v>123</v>
      </c>
      <c r="AE1097" s="0" t="s">
        <v>165</v>
      </c>
      <c r="AG1097" s="0" t="s">
        <v>302</v>
      </c>
      <c r="AH1097" s="0" t="s">
        <v>944</v>
      </c>
      <c r="AI1097" s="0" t="s">
        <v>157</v>
      </c>
      <c r="AJ1097" s="0" t="s">
        <v>303</v>
      </c>
    </row>
    <row collapsed="false" customFormat="false" customHeight="true" hidden="false" ht="15" outlineLevel="0" r="1098">
      <c r="A1098" s="0" t="s">
        <v>72</v>
      </c>
      <c r="B1098" s="0" t="s">
        <v>5552</v>
      </c>
      <c r="C1098" s="0" t="s">
        <v>5553</v>
      </c>
      <c r="D1098" s="2" t="n">
        <v>41670</v>
      </c>
      <c r="E1098" s="0" t="s">
        <v>5554</v>
      </c>
      <c r="F1098" s="0" t="s">
        <v>1417</v>
      </c>
      <c r="G1098" s="0" t="s">
        <v>5555</v>
      </c>
      <c r="I1098" s="0" t="s">
        <v>587</v>
      </c>
      <c r="J1098" s="0" t="s">
        <v>588</v>
      </c>
      <c r="K1098" s="0" t="s">
        <v>5556</v>
      </c>
      <c r="L1098" s="0" t="s">
        <v>5557</v>
      </c>
      <c r="M1098" s="0" t="s">
        <v>579</v>
      </c>
      <c r="N1098" s="0" t="s">
        <v>42</v>
      </c>
      <c r="O1098" s="0" t="s">
        <v>42</v>
      </c>
      <c r="P1098" s="0" t="s">
        <v>65</v>
      </c>
      <c r="R1098" s="0" t="s">
        <v>42</v>
      </c>
      <c r="T1098" s="0" t="s">
        <v>80</v>
      </c>
      <c r="U1098" s="0" t="s">
        <v>389</v>
      </c>
      <c r="W1098" s="0" t="s">
        <v>82</v>
      </c>
      <c r="Y1098" s="0" t="s">
        <v>50</v>
      </c>
      <c r="Z1098" s="0" t="s">
        <v>5558</v>
      </c>
      <c r="AA1098" s="0" t="s">
        <v>68</v>
      </c>
      <c r="AC1098" s="0" t="s">
        <v>69</v>
      </c>
      <c r="AE1098" s="0" t="s">
        <v>50</v>
      </c>
      <c r="AG1098" s="0" t="s">
        <v>174</v>
      </c>
      <c r="AH1098" s="0" t="s">
        <v>55</v>
      </c>
      <c r="AI1098" s="0" t="s">
        <v>55</v>
      </c>
      <c r="AJ1098" s="0" t="s">
        <v>55</v>
      </c>
      <c r="AK1098" s="0" t="s">
        <v>262</v>
      </c>
    </row>
    <row collapsed="false" customFormat="false" customHeight="true" hidden="false" ht="15" outlineLevel="0" r="1099">
      <c r="A1099" s="0" t="s">
        <v>56</v>
      </c>
      <c r="B1099" s="0" t="s">
        <v>5559</v>
      </c>
      <c r="C1099" s="0" t="s">
        <v>100</v>
      </c>
      <c r="D1099" s="2" t="n">
        <v>41680</v>
      </c>
      <c r="E1099" s="0" t="s">
        <v>5560</v>
      </c>
      <c r="F1099" s="0" t="s">
        <v>5561</v>
      </c>
      <c r="G1099" s="0" t="s">
        <v>409</v>
      </c>
      <c r="I1099" s="0" t="s">
        <v>410</v>
      </c>
      <c r="J1099" s="0" t="s">
        <v>411</v>
      </c>
      <c r="K1099" s="0" t="s">
        <v>5562</v>
      </c>
      <c r="L1099" s="0" t="s">
        <v>5562</v>
      </c>
      <c r="M1099" s="0" t="s">
        <v>41</v>
      </c>
      <c r="N1099" s="0" t="s">
        <v>269</v>
      </c>
      <c r="O1099" s="0" t="s">
        <v>42</v>
      </c>
      <c r="P1099" s="0" t="s">
        <v>153</v>
      </c>
      <c r="R1099" s="0" t="s">
        <v>42</v>
      </c>
      <c r="T1099" s="0" t="s">
        <v>80</v>
      </c>
      <c r="U1099" s="0" t="s">
        <v>46</v>
      </c>
      <c r="W1099" s="0" t="s">
        <v>82</v>
      </c>
      <c r="Y1099" s="0" t="s">
        <v>107</v>
      </c>
      <c r="AA1099" s="0" t="s">
        <v>122</v>
      </c>
      <c r="AC1099" s="0" t="s">
        <v>123</v>
      </c>
      <c r="AE1099" s="0" t="s">
        <v>242</v>
      </c>
      <c r="AG1099" s="0" t="s">
        <v>54</v>
      </c>
      <c r="AH1099" s="0" t="s">
        <v>55</v>
      </c>
      <c r="AI1099" s="0" t="s">
        <v>55</v>
      </c>
      <c r="AJ1099" s="0" t="s">
        <v>55</v>
      </c>
    </row>
    <row collapsed="false" customFormat="false" customHeight="true" hidden="false" ht="15" outlineLevel="0" r="1100">
      <c r="A1100" s="0" t="s">
        <v>56</v>
      </c>
      <c r="B1100" s="0" t="s">
        <v>5563</v>
      </c>
      <c r="C1100" s="0" t="s">
        <v>5564</v>
      </c>
      <c r="D1100" s="2" t="n">
        <v>41708</v>
      </c>
      <c r="E1100" s="0" t="s">
        <v>5565</v>
      </c>
      <c r="F1100" s="0" t="s">
        <v>629</v>
      </c>
      <c r="G1100" s="0" t="s">
        <v>5566</v>
      </c>
      <c r="I1100" s="0" t="s">
        <v>2216</v>
      </c>
      <c r="J1100" s="0" t="s">
        <v>5567</v>
      </c>
      <c r="K1100" s="0" t="n">
        <v>31615008143</v>
      </c>
      <c r="M1100" s="0" t="s">
        <v>579</v>
      </c>
      <c r="N1100" s="0" t="s">
        <v>42</v>
      </c>
      <c r="O1100" s="0" t="s">
        <v>43</v>
      </c>
      <c r="P1100" s="0" t="s">
        <v>65</v>
      </c>
      <c r="R1100" s="0" t="s">
        <v>42</v>
      </c>
      <c r="T1100" s="0" t="s">
        <v>280</v>
      </c>
      <c r="U1100" s="0" t="s">
        <v>46</v>
      </c>
      <c r="W1100" s="0" t="s">
        <v>82</v>
      </c>
      <c r="Y1100" s="0" t="s">
        <v>218</v>
      </c>
      <c r="AA1100" s="0" t="s">
        <v>122</v>
      </c>
      <c r="AC1100" s="0" t="s">
        <v>123</v>
      </c>
      <c r="AE1100" s="0" t="s">
        <v>53</v>
      </c>
      <c r="AG1100" s="0" t="s">
        <v>54</v>
      </c>
      <c r="AH1100" s="0" t="s">
        <v>55</v>
      </c>
      <c r="AI1100" s="0" t="s">
        <v>55</v>
      </c>
      <c r="AJ1100" s="0" t="s">
        <v>55</v>
      </c>
      <c r="AK1100" s="0" t="s">
        <v>633</v>
      </c>
    </row>
    <row collapsed="false" customFormat="false" customHeight="true" hidden="false" ht="15" outlineLevel="0" r="1101">
      <c r="A1101" s="0" t="s">
        <v>598</v>
      </c>
      <c r="B1101" s="0" t="s">
        <v>5568</v>
      </c>
      <c r="C1101" s="0" t="s">
        <v>537</v>
      </c>
      <c r="D1101" s="2" t="n">
        <v>41718</v>
      </c>
      <c r="E1101" s="0" t="s">
        <v>5569</v>
      </c>
      <c r="F1101" s="0" t="s">
        <v>1382</v>
      </c>
      <c r="G1101" s="0" t="s">
        <v>5570</v>
      </c>
      <c r="I1101" s="0" t="s">
        <v>396</v>
      </c>
      <c r="J1101" s="0" t="s">
        <v>40</v>
      </c>
      <c r="K1101" s="0" t="s">
        <v>5571</v>
      </c>
      <c r="M1101" s="0" t="s">
        <v>41</v>
      </c>
      <c r="N1101" s="0" t="s">
        <v>269</v>
      </c>
      <c r="O1101" s="0" t="s">
        <v>43</v>
      </c>
      <c r="P1101" s="0" t="s">
        <v>279</v>
      </c>
      <c r="R1101" s="0" t="s">
        <v>43</v>
      </c>
      <c r="S1101" s="0" t="s">
        <v>45</v>
      </c>
      <c r="U1101" s="0" t="s">
        <v>134</v>
      </c>
      <c r="W1101" s="0" t="s">
        <v>154</v>
      </c>
      <c r="Y1101" s="0" t="s">
        <v>50</v>
      </c>
      <c r="Z1101" s="0" t="s">
        <v>4544</v>
      </c>
      <c r="AA1101" s="0" t="s">
        <v>108</v>
      </c>
      <c r="AC1101" s="0" t="s">
        <v>52</v>
      </c>
      <c r="AE1101" s="0" t="s">
        <v>53</v>
      </c>
      <c r="AK1101" s="0" t="s">
        <v>390</v>
      </c>
    </row>
    <row collapsed="false" customFormat="false" customHeight="true" hidden="false" ht="15" outlineLevel="0" r="1102">
      <c r="A1102" s="0" t="s">
        <v>126</v>
      </c>
      <c r="B1102" s="0" t="s">
        <v>5572</v>
      </c>
      <c r="C1102" s="0" t="s">
        <v>1644</v>
      </c>
      <c r="D1102" s="2" t="n">
        <v>41648</v>
      </c>
      <c r="E1102" s="0" t="s">
        <v>5573</v>
      </c>
      <c r="F1102" s="0" t="s">
        <v>2580</v>
      </c>
      <c r="G1102" s="0" t="s">
        <v>2581</v>
      </c>
      <c r="I1102" s="0" t="s">
        <v>78</v>
      </c>
      <c r="J1102" s="0" t="s">
        <v>40</v>
      </c>
      <c r="K1102" s="0" t="n">
        <v>3234763614</v>
      </c>
      <c r="M1102" s="0" t="s">
        <v>41</v>
      </c>
      <c r="N1102" s="0" t="s">
        <v>42</v>
      </c>
      <c r="O1102" s="0" t="s">
        <v>42</v>
      </c>
      <c r="P1102" s="0" t="s">
        <v>65</v>
      </c>
      <c r="R1102" s="0" t="s">
        <v>42</v>
      </c>
      <c r="T1102" s="0" t="s">
        <v>80</v>
      </c>
      <c r="U1102" s="0" t="s">
        <v>81</v>
      </c>
      <c r="W1102" s="0" t="s">
        <v>82</v>
      </c>
      <c r="Y1102" s="0" t="s">
        <v>107</v>
      </c>
      <c r="AA1102" s="0" t="s">
        <v>84</v>
      </c>
      <c r="AC1102" s="0" t="s">
        <v>85</v>
      </c>
      <c r="AE1102" s="0" t="s">
        <v>165</v>
      </c>
      <c r="AG1102" s="0" t="s">
        <v>81</v>
      </c>
      <c r="AJ1102" s="0" t="s">
        <v>625</v>
      </c>
    </row>
    <row collapsed="false" customFormat="false" customHeight="true" hidden="false" ht="15" outlineLevel="0" r="1103">
      <c r="A1103" s="0" t="s">
        <v>56</v>
      </c>
      <c r="B1103" s="0" t="s">
        <v>5574</v>
      </c>
      <c r="C1103" s="0" t="s">
        <v>5575</v>
      </c>
      <c r="D1103" s="2" t="n">
        <v>41696</v>
      </c>
      <c r="E1103" s="0" t="s">
        <v>5576</v>
      </c>
      <c r="F1103" s="0" t="s">
        <v>2478</v>
      </c>
      <c r="G1103" s="0" t="s">
        <v>2479</v>
      </c>
      <c r="I1103" s="0" t="s">
        <v>2216</v>
      </c>
      <c r="J1103" s="0" t="s">
        <v>40</v>
      </c>
      <c r="K1103" s="0" t="s">
        <v>5577</v>
      </c>
      <c r="M1103" s="0" t="s">
        <v>41</v>
      </c>
      <c r="N1103" s="0" t="s">
        <v>42</v>
      </c>
      <c r="O1103" s="0" t="s">
        <v>42</v>
      </c>
      <c r="P1103" s="0" t="s">
        <v>65</v>
      </c>
      <c r="R1103" s="0" t="s">
        <v>42</v>
      </c>
      <c r="T1103" s="0" t="s">
        <v>80</v>
      </c>
      <c r="U1103" s="0" t="s">
        <v>81</v>
      </c>
      <c r="W1103" s="0" t="s">
        <v>67</v>
      </c>
      <c r="Y1103" s="0" t="s">
        <v>49</v>
      </c>
      <c r="AA1103" s="0" t="s">
        <v>68</v>
      </c>
      <c r="AC1103" s="0" t="s">
        <v>69</v>
      </c>
      <c r="AE1103" s="0" t="s">
        <v>165</v>
      </c>
      <c r="AG1103" s="0" t="s">
        <v>81</v>
      </c>
      <c r="AH1103" s="0" t="s">
        <v>55</v>
      </c>
      <c r="AI1103" s="0" t="s">
        <v>55</v>
      </c>
      <c r="AJ1103" s="0" t="s">
        <v>55</v>
      </c>
      <c r="AK1103" s="0" t="s">
        <v>489</v>
      </c>
    </row>
    <row collapsed="false" customFormat="false" customHeight="true" hidden="false" ht="15" outlineLevel="0" r="1104">
      <c r="A1104" s="0" t="s">
        <v>56</v>
      </c>
      <c r="B1104" s="0" t="s">
        <v>5202</v>
      </c>
      <c r="C1104" s="0" t="s">
        <v>5222</v>
      </c>
      <c r="D1104" s="2" t="n">
        <v>41653</v>
      </c>
      <c r="E1104" s="0" t="s">
        <v>5578</v>
      </c>
      <c r="F1104" s="0" t="s">
        <v>178</v>
      </c>
      <c r="G1104" s="0" t="s">
        <v>91</v>
      </c>
      <c r="I1104" s="0" t="s">
        <v>152</v>
      </c>
      <c r="J1104" s="0" t="s">
        <v>40</v>
      </c>
      <c r="K1104" s="0" t="s">
        <v>5579</v>
      </c>
      <c r="M1104" s="0" t="s">
        <v>41</v>
      </c>
      <c r="N1104" s="0" t="s">
        <v>42</v>
      </c>
      <c r="O1104" s="0" t="s">
        <v>42</v>
      </c>
      <c r="P1104" s="0" t="s">
        <v>153</v>
      </c>
      <c r="R1104" s="0" t="s">
        <v>42</v>
      </c>
      <c r="T1104" s="0" t="s">
        <v>80</v>
      </c>
      <c r="U1104" s="0" t="s">
        <v>46</v>
      </c>
      <c r="W1104" s="0" t="s">
        <v>82</v>
      </c>
      <c r="Y1104" s="0" t="s">
        <v>107</v>
      </c>
      <c r="AA1104" s="0" t="s">
        <v>122</v>
      </c>
      <c r="AC1104" s="0" t="s">
        <v>69</v>
      </c>
      <c r="AE1104" s="0" t="s">
        <v>70</v>
      </c>
      <c r="AG1104" s="0" t="s">
        <v>54</v>
      </c>
      <c r="AH1104" s="0" t="s">
        <v>55</v>
      </c>
      <c r="AI1104" s="0" t="s">
        <v>55</v>
      </c>
      <c r="AJ1104" s="0" t="s">
        <v>55</v>
      </c>
      <c r="AK1104" s="0" t="s">
        <v>262</v>
      </c>
    </row>
    <row collapsed="false" customFormat="false" customHeight="true" hidden="false" ht="15" outlineLevel="0" r="1105">
      <c r="A1105" s="0" t="s">
        <v>56</v>
      </c>
      <c r="B1105" s="0" t="s">
        <v>5580</v>
      </c>
      <c r="C1105" s="0" t="s">
        <v>3397</v>
      </c>
      <c r="D1105" s="2" t="n">
        <v>41662</v>
      </c>
      <c r="E1105" s="0" t="s">
        <v>5581</v>
      </c>
      <c r="F1105" s="0" t="s">
        <v>1002</v>
      </c>
      <c r="G1105" s="0" t="s">
        <v>1933</v>
      </c>
      <c r="I1105" s="0" t="s">
        <v>1588</v>
      </c>
      <c r="J1105" s="0" t="s">
        <v>40</v>
      </c>
      <c r="K1105" s="0" t="s">
        <v>5582</v>
      </c>
      <c r="L1105" s="0" t="s">
        <v>5583</v>
      </c>
      <c r="M1105" s="0" t="s">
        <v>41</v>
      </c>
      <c r="N1105" s="0" t="s">
        <v>42</v>
      </c>
      <c r="O1105" s="0" t="s">
        <v>42</v>
      </c>
      <c r="P1105" s="0" t="s">
        <v>153</v>
      </c>
      <c r="R1105" s="0" t="s">
        <v>42</v>
      </c>
      <c r="T1105" s="0" t="s">
        <v>280</v>
      </c>
      <c r="U1105" s="0" t="s">
        <v>542</v>
      </c>
      <c r="W1105" s="0" t="s">
        <v>154</v>
      </c>
      <c r="Y1105" s="0" t="s">
        <v>49</v>
      </c>
      <c r="AA1105" s="0" t="s">
        <v>68</v>
      </c>
      <c r="AC1105" s="0" t="s">
        <v>85</v>
      </c>
      <c r="AE1105" s="0" t="s">
        <v>70</v>
      </c>
      <c r="AG1105" s="0" t="s">
        <v>543</v>
      </c>
      <c r="AH1105" s="0" t="s">
        <v>55</v>
      </c>
      <c r="AI1105" s="0" t="s">
        <v>55</v>
      </c>
      <c r="AJ1105" s="0" t="s">
        <v>55</v>
      </c>
      <c r="AK1105" s="0" t="s">
        <v>1006</v>
      </c>
    </row>
    <row collapsed="false" customFormat="false" customHeight="true" hidden="false" ht="15" outlineLevel="0" r="1106">
      <c r="A1106" s="0" t="s">
        <v>56</v>
      </c>
      <c r="B1106" s="0" t="s">
        <v>5584</v>
      </c>
      <c r="C1106" s="0" t="s">
        <v>722</v>
      </c>
      <c r="D1106" s="2" t="n">
        <v>41704</v>
      </c>
      <c r="E1106" s="0" t="s">
        <v>5585</v>
      </c>
      <c r="F1106" s="0" t="s">
        <v>3186</v>
      </c>
      <c r="G1106" s="0" t="s">
        <v>3187</v>
      </c>
      <c r="I1106" s="0" t="s">
        <v>78</v>
      </c>
      <c r="J1106" s="0" t="s">
        <v>40</v>
      </c>
      <c r="K1106" s="0" t="s">
        <v>3188</v>
      </c>
      <c r="L1106" s="0" t="s">
        <v>5586</v>
      </c>
      <c r="M1106" s="0" t="s">
        <v>41</v>
      </c>
      <c r="N1106" s="0" t="s">
        <v>43</v>
      </c>
      <c r="O1106" s="0" t="s">
        <v>43</v>
      </c>
      <c r="P1106" s="0" t="s">
        <v>279</v>
      </c>
      <c r="R1106" s="0" t="s">
        <v>43</v>
      </c>
      <c r="S1106" s="0" t="s">
        <v>45</v>
      </c>
      <c r="U1106" s="0" t="s">
        <v>134</v>
      </c>
      <c r="W1106" s="0" t="s">
        <v>154</v>
      </c>
      <c r="Y1106" s="0" t="s">
        <v>49</v>
      </c>
      <c r="AA1106" s="0" t="s">
        <v>68</v>
      </c>
      <c r="AC1106" s="0" t="s">
        <v>123</v>
      </c>
      <c r="AE1106" s="0" t="s">
        <v>53</v>
      </c>
      <c r="AG1106" s="0" t="s">
        <v>174</v>
      </c>
      <c r="AH1106" s="0" t="s">
        <v>55</v>
      </c>
      <c r="AI1106" s="0" t="s">
        <v>55</v>
      </c>
      <c r="AJ1106" s="0" t="s">
        <v>55</v>
      </c>
      <c r="AK1106" s="0" t="s">
        <v>3190</v>
      </c>
    </row>
    <row collapsed="false" customFormat="false" customHeight="true" hidden="false" ht="15" outlineLevel="0" r="1107">
      <c r="A1107" s="0" t="s">
        <v>56</v>
      </c>
      <c r="B1107" s="0" t="s">
        <v>2250</v>
      </c>
      <c r="C1107" s="0" t="s">
        <v>1160</v>
      </c>
      <c r="D1107" s="2" t="n">
        <v>41710</v>
      </c>
      <c r="E1107" s="0" t="s">
        <v>5587</v>
      </c>
      <c r="F1107" s="0" t="s">
        <v>1138</v>
      </c>
      <c r="G1107" s="0" t="s">
        <v>5588</v>
      </c>
      <c r="I1107" s="0" t="s">
        <v>1920</v>
      </c>
      <c r="J1107" s="0" t="s">
        <v>40</v>
      </c>
      <c r="K1107" s="0" t="n">
        <v>9128269199</v>
      </c>
      <c r="M1107" s="0" t="s">
        <v>41</v>
      </c>
      <c r="N1107" s="0" t="s">
        <v>42</v>
      </c>
      <c r="O1107" s="0" t="s">
        <v>42</v>
      </c>
      <c r="P1107" s="0" t="s">
        <v>153</v>
      </c>
      <c r="R1107" s="0" t="s">
        <v>42</v>
      </c>
      <c r="T1107" s="0" t="s">
        <v>80</v>
      </c>
      <c r="U1107" s="0" t="s">
        <v>542</v>
      </c>
      <c r="W1107" s="0" t="s">
        <v>47</v>
      </c>
      <c r="X1107" s="0" t="s">
        <v>5589</v>
      </c>
      <c r="Y1107" s="0" t="s">
        <v>107</v>
      </c>
      <c r="AA1107" s="0" t="s">
        <v>68</v>
      </c>
      <c r="AC1107" s="0" t="s">
        <v>69</v>
      </c>
      <c r="AE1107" s="0" t="s">
        <v>165</v>
      </c>
      <c r="AG1107" s="0" t="s">
        <v>543</v>
      </c>
      <c r="AH1107" s="0" t="s">
        <v>55</v>
      </c>
      <c r="AI1107" s="0" t="s">
        <v>55</v>
      </c>
      <c r="AJ1107" s="0" t="s">
        <v>55</v>
      </c>
      <c r="AK1107" s="0" t="s">
        <v>292</v>
      </c>
    </row>
    <row collapsed="false" customFormat="false" customHeight="true" hidden="false" ht="15" outlineLevel="0" r="1108">
      <c r="A1108" s="0" t="s">
        <v>56</v>
      </c>
      <c r="B1108" s="0" t="s">
        <v>5590</v>
      </c>
      <c r="C1108" s="0" t="s">
        <v>2232</v>
      </c>
      <c r="D1108" s="2" t="n">
        <v>41684</v>
      </c>
      <c r="E1108" s="0" t="s">
        <v>5591</v>
      </c>
      <c r="F1108" s="0" t="s">
        <v>1038</v>
      </c>
      <c r="G1108" s="0" t="s">
        <v>1047</v>
      </c>
      <c r="I1108" s="0" t="s">
        <v>1079</v>
      </c>
      <c r="J1108" s="0" t="s">
        <v>40</v>
      </c>
      <c r="K1108" s="0" t="s">
        <v>5592</v>
      </c>
      <c r="M1108" s="0" t="s">
        <v>41</v>
      </c>
      <c r="N1108" s="0" t="s">
        <v>42</v>
      </c>
      <c r="O1108" s="0" t="s">
        <v>42</v>
      </c>
      <c r="P1108" s="0" t="s">
        <v>153</v>
      </c>
      <c r="R1108" s="0" t="s">
        <v>42</v>
      </c>
      <c r="T1108" s="0" t="s">
        <v>80</v>
      </c>
      <c r="U1108" s="0" t="s">
        <v>317</v>
      </c>
      <c r="W1108" s="0" t="s">
        <v>82</v>
      </c>
      <c r="Y1108" s="0" t="s">
        <v>107</v>
      </c>
      <c r="AA1108" s="0" t="s">
        <v>84</v>
      </c>
      <c r="AC1108" s="0" t="s">
        <v>69</v>
      </c>
      <c r="AE1108" s="0" t="s">
        <v>70</v>
      </c>
      <c r="AG1108" s="0" t="s">
        <v>302</v>
      </c>
      <c r="AH1108" s="0" t="s">
        <v>156</v>
      </c>
      <c r="AI1108" s="0" t="s">
        <v>157</v>
      </c>
      <c r="AJ1108" s="0" t="s">
        <v>55</v>
      </c>
      <c r="AK1108" s="0" t="s">
        <v>5593</v>
      </c>
    </row>
    <row collapsed="false" customFormat="false" customHeight="true" hidden="false" ht="15" outlineLevel="0" r="1109">
      <c r="A1109" s="0" t="s">
        <v>56</v>
      </c>
      <c r="B1109" s="0" t="s">
        <v>5594</v>
      </c>
      <c r="C1109" s="0" t="s">
        <v>5595</v>
      </c>
      <c r="D1109" s="2" t="n">
        <v>41676</v>
      </c>
      <c r="E1109" s="0" t="s">
        <v>5596</v>
      </c>
      <c r="F1109" s="0" t="s">
        <v>3625</v>
      </c>
      <c r="G1109" s="0" t="s">
        <v>5597</v>
      </c>
      <c r="I1109" s="0" t="s">
        <v>563</v>
      </c>
      <c r="J1109" s="0" t="s">
        <v>40</v>
      </c>
      <c r="K1109" s="0" t="n">
        <v>5082712966</v>
      </c>
      <c r="M1109" s="0" t="s">
        <v>41</v>
      </c>
      <c r="N1109" s="0" t="s">
        <v>42</v>
      </c>
      <c r="O1109" s="0" t="s">
        <v>42</v>
      </c>
      <c r="P1109" s="0" t="s">
        <v>65</v>
      </c>
      <c r="R1109" s="0" t="s">
        <v>42</v>
      </c>
      <c r="T1109" s="0" t="s">
        <v>66</v>
      </c>
      <c r="U1109" s="0" t="s">
        <v>317</v>
      </c>
      <c r="W1109" s="0" t="s">
        <v>154</v>
      </c>
      <c r="Y1109" s="0" t="s">
        <v>107</v>
      </c>
      <c r="AA1109" s="0" t="s">
        <v>108</v>
      </c>
      <c r="AC1109" s="0" t="s">
        <v>85</v>
      </c>
      <c r="AE1109" s="0" t="s">
        <v>70</v>
      </c>
      <c r="AG1109" s="0" t="s">
        <v>302</v>
      </c>
      <c r="AH1109" s="0" t="s">
        <v>220</v>
      </c>
      <c r="AI1109" s="0" t="s">
        <v>253</v>
      </c>
      <c r="AJ1109" s="0" t="s">
        <v>303</v>
      </c>
      <c r="AK1109" s="0" t="s">
        <v>2973</v>
      </c>
    </row>
    <row collapsed="false" customFormat="false" customHeight="true" hidden="false" ht="15" outlineLevel="0" r="1110">
      <c r="A1110" s="0" t="s">
        <v>33</v>
      </c>
      <c r="B1110" s="0" t="s">
        <v>3392</v>
      </c>
      <c r="C1110" s="0" t="s">
        <v>5598</v>
      </c>
      <c r="D1110" s="2" t="n">
        <v>41712</v>
      </c>
      <c r="E1110" s="0" t="s">
        <v>5599</v>
      </c>
      <c r="F1110" s="0" t="s">
        <v>573</v>
      </c>
      <c r="G1110" s="0" t="s">
        <v>5600</v>
      </c>
      <c r="I1110" s="0" t="s">
        <v>152</v>
      </c>
      <c r="J1110" s="0" t="s">
        <v>40</v>
      </c>
      <c r="K1110" s="0" t="n">
        <v>3093976788</v>
      </c>
      <c r="M1110" s="0" t="s">
        <v>41</v>
      </c>
      <c r="N1110" s="0" t="s">
        <v>269</v>
      </c>
      <c r="O1110" s="0" t="s">
        <v>43</v>
      </c>
      <c r="P1110" s="0" t="s">
        <v>65</v>
      </c>
      <c r="R1110" s="0" t="s">
        <v>43</v>
      </c>
      <c r="S1110" s="0" t="s">
        <v>45</v>
      </c>
      <c r="U1110" s="0" t="s">
        <v>46</v>
      </c>
      <c r="W1110" s="0" t="s">
        <v>82</v>
      </c>
      <c r="Y1110" s="0" t="s">
        <v>49</v>
      </c>
      <c r="AA1110" s="0" t="s">
        <v>122</v>
      </c>
      <c r="AC1110" s="0" t="s">
        <v>69</v>
      </c>
      <c r="AE1110" s="0" t="s">
        <v>242</v>
      </c>
      <c r="AG1110" s="0" t="s">
        <v>54</v>
      </c>
      <c r="AH1110" s="0" t="s">
        <v>55</v>
      </c>
      <c r="AI1110" s="0" t="s">
        <v>55</v>
      </c>
      <c r="AJ1110" s="0" t="s">
        <v>55</v>
      </c>
      <c r="AK1110" s="0" t="s">
        <v>758</v>
      </c>
    </row>
    <row collapsed="false" customFormat="false" customHeight="true" hidden="false" ht="15" outlineLevel="0" r="1111">
      <c r="A1111" s="0" t="s">
        <v>72</v>
      </c>
      <c r="B1111" s="0" t="s">
        <v>5601</v>
      </c>
      <c r="C1111" s="0" t="s">
        <v>5602</v>
      </c>
      <c r="D1111" s="2" t="n">
        <v>41698</v>
      </c>
      <c r="E1111" s="0" t="s">
        <v>5603</v>
      </c>
      <c r="F1111" s="0" t="s">
        <v>5604</v>
      </c>
      <c r="G1111" s="0" t="s">
        <v>1234</v>
      </c>
      <c r="I1111" s="0" t="s">
        <v>78</v>
      </c>
      <c r="J1111" s="0" t="s">
        <v>40</v>
      </c>
      <c r="K1111" s="0" t="n">
        <v>6616321480</v>
      </c>
      <c r="L1111" s="0" t="n">
        <v>7325138482</v>
      </c>
      <c r="M1111" s="0" t="s">
        <v>41</v>
      </c>
      <c r="N1111" s="0" t="s">
        <v>42</v>
      </c>
      <c r="O1111" s="0" t="s">
        <v>42</v>
      </c>
      <c r="P1111" s="0" t="s">
        <v>132</v>
      </c>
      <c r="R1111" s="0" t="s">
        <v>42</v>
      </c>
      <c r="T1111" s="0" t="s">
        <v>80</v>
      </c>
      <c r="U1111" s="0" t="s">
        <v>46</v>
      </c>
      <c r="W1111" s="0" t="s">
        <v>82</v>
      </c>
      <c r="Y1111" s="0" t="s">
        <v>218</v>
      </c>
      <c r="AA1111" s="0" t="s">
        <v>68</v>
      </c>
      <c r="AC1111" s="0" t="s">
        <v>123</v>
      </c>
      <c r="AE1111" s="0" t="s">
        <v>165</v>
      </c>
      <c r="AG1111" s="0" t="s">
        <v>54</v>
      </c>
      <c r="AH1111" s="0" t="s">
        <v>157</v>
      </c>
      <c r="AI1111" s="0" t="s">
        <v>156</v>
      </c>
      <c r="AJ1111" s="0" t="s">
        <v>303</v>
      </c>
      <c r="AK1111" s="0" t="s">
        <v>182</v>
      </c>
    </row>
    <row collapsed="false" customFormat="false" customHeight="true" hidden="false" ht="15" outlineLevel="0" r="1112">
      <c r="A1112" s="0" t="s">
        <v>56</v>
      </c>
      <c r="B1112" s="0" t="s">
        <v>5605</v>
      </c>
      <c r="C1112" s="0" t="s">
        <v>5606</v>
      </c>
      <c r="D1112" s="2" t="n">
        <v>41708</v>
      </c>
      <c r="E1112" s="0" t="s">
        <v>5607</v>
      </c>
      <c r="F1112" s="0" t="s">
        <v>2918</v>
      </c>
      <c r="G1112" s="0" t="s">
        <v>562</v>
      </c>
      <c r="I1112" s="0" t="s">
        <v>563</v>
      </c>
      <c r="J1112" s="0" t="s">
        <v>40</v>
      </c>
      <c r="K1112" s="0" t="s">
        <v>5608</v>
      </c>
      <c r="M1112" s="0" t="s">
        <v>41</v>
      </c>
      <c r="N1112" s="0" t="s">
        <v>43</v>
      </c>
      <c r="O1112" s="0" t="s">
        <v>43</v>
      </c>
      <c r="P1112" s="0" t="s">
        <v>50</v>
      </c>
      <c r="Q1112" s="0" t="s">
        <v>5609</v>
      </c>
      <c r="R1112" s="0" t="s">
        <v>43</v>
      </c>
      <c r="S1112" s="0" t="s">
        <v>45</v>
      </c>
      <c r="U1112" s="0" t="s">
        <v>134</v>
      </c>
      <c r="W1112" s="0" t="s">
        <v>154</v>
      </c>
      <c r="Y1112" s="0" t="s">
        <v>50</v>
      </c>
      <c r="Z1112" s="0" t="s">
        <v>239</v>
      </c>
      <c r="AA1112" s="0" t="s">
        <v>50</v>
      </c>
      <c r="AB1112" s="0" t="s">
        <v>5610</v>
      </c>
      <c r="AC1112" s="0" t="s">
        <v>69</v>
      </c>
      <c r="AE1112" s="0" t="s">
        <v>50</v>
      </c>
      <c r="AF1112" s="0" t="s">
        <v>5611</v>
      </c>
      <c r="AG1112" s="0" t="s">
        <v>135</v>
      </c>
      <c r="AH1112" s="0" t="s">
        <v>55</v>
      </c>
      <c r="AI1112" s="0" t="s">
        <v>55</v>
      </c>
      <c r="AJ1112" s="0" t="s">
        <v>55</v>
      </c>
      <c r="AK1112" s="0" t="s">
        <v>2679</v>
      </c>
    </row>
    <row collapsed="false" customFormat="false" customHeight="true" hidden="false" ht="15" outlineLevel="0" r="1113">
      <c r="A1113" s="0" t="s">
        <v>33</v>
      </c>
      <c r="B1113" s="0" t="s">
        <v>2687</v>
      </c>
      <c r="C1113" s="0" t="s">
        <v>2474</v>
      </c>
      <c r="D1113" s="2" t="n">
        <v>41708</v>
      </c>
      <c r="E1113" s="0" t="s">
        <v>5612</v>
      </c>
      <c r="F1113" s="0" t="s">
        <v>2689</v>
      </c>
      <c r="G1113" s="0" t="s">
        <v>2690</v>
      </c>
      <c r="I1113" s="0" t="s">
        <v>2691</v>
      </c>
      <c r="J1113" s="0" t="s">
        <v>1380</v>
      </c>
      <c r="K1113" s="0" t="n">
        <v>447879684736</v>
      </c>
      <c r="M1113" s="0" t="s">
        <v>579</v>
      </c>
      <c r="N1113" s="0" t="s">
        <v>43</v>
      </c>
      <c r="O1113" s="0" t="s">
        <v>43</v>
      </c>
      <c r="P1113" s="0" t="s">
        <v>65</v>
      </c>
      <c r="R1113" s="0" t="s">
        <v>43</v>
      </c>
      <c r="S1113" s="0" t="s">
        <v>45</v>
      </c>
      <c r="U1113" s="0" t="s">
        <v>646</v>
      </c>
      <c r="W1113" s="0" t="s">
        <v>67</v>
      </c>
      <c r="Y1113" s="0" t="s">
        <v>49</v>
      </c>
      <c r="AA1113" s="0" t="s">
        <v>122</v>
      </c>
      <c r="AC1113" s="0" t="s">
        <v>69</v>
      </c>
      <c r="AE1113" s="0" t="s">
        <v>124</v>
      </c>
      <c r="AG1113" s="0" t="s">
        <v>106</v>
      </c>
      <c r="AH1113" s="0" t="s">
        <v>55</v>
      </c>
      <c r="AI1113" s="0" t="s">
        <v>55</v>
      </c>
      <c r="AJ1113" s="0" t="s">
        <v>55</v>
      </c>
      <c r="AK1113" s="0" t="s">
        <v>190</v>
      </c>
    </row>
    <row collapsed="false" customFormat="false" customHeight="true" hidden="false" ht="15" outlineLevel="0" r="1114">
      <c r="A1114" s="0" t="s">
        <v>56</v>
      </c>
      <c r="B1114" s="0" t="s">
        <v>5613</v>
      </c>
      <c r="C1114" s="0" t="s">
        <v>5614</v>
      </c>
      <c r="D1114" s="2" t="n">
        <v>41702</v>
      </c>
      <c r="E1114" s="0" t="s">
        <v>5615</v>
      </c>
      <c r="F1114" s="0" t="s">
        <v>5616</v>
      </c>
      <c r="G1114" s="0" t="s">
        <v>1906</v>
      </c>
      <c r="I1114" s="0" t="s">
        <v>757</v>
      </c>
      <c r="J1114" s="0" t="s">
        <v>604</v>
      </c>
      <c r="K1114" s="3" t="n">
        <f aca="false">81-3-5435-6579</f>
        <v>-11936</v>
      </c>
      <c r="M1114" s="0" t="s">
        <v>217</v>
      </c>
      <c r="N1114" s="0" t="s">
        <v>43</v>
      </c>
      <c r="O1114" s="0" t="s">
        <v>43</v>
      </c>
      <c r="P1114" s="0" t="s">
        <v>279</v>
      </c>
      <c r="R1114" s="0" t="s">
        <v>43</v>
      </c>
      <c r="S1114" s="0" t="s">
        <v>45</v>
      </c>
      <c r="U1114" s="0" t="s">
        <v>134</v>
      </c>
      <c r="W1114" s="0" t="s">
        <v>67</v>
      </c>
      <c r="Y1114" s="0" t="s">
        <v>49</v>
      </c>
      <c r="AA1114" s="0" t="s">
        <v>50</v>
      </c>
      <c r="AB1114" s="0" t="s">
        <v>5617</v>
      </c>
      <c r="AC1114" s="0" t="s">
        <v>85</v>
      </c>
      <c r="AE1114" s="0" t="s">
        <v>242</v>
      </c>
      <c r="AG1114" s="0" t="s">
        <v>81</v>
      </c>
      <c r="AH1114" s="0" t="s">
        <v>55</v>
      </c>
      <c r="AI1114" s="0" t="s">
        <v>55</v>
      </c>
      <c r="AJ1114" s="0" t="s">
        <v>55</v>
      </c>
      <c r="AK1114" s="0" t="s">
        <v>489</v>
      </c>
    </row>
    <row collapsed="false" customFormat="false" customHeight="true" hidden="false" ht="15" outlineLevel="0" r="1115">
      <c r="A1115" s="0" t="s">
        <v>56</v>
      </c>
      <c r="B1115" s="0" t="s">
        <v>5618</v>
      </c>
      <c r="C1115" s="0" t="s">
        <v>1385</v>
      </c>
      <c r="D1115" s="2" t="n">
        <v>41684</v>
      </c>
      <c r="E1115" s="0" t="s">
        <v>5619</v>
      </c>
      <c r="F1115" s="0" t="s">
        <v>453</v>
      </c>
      <c r="G1115" s="0" t="s">
        <v>425</v>
      </c>
      <c r="I1115" s="0" t="s">
        <v>426</v>
      </c>
      <c r="J1115" s="0" t="s">
        <v>427</v>
      </c>
      <c r="K1115" s="0" t="s">
        <v>5620</v>
      </c>
      <c r="M1115" s="0" t="s">
        <v>120</v>
      </c>
      <c r="N1115" s="0" t="s">
        <v>42</v>
      </c>
      <c r="O1115" s="0" t="s">
        <v>42</v>
      </c>
      <c r="P1115" s="0" t="s">
        <v>65</v>
      </c>
      <c r="R1115" s="0" t="s">
        <v>42</v>
      </c>
      <c r="T1115" s="0" t="s">
        <v>80</v>
      </c>
      <c r="U1115" s="0" t="s">
        <v>389</v>
      </c>
      <c r="W1115" s="0" t="s">
        <v>67</v>
      </c>
      <c r="Y1115" s="0" t="s">
        <v>107</v>
      </c>
      <c r="AA1115" s="0" t="s">
        <v>122</v>
      </c>
      <c r="AC1115" s="0" t="s">
        <v>69</v>
      </c>
      <c r="AE1115" s="0" t="s">
        <v>70</v>
      </c>
      <c r="AG1115" s="0" t="s">
        <v>174</v>
      </c>
      <c r="AH1115" s="0" t="s">
        <v>55</v>
      </c>
      <c r="AI1115" s="0" t="s">
        <v>55</v>
      </c>
      <c r="AJ1115" s="0" t="s">
        <v>55</v>
      </c>
      <c r="AK1115" s="0" t="s">
        <v>455</v>
      </c>
    </row>
    <row collapsed="false" customFormat="false" customHeight="true" hidden="false" ht="15" outlineLevel="0" r="1116">
      <c r="A1116" s="0" t="s">
        <v>198</v>
      </c>
      <c r="B1116" s="0" t="s">
        <v>5621</v>
      </c>
      <c r="C1116" s="0" t="s">
        <v>1132</v>
      </c>
      <c r="D1116" s="2" t="n">
        <v>41697</v>
      </c>
      <c r="E1116" s="0" t="s">
        <v>5622</v>
      </c>
      <c r="F1116" s="0" t="s">
        <v>5623</v>
      </c>
      <c r="G1116" s="0" t="s">
        <v>2034</v>
      </c>
      <c r="I1116" s="0" t="s">
        <v>78</v>
      </c>
      <c r="J1116" s="0" t="s">
        <v>40</v>
      </c>
      <c r="K1116" s="0" t="s">
        <v>5624</v>
      </c>
      <c r="M1116" s="0" t="s">
        <v>41</v>
      </c>
      <c r="N1116" s="0" t="s">
        <v>42</v>
      </c>
      <c r="O1116" s="0" t="s">
        <v>42</v>
      </c>
      <c r="P1116" s="0" t="s">
        <v>65</v>
      </c>
      <c r="R1116" s="0" t="s">
        <v>42</v>
      </c>
      <c r="T1116" s="0" t="s">
        <v>80</v>
      </c>
      <c r="U1116" s="0" t="s">
        <v>1023</v>
      </c>
      <c r="W1116" s="0" t="s">
        <v>82</v>
      </c>
      <c r="Y1116" s="0" t="s">
        <v>218</v>
      </c>
      <c r="AA1116" s="0" t="s">
        <v>108</v>
      </c>
      <c r="AC1116" s="0" t="s">
        <v>85</v>
      </c>
      <c r="AE1116" s="0" t="s">
        <v>165</v>
      </c>
      <c r="AG1116" s="0" t="s">
        <v>81</v>
      </c>
      <c r="AH1116" s="0" t="s">
        <v>55</v>
      </c>
      <c r="AI1116" s="0" t="s">
        <v>55</v>
      </c>
      <c r="AJ1116" s="0" t="s">
        <v>55</v>
      </c>
      <c r="AK1116" s="0" t="s">
        <v>5625</v>
      </c>
    </row>
    <row collapsed="false" customFormat="false" customHeight="true" hidden="false" ht="15" outlineLevel="0" r="1117">
      <c r="A1117" s="0" t="s">
        <v>72</v>
      </c>
      <c r="B1117" s="0" t="s">
        <v>5626</v>
      </c>
      <c r="C1117" s="0" t="s">
        <v>1872</v>
      </c>
      <c r="D1117" s="2" t="n">
        <v>41709</v>
      </c>
      <c r="E1117" s="0" t="s">
        <v>5627</v>
      </c>
      <c r="F1117" s="0" t="s">
        <v>467</v>
      </c>
      <c r="G1117" s="0" t="s">
        <v>5628</v>
      </c>
      <c r="I1117" s="0" t="s">
        <v>78</v>
      </c>
      <c r="J1117" s="0" t="s">
        <v>40</v>
      </c>
      <c r="K1117" s="0" t="n">
        <v>5132881850</v>
      </c>
      <c r="M1117" s="0" t="s">
        <v>41</v>
      </c>
      <c r="N1117" s="0" t="s">
        <v>269</v>
      </c>
      <c r="O1117" s="0" t="s">
        <v>42</v>
      </c>
      <c r="P1117" s="0" t="s">
        <v>279</v>
      </c>
      <c r="R1117" s="0" t="s">
        <v>42</v>
      </c>
      <c r="T1117" s="0" t="s">
        <v>280</v>
      </c>
      <c r="U1117" s="0" t="s">
        <v>172</v>
      </c>
      <c r="W1117" s="0" t="s">
        <v>82</v>
      </c>
      <c r="Y1117" s="0" t="s">
        <v>50</v>
      </c>
      <c r="Z1117" s="0" t="s">
        <v>4544</v>
      </c>
      <c r="AA1117" s="0" t="s">
        <v>108</v>
      </c>
      <c r="AC1117" s="0" t="s">
        <v>85</v>
      </c>
      <c r="AE1117" s="0" t="s">
        <v>53</v>
      </c>
      <c r="AG1117" s="0" t="s">
        <v>96</v>
      </c>
      <c r="AH1117" s="0" t="s">
        <v>55</v>
      </c>
      <c r="AI1117" s="0" t="s">
        <v>55</v>
      </c>
      <c r="AJ1117" s="0" t="s">
        <v>55</v>
      </c>
      <c r="AK1117" s="0" t="s">
        <v>472</v>
      </c>
    </row>
    <row collapsed="false" customFormat="false" customHeight="true" hidden="false" ht="15" outlineLevel="0" r="1118">
      <c r="A1118" s="0" t="s">
        <v>56</v>
      </c>
      <c r="B1118" s="0" t="s">
        <v>2721</v>
      </c>
      <c r="C1118" s="0" t="s">
        <v>5629</v>
      </c>
      <c r="D1118" s="2" t="n">
        <v>41652</v>
      </c>
      <c r="E1118" s="0" t="s">
        <v>5630</v>
      </c>
      <c r="F1118" s="0" t="s">
        <v>5631</v>
      </c>
      <c r="G1118" s="0" t="s">
        <v>5632</v>
      </c>
      <c r="I1118" s="0" t="s">
        <v>5633</v>
      </c>
      <c r="J1118" s="0" t="s">
        <v>214</v>
      </c>
      <c r="K1118" s="3" t="n">
        <f aca="false">82-55-278-3470</f>
        <v>-3721</v>
      </c>
      <c r="M1118" s="0" t="s">
        <v>217</v>
      </c>
      <c r="N1118" s="0" t="s">
        <v>42</v>
      </c>
      <c r="O1118" s="0" t="s">
        <v>42</v>
      </c>
      <c r="P1118" s="0" t="s">
        <v>65</v>
      </c>
      <c r="R1118" s="0" t="s">
        <v>42</v>
      </c>
      <c r="T1118" s="0" t="s">
        <v>80</v>
      </c>
      <c r="U1118" s="0" t="s">
        <v>81</v>
      </c>
      <c r="W1118" s="0" t="s">
        <v>82</v>
      </c>
      <c r="Y1118" s="0" t="s">
        <v>107</v>
      </c>
      <c r="AA1118" s="0" t="s">
        <v>68</v>
      </c>
      <c r="AC1118" s="0" t="s">
        <v>85</v>
      </c>
      <c r="AE1118" s="0" t="s">
        <v>165</v>
      </c>
      <c r="AG1118" s="0" t="s">
        <v>81</v>
      </c>
      <c r="AH1118" s="0" t="s">
        <v>55</v>
      </c>
      <c r="AI1118" s="0" t="s">
        <v>55</v>
      </c>
      <c r="AJ1118" s="0" t="s">
        <v>55</v>
      </c>
      <c r="AK1118" s="0" t="s">
        <v>5634</v>
      </c>
    </row>
    <row collapsed="false" customFormat="false" customHeight="true" hidden="false" ht="15" outlineLevel="0" r="1119">
      <c r="A1119" s="0" t="s">
        <v>126</v>
      </c>
      <c r="B1119" s="0" t="s">
        <v>5635</v>
      </c>
      <c r="C1119" s="0" t="s">
        <v>5289</v>
      </c>
      <c r="D1119" s="2" t="n">
        <v>41638</v>
      </c>
      <c r="E1119" s="0" t="s">
        <v>5636</v>
      </c>
      <c r="F1119" s="0" t="s">
        <v>509</v>
      </c>
      <c r="G1119" s="0" t="s">
        <v>510</v>
      </c>
      <c r="I1119" s="0" t="s">
        <v>511</v>
      </c>
      <c r="J1119" s="0" t="s">
        <v>40</v>
      </c>
      <c r="K1119" s="0" t="s">
        <v>5637</v>
      </c>
      <c r="M1119" s="0" t="s">
        <v>41</v>
      </c>
      <c r="N1119" s="0" t="s">
        <v>42</v>
      </c>
      <c r="O1119" s="0" t="s">
        <v>42</v>
      </c>
      <c r="P1119" s="0" t="s">
        <v>65</v>
      </c>
      <c r="R1119" s="0" t="s">
        <v>42</v>
      </c>
      <c r="T1119" s="0" t="s">
        <v>80</v>
      </c>
      <c r="U1119" s="0" t="s">
        <v>46</v>
      </c>
      <c r="W1119" s="0" t="s">
        <v>82</v>
      </c>
      <c r="Y1119" s="0" t="s">
        <v>218</v>
      </c>
      <c r="AA1119" s="0" t="s">
        <v>68</v>
      </c>
      <c r="AC1119" s="0" t="s">
        <v>123</v>
      </c>
      <c r="AE1119" s="0" t="s">
        <v>53</v>
      </c>
      <c r="AK1119" s="0" t="s">
        <v>136</v>
      </c>
    </row>
    <row collapsed="false" customFormat="false" customHeight="true" hidden="false" ht="15" outlineLevel="0" r="1120">
      <c r="A1120" s="0" t="s">
        <v>126</v>
      </c>
      <c r="B1120" s="0" t="s">
        <v>726</v>
      </c>
      <c r="C1120" s="0" t="s">
        <v>5638</v>
      </c>
      <c r="D1120" s="2" t="n">
        <v>41647</v>
      </c>
      <c r="E1120" s="0" t="s">
        <v>5639</v>
      </c>
      <c r="F1120" s="0" t="s">
        <v>330</v>
      </c>
      <c r="G1120" s="0" t="s">
        <v>5640</v>
      </c>
      <c r="I1120" s="0" t="s">
        <v>364</v>
      </c>
      <c r="J1120" s="0" t="s">
        <v>40</v>
      </c>
      <c r="K1120" s="0" t="s">
        <v>5641</v>
      </c>
      <c r="L1120" s="0" t="s">
        <v>5642</v>
      </c>
      <c r="M1120" s="0" t="s">
        <v>41</v>
      </c>
      <c r="N1120" s="0" t="s">
        <v>42</v>
      </c>
      <c r="O1120" s="0" t="s">
        <v>42</v>
      </c>
      <c r="P1120" s="0" t="s">
        <v>65</v>
      </c>
      <c r="R1120" s="0" t="s">
        <v>42</v>
      </c>
      <c r="T1120" s="0" t="s">
        <v>66</v>
      </c>
      <c r="U1120" s="0" t="s">
        <v>46</v>
      </c>
      <c r="W1120" s="0" t="s">
        <v>82</v>
      </c>
      <c r="Y1120" s="0" t="s">
        <v>83</v>
      </c>
      <c r="AA1120" s="0" t="s">
        <v>108</v>
      </c>
      <c r="AC1120" s="0" t="s">
        <v>85</v>
      </c>
      <c r="AE1120" s="0" t="s">
        <v>165</v>
      </c>
      <c r="AG1120" s="0" t="s">
        <v>54</v>
      </c>
      <c r="AK1120" s="0" t="s">
        <v>334</v>
      </c>
    </row>
    <row collapsed="false" customFormat="false" customHeight="true" hidden="false" ht="15" outlineLevel="0" r="1121">
      <c r="A1121" s="0" t="s">
        <v>56</v>
      </c>
      <c r="B1121" s="0" t="s">
        <v>5643</v>
      </c>
      <c r="C1121" s="0" t="s">
        <v>5644</v>
      </c>
      <c r="D1121" s="2" t="n">
        <v>41683</v>
      </c>
      <c r="E1121" s="0" t="s">
        <v>5645</v>
      </c>
      <c r="F1121" s="0" t="s">
        <v>151</v>
      </c>
      <c r="G1121" s="0" t="s">
        <v>409</v>
      </c>
      <c r="I1121" s="0" t="s">
        <v>410</v>
      </c>
      <c r="J1121" s="0" t="s">
        <v>411</v>
      </c>
      <c r="K1121" s="0" t="n">
        <v>14036914709</v>
      </c>
      <c r="M1121" s="0" t="s">
        <v>41</v>
      </c>
      <c r="N1121" s="0" t="s">
        <v>42</v>
      </c>
      <c r="O1121" s="0" t="s">
        <v>42</v>
      </c>
      <c r="P1121" s="0" t="s">
        <v>153</v>
      </c>
      <c r="R1121" s="0" t="s">
        <v>42</v>
      </c>
      <c r="T1121" s="0" t="s">
        <v>80</v>
      </c>
      <c r="U1121" s="0" t="s">
        <v>46</v>
      </c>
      <c r="W1121" s="0" t="s">
        <v>82</v>
      </c>
      <c r="Y1121" s="0" t="s">
        <v>50</v>
      </c>
      <c r="Z1121" s="0" t="s">
        <v>5646</v>
      </c>
      <c r="AA1121" s="0" t="s">
        <v>68</v>
      </c>
      <c r="AC1121" s="0" t="s">
        <v>123</v>
      </c>
      <c r="AE1121" s="0" t="s">
        <v>70</v>
      </c>
      <c r="AG1121" s="0" t="s">
        <v>54</v>
      </c>
      <c r="AH1121" s="0" t="s">
        <v>55</v>
      </c>
      <c r="AI1121" s="0" t="s">
        <v>55</v>
      </c>
      <c r="AJ1121" s="0" t="s">
        <v>55</v>
      </c>
      <c r="AK1121" s="0" t="s">
        <v>380</v>
      </c>
    </row>
    <row collapsed="false" customFormat="false" customHeight="true" hidden="false" ht="15" outlineLevel="0" r="1122">
      <c r="A1122" s="0" t="s">
        <v>72</v>
      </c>
      <c r="B1122" s="0" t="s">
        <v>5647</v>
      </c>
      <c r="C1122" s="0" t="s">
        <v>1548</v>
      </c>
      <c r="D1122" s="2" t="n">
        <v>41696</v>
      </c>
      <c r="E1122" s="0" t="s">
        <v>5648</v>
      </c>
      <c r="F1122" s="0" t="s">
        <v>1244</v>
      </c>
      <c r="G1122" s="0" t="s">
        <v>5539</v>
      </c>
      <c r="I1122" s="0" t="s">
        <v>563</v>
      </c>
      <c r="J1122" s="0" t="s">
        <v>40</v>
      </c>
      <c r="K1122" s="0" t="n">
        <v>9784412200</v>
      </c>
      <c r="M1122" s="0" t="s">
        <v>41</v>
      </c>
      <c r="N1122" s="0" t="s">
        <v>42</v>
      </c>
      <c r="O1122" s="0" t="s">
        <v>43</v>
      </c>
      <c r="P1122" s="0" t="s">
        <v>279</v>
      </c>
      <c r="R1122" s="0" t="s">
        <v>43</v>
      </c>
      <c r="S1122" s="0" t="s">
        <v>45</v>
      </c>
      <c r="U1122" s="0" t="s">
        <v>134</v>
      </c>
      <c r="W1122" s="0" t="s">
        <v>154</v>
      </c>
      <c r="Y1122" s="0" t="s">
        <v>49</v>
      </c>
      <c r="AA1122" s="0" t="s">
        <v>122</v>
      </c>
      <c r="AC1122" s="0" t="s">
        <v>123</v>
      </c>
      <c r="AE1122" s="0" t="s">
        <v>53</v>
      </c>
      <c r="AG1122" s="0" t="s">
        <v>96</v>
      </c>
      <c r="AH1122" s="0" t="s">
        <v>55</v>
      </c>
      <c r="AI1122" s="0" t="s">
        <v>55</v>
      </c>
      <c r="AJ1122" s="0" t="s">
        <v>55</v>
      </c>
      <c r="AK1122" s="0" t="s">
        <v>550</v>
      </c>
    </row>
    <row collapsed="false" customFormat="false" customHeight="true" hidden="false" ht="15" outlineLevel="0" r="1123">
      <c r="A1123" s="0" t="s">
        <v>655</v>
      </c>
      <c r="B1123" s="0" t="s">
        <v>5649</v>
      </c>
      <c r="C1123" s="0" t="s">
        <v>722</v>
      </c>
      <c r="D1123" s="2" t="n">
        <v>41635</v>
      </c>
      <c r="E1123" s="0" t="s">
        <v>5650</v>
      </c>
      <c r="F1123" s="0" t="s">
        <v>1680</v>
      </c>
      <c r="G1123" s="0" t="s">
        <v>1814</v>
      </c>
      <c r="I1123" s="0" t="s">
        <v>1095</v>
      </c>
      <c r="J1123" s="0" t="s">
        <v>40</v>
      </c>
      <c r="K1123" s="0" t="n">
        <v>4104700198</v>
      </c>
      <c r="L1123" s="0" t="n">
        <v>4103026907</v>
      </c>
      <c r="M1123" s="0" t="s">
        <v>41</v>
      </c>
      <c r="N1123" s="0" t="s">
        <v>42</v>
      </c>
      <c r="O1123" s="0" t="s">
        <v>42</v>
      </c>
      <c r="P1123" s="0" t="s">
        <v>65</v>
      </c>
      <c r="R1123" s="0" t="s">
        <v>42</v>
      </c>
      <c r="T1123" s="0" t="s">
        <v>80</v>
      </c>
      <c r="U1123" s="0" t="s">
        <v>81</v>
      </c>
      <c r="W1123" s="0" t="s">
        <v>82</v>
      </c>
      <c r="Y1123" s="0" t="s">
        <v>107</v>
      </c>
      <c r="AA1123" s="0" t="s">
        <v>108</v>
      </c>
      <c r="AC1123" s="0" t="s">
        <v>69</v>
      </c>
      <c r="AE1123" s="0" t="s">
        <v>165</v>
      </c>
      <c r="AG1123" s="0" t="s">
        <v>81</v>
      </c>
      <c r="AK1123" s="0" t="s">
        <v>166</v>
      </c>
    </row>
    <row collapsed="false" customFormat="false" customHeight="true" hidden="false" ht="15" outlineLevel="0" r="1124">
      <c r="A1124" s="0" t="s">
        <v>56</v>
      </c>
      <c r="B1124" s="0" t="s">
        <v>5651</v>
      </c>
      <c r="C1124" s="0" t="s">
        <v>139</v>
      </c>
      <c r="D1124" s="2" t="n">
        <v>41681</v>
      </c>
      <c r="E1124" s="0" t="s">
        <v>5652</v>
      </c>
      <c r="F1124" s="0" t="s">
        <v>5653</v>
      </c>
      <c r="G1124" s="0" t="s">
        <v>4270</v>
      </c>
      <c r="I1124" s="0" t="s">
        <v>1194</v>
      </c>
      <c r="J1124" s="0" t="s">
        <v>40</v>
      </c>
      <c r="K1124" s="0" t="s">
        <v>5654</v>
      </c>
      <c r="L1124" s="0" t="s">
        <v>5655</v>
      </c>
      <c r="M1124" s="0" t="s">
        <v>41</v>
      </c>
      <c r="N1124" s="0" t="s">
        <v>42</v>
      </c>
      <c r="O1124" s="0" t="s">
        <v>42</v>
      </c>
      <c r="P1124" s="0" t="s">
        <v>65</v>
      </c>
      <c r="R1124" s="0" t="s">
        <v>42</v>
      </c>
      <c r="T1124" s="0" t="s">
        <v>80</v>
      </c>
      <c r="U1124" s="0" t="s">
        <v>81</v>
      </c>
      <c r="W1124" s="0" t="s">
        <v>67</v>
      </c>
      <c r="Y1124" s="0" t="s">
        <v>107</v>
      </c>
      <c r="AA1124" s="0" t="s">
        <v>68</v>
      </c>
      <c r="AC1124" s="0" t="s">
        <v>85</v>
      </c>
      <c r="AE1124" s="0" t="s">
        <v>165</v>
      </c>
      <c r="AG1124" s="0" t="s">
        <v>81</v>
      </c>
      <c r="AH1124" s="0" t="s">
        <v>944</v>
      </c>
      <c r="AI1124" s="0" t="s">
        <v>253</v>
      </c>
      <c r="AJ1124" s="0" t="s">
        <v>55</v>
      </c>
      <c r="AK1124" s="0" t="s">
        <v>390</v>
      </c>
    </row>
    <row collapsed="false" customFormat="false" customHeight="true" hidden="false" ht="15" outlineLevel="0" r="1125">
      <c r="A1125" s="0" t="s">
        <v>56</v>
      </c>
      <c r="B1125" s="0" t="s">
        <v>5656</v>
      </c>
      <c r="C1125" s="0" t="s">
        <v>58</v>
      </c>
      <c r="D1125" s="2" t="n">
        <v>41676</v>
      </c>
      <c r="E1125" s="0" t="s">
        <v>5657</v>
      </c>
      <c r="F1125" s="0" t="s">
        <v>5658</v>
      </c>
      <c r="G1125" s="0" t="s">
        <v>5659</v>
      </c>
      <c r="I1125" s="0" t="s">
        <v>650</v>
      </c>
      <c r="J1125" s="0" t="s">
        <v>40</v>
      </c>
      <c r="K1125" s="0" t="n">
        <v>4022373829</v>
      </c>
      <c r="L1125" s="0" t="n">
        <v>4025100688</v>
      </c>
      <c r="M1125" s="0" t="s">
        <v>41</v>
      </c>
      <c r="N1125" s="0" t="s">
        <v>43</v>
      </c>
      <c r="O1125" s="0" t="s">
        <v>42</v>
      </c>
      <c r="P1125" s="0" t="s">
        <v>65</v>
      </c>
      <c r="R1125" s="0" t="s">
        <v>42</v>
      </c>
      <c r="T1125" s="0" t="s">
        <v>80</v>
      </c>
      <c r="U1125" s="0" t="s">
        <v>301</v>
      </c>
      <c r="W1125" s="0" t="s">
        <v>82</v>
      </c>
      <c r="Y1125" s="0" t="s">
        <v>107</v>
      </c>
      <c r="AA1125" s="0" t="s">
        <v>84</v>
      </c>
      <c r="AC1125" s="0" t="s">
        <v>69</v>
      </c>
      <c r="AE1125" s="0" t="s">
        <v>70</v>
      </c>
      <c r="AG1125" s="0" t="s">
        <v>135</v>
      </c>
      <c r="AH1125" s="0" t="s">
        <v>55</v>
      </c>
      <c r="AI1125" s="0" t="s">
        <v>55</v>
      </c>
      <c r="AJ1125" s="0" t="s">
        <v>55</v>
      </c>
      <c r="AK1125" s="0" t="s">
        <v>985</v>
      </c>
    </row>
    <row collapsed="false" customFormat="false" customHeight="true" hidden="false" ht="15" outlineLevel="0" r="1126">
      <c r="A1126" s="0" t="s">
        <v>56</v>
      </c>
      <c r="B1126" s="0" t="s">
        <v>1511</v>
      </c>
      <c r="C1126" s="0" t="s">
        <v>1606</v>
      </c>
      <c r="D1126" s="2" t="n">
        <v>41711</v>
      </c>
      <c r="E1126" s="0" t="s">
        <v>5660</v>
      </c>
      <c r="F1126" s="0" t="s">
        <v>1173</v>
      </c>
      <c r="G1126" s="0" t="s">
        <v>5475</v>
      </c>
      <c r="I1126" s="0" t="s">
        <v>396</v>
      </c>
      <c r="J1126" s="0" t="s">
        <v>40</v>
      </c>
      <c r="K1126" s="0" t="s">
        <v>5661</v>
      </c>
      <c r="L1126" s="0" t="s">
        <v>5662</v>
      </c>
      <c r="M1126" s="0" t="s">
        <v>41</v>
      </c>
      <c r="N1126" s="0" t="s">
        <v>269</v>
      </c>
      <c r="O1126" s="0" t="s">
        <v>42</v>
      </c>
      <c r="P1126" s="0" t="s">
        <v>279</v>
      </c>
      <c r="R1126" s="0" t="s">
        <v>42</v>
      </c>
      <c r="T1126" s="0" t="s">
        <v>80</v>
      </c>
      <c r="U1126" s="0" t="s">
        <v>389</v>
      </c>
      <c r="W1126" s="0" t="s">
        <v>82</v>
      </c>
      <c r="Y1126" s="0" t="s">
        <v>83</v>
      </c>
      <c r="AA1126" s="0" t="s">
        <v>68</v>
      </c>
      <c r="AC1126" s="0" t="s">
        <v>69</v>
      </c>
      <c r="AE1126" s="0" t="s">
        <v>70</v>
      </c>
      <c r="AG1126" s="0" t="s">
        <v>174</v>
      </c>
      <c r="AH1126" s="0" t="s">
        <v>55</v>
      </c>
      <c r="AI1126" s="0" t="s">
        <v>55</v>
      </c>
      <c r="AJ1126" s="0" t="s">
        <v>55</v>
      </c>
      <c r="AK1126" s="0" t="s">
        <v>839</v>
      </c>
    </row>
    <row collapsed="false" customFormat="false" customHeight="true" hidden="false" ht="15" outlineLevel="0" r="1127">
      <c r="A1127" s="0" t="s">
        <v>33</v>
      </c>
      <c r="B1127" s="0" t="s">
        <v>5663</v>
      </c>
      <c r="C1127" s="0" t="s">
        <v>5664</v>
      </c>
      <c r="D1127" s="2" t="n">
        <v>41711</v>
      </c>
      <c r="E1127" s="0" t="s">
        <v>5665</v>
      </c>
      <c r="F1127" s="0" t="s">
        <v>5666</v>
      </c>
      <c r="G1127" s="0" t="s">
        <v>351</v>
      </c>
      <c r="I1127" s="0" t="s">
        <v>352</v>
      </c>
      <c r="J1127" s="0" t="s">
        <v>40</v>
      </c>
      <c r="K1127" s="0" t="n">
        <v>5034648938</v>
      </c>
      <c r="M1127" s="0" t="s">
        <v>41</v>
      </c>
      <c r="N1127" s="0" t="s">
        <v>42</v>
      </c>
      <c r="O1127" s="0" t="s">
        <v>42</v>
      </c>
      <c r="P1127" s="0" t="s">
        <v>153</v>
      </c>
      <c r="R1127" s="0" t="s">
        <v>42</v>
      </c>
      <c r="T1127" s="0" t="s">
        <v>80</v>
      </c>
      <c r="U1127" s="0" t="s">
        <v>229</v>
      </c>
      <c r="W1127" s="0" t="s">
        <v>67</v>
      </c>
      <c r="Y1127" s="0" t="s">
        <v>49</v>
      </c>
      <c r="AA1127" s="0" t="s">
        <v>68</v>
      </c>
      <c r="AC1127" s="0" t="s">
        <v>69</v>
      </c>
      <c r="AE1127" s="0" t="s">
        <v>165</v>
      </c>
      <c r="AG1127" s="0" t="s">
        <v>135</v>
      </c>
      <c r="AH1127" s="0" t="s">
        <v>55</v>
      </c>
      <c r="AI1127" s="0" t="s">
        <v>55</v>
      </c>
      <c r="AJ1127" s="0" t="s">
        <v>55</v>
      </c>
    </row>
    <row collapsed="false" customFormat="false" customHeight="true" hidden="false" ht="15" outlineLevel="0" r="1128">
      <c r="A1128" s="0" t="s">
        <v>56</v>
      </c>
      <c r="B1128" s="0" t="s">
        <v>5667</v>
      </c>
      <c r="C1128" s="0" t="s">
        <v>2178</v>
      </c>
      <c r="D1128" s="2" t="n">
        <v>41687</v>
      </c>
      <c r="E1128" s="0" t="s">
        <v>5668</v>
      </c>
      <c r="F1128" s="0" t="s">
        <v>3455</v>
      </c>
      <c r="G1128" s="0" t="s">
        <v>3456</v>
      </c>
      <c r="I1128" s="0" t="s">
        <v>152</v>
      </c>
      <c r="J1128" s="0" t="s">
        <v>40</v>
      </c>
      <c r="K1128" s="0" t="s">
        <v>5669</v>
      </c>
      <c r="M1128" s="0" t="s">
        <v>41</v>
      </c>
      <c r="N1128" s="0" t="s">
        <v>43</v>
      </c>
      <c r="O1128" s="0" t="s">
        <v>42</v>
      </c>
      <c r="P1128" s="0" t="s">
        <v>65</v>
      </c>
      <c r="R1128" s="0" t="s">
        <v>42</v>
      </c>
      <c r="T1128" s="0" t="s">
        <v>80</v>
      </c>
      <c r="U1128" s="0" t="s">
        <v>229</v>
      </c>
      <c r="W1128" s="0" t="s">
        <v>67</v>
      </c>
      <c r="Y1128" s="0" t="s">
        <v>49</v>
      </c>
      <c r="AA1128" s="0" t="s">
        <v>50</v>
      </c>
      <c r="AB1128" s="0" t="s">
        <v>3458</v>
      </c>
      <c r="AC1128" s="0" t="s">
        <v>69</v>
      </c>
      <c r="AE1128" s="0" t="s">
        <v>53</v>
      </c>
      <c r="AG1128" s="0" t="s">
        <v>135</v>
      </c>
      <c r="AH1128" s="0" t="s">
        <v>55</v>
      </c>
      <c r="AI1128" s="0" t="s">
        <v>55</v>
      </c>
      <c r="AJ1128" s="0" t="s">
        <v>55</v>
      </c>
      <c r="AK1128" s="0" t="s">
        <v>136</v>
      </c>
    </row>
    <row collapsed="false" customFormat="false" customHeight="true" hidden="false" ht="15" outlineLevel="0" r="1129">
      <c r="A1129" s="0" t="s">
        <v>126</v>
      </c>
      <c r="B1129" s="0" t="s">
        <v>5670</v>
      </c>
      <c r="C1129" s="0" t="s">
        <v>4055</v>
      </c>
      <c r="D1129" s="2" t="n">
        <v>41648</v>
      </c>
      <c r="E1129" s="0" t="s">
        <v>5671</v>
      </c>
      <c r="F1129" s="0" t="s">
        <v>2395</v>
      </c>
      <c r="G1129" s="0" t="s">
        <v>2573</v>
      </c>
      <c r="I1129" s="0" t="s">
        <v>826</v>
      </c>
      <c r="J1129" s="0" t="s">
        <v>40</v>
      </c>
      <c r="K1129" s="0" t="s">
        <v>2574</v>
      </c>
      <c r="M1129" s="0" t="s">
        <v>41</v>
      </c>
      <c r="N1129" s="0" t="s">
        <v>42</v>
      </c>
      <c r="O1129" s="0" t="s">
        <v>42</v>
      </c>
      <c r="P1129" s="0" t="s">
        <v>65</v>
      </c>
      <c r="R1129" s="0" t="s">
        <v>42</v>
      </c>
      <c r="T1129" s="0" t="s">
        <v>66</v>
      </c>
      <c r="U1129" s="0" t="s">
        <v>389</v>
      </c>
      <c r="W1129" s="0" t="s">
        <v>82</v>
      </c>
      <c r="Y1129" s="0" t="s">
        <v>107</v>
      </c>
      <c r="AA1129" s="0" t="s">
        <v>84</v>
      </c>
      <c r="AC1129" s="0" t="s">
        <v>123</v>
      </c>
      <c r="AE1129" s="0" t="s">
        <v>165</v>
      </c>
      <c r="AG1129" s="0" t="s">
        <v>174</v>
      </c>
      <c r="AH1129" s="0" t="s">
        <v>55</v>
      </c>
      <c r="AI1129" s="0" t="s">
        <v>55</v>
      </c>
      <c r="AJ1129" s="0" t="s">
        <v>625</v>
      </c>
    </row>
    <row collapsed="false" customFormat="false" customHeight="true" hidden="false" ht="15" outlineLevel="0" r="1130">
      <c r="A1130" s="0" t="s">
        <v>72</v>
      </c>
      <c r="B1130" s="0" t="s">
        <v>5672</v>
      </c>
      <c r="C1130" s="0" t="s">
        <v>5673</v>
      </c>
      <c r="D1130" s="2" t="n">
        <v>41719</v>
      </c>
      <c r="E1130" s="0" t="s">
        <v>5674</v>
      </c>
      <c r="F1130" s="0" t="s">
        <v>1801</v>
      </c>
      <c r="G1130" s="0" t="s">
        <v>549</v>
      </c>
      <c r="I1130" s="0" t="s">
        <v>78</v>
      </c>
      <c r="J1130" s="0" t="s">
        <v>40</v>
      </c>
      <c r="K1130" s="0" t="s">
        <v>5675</v>
      </c>
      <c r="L1130" s="0" t="s">
        <v>5676</v>
      </c>
      <c r="M1130" s="0" t="s">
        <v>41</v>
      </c>
      <c r="N1130" s="0" t="s">
        <v>43</v>
      </c>
      <c r="O1130" s="0" t="s">
        <v>43</v>
      </c>
      <c r="P1130" s="0" t="s">
        <v>65</v>
      </c>
      <c r="R1130" s="0" t="s">
        <v>42</v>
      </c>
      <c r="T1130" s="0" t="s">
        <v>280</v>
      </c>
      <c r="U1130" s="0" t="s">
        <v>739</v>
      </c>
      <c r="W1130" s="0" t="s">
        <v>47</v>
      </c>
      <c r="X1130" s="0" t="s">
        <v>5677</v>
      </c>
      <c r="Y1130" s="0" t="s">
        <v>49</v>
      </c>
      <c r="AA1130" s="0" t="s">
        <v>68</v>
      </c>
      <c r="AC1130" s="0" t="s">
        <v>85</v>
      </c>
      <c r="AE1130" s="0" t="s">
        <v>147</v>
      </c>
      <c r="AG1130" s="0" t="s">
        <v>135</v>
      </c>
      <c r="AH1130" s="0" t="s">
        <v>55</v>
      </c>
      <c r="AI1130" s="0" t="s">
        <v>55</v>
      </c>
      <c r="AJ1130" s="0" t="s">
        <v>55</v>
      </c>
      <c r="AK1130" s="0" t="s">
        <v>109</v>
      </c>
    </row>
    <row collapsed="false" customFormat="false" customHeight="true" hidden="false" ht="15" outlineLevel="0" r="1131">
      <c r="A1131" s="0" t="s">
        <v>98</v>
      </c>
      <c r="B1131" s="0" t="s">
        <v>5678</v>
      </c>
      <c r="C1131" s="0" t="s">
        <v>5679</v>
      </c>
      <c r="D1131" s="2" t="n">
        <v>41725</v>
      </c>
      <c r="E1131" s="0" t="s">
        <v>5680</v>
      </c>
      <c r="F1131" s="0" t="s">
        <v>246</v>
      </c>
      <c r="G1131" s="0" t="s">
        <v>5681</v>
      </c>
      <c r="I1131" s="0" t="s">
        <v>104</v>
      </c>
      <c r="J1131" s="0" t="s">
        <v>40</v>
      </c>
      <c r="K1131" s="0" t="n">
        <v>9254156335</v>
      </c>
      <c r="M1131" s="0" t="s">
        <v>41</v>
      </c>
      <c r="N1131" s="0" t="s">
        <v>269</v>
      </c>
      <c r="O1131" s="0" t="s">
        <v>42</v>
      </c>
      <c r="P1131" s="0" t="s">
        <v>153</v>
      </c>
      <c r="R1131" s="0" t="s">
        <v>42</v>
      </c>
      <c r="T1131" s="0" t="s">
        <v>280</v>
      </c>
      <c r="U1131" s="0" t="s">
        <v>81</v>
      </c>
      <c r="W1131" s="0" t="s">
        <v>154</v>
      </c>
      <c r="Y1131" s="0" t="s">
        <v>218</v>
      </c>
      <c r="AA1131" s="0" t="s">
        <v>108</v>
      </c>
      <c r="AC1131" s="0" t="s">
        <v>85</v>
      </c>
      <c r="AE1131" s="0" t="s">
        <v>165</v>
      </c>
      <c r="AG1131" s="0" t="s">
        <v>96</v>
      </c>
      <c r="AH1131" s="0" t="s">
        <v>55</v>
      </c>
      <c r="AI1131" s="0" t="s">
        <v>55</v>
      </c>
      <c r="AJ1131" s="0" t="s">
        <v>55</v>
      </c>
      <c r="AK1131" s="0" t="s">
        <v>248</v>
      </c>
    </row>
    <row collapsed="false" customFormat="false" customHeight="true" hidden="false" ht="15" outlineLevel="0" r="1132">
      <c r="A1132" s="0" t="s">
        <v>56</v>
      </c>
      <c r="B1132" s="0" t="s">
        <v>5682</v>
      </c>
      <c r="C1132" s="0" t="s">
        <v>5683</v>
      </c>
      <c r="D1132" s="2" t="n">
        <v>41669</v>
      </c>
      <c r="E1132" s="0" t="s">
        <v>5684</v>
      </c>
      <c r="F1132" s="0" t="s">
        <v>2269</v>
      </c>
      <c r="G1132" s="0" t="s">
        <v>2270</v>
      </c>
      <c r="I1132" s="0" t="s">
        <v>779</v>
      </c>
      <c r="J1132" s="0" t="s">
        <v>411</v>
      </c>
      <c r="K1132" s="0" t="s">
        <v>5685</v>
      </c>
      <c r="L1132" s="0" t="s">
        <v>5686</v>
      </c>
      <c r="M1132" s="0" t="s">
        <v>41</v>
      </c>
      <c r="N1132" s="0" t="s">
        <v>42</v>
      </c>
      <c r="O1132" s="0" t="s">
        <v>42</v>
      </c>
      <c r="P1132" s="0" t="s">
        <v>65</v>
      </c>
      <c r="R1132" s="0" t="s">
        <v>42</v>
      </c>
      <c r="T1132" s="0" t="s">
        <v>80</v>
      </c>
      <c r="U1132" s="0" t="s">
        <v>389</v>
      </c>
      <c r="W1132" s="0" t="s">
        <v>67</v>
      </c>
      <c r="Y1132" s="0" t="s">
        <v>49</v>
      </c>
      <c r="AA1132" s="0" t="s">
        <v>84</v>
      </c>
      <c r="AC1132" s="0" t="s">
        <v>123</v>
      </c>
      <c r="AE1132" s="0" t="s">
        <v>165</v>
      </c>
      <c r="AG1132" s="0" t="s">
        <v>174</v>
      </c>
      <c r="AH1132" s="0" t="s">
        <v>220</v>
      </c>
      <c r="AI1132" s="0" t="s">
        <v>157</v>
      </c>
      <c r="AJ1132" s="0" t="s">
        <v>55</v>
      </c>
    </row>
    <row collapsed="false" customFormat="false" customHeight="true" hidden="false" ht="15" outlineLevel="0" r="1133">
      <c r="A1133" s="0" t="s">
        <v>56</v>
      </c>
      <c r="B1133" s="0" t="s">
        <v>5687</v>
      </c>
      <c r="C1133" s="0" t="s">
        <v>479</v>
      </c>
      <c r="D1133" s="2" t="n">
        <v>41712</v>
      </c>
      <c r="E1133" s="0" t="s">
        <v>5688</v>
      </c>
      <c r="F1133" s="0" t="s">
        <v>5689</v>
      </c>
      <c r="G1133" s="0" t="s">
        <v>5690</v>
      </c>
      <c r="I1133" s="0" t="s">
        <v>1084</v>
      </c>
      <c r="J1133" s="0" t="s">
        <v>40</v>
      </c>
      <c r="K1133" s="0" t="n">
        <v>2699612354</v>
      </c>
      <c r="M1133" s="0" t="s">
        <v>41</v>
      </c>
      <c r="N1133" s="0" t="s">
        <v>42</v>
      </c>
      <c r="O1133" s="0" t="s">
        <v>42</v>
      </c>
      <c r="P1133" s="0" t="s">
        <v>65</v>
      </c>
      <c r="R1133" s="0" t="s">
        <v>42</v>
      </c>
      <c r="T1133" s="0" t="s">
        <v>80</v>
      </c>
      <c r="U1133" s="0" t="s">
        <v>50</v>
      </c>
      <c r="V1133" s="0" t="s">
        <v>5691</v>
      </c>
      <c r="W1133" s="0" t="s">
        <v>154</v>
      </c>
      <c r="Y1133" s="0" t="s">
        <v>107</v>
      </c>
      <c r="AA1133" s="0" t="s">
        <v>108</v>
      </c>
      <c r="AC1133" s="0" t="s">
        <v>85</v>
      </c>
      <c r="AE1133" s="0" t="s">
        <v>165</v>
      </c>
      <c r="AG1133" s="0" t="s">
        <v>302</v>
      </c>
      <c r="AH1133" s="0" t="s">
        <v>55</v>
      </c>
      <c r="AI1133" s="0" t="s">
        <v>55</v>
      </c>
      <c r="AJ1133" s="0" t="s">
        <v>55</v>
      </c>
      <c r="AK1133" s="0" t="s">
        <v>489</v>
      </c>
    </row>
    <row collapsed="false" customFormat="false" customHeight="true" hidden="false" ht="15" outlineLevel="0" r="1134">
      <c r="A1134" s="0" t="s">
        <v>126</v>
      </c>
      <c r="B1134" s="0" t="s">
        <v>1432</v>
      </c>
      <c r="C1134" s="0" t="s">
        <v>3631</v>
      </c>
      <c r="D1134" s="2" t="n">
        <v>41639</v>
      </c>
      <c r="E1134" s="0" t="s">
        <v>5692</v>
      </c>
      <c r="F1134" s="0" t="s">
        <v>5693</v>
      </c>
      <c r="G1134" s="0" t="s">
        <v>5694</v>
      </c>
      <c r="I1134" s="0" t="s">
        <v>871</v>
      </c>
      <c r="J1134" s="0" t="s">
        <v>40</v>
      </c>
      <c r="K1134" s="0" t="s">
        <v>5695</v>
      </c>
      <c r="L1134" s="0" t="s">
        <v>5695</v>
      </c>
      <c r="M1134" s="0" t="s">
        <v>41</v>
      </c>
      <c r="N1134" s="0" t="s">
        <v>269</v>
      </c>
      <c r="O1134" s="0" t="s">
        <v>43</v>
      </c>
      <c r="P1134" s="0" t="s">
        <v>132</v>
      </c>
      <c r="R1134" s="0" t="s">
        <v>43</v>
      </c>
      <c r="S1134" s="0" t="s">
        <v>45</v>
      </c>
      <c r="U1134" s="0" t="s">
        <v>229</v>
      </c>
      <c r="W1134" s="0" t="s">
        <v>82</v>
      </c>
      <c r="Y1134" s="0" t="s">
        <v>49</v>
      </c>
      <c r="AA1134" s="0" t="s">
        <v>122</v>
      </c>
      <c r="AC1134" s="0" t="s">
        <v>123</v>
      </c>
      <c r="AE1134" s="0" t="s">
        <v>124</v>
      </c>
      <c r="AG1134" s="0" t="s">
        <v>54</v>
      </c>
    </row>
    <row collapsed="false" customFormat="false" customHeight="true" hidden="false" ht="15" outlineLevel="0" r="1135">
      <c r="A1135" s="0" t="s">
        <v>56</v>
      </c>
      <c r="B1135" s="0" t="s">
        <v>5696</v>
      </c>
      <c r="C1135" s="0" t="s">
        <v>336</v>
      </c>
      <c r="D1135" s="2" t="n">
        <v>41691</v>
      </c>
      <c r="E1135" s="0" t="s">
        <v>5697</v>
      </c>
      <c r="F1135" s="0" t="s">
        <v>2770</v>
      </c>
      <c r="G1135" s="0" t="s">
        <v>2771</v>
      </c>
      <c r="I1135" s="0" t="s">
        <v>983</v>
      </c>
      <c r="J1135" s="0" t="s">
        <v>40</v>
      </c>
      <c r="K1135" s="0" t="s">
        <v>2772</v>
      </c>
      <c r="M1135" s="0" t="s">
        <v>41</v>
      </c>
      <c r="N1135" s="0" t="s">
        <v>43</v>
      </c>
      <c r="O1135" s="0" t="s">
        <v>42</v>
      </c>
      <c r="P1135" s="0" t="s">
        <v>65</v>
      </c>
      <c r="R1135" s="0" t="s">
        <v>42</v>
      </c>
      <c r="T1135" s="0" t="s">
        <v>80</v>
      </c>
      <c r="U1135" s="0" t="s">
        <v>646</v>
      </c>
      <c r="W1135" s="0" t="s">
        <v>82</v>
      </c>
      <c r="Y1135" s="0" t="s">
        <v>218</v>
      </c>
      <c r="AA1135" s="0" t="s">
        <v>108</v>
      </c>
      <c r="AC1135" s="0" t="s">
        <v>69</v>
      </c>
      <c r="AE1135" s="0" t="s">
        <v>53</v>
      </c>
      <c r="AG1135" s="0" t="s">
        <v>96</v>
      </c>
      <c r="AH1135" s="0" t="s">
        <v>55</v>
      </c>
      <c r="AI1135" s="0" t="s">
        <v>55</v>
      </c>
      <c r="AJ1135" s="0" t="s">
        <v>55</v>
      </c>
      <c r="AK1135" s="0" t="s">
        <v>2105</v>
      </c>
    </row>
    <row collapsed="false" customFormat="false" customHeight="true" hidden="false" ht="15" outlineLevel="0" r="1136">
      <c r="A1136" s="0" t="s">
        <v>56</v>
      </c>
      <c r="B1136" s="0" t="s">
        <v>5698</v>
      </c>
      <c r="C1136" s="0" t="s">
        <v>1121</v>
      </c>
      <c r="D1136" s="2" t="n">
        <v>41709</v>
      </c>
      <c r="E1136" s="0" t="s">
        <v>5699</v>
      </c>
      <c r="F1136" s="0" t="s">
        <v>843</v>
      </c>
      <c r="G1136" s="0" t="s">
        <v>5700</v>
      </c>
      <c r="I1136" s="0" t="s">
        <v>396</v>
      </c>
      <c r="J1136" s="0" t="s">
        <v>40</v>
      </c>
      <c r="K1136" s="0" t="s">
        <v>5701</v>
      </c>
      <c r="M1136" s="0" t="s">
        <v>41</v>
      </c>
      <c r="N1136" s="0" t="s">
        <v>42</v>
      </c>
      <c r="O1136" s="0" t="s">
        <v>42</v>
      </c>
      <c r="P1136" s="0" t="s">
        <v>65</v>
      </c>
      <c r="R1136" s="0" t="s">
        <v>42</v>
      </c>
      <c r="T1136" s="0" t="s">
        <v>280</v>
      </c>
      <c r="U1136" s="0" t="s">
        <v>1261</v>
      </c>
      <c r="W1136" s="0" t="s">
        <v>82</v>
      </c>
      <c r="Y1136" s="0" t="s">
        <v>107</v>
      </c>
      <c r="AA1136" s="0" t="s">
        <v>108</v>
      </c>
      <c r="AC1136" s="0" t="s">
        <v>85</v>
      </c>
      <c r="AE1136" s="0" t="s">
        <v>165</v>
      </c>
      <c r="AG1136" s="0" t="s">
        <v>135</v>
      </c>
      <c r="AH1136" s="0" t="s">
        <v>55</v>
      </c>
      <c r="AI1136" s="0" t="s">
        <v>55</v>
      </c>
      <c r="AJ1136" s="0" t="s">
        <v>55</v>
      </c>
      <c r="AK1136" s="0" t="s">
        <v>3274</v>
      </c>
    </row>
    <row collapsed="false" customFormat="false" customHeight="true" hidden="false" ht="15" outlineLevel="0" r="1137">
      <c r="A1137" s="0" t="s">
        <v>598</v>
      </c>
      <c r="B1137" s="0" t="s">
        <v>5702</v>
      </c>
      <c r="C1137" s="0" t="s">
        <v>5703</v>
      </c>
      <c r="D1137" s="2" t="n">
        <v>41722</v>
      </c>
      <c r="E1137" s="0" t="s">
        <v>5704</v>
      </c>
      <c r="F1137" s="0" t="s">
        <v>246</v>
      </c>
      <c r="G1137" s="0" t="s">
        <v>77</v>
      </c>
      <c r="I1137" s="0" t="s">
        <v>78</v>
      </c>
      <c r="J1137" s="0" t="s">
        <v>40</v>
      </c>
      <c r="K1137" s="0" t="s">
        <v>5705</v>
      </c>
      <c r="M1137" s="0" t="s">
        <v>41</v>
      </c>
      <c r="N1137" s="0" t="s">
        <v>42</v>
      </c>
      <c r="O1137" s="0" t="s">
        <v>42</v>
      </c>
      <c r="P1137" s="0" t="s">
        <v>153</v>
      </c>
      <c r="R1137" s="0" t="s">
        <v>42</v>
      </c>
      <c r="T1137" s="0" t="s">
        <v>80</v>
      </c>
      <c r="U1137" s="0" t="s">
        <v>229</v>
      </c>
      <c r="W1137" s="0" t="s">
        <v>82</v>
      </c>
      <c r="Y1137" s="0" t="s">
        <v>107</v>
      </c>
      <c r="AA1137" s="0" t="s">
        <v>108</v>
      </c>
      <c r="AC1137" s="0" t="s">
        <v>85</v>
      </c>
      <c r="AE1137" s="0" t="s">
        <v>165</v>
      </c>
      <c r="AK1137" s="0" t="s">
        <v>248</v>
      </c>
    </row>
    <row collapsed="false" customFormat="false" customHeight="true" hidden="false" ht="15" outlineLevel="0" r="1138">
      <c r="A1138" s="0" t="s">
        <v>56</v>
      </c>
      <c r="B1138" s="0" t="s">
        <v>5706</v>
      </c>
      <c r="C1138" s="0" t="s">
        <v>184</v>
      </c>
      <c r="D1138" s="2" t="n">
        <v>41698</v>
      </c>
      <c r="E1138" s="0" t="s">
        <v>5707</v>
      </c>
      <c r="F1138" s="0" t="s">
        <v>3927</v>
      </c>
      <c r="G1138" s="0" t="s">
        <v>91</v>
      </c>
      <c r="I1138" s="0" t="s">
        <v>152</v>
      </c>
      <c r="J1138" s="0" t="s">
        <v>40</v>
      </c>
      <c r="K1138" s="0" t="s">
        <v>5708</v>
      </c>
      <c r="M1138" s="0" t="s">
        <v>41</v>
      </c>
      <c r="N1138" s="0" t="s">
        <v>42</v>
      </c>
      <c r="O1138" s="0" t="s">
        <v>42</v>
      </c>
      <c r="P1138" s="0" t="s">
        <v>279</v>
      </c>
      <c r="R1138" s="0" t="s">
        <v>42</v>
      </c>
      <c r="T1138" s="0" t="s">
        <v>280</v>
      </c>
      <c r="U1138" s="0" t="s">
        <v>46</v>
      </c>
      <c r="W1138" s="0" t="s">
        <v>154</v>
      </c>
      <c r="Y1138" s="0" t="s">
        <v>281</v>
      </c>
      <c r="AA1138" s="0" t="s">
        <v>68</v>
      </c>
      <c r="AC1138" s="0" t="s">
        <v>69</v>
      </c>
      <c r="AE1138" s="0" t="s">
        <v>70</v>
      </c>
      <c r="AG1138" s="0" t="s">
        <v>96</v>
      </c>
      <c r="AH1138" s="0" t="s">
        <v>55</v>
      </c>
      <c r="AI1138" s="0" t="s">
        <v>55</v>
      </c>
      <c r="AJ1138" s="0" t="s">
        <v>55</v>
      </c>
      <c r="AK1138" s="0" t="s">
        <v>136</v>
      </c>
    </row>
    <row collapsed="false" customFormat="false" customHeight="true" hidden="false" ht="15" outlineLevel="0" r="1139">
      <c r="A1139" s="0" t="s">
        <v>126</v>
      </c>
      <c r="B1139" s="0" t="s">
        <v>5709</v>
      </c>
      <c r="C1139" s="0" t="s">
        <v>320</v>
      </c>
      <c r="D1139" s="2" t="n">
        <v>41648</v>
      </c>
      <c r="E1139" s="0" t="s">
        <v>5710</v>
      </c>
      <c r="F1139" s="0" t="s">
        <v>1038</v>
      </c>
      <c r="G1139" s="0" t="s">
        <v>1039</v>
      </c>
      <c r="I1139" s="0" t="s">
        <v>983</v>
      </c>
      <c r="J1139" s="0" t="s">
        <v>40</v>
      </c>
      <c r="K1139" s="0" t="s">
        <v>5711</v>
      </c>
      <c r="M1139" s="0" t="s">
        <v>41</v>
      </c>
      <c r="N1139" s="0" t="s">
        <v>42</v>
      </c>
      <c r="O1139" s="0" t="s">
        <v>42</v>
      </c>
      <c r="P1139" s="0" t="s">
        <v>153</v>
      </c>
      <c r="R1139" s="0" t="s">
        <v>42</v>
      </c>
      <c r="T1139" s="0" t="s">
        <v>280</v>
      </c>
      <c r="U1139" s="0" t="s">
        <v>317</v>
      </c>
      <c r="W1139" s="0" t="s">
        <v>82</v>
      </c>
      <c r="Y1139" s="0" t="s">
        <v>107</v>
      </c>
      <c r="AA1139" s="0" t="s">
        <v>108</v>
      </c>
      <c r="AC1139" s="0" t="s">
        <v>85</v>
      </c>
      <c r="AE1139" s="0" t="s">
        <v>70</v>
      </c>
      <c r="AG1139" s="0" t="s">
        <v>96</v>
      </c>
      <c r="AK1139" s="0" t="s">
        <v>5593</v>
      </c>
    </row>
    <row collapsed="false" customFormat="false" customHeight="true" hidden="false" ht="15" outlineLevel="0" r="1140">
      <c r="A1140" s="0" t="s">
        <v>198</v>
      </c>
      <c r="B1140" s="0" t="s">
        <v>5712</v>
      </c>
      <c r="C1140" s="0" t="s">
        <v>1776</v>
      </c>
      <c r="D1140" s="2" t="n">
        <v>41716</v>
      </c>
      <c r="E1140" s="0" t="s">
        <v>5713</v>
      </c>
      <c r="F1140" s="0" t="s">
        <v>5714</v>
      </c>
      <c r="G1140" s="0" t="s">
        <v>5715</v>
      </c>
      <c r="I1140" s="0" t="s">
        <v>983</v>
      </c>
      <c r="J1140" s="0" t="s">
        <v>40</v>
      </c>
      <c r="K1140" s="0" t="n">
        <v>3476201011</v>
      </c>
      <c r="M1140" s="0" t="s">
        <v>41</v>
      </c>
      <c r="N1140" s="0" t="s">
        <v>43</v>
      </c>
      <c r="O1140" s="0" t="s">
        <v>43</v>
      </c>
      <c r="P1140" s="0" t="s">
        <v>132</v>
      </c>
      <c r="R1140" s="0" t="s">
        <v>43</v>
      </c>
      <c r="S1140" s="0" t="s">
        <v>45</v>
      </c>
      <c r="U1140" s="0" t="s">
        <v>477</v>
      </c>
      <c r="W1140" s="0" t="s">
        <v>82</v>
      </c>
      <c r="Y1140" s="0" t="s">
        <v>107</v>
      </c>
      <c r="AA1140" s="0" t="s">
        <v>108</v>
      </c>
      <c r="AC1140" s="0" t="s">
        <v>85</v>
      </c>
      <c r="AE1140" s="0" t="s">
        <v>50</v>
      </c>
      <c r="AG1140" s="0" t="s">
        <v>558</v>
      </c>
      <c r="AH1140" s="0" t="s">
        <v>55</v>
      </c>
      <c r="AI1140" s="0" t="s">
        <v>55</v>
      </c>
      <c r="AJ1140" s="0" t="s">
        <v>55</v>
      </c>
      <c r="AK1140" s="0" t="s">
        <v>262</v>
      </c>
    </row>
    <row collapsed="false" customFormat="false" customHeight="true" hidden="false" ht="15" outlineLevel="0" r="1141">
      <c r="A1141" s="0" t="s">
        <v>56</v>
      </c>
      <c r="B1141" s="0" t="s">
        <v>5716</v>
      </c>
      <c r="C1141" s="0" t="s">
        <v>362</v>
      </c>
      <c r="D1141" s="2" t="n">
        <v>41703</v>
      </c>
      <c r="E1141" s="0" t="s">
        <v>5717</v>
      </c>
      <c r="F1141" s="0" t="s">
        <v>5718</v>
      </c>
      <c r="G1141" s="0" t="s">
        <v>5719</v>
      </c>
      <c r="I1141" s="0" t="s">
        <v>5720</v>
      </c>
      <c r="J1141" s="0" t="s">
        <v>411</v>
      </c>
      <c r="K1141" s="0" t="s">
        <v>5721</v>
      </c>
      <c r="L1141" s="0" t="s">
        <v>5722</v>
      </c>
      <c r="M1141" s="0" t="s">
        <v>41</v>
      </c>
      <c r="N1141" s="0" t="s">
        <v>42</v>
      </c>
      <c r="O1141" s="0" t="s">
        <v>42</v>
      </c>
      <c r="P1141" s="0" t="s">
        <v>153</v>
      </c>
      <c r="R1141" s="0" t="s">
        <v>42</v>
      </c>
      <c r="T1141" s="0" t="s">
        <v>280</v>
      </c>
      <c r="U1141" s="0" t="s">
        <v>389</v>
      </c>
      <c r="W1141" s="0" t="s">
        <v>67</v>
      </c>
      <c r="Y1141" s="0" t="s">
        <v>49</v>
      </c>
      <c r="AA1141" s="0" t="s">
        <v>68</v>
      </c>
      <c r="AC1141" s="0" t="s">
        <v>85</v>
      </c>
      <c r="AE1141" s="0" t="s">
        <v>165</v>
      </c>
      <c r="AG1141" s="0" t="s">
        <v>174</v>
      </c>
      <c r="AH1141" s="0" t="s">
        <v>55</v>
      </c>
      <c r="AI1141" s="0" t="s">
        <v>55</v>
      </c>
      <c r="AJ1141" s="0" t="s">
        <v>55</v>
      </c>
      <c r="AK1141" s="0" t="s">
        <v>489</v>
      </c>
    </row>
    <row collapsed="false" customFormat="false" customHeight="true" hidden="false" ht="15" outlineLevel="0" r="1142">
      <c r="A1142" s="0" t="s">
        <v>126</v>
      </c>
      <c r="B1142" s="0" t="s">
        <v>2250</v>
      </c>
      <c r="C1142" s="0" t="s">
        <v>35</v>
      </c>
      <c r="D1142" s="2" t="n">
        <v>41649</v>
      </c>
      <c r="E1142" s="0" t="s">
        <v>5723</v>
      </c>
      <c r="F1142" s="0" t="s">
        <v>60</v>
      </c>
      <c r="G1142" s="0" t="s">
        <v>61</v>
      </c>
      <c r="I1142" s="0" t="s">
        <v>62</v>
      </c>
      <c r="J1142" s="0" t="s">
        <v>40</v>
      </c>
      <c r="K1142" s="0" t="s">
        <v>5724</v>
      </c>
      <c r="M1142" s="0" t="s">
        <v>41</v>
      </c>
      <c r="N1142" s="0" t="s">
        <v>42</v>
      </c>
      <c r="O1142" s="0" t="s">
        <v>42</v>
      </c>
      <c r="P1142" s="0" t="s">
        <v>65</v>
      </c>
      <c r="R1142" s="0" t="s">
        <v>42</v>
      </c>
      <c r="T1142" s="0" t="s">
        <v>80</v>
      </c>
      <c r="U1142" s="0" t="s">
        <v>46</v>
      </c>
      <c r="W1142" s="0" t="s">
        <v>67</v>
      </c>
      <c r="Y1142" s="0" t="s">
        <v>49</v>
      </c>
      <c r="AA1142" s="0" t="s">
        <v>68</v>
      </c>
      <c r="AC1142" s="0" t="s">
        <v>69</v>
      </c>
      <c r="AE1142" s="0" t="s">
        <v>70</v>
      </c>
      <c r="AG1142" s="0" t="s">
        <v>54</v>
      </c>
      <c r="AH1142" s="0" t="s">
        <v>55</v>
      </c>
      <c r="AI1142" s="0" t="s">
        <v>55</v>
      </c>
      <c r="AJ1142" s="0" t="s">
        <v>55</v>
      </c>
      <c r="AK1142" s="0" t="s">
        <v>71</v>
      </c>
    </row>
    <row collapsed="false" customFormat="false" customHeight="true" hidden="false" ht="15" outlineLevel="0" r="1143">
      <c r="A1143" s="0" t="s">
        <v>56</v>
      </c>
      <c r="B1143" s="0" t="s">
        <v>5725</v>
      </c>
      <c r="C1143" s="0" t="s">
        <v>3347</v>
      </c>
      <c r="D1143" s="2" t="n">
        <v>41696</v>
      </c>
      <c r="E1143" s="0" t="s">
        <v>5726</v>
      </c>
      <c r="F1143" s="0" t="s">
        <v>5727</v>
      </c>
      <c r="G1143" s="0" t="s">
        <v>2717</v>
      </c>
      <c r="I1143" s="0" t="s">
        <v>2718</v>
      </c>
      <c r="J1143" s="0" t="s">
        <v>1380</v>
      </c>
      <c r="K1143" s="0" t="n">
        <v>441224707700</v>
      </c>
      <c r="L1143" s="0" t="n">
        <v>447850908742</v>
      </c>
      <c r="M1143" s="0" t="s">
        <v>579</v>
      </c>
      <c r="N1143" s="0" t="s">
        <v>43</v>
      </c>
      <c r="O1143" s="0" t="s">
        <v>42</v>
      </c>
      <c r="P1143" s="0" t="s">
        <v>50</v>
      </c>
      <c r="Q1143" s="0" t="s">
        <v>5728</v>
      </c>
      <c r="R1143" s="0" t="s">
        <v>42</v>
      </c>
      <c r="T1143" s="0" t="s">
        <v>280</v>
      </c>
      <c r="U1143" s="0" t="s">
        <v>46</v>
      </c>
      <c r="W1143" s="0" t="s">
        <v>82</v>
      </c>
      <c r="Y1143" s="0" t="s">
        <v>49</v>
      </c>
      <c r="AA1143" s="0" t="s">
        <v>122</v>
      </c>
      <c r="AC1143" s="0" t="s">
        <v>50</v>
      </c>
      <c r="AD1143" s="0" t="s">
        <v>5729</v>
      </c>
      <c r="AE1143" s="0" t="s">
        <v>53</v>
      </c>
      <c r="AG1143" s="0" t="s">
        <v>54</v>
      </c>
      <c r="AH1143" s="0" t="s">
        <v>55</v>
      </c>
      <c r="AI1143" s="0" t="s">
        <v>55</v>
      </c>
      <c r="AJ1143" s="0" t="s">
        <v>55</v>
      </c>
      <c r="AK1143" s="0" t="s">
        <v>262</v>
      </c>
    </row>
    <row collapsed="false" customFormat="false" customHeight="true" hidden="false" ht="15" outlineLevel="0" r="1144">
      <c r="A1144" s="0" t="s">
        <v>2226</v>
      </c>
      <c r="B1144" s="0" t="s">
        <v>5730</v>
      </c>
      <c r="C1144" s="0" t="s">
        <v>5731</v>
      </c>
      <c r="D1144" s="2" t="n">
        <v>41723</v>
      </c>
      <c r="E1144" s="0" t="s">
        <v>5732</v>
      </c>
      <c r="G1144" s="0" t="s">
        <v>2342</v>
      </c>
      <c r="I1144" s="0" t="s">
        <v>78</v>
      </c>
      <c r="J1144" s="0" t="s">
        <v>40</v>
      </c>
      <c r="K1144" s="0" t="s">
        <v>5733</v>
      </c>
      <c r="L1144" s="0" t="s">
        <v>5733</v>
      </c>
      <c r="AA1144" s="0" t="s">
        <v>50</v>
      </c>
      <c r="AB1144" s="0" t="s">
        <v>5734</v>
      </c>
      <c r="AC1144" s="0" t="s">
        <v>85</v>
      </c>
      <c r="AE1144" s="0" t="s">
        <v>147</v>
      </c>
      <c r="AK1144" s="0" t="s">
        <v>109</v>
      </c>
    </row>
    <row collapsed="false" customFormat="false" customHeight="true" hidden="false" ht="15" outlineLevel="0" r="1145">
      <c r="A1145" s="0" t="s">
        <v>126</v>
      </c>
      <c r="B1145" s="0" t="s">
        <v>5735</v>
      </c>
      <c r="C1145" s="0" t="s">
        <v>1678</v>
      </c>
      <c r="D1145" s="2" t="n">
        <v>41648</v>
      </c>
      <c r="E1145" s="0" t="s">
        <v>5736</v>
      </c>
      <c r="F1145" s="0" t="s">
        <v>5737</v>
      </c>
      <c r="G1145" s="0" t="s">
        <v>5738</v>
      </c>
      <c r="I1145" s="0" t="s">
        <v>5739</v>
      </c>
      <c r="J1145" s="0" t="s">
        <v>5740</v>
      </c>
      <c r="K1145" s="0" t="n">
        <v>96824670035</v>
      </c>
      <c r="M1145" s="0" t="s">
        <v>579</v>
      </c>
      <c r="N1145" s="0" t="s">
        <v>42</v>
      </c>
      <c r="O1145" s="0" t="s">
        <v>42</v>
      </c>
      <c r="P1145" s="0" t="s">
        <v>65</v>
      </c>
      <c r="R1145" s="0" t="s">
        <v>42</v>
      </c>
      <c r="T1145" s="0" t="s">
        <v>80</v>
      </c>
      <c r="U1145" s="0" t="s">
        <v>46</v>
      </c>
      <c r="W1145" s="0" t="s">
        <v>67</v>
      </c>
      <c r="Y1145" s="0" t="s">
        <v>83</v>
      </c>
      <c r="AA1145" s="0" t="s">
        <v>173</v>
      </c>
      <c r="AC1145" s="0" t="s">
        <v>69</v>
      </c>
      <c r="AE1145" s="0" t="s">
        <v>70</v>
      </c>
      <c r="AG1145" s="0" t="s">
        <v>54</v>
      </c>
      <c r="AH1145" s="0" t="s">
        <v>156</v>
      </c>
      <c r="AI1145" s="0" t="s">
        <v>55</v>
      </c>
      <c r="AJ1145" s="0" t="s">
        <v>55</v>
      </c>
      <c r="AK1145" s="0" t="s">
        <v>158</v>
      </c>
    </row>
    <row collapsed="false" customFormat="false" customHeight="true" hidden="false" ht="15" outlineLevel="0" r="1146">
      <c r="A1146" s="0" t="s">
        <v>56</v>
      </c>
      <c r="B1146" s="0" t="s">
        <v>5741</v>
      </c>
      <c r="C1146" s="0" t="s">
        <v>5742</v>
      </c>
      <c r="D1146" s="2" t="n">
        <v>41704</v>
      </c>
      <c r="E1146" s="0" t="s">
        <v>5743</v>
      </c>
      <c r="F1146" s="0" t="s">
        <v>5744</v>
      </c>
      <c r="G1146" s="0" t="s">
        <v>1123</v>
      </c>
      <c r="I1146" s="0" t="s">
        <v>5745</v>
      </c>
      <c r="J1146" s="0" t="s">
        <v>1124</v>
      </c>
      <c r="K1146" s="0" t="n">
        <v>554535767087</v>
      </c>
      <c r="L1146" s="0" t="n">
        <v>554599385586</v>
      </c>
      <c r="M1146" s="0" t="s">
        <v>120</v>
      </c>
      <c r="N1146" s="0" t="s">
        <v>42</v>
      </c>
      <c r="O1146" s="0" t="s">
        <v>42</v>
      </c>
      <c r="P1146" s="0" t="s">
        <v>132</v>
      </c>
      <c r="R1146" s="0" t="s">
        <v>42</v>
      </c>
      <c r="T1146" s="0" t="s">
        <v>80</v>
      </c>
      <c r="U1146" s="0" t="s">
        <v>81</v>
      </c>
      <c r="W1146" s="0" t="s">
        <v>82</v>
      </c>
      <c r="Y1146" s="0" t="s">
        <v>107</v>
      </c>
      <c r="AA1146" s="0" t="s">
        <v>68</v>
      </c>
      <c r="AC1146" s="0" t="s">
        <v>69</v>
      </c>
      <c r="AE1146" s="0" t="s">
        <v>165</v>
      </c>
      <c r="AG1146" s="0" t="s">
        <v>81</v>
      </c>
      <c r="AH1146" s="0" t="s">
        <v>55</v>
      </c>
      <c r="AI1146" s="0" t="s">
        <v>55</v>
      </c>
      <c r="AJ1146" s="0" t="s">
        <v>55</v>
      </c>
      <c r="AK1146" s="0" t="s">
        <v>262</v>
      </c>
    </row>
    <row collapsed="false" customFormat="false" customHeight="true" hidden="false" ht="15" outlineLevel="0" r="1147">
      <c r="A1147" s="0" t="s">
        <v>33</v>
      </c>
      <c r="B1147" s="0" t="s">
        <v>5746</v>
      </c>
      <c r="C1147" s="0" t="s">
        <v>1385</v>
      </c>
      <c r="D1147" s="2" t="n">
        <v>41703</v>
      </c>
      <c r="E1147" s="0" t="s">
        <v>5747</v>
      </c>
      <c r="F1147" s="0" t="s">
        <v>2829</v>
      </c>
      <c r="G1147" s="0" t="s">
        <v>2830</v>
      </c>
      <c r="I1147" s="0" t="s">
        <v>78</v>
      </c>
      <c r="J1147" s="0" t="s">
        <v>40</v>
      </c>
      <c r="K1147" s="0" t="s">
        <v>5748</v>
      </c>
      <c r="M1147" s="0" t="s">
        <v>41</v>
      </c>
      <c r="N1147" s="0" t="s">
        <v>42</v>
      </c>
      <c r="O1147" s="0" t="s">
        <v>42</v>
      </c>
      <c r="P1147" s="0" t="s">
        <v>132</v>
      </c>
      <c r="R1147" s="0" t="s">
        <v>42</v>
      </c>
      <c r="T1147" s="0" t="s">
        <v>133</v>
      </c>
      <c r="U1147" s="0" t="s">
        <v>317</v>
      </c>
      <c r="W1147" s="0" t="s">
        <v>67</v>
      </c>
      <c r="Y1147" s="0" t="s">
        <v>49</v>
      </c>
      <c r="AA1147" s="0" t="s">
        <v>68</v>
      </c>
      <c r="AC1147" s="0" t="s">
        <v>69</v>
      </c>
      <c r="AE1147" s="0" t="s">
        <v>165</v>
      </c>
      <c r="AG1147" s="0" t="s">
        <v>302</v>
      </c>
      <c r="AH1147" s="0" t="s">
        <v>55</v>
      </c>
      <c r="AI1147" s="0" t="s">
        <v>55</v>
      </c>
      <c r="AJ1147" s="0" t="s">
        <v>55</v>
      </c>
      <c r="AK1147" s="0" t="s">
        <v>248</v>
      </c>
    </row>
    <row collapsed="false" customFormat="false" customHeight="true" hidden="false" ht="15" outlineLevel="0" r="1148">
      <c r="A1148" s="0" t="s">
        <v>198</v>
      </c>
      <c r="B1148" s="0" t="s">
        <v>5749</v>
      </c>
      <c r="C1148" s="0" t="s">
        <v>294</v>
      </c>
      <c r="D1148" s="2" t="n">
        <v>41704</v>
      </c>
      <c r="E1148" s="0" t="s">
        <v>5750</v>
      </c>
      <c r="F1148" s="0" t="s">
        <v>5751</v>
      </c>
      <c r="G1148" s="0" t="s">
        <v>433</v>
      </c>
      <c r="I1148" s="0" t="s">
        <v>78</v>
      </c>
      <c r="J1148" s="0" t="s">
        <v>40</v>
      </c>
      <c r="K1148" s="0" t="n">
        <v>5109910969</v>
      </c>
      <c r="L1148" s="0" t="s">
        <v>5752</v>
      </c>
      <c r="M1148" s="0" t="s">
        <v>41</v>
      </c>
      <c r="N1148" s="0" t="s">
        <v>42</v>
      </c>
      <c r="O1148" s="0" t="s">
        <v>42</v>
      </c>
      <c r="P1148" s="0" t="s">
        <v>153</v>
      </c>
      <c r="R1148" s="0" t="s">
        <v>42</v>
      </c>
      <c r="T1148" s="0" t="s">
        <v>133</v>
      </c>
      <c r="U1148" s="0" t="s">
        <v>50</v>
      </c>
      <c r="V1148" s="0" t="s">
        <v>5753</v>
      </c>
      <c r="W1148" s="0" t="s">
        <v>67</v>
      </c>
      <c r="Y1148" s="0" t="s">
        <v>281</v>
      </c>
      <c r="AA1148" s="0" t="s">
        <v>122</v>
      </c>
      <c r="AC1148" s="0" t="s">
        <v>85</v>
      </c>
      <c r="AE1148" s="0" t="s">
        <v>53</v>
      </c>
      <c r="AG1148" s="0" t="s">
        <v>106</v>
      </c>
      <c r="AH1148" s="0" t="s">
        <v>55</v>
      </c>
      <c r="AI1148" s="0" t="s">
        <v>55</v>
      </c>
      <c r="AJ1148" s="0" t="s">
        <v>55</v>
      </c>
      <c r="AK1148" s="0" t="s">
        <v>109</v>
      </c>
    </row>
    <row collapsed="false" customFormat="false" customHeight="true" hidden="false" ht="15" outlineLevel="0" r="1149">
      <c r="A1149" s="0" t="s">
        <v>72</v>
      </c>
      <c r="B1149" s="0" t="s">
        <v>5754</v>
      </c>
      <c r="C1149" s="0" t="s">
        <v>491</v>
      </c>
      <c r="D1149" s="2" t="n">
        <v>41697</v>
      </c>
      <c r="E1149" s="0" t="s">
        <v>5755</v>
      </c>
      <c r="F1149" s="0" t="s">
        <v>5756</v>
      </c>
      <c r="G1149" s="0" t="s">
        <v>3321</v>
      </c>
      <c r="I1149" s="0" t="s">
        <v>78</v>
      </c>
      <c r="J1149" s="0" t="s">
        <v>40</v>
      </c>
      <c r="K1149" s="0" t="s">
        <v>5757</v>
      </c>
      <c r="M1149" s="0" t="s">
        <v>41</v>
      </c>
      <c r="N1149" s="0" t="s">
        <v>269</v>
      </c>
      <c r="O1149" s="0" t="s">
        <v>43</v>
      </c>
      <c r="P1149" s="0" t="s">
        <v>132</v>
      </c>
      <c r="R1149" s="0" t="s">
        <v>43</v>
      </c>
      <c r="S1149" s="0" t="s">
        <v>45</v>
      </c>
      <c r="U1149" s="0" t="s">
        <v>81</v>
      </c>
      <c r="W1149" s="0" t="s">
        <v>154</v>
      </c>
      <c r="Y1149" s="0" t="s">
        <v>49</v>
      </c>
      <c r="AA1149" s="0" t="s">
        <v>173</v>
      </c>
      <c r="AC1149" s="0" t="s">
        <v>85</v>
      </c>
      <c r="AE1149" s="0" t="s">
        <v>50</v>
      </c>
      <c r="AF1149" s="0" t="s">
        <v>5758</v>
      </c>
      <c r="AG1149" s="0" t="s">
        <v>135</v>
      </c>
      <c r="AH1149" s="0" t="s">
        <v>55</v>
      </c>
      <c r="AI1149" s="0" t="s">
        <v>55</v>
      </c>
      <c r="AJ1149" s="0" t="s">
        <v>55</v>
      </c>
      <c r="AK1149" s="0" t="s">
        <v>2679</v>
      </c>
    </row>
    <row collapsed="false" customFormat="false" customHeight="true" hidden="false" ht="15" outlineLevel="0" r="1150">
      <c r="A1150" s="0" t="s">
        <v>72</v>
      </c>
      <c r="B1150" s="0" t="s">
        <v>5759</v>
      </c>
      <c r="C1150" s="0" t="s">
        <v>5760</v>
      </c>
      <c r="D1150" s="2" t="n">
        <v>41719</v>
      </c>
      <c r="E1150" s="0" t="s">
        <v>5761</v>
      </c>
      <c r="F1150" s="0" t="s">
        <v>5762</v>
      </c>
      <c r="G1150" s="0" t="s">
        <v>5763</v>
      </c>
      <c r="I1150" s="0" t="s">
        <v>5764</v>
      </c>
      <c r="J1150" s="0" t="s">
        <v>40</v>
      </c>
      <c r="K1150" s="0" t="s">
        <v>5765</v>
      </c>
      <c r="L1150" s="0" t="s">
        <v>5766</v>
      </c>
      <c r="M1150" s="0" t="s">
        <v>41</v>
      </c>
      <c r="N1150" s="0" t="s">
        <v>43</v>
      </c>
      <c r="O1150" s="0" t="s">
        <v>43</v>
      </c>
      <c r="P1150" s="0" t="s">
        <v>132</v>
      </c>
      <c r="R1150" s="0" t="s">
        <v>43</v>
      </c>
      <c r="S1150" s="0" t="s">
        <v>45</v>
      </c>
      <c r="U1150" s="0" t="s">
        <v>477</v>
      </c>
      <c r="W1150" s="0" t="s">
        <v>82</v>
      </c>
      <c r="Y1150" s="0" t="s">
        <v>49</v>
      </c>
      <c r="AA1150" s="0" t="s">
        <v>122</v>
      </c>
      <c r="AC1150" s="0" t="s">
        <v>85</v>
      </c>
      <c r="AE1150" s="0" t="s">
        <v>242</v>
      </c>
      <c r="AG1150" s="0" t="s">
        <v>558</v>
      </c>
      <c r="AH1150" s="0" t="s">
        <v>55</v>
      </c>
      <c r="AI1150" s="0" t="s">
        <v>55</v>
      </c>
      <c r="AJ1150" s="0" t="s">
        <v>55</v>
      </c>
      <c r="AK1150" s="0" t="s">
        <v>262</v>
      </c>
    </row>
    <row collapsed="false" customFormat="false" customHeight="true" hidden="false" ht="15" outlineLevel="0" r="1151">
      <c r="A1151" s="0" t="s">
        <v>56</v>
      </c>
      <c r="B1151" s="0" t="s">
        <v>5767</v>
      </c>
      <c r="C1151" s="0" t="s">
        <v>5768</v>
      </c>
      <c r="D1151" s="2" t="n">
        <v>41719</v>
      </c>
      <c r="E1151" s="0" t="s">
        <v>5769</v>
      </c>
      <c r="F1151" s="0" t="s">
        <v>5770</v>
      </c>
      <c r="G1151" s="0" t="s">
        <v>409</v>
      </c>
      <c r="I1151" s="0" t="s">
        <v>410</v>
      </c>
      <c r="J1151" s="0" t="s">
        <v>411</v>
      </c>
      <c r="K1151" s="0" t="n">
        <v>4038157456</v>
      </c>
      <c r="L1151" s="0" t="n">
        <v>4038157456</v>
      </c>
      <c r="M1151" s="0" t="s">
        <v>41</v>
      </c>
      <c r="N1151" s="0" t="s">
        <v>42</v>
      </c>
      <c r="O1151" s="0" t="s">
        <v>42</v>
      </c>
      <c r="P1151" s="0" t="s">
        <v>65</v>
      </c>
      <c r="R1151" s="0" t="s">
        <v>42</v>
      </c>
      <c r="T1151" s="0" t="s">
        <v>80</v>
      </c>
      <c r="U1151" s="0" t="s">
        <v>739</v>
      </c>
      <c r="W1151" s="0" t="s">
        <v>67</v>
      </c>
      <c r="Y1151" s="0" t="s">
        <v>83</v>
      </c>
      <c r="AA1151" s="0" t="s">
        <v>68</v>
      </c>
      <c r="AC1151" s="0" t="s">
        <v>123</v>
      </c>
      <c r="AE1151" s="0" t="s">
        <v>165</v>
      </c>
      <c r="AG1151" s="0" t="s">
        <v>96</v>
      </c>
      <c r="AH1151" s="0" t="s">
        <v>55</v>
      </c>
      <c r="AI1151" s="0" t="s">
        <v>55</v>
      </c>
      <c r="AJ1151" s="0" t="s">
        <v>55</v>
      </c>
      <c r="AK1151" s="0" t="s">
        <v>654</v>
      </c>
    </row>
    <row collapsed="false" customFormat="false" customHeight="true" hidden="false" ht="15" outlineLevel="0" r="1152">
      <c r="A1152" s="0" t="s">
        <v>137</v>
      </c>
      <c r="B1152" s="0" t="s">
        <v>5771</v>
      </c>
      <c r="C1152" s="0" t="s">
        <v>5772</v>
      </c>
      <c r="D1152" s="2" t="n">
        <v>41718</v>
      </c>
      <c r="E1152" s="0" t="s">
        <v>5773</v>
      </c>
      <c r="F1152" s="0" t="s">
        <v>1259</v>
      </c>
      <c r="G1152" s="0" t="s">
        <v>844</v>
      </c>
      <c r="I1152" s="0" t="s">
        <v>78</v>
      </c>
      <c r="J1152" s="0" t="s">
        <v>40</v>
      </c>
      <c r="K1152" s="0" t="n">
        <v>6508576288</v>
      </c>
      <c r="AA1152" s="0" t="s">
        <v>68</v>
      </c>
      <c r="AC1152" s="0" t="s">
        <v>123</v>
      </c>
      <c r="AE1152" s="0" t="s">
        <v>165</v>
      </c>
    </row>
    <row collapsed="false" customFormat="false" customHeight="true" hidden="false" ht="15" outlineLevel="0" r="1153">
      <c r="A1153" s="0" t="s">
        <v>56</v>
      </c>
      <c r="B1153" s="0" t="s">
        <v>4826</v>
      </c>
      <c r="C1153" s="0" t="s">
        <v>1649</v>
      </c>
      <c r="D1153" s="2" t="n">
        <v>41702</v>
      </c>
      <c r="E1153" s="0" t="s">
        <v>5774</v>
      </c>
      <c r="F1153" s="0" t="s">
        <v>5775</v>
      </c>
      <c r="G1153" s="0" t="s">
        <v>5776</v>
      </c>
      <c r="I1153" s="0" t="s">
        <v>2447</v>
      </c>
      <c r="J1153" s="0" t="s">
        <v>40</v>
      </c>
      <c r="K1153" s="0" t="s">
        <v>5777</v>
      </c>
      <c r="L1153" s="0" t="s">
        <v>5778</v>
      </c>
      <c r="M1153" s="0" t="s">
        <v>41</v>
      </c>
      <c r="N1153" s="0" t="s">
        <v>43</v>
      </c>
      <c r="O1153" s="0" t="s">
        <v>42</v>
      </c>
      <c r="P1153" s="0" t="s">
        <v>65</v>
      </c>
      <c r="R1153" s="0" t="s">
        <v>42</v>
      </c>
      <c r="T1153" s="0" t="s">
        <v>80</v>
      </c>
      <c r="U1153" s="0" t="s">
        <v>229</v>
      </c>
      <c r="W1153" s="0" t="s">
        <v>154</v>
      </c>
      <c r="Y1153" s="0" t="s">
        <v>107</v>
      </c>
      <c r="AA1153" s="0" t="s">
        <v>173</v>
      </c>
      <c r="AC1153" s="0" t="s">
        <v>85</v>
      </c>
      <c r="AE1153" s="0" t="s">
        <v>165</v>
      </c>
      <c r="AG1153" s="0" t="s">
        <v>135</v>
      </c>
      <c r="AH1153" s="0" t="s">
        <v>944</v>
      </c>
      <c r="AI1153" s="0" t="s">
        <v>156</v>
      </c>
      <c r="AJ1153" s="0" t="s">
        <v>55</v>
      </c>
      <c r="AK1153" s="0" t="s">
        <v>221</v>
      </c>
    </row>
    <row collapsed="false" customFormat="false" customHeight="true" hidden="false" ht="15" outlineLevel="0" r="1154">
      <c r="A1154" s="0" t="s">
        <v>198</v>
      </c>
      <c r="B1154" s="0" t="s">
        <v>5779</v>
      </c>
      <c r="C1154" s="0" t="s">
        <v>5780</v>
      </c>
      <c r="D1154" s="2" t="n">
        <v>41708</v>
      </c>
      <c r="E1154" s="0" t="s">
        <v>5781</v>
      </c>
      <c r="F1154" s="0" t="s">
        <v>709</v>
      </c>
      <c r="G1154" s="0" t="s">
        <v>710</v>
      </c>
      <c r="I1154" s="0" t="s">
        <v>541</v>
      </c>
      <c r="J1154" s="0" t="s">
        <v>40</v>
      </c>
      <c r="K1154" s="0" t="n">
        <v>4129250094</v>
      </c>
      <c r="M1154" s="0" t="s">
        <v>41</v>
      </c>
      <c r="N1154" s="0" t="s">
        <v>42</v>
      </c>
      <c r="O1154" s="0" t="s">
        <v>42</v>
      </c>
      <c r="P1154" s="0" t="s">
        <v>132</v>
      </c>
      <c r="R1154" s="0" t="s">
        <v>42</v>
      </c>
      <c r="T1154" s="0" t="s">
        <v>80</v>
      </c>
      <c r="U1154" s="0" t="s">
        <v>477</v>
      </c>
      <c r="W1154" s="0" t="s">
        <v>67</v>
      </c>
      <c r="Y1154" s="0" t="s">
        <v>107</v>
      </c>
      <c r="AA1154" s="0" t="s">
        <v>68</v>
      </c>
      <c r="AC1154" s="0" t="s">
        <v>52</v>
      </c>
      <c r="AE1154" s="0" t="s">
        <v>165</v>
      </c>
      <c r="AG1154" s="0" t="s">
        <v>558</v>
      </c>
      <c r="AH1154" s="0" t="s">
        <v>55</v>
      </c>
      <c r="AI1154" s="0" t="s">
        <v>55</v>
      </c>
      <c r="AJ1154" s="0" t="s">
        <v>55</v>
      </c>
      <c r="AK1154" s="0" t="s">
        <v>262</v>
      </c>
    </row>
    <row collapsed="false" customFormat="false" customHeight="true" hidden="false" ht="15" outlineLevel="0" r="1155">
      <c r="A1155" s="0" t="s">
        <v>72</v>
      </c>
      <c r="B1155" s="0" t="s">
        <v>2721</v>
      </c>
      <c r="C1155" s="0" t="s">
        <v>1872</v>
      </c>
      <c r="D1155" s="2" t="n">
        <v>41710</v>
      </c>
      <c r="E1155" s="0" t="s">
        <v>5782</v>
      </c>
      <c r="F1155" s="0" t="s">
        <v>843</v>
      </c>
      <c r="G1155" s="0" t="s">
        <v>844</v>
      </c>
      <c r="I1155" s="0" t="s">
        <v>78</v>
      </c>
      <c r="J1155" s="0" t="s">
        <v>40</v>
      </c>
      <c r="K1155" s="0" t="s">
        <v>5783</v>
      </c>
      <c r="M1155" s="0" t="s">
        <v>41</v>
      </c>
      <c r="N1155" s="0" t="s">
        <v>42</v>
      </c>
      <c r="O1155" s="0" t="s">
        <v>43</v>
      </c>
      <c r="P1155" s="0" t="s">
        <v>50</v>
      </c>
      <c r="Q1155" s="0" t="s">
        <v>5784</v>
      </c>
      <c r="R1155" s="0" t="s">
        <v>43</v>
      </c>
      <c r="S1155" s="0" t="s">
        <v>45</v>
      </c>
      <c r="U1155" s="0" t="s">
        <v>134</v>
      </c>
      <c r="W1155" s="0" t="s">
        <v>154</v>
      </c>
      <c r="Y1155" s="0" t="s">
        <v>49</v>
      </c>
      <c r="AA1155" s="0" t="s">
        <v>108</v>
      </c>
      <c r="AC1155" s="0" t="s">
        <v>85</v>
      </c>
      <c r="AE1155" s="0" t="s">
        <v>53</v>
      </c>
      <c r="AG1155" s="0" t="s">
        <v>96</v>
      </c>
      <c r="AH1155" s="0" t="s">
        <v>55</v>
      </c>
      <c r="AI1155" s="0" t="s">
        <v>55</v>
      </c>
      <c r="AJ1155" s="0" t="s">
        <v>55</v>
      </c>
      <c r="AK1155" s="0" t="s">
        <v>846</v>
      </c>
    </row>
    <row collapsed="false" customFormat="false" customHeight="true" hidden="false" ht="15" outlineLevel="0" r="1156">
      <c r="A1156" s="0" t="s">
        <v>56</v>
      </c>
      <c r="B1156" s="0" t="s">
        <v>5785</v>
      </c>
      <c r="C1156" s="0" t="s">
        <v>1515</v>
      </c>
      <c r="D1156" s="2" t="n">
        <v>41659</v>
      </c>
      <c r="E1156" s="0" t="s">
        <v>5786</v>
      </c>
      <c r="F1156" s="0" t="s">
        <v>3625</v>
      </c>
      <c r="G1156" s="0" t="s">
        <v>5787</v>
      </c>
      <c r="I1156" s="0" t="s">
        <v>563</v>
      </c>
      <c r="J1156" s="0" t="s">
        <v>40</v>
      </c>
      <c r="K1156" s="0" t="s">
        <v>5788</v>
      </c>
      <c r="L1156" s="0" t="s">
        <v>5789</v>
      </c>
      <c r="M1156" s="0" t="s">
        <v>41</v>
      </c>
      <c r="N1156" s="0" t="s">
        <v>42</v>
      </c>
      <c r="O1156" s="0" t="s">
        <v>42</v>
      </c>
      <c r="P1156" s="0" t="s">
        <v>153</v>
      </c>
      <c r="R1156" s="0" t="s">
        <v>42</v>
      </c>
      <c r="T1156" s="0" t="s">
        <v>80</v>
      </c>
      <c r="U1156" s="0" t="s">
        <v>317</v>
      </c>
      <c r="W1156" s="0" t="s">
        <v>82</v>
      </c>
      <c r="Y1156" s="0" t="s">
        <v>107</v>
      </c>
      <c r="AA1156" s="0" t="s">
        <v>173</v>
      </c>
      <c r="AC1156" s="0" t="s">
        <v>69</v>
      </c>
      <c r="AE1156" s="0" t="s">
        <v>70</v>
      </c>
      <c r="AG1156" s="0" t="s">
        <v>302</v>
      </c>
      <c r="AH1156" s="0" t="s">
        <v>55</v>
      </c>
      <c r="AI1156" s="0" t="s">
        <v>55</v>
      </c>
      <c r="AJ1156" s="0" t="s">
        <v>55</v>
      </c>
      <c r="AK1156" s="0" t="s">
        <v>2973</v>
      </c>
    </row>
    <row collapsed="false" customFormat="false" customHeight="true" hidden="false" ht="15" outlineLevel="0" r="1157">
      <c r="A1157" s="0" t="s">
        <v>56</v>
      </c>
      <c r="B1157" s="0" t="s">
        <v>5790</v>
      </c>
      <c r="C1157" s="0" t="s">
        <v>1503</v>
      </c>
      <c r="D1157" s="2" t="n">
        <v>41695</v>
      </c>
      <c r="E1157" s="0" t="s">
        <v>5791</v>
      </c>
      <c r="F1157" s="0" t="s">
        <v>90</v>
      </c>
      <c r="G1157" s="0" t="s">
        <v>91</v>
      </c>
      <c r="I1157" s="0" t="s">
        <v>152</v>
      </c>
      <c r="J1157" s="0" t="s">
        <v>40</v>
      </c>
      <c r="K1157" s="0" t="n">
        <v>2819209196</v>
      </c>
      <c r="L1157" s="0" t="n">
        <v>2812213984</v>
      </c>
      <c r="M1157" s="0" t="s">
        <v>41</v>
      </c>
      <c r="N1157" s="0" t="s">
        <v>43</v>
      </c>
      <c r="O1157" s="0" t="s">
        <v>43</v>
      </c>
      <c r="P1157" s="0" t="s">
        <v>65</v>
      </c>
      <c r="R1157" s="0" t="s">
        <v>42</v>
      </c>
      <c r="T1157" s="0" t="s">
        <v>66</v>
      </c>
      <c r="U1157" s="0" t="s">
        <v>46</v>
      </c>
      <c r="W1157" s="0" t="s">
        <v>82</v>
      </c>
      <c r="Y1157" s="0" t="s">
        <v>281</v>
      </c>
      <c r="AA1157" s="0" t="s">
        <v>173</v>
      </c>
      <c r="AC1157" s="0" t="s">
        <v>69</v>
      </c>
      <c r="AE1157" s="0" t="s">
        <v>53</v>
      </c>
      <c r="AG1157" s="0" t="s">
        <v>96</v>
      </c>
      <c r="AH1157" s="0" t="s">
        <v>55</v>
      </c>
      <c r="AI1157" s="0" t="s">
        <v>55</v>
      </c>
      <c r="AJ1157" s="0" t="s">
        <v>55</v>
      </c>
      <c r="AK1157" s="0" t="s">
        <v>97</v>
      </c>
    </row>
    <row collapsed="false" customFormat="false" customHeight="true" hidden="false" ht="15" outlineLevel="0" r="1158">
      <c r="A1158" s="0" t="s">
        <v>56</v>
      </c>
      <c r="B1158" s="0" t="s">
        <v>5792</v>
      </c>
      <c r="C1158" s="0" t="s">
        <v>4222</v>
      </c>
      <c r="D1158" s="2" t="n">
        <v>41695</v>
      </c>
      <c r="E1158" s="0" t="s">
        <v>5793</v>
      </c>
      <c r="F1158" s="0" t="s">
        <v>2337</v>
      </c>
      <c r="G1158" s="0" t="s">
        <v>5794</v>
      </c>
      <c r="I1158" s="0" t="s">
        <v>39</v>
      </c>
      <c r="J1158" s="0" t="s">
        <v>40</v>
      </c>
      <c r="K1158" s="0" t="n">
        <v>6617273696</v>
      </c>
      <c r="M1158" s="0" t="s">
        <v>41</v>
      </c>
      <c r="N1158" s="0" t="s">
        <v>42</v>
      </c>
      <c r="O1158" s="0" t="s">
        <v>42</v>
      </c>
      <c r="P1158" s="0" t="s">
        <v>65</v>
      </c>
      <c r="R1158" s="0" t="s">
        <v>42</v>
      </c>
      <c r="T1158" s="0" t="s">
        <v>80</v>
      </c>
      <c r="U1158" s="0" t="s">
        <v>46</v>
      </c>
      <c r="W1158" s="0" t="s">
        <v>82</v>
      </c>
      <c r="Y1158" s="0" t="s">
        <v>218</v>
      </c>
      <c r="AA1158" s="0" t="s">
        <v>122</v>
      </c>
      <c r="AC1158" s="0" t="s">
        <v>69</v>
      </c>
      <c r="AE1158" s="0" t="s">
        <v>124</v>
      </c>
      <c r="AG1158" s="0" t="s">
        <v>54</v>
      </c>
      <c r="AH1158" s="0" t="s">
        <v>156</v>
      </c>
      <c r="AI1158" s="0" t="s">
        <v>520</v>
      </c>
      <c r="AJ1158" s="0" t="s">
        <v>521</v>
      </c>
      <c r="AK1158" s="0" t="s">
        <v>390</v>
      </c>
    </row>
    <row collapsed="false" customFormat="false" customHeight="true" hidden="false" ht="15" outlineLevel="0" r="1159">
      <c r="A1159" s="0" t="s">
        <v>126</v>
      </c>
      <c r="B1159" s="0" t="s">
        <v>5795</v>
      </c>
      <c r="C1159" s="0" t="s">
        <v>1277</v>
      </c>
      <c r="D1159" s="2" t="n">
        <v>41649</v>
      </c>
      <c r="E1159" s="0" t="s">
        <v>5796</v>
      </c>
      <c r="F1159" s="0" t="s">
        <v>3212</v>
      </c>
      <c r="G1159" s="0" t="s">
        <v>3213</v>
      </c>
      <c r="I1159" s="0" t="s">
        <v>1004</v>
      </c>
      <c r="J1159" s="0" t="s">
        <v>40</v>
      </c>
      <c r="K1159" s="0" t="s">
        <v>5797</v>
      </c>
      <c r="L1159" s="0" t="s">
        <v>5798</v>
      </c>
      <c r="M1159" s="0" t="s">
        <v>41</v>
      </c>
      <c r="N1159" s="0" t="s">
        <v>43</v>
      </c>
      <c r="O1159" s="0" t="s">
        <v>43</v>
      </c>
      <c r="P1159" s="0" t="s">
        <v>153</v>
      </c>
      <c r="R1159" s="0" t="s">
        <v>42</v>
      </c>
      <c r="T1159" s="0" t="s">
        <v>80</v>
      </c>
      <c r="U1159" s="0" t="s">
        <v>646</v>
      </c>
      <c r="W1159" s="0" t="s">
        <v>82</v>
      </c>
      <c r="Y1159" s="0" t="s">
        <v>281</v>
      </c>
      <c r="AA1159" s="0" t="s">
        <v>68</v>
      </c>
      <c r="AC1159" s="0" t="s">
        <v>123</v>
      </c>
      <c r="AE1159" s="0" t="s">
        <v>53</v>
      </c>
      <c r="AH1159" s="0" t="s">
        <v>55</v>
      </c>
      <c r="AI1159" s="0" t="s">
        <v>55</v>
      </c>
      <c r="AJ1159" s="0" t="s">
        <v>55</v>
      </c>
      <c r="AK1159" s="0" t="s">
        <v>136</v>
      </c>
    </row>
    <row collapsed="false" customFormat="false" customHeight="true" hidden="false" ht="15" outlineLevel="0" r="1160">
      <c r="A1160" s="0" t="s">
        <v>198</v>
      </c>
      <c r="B1160" s="0" t="s">
        <v>4103</v>
      </c>
      <c r="C1160" s="0" t="s">
        <v>974</v>
      </c>
      <c r="D1160" s="2" t="n">
        <v>41653</v>
      </c>
      <c r="E1160" s="0" t="s">
        <v>5799</v>
      </c>
      <c r="F1160" s="0" t="s">
        <v>1687</v>
      </c>
      <c r="G1160" s="0" t="s">
        <v>1566</v>
      </c>
      <c r="I1160" s="0" t="s">
        <v>996</v>
      </c>
      <c r="J1160" s="0" t="s">
        <v>40</v>
      </c>
      <c r="K1160" s="0" t="n">
        <v>3125821206</v>
      </c>
      <c r="M1160" s="0" t="s">
        <v>41</v>
      </c>
      <c r="N1160" s="0" t="s">
        <v>42</v>
      </c>
      <c r="O1160" s="0" t="s">
        <v>42</v>
      </c>
      <c r="P1160" s="0" t="s">
        <v>65</v>
      </c>
      <c r="R1160" s="0" t="s">
        <v>42</v>
      </c>
      <c r="T1160" s="0" t="s">
        <v>80</v>
      </c>
      <c r="U1160" s="0" t="s">
        <v>81</v>
      </c>
      <c r="W1160" s="0" t="s">
        <v>82</v>
      </c>
      <c r="Y1160" s="0" t="s">
        <v>107</v>
      </c>
      <c r="AA1160" s="0" t="s">
        <v>68</v>
      </c>
      <c r="AC1160" s="0" t="s">
        <v>123</v>
      </c>
      <c r="AE1160" s="0" t="s">
        <v>70</v>
      </c>
      <c r="AG1160" s="0" t="s">
        <v>81</v>
      </c>
      <c r="AH1160" s="0" t="s">
        <v>55</v>
      </c>
      <c r="AI1160" s="0" t="s">
        <v>55</v>
      </c>
      <c r="AJ1160" s="0" t="s">
        <v>55</v>
      </c>
      <c r="AK1160" s="0" t="s">
        <v>1690</v>
      </c>
    </row>
    <row collapsed="false" customFormat="false" customHeight="true" hidden="false" ht="15" outlineLevel="0" r="1161">
      <c r="A1161" s="0" t="s">
        <v>598</v>
      </c>
      <c r="B1161" s="0" t="s">
        <v>2283</v>
      </c>
      <c r="C1161" s="0" t="s">
        <v>5800</v>
      </c>
      <c r="D1161" s="2" t="n">
        <v>41709</v>
      </c>
      <c r="E1161" s="0" t="s">
        <v>5801</v>
      </c>
      <c r="F1161" s="0" t="s">
        <v>1640</v>
      </c>
      <c r="G1161" s="0" t="s">
        <v>77</v>
      </c>
      <c r="I1161" s="0" t="s">
        <v>78</v>
      </c>
      <c r="J1161" s="0" t="s">
        <v>40</v>
      </c>
      <c r="K1161" s="0" t="s">
        <v>5802</v>
      </c>
      <c r="M1161" s="0" t="s">
        <v>41</v>
      </c>
      <c r="N1161" s="0" t="s">
        <v>42</v>
      </c>
      <c r="O1161" s="0" t="s">
        <v>42</v>
      </c>
      <c r="P1161" s="0" t="s">
        <v>65</v>
      </c>
      <c r="R1161" s="0" t="s">
        <v>42</v>
      </c>
      <c r="T1161" s="0" t="s">
        <v>280</v>
      </c>
      <c r="U1161" s="0" t="s">
        <v>739</v>
      </c>
      <c r="W1161" s="0" t="s">
        <v>67</v>
      </c>
      <c r="Y1161" s="0" t="s">
        <v>281</v>
      </c>
      <c r="AA1161" s="0" t="s">
        <v>108</v>
      </c>
      <c r="AC1161" s="0" t="s">
        <v>123</v>
      </c>
      <c r="AE1161" s="0" t="s">
        <v>50</v>
      </c>
      <c r="AK1161" s="0" t="s">
        <v>248</v>
      </c>
    </row>
    <row collapsed="false" customFormat="false" customHeight="true" hidden="false" ht="15" outlineLevel="0" r="1162">
      <c r="A1162" s="0" t="s">
        <v>110</v>
      </c>
      <c r="B1162" s="0" t="s">
        <v>5803</v>
      </c>
      <c r="C1162" s="0" t="s">
        <v>2411</v>
      </c>
      <c r="D1162" s="2" t="n">
        <v>41712</v>
      </c>
      <c r="E1162" s="0" t="s">
        <v>5804</v>
      </c>
      <c r="F1162" s="0" t="s">
        <v>3057</v>
      </c>
      <c r="G1162" s="0" t="s">
        <v>995</v>
      </c>
      <c r="I1162" s="0" t="s">
        <v>396</v>
      </c>
      <c r="J1162" s="0" t="s">
        <v>40</v>
      </c>
      <c r="K1162" s="0" t="n">
        <v>6308241985</v>
      </c>
      <c r="M1162" s="0" t="s">
        <v>41</v>
      </c>
      <c r="N1162" s="0" t="s">
        <v>42</v>
      </c>
      <c r="O1162" s="0" t="s">
        <v>42</v>
      </c>
      <c r="P1162" s="0" t="s">
        <v>153</v>
      </c>
      <c r="R1162" s="0" t="s">
        <v>43</v>
      </c>
      <c r="S1162" s="0" t="s">
        <v>45</v>
      </c>
      <c r="U1162" s="0" t="s">
        <v>389</v>
      </c>
      <c r="W1162" s="0" t="s">
        <v>67</v>
      </c>
      <c r="Y1162" s="0" t="s">
        <v>281</v>
      </c>
      <c r="AA1162" s="0" t="s">
        <v>68</v>
      </c>
      <c r="AC1162" s="0" t="s">
        <v>85</v>
      </c>
      <c r="AE1162" s="0" t="s">
        <v>70</v>
      </c>
      <c r="AG1162" s="0" t="s">
        <v>96</v>
      </c>
      <c r="AK1162" s="0" t="s">
        <v>3126</v>
      </c>
    </row>
    <row collapsed="false" customFormat="false" customHeight="true" hidden="false" ht="15" outlineLevel="0" r="1163">
      <c r="A1163" s="0" t="s">
        <v>126</v>
      </c>
      <c r="B1163" s="0" t="s">
        <v>381</v>
      </c>
      <c r="C1163" s="0" t="s">
        <v>5805</v>
      </c>
      <c r="D1163" s="2" t="n">
        <v>41649</v>
      </c>
      <c r="E1163" s="0" t="s">
        <v>5806</v>
      </c>
      <c r="F1163" s="0" t="s">
        <v>4665</v>
      </c>
      <c r="G1163" s="0" t="s">
        <v>825</v>
      </c>
      <c r="I1163" s="0" t="s">
        <v>826</v>
      </c>
      <c r="J1163" s="0" t="s">
        <v>40</v>
      </c>
      <c r="K1163" s="0" t="n">
        <v>3032631816</v>
      </c>
      <c r="L1163" s="0" t="n">
        <v>3032631816</v>
      </c>
      <c r="M1163" s="0" t="s">
        <v>41</v>
      </c>
      <c r="N1163" s="0" t="s">
        <v>43</v>
      </c>
      <c r="O1163" s="0" t="s">
        <v>42</v>
      </c>
      <c r="P1163" s="0" t="s">
        <v>44</v>
      </c>
      <c r="R1163" s="0" t="s">
        <v>42</v>
      </c>
      <c r="T1163" s="0" t="s">
        <v>133</v>
      </c>
      <c r="U1163" s="0" t="s">
        <v>46</v>
      </c>
      <c r="W1163" s="0" t="s">
        <v>82</v>
      </c>
      <c r="Y1163" s="0" t="s">
        <v>49</v>
      </c>
      <c r="AA1163" s="0" t="s">
        <v>68</v>
      </c>
      <c r="AC1163" s="0" t="s">
        <v>85</v>
      </c>
      <c r="AE1163" s="0" t="s">
        <v>165</v>
      </c>
      <c r="AG1163" s="0" t="s">
        <v>54</v>
      </c>
      <c r="AH1163" s="0" t="s">
        <v>55</v>
      </c>
      <c r="AI1163" s="0" t="s">
        <v>55</v>
      </c>
      <c r="AJ1163" s="0" t="s">
        <v>55</v>
      </c>
      <c r="AK1163" s="0" t="s">
        <v>166</v>
      </c>
    </row>
    <row collapsed="false" customFormat="false" customHeight="true" hidden="false" ht="15" outlineLevel="0" r="1164">
      <c r="A1164" s="0" t="s">
        <v>56</v>
      </c>
      <c r="B1164" s="0" t="s">
        <v>5807</v>
      </c>
      <c r="C1164" s="0" t="s">
        <v>336</v>
      </c>
      <c r="D1164" s="2" t="n">
        <v>41708</v>
      </c>
      <c r="E1164" s="0" t="s">
        <v>5808</v>
      </c>
      <c r="F1164" s="0" t="s">
        <v>819</v>
      </c>
      <c r="G1164" s="0" t="s">
        <v>2738</v>
      </c>
      <c r="I1164" s="0" t="s">
        <v>152</v>
      </c>
      <c r="J1164" s="0" t="s">
        <v>40</v>
      </c>
      <c r="K1164" s="0" t="s">
        <v>5809</v>
      </c>
      <c r="M1164" s="0" t="s">
        <v>41</v>
      </c>
      <c r="N1164" s="0" t="s">
        <v>42</v>
      </c>
      <c r="O1164" s="0" t="s">
        <v>42</v>
      </c>
      <c r="P1164" s="0" t="s">
        <v>65</v>
      </c>
      <c r="R1164" s="0" t="s">
        <v>42</v>
      </c>
      <c r="T1164" s="0" t="s">
        <v>80</v>
      </c>
      <c r="U1164" s="0" t="s">
        <v>46</v>
      </c>
      <c r="W1164" s="0" t="s">
        <v>67</v>
      </c>
      <c r="Y1164" s="0" t="s">
        <v>49</v>
      </c>
      <c r="AA1164" s="0" t="s">
        <v>68</v>
      </c>
      <c r="AC1164" s="0" t="s">
        <v>69</v>
      </c>
      <c r="AE1164" s="0" t="s">
        <v>70</v>
      </c>
      <c r="AG1164" s="0" t="s">
        <v>54</v>
      </c>
      <c r="AH1164" s="0" t="s">
        <v>55</v>
      </c>
      <c r="AI1164" s="0" t="s">
        <v>55</v>
      </c>
      <c r="AJ1164" s="0" t="s">
        <v>55</v>
      </c>
      <c r="AK1164" s="0" t="s">
        <v>821</v>
      </c>
    </row>
    <row collapsed="false" customFormat="false" customHeight="true" hidden="false" ht="15" outlineLevel="0" r="1165">
      <c r="A1165" s="0" t="s">
        <v>126</v>
      </c>
      <c r="B1165" s="0" t="s">
        <v>3219</v>
      </c>
      <c r="C1165" s="0" t="s">
        <v>5810</v>
      </c>
      <c r="D1165" s="2" t="n">
        <v>41645</v>
      </c>
      <c r="E1165" s="0" t="s">
        <v>5811</v>
      </c>
      <c r="F1165" s="0" t="s">
        <v>330</v>
      </c>
      <c r="G1165" s="0" t="s">
        <v>5812</v>
      </c>
      <c r="I1165" s="0" t="s">
        <v>364</v>
      </c>
      <c r="J1165" s="0" t="s">
        <v>40</v>
      </c>
      <c r="K1165" s="0" t="n">
        <v>4052288478</v>
      </c>
      <c r="M1165" s="0" t="s">
        <v>41</v>
      </c>
      <c r="N1165" s="0" t="s">
        <v>42</v>
      </c>
      <c r="O1165" s="0" t="s">
        <v>42</v>
      </c>
      <c r="P1165" s="0" t="s">
        <v>65</v>
      </c>
      <c r="R1165" s="0" t="s">
        <v>43</v>
      </c>
      <c r="S1165" s="0" t="s">
        <v>45</v>
      </c>
      <c r="U1165" s="0" t="s">
        <v>46</v>
      </c>
      <c r="W1165" s="0" t="s">
        <v>154</v>
      </c>
      <c r="Y1165" s="0" t="s">
        <v>50</v>
      </c>
      <c r="Z1165" s="0" t="s">
        <v>5813</v>
      </c>
      <c r="AA1165" s="0" t="s">
        <v>122</v>
      </c>
      <c r="AC1165" s="0" t="s">
        <v>69</v>
      </c>
      <c r="AE1165" s="0" t="s">
        <v>165</v>
      </c>
      <c r="AG1165" s="0" t="s">
        <v>54</v>
      </c>
      <c r="AK1165" s="0" t="s">
        <v>334</v>
      </c>
    </row>
    <row collapsed="false" customFormat="false" customHeight="true" hidden="false" ht="15" outlineLevel="0" r="1166">
      <c r="A1166" s="0" t="s">
        <v>137</v>
      </c>
      <c r="B1166" s="0" t="s">
        <v>5814</v>
      </c>
      <c r="C1166" s="0" t="s">
        <v>715</v>
      </c>
      <c r="D1166" s="2" t="n">
        <v>41715</v>
      </c>
      <c r="E1166" s="0" t="s">
        <v>5815</v>
      </c>
      <c r="F1166" s="0" t="s">
        <v>843</v>
      </c>
      <c r="G1166" s="0" t="s">
        <v>5816</v>
      </c>
      <c r="I1166" s="0" t="s">
        <v>78</v>
      </c>
      <c r="J1166" s="0" t="s">
        <v>40</v>
      </c>
      <c r="K1166" s="0" t="s">
        <v>5817</v>
      </c>
      <c r="AA1166" s="0" t="s">
        <v>122</v>
      </c>
      <c r="AC1166" s="0" t="s">
        <v>85</v>
      </c>
      <c r="AE1166" s="0" t="s">
        <v>53</v>
      </c>
    </row>
    <row collapsed="false" customFormat="false" customHeight="true" hidden="false" ht="15" outlineLevel="0" r="1167">
      <c r="A1167" s="0" t="s">
        <v>56</v>
      </c>
      <c r="B1167" s="0" t="s">
        <v>5818</v>
      </c>
      <c r="C1167" s="0" t="s">
        <v>959</v>
      </c>
      <c r="D1167" s="2" t="n">
        <v>41715</v>
      </c>
      <c r="E1167" s="0" t="s">
        <v>5819</v>
      </c>
      <c r="F1167" s="0" t="s">
        <v>1324</v>
      </c>
      <c r="G1167" s="0" t="s">
        <v>370</v>
      </c>
      <c r="I1167" s="0" t="s">
        <v>78</v>
      </c>
      <c r="J1167" s="0" t="s">
        <v>40</v>
      </c>
      <c r="K1167" s="0" t="s">
        <v>5820</v>
      </c>
      <c r="L1167" s="0" t="s">
        <v>5820</v>
      </c>
      <c r="M1167" s="0" t="s">
        <v>41</v>
      </c>
      <c r="N1167" s="0" t="s">
        <v>42</v>
      </c>
      <c r="O1167" s="0" t="s">
        <v>42</v>
      </c>
      <c r="P1167" s="0" t="s">
        <v>65</v>
      </c>
      <c r="R1167" s="0" t="s">
        <v>42</v>
      </c>
      <c r="T1167" s="0" t="s">
        <v>66</v>
      </c>
      <c r="U1167" s="0" t="s">
        <v>229</v>
      </c>
      <c r="W1167" s="0" t="s">
        <v>82</v>
      </c>
      <c r="Y1167" s="0" t="s">
        <v>107</v>
      </c>
      <c r="AA1167" s="0" t="s">
        <v>108</v>
      </c>
      <c r="AC1167" s="0" t="s">
        <v>69</v>
      </c>
      <c r="AE1167" s="0" t="s">
        <v>70</v>
      </c>
      <c r="AG1167" s="0" t="s">
        <v>135</v>
      </c>
      <c r="AH1167" s="0" t="s">
        <v>55</v>
      </c>
      <c r="AI1167" s="0" t="s">
        <v>55</v>
      </c>
      <c r="AJ1167" s="0" t="s">
        <v>55</v>
      </c>
      <c r="AK1167" s="0" t="s">
        <v>1327</v>
      </c>
    </row>
    <row collapsed="false" customFormat="false" customHeight="true" hidden="false" ht="15" outlineLevel="0" r="1168">
      <c r="A1168" s="0" t="s">
        <v>56</v>
      </c>
      <c r="B1168" s="0" t="s">
        <v>5821</v>
      </c>
      <c r="C1168" s="0" t="s">
        <v>5822</v>
      </c>
      <c r="D1168" s="2" t="n">
        <v>41718</v>
      </c>
      <c r="E1168" s="0" t="s">
        <v>5823</v>
      </c>
      <c r="F1168" s="0" t="s">
        <v>5824</v>
      </c>
      <c r="G1168" s="0" t="s">
        <v>5825</v>
      </c>
      <c r="I1168" s="0" t="s">
        <v>78</v>
      </c>
      <c r="J1168" s="0" t="s">
        <v>40</v>
      </c>
      <c r="K1168" s="0" t="s">
        <v>5826</v>
      </c>
      <c r="L1168" s="0" t="s">
        <v>5827</v>
      </c>
      <c r="M1168" s="0" t="s">
        <v>41</v>
      </c>
      <c r="N1168" s="0" t="s">
        <v>43</v>
      </c>
      <c r="O1168" s="0" t="s">
        <v>43</v>
      </c>
      <c r="P1168" s="0" t="s">
        <v>50</v>
      </c>
      <c r="Q1168" s="0" t="s">
        <v>5828</v>
      </c>
      <c r="R1168" s="0" t="s">
        <v>43</v>
      </c>
      <c r="S1168" s="0" t="s">
        <v>45</v>
      </c>
      <c r="U1168" s="0" t="s">
        <v>50</v>
      </c>
      <c r="V1168" s="0" t="s">
        <v>5828</v>
      </c>
      <c r="W1168" s="0" t="s">
        <v>154</v>
      </c>
      <c r="Y1168" s="0" t="s">
        <v>50</v>
      </c>
      <c r="Z1168" s="0" t="s">
        <v>5828</v>
      </c>
      <c r="AA1168" s="0" t="s">
        <v>50</v>
      </c>
      <c r="AB1168" s="0" t="s">
        <v>5829</v>
      </c>
      <c r="AC1168" s="0" t="s">
        <v>50</v>
      </c>
      <c r="AD1168" s="0" t="s">
        <v>5829</v>
      </c>
      <c r="AE1168" s="0" t="s">
        <v>50</v>
      </c>
      <c r="AF1168" s="0" t="s">
        <v>5828</v>
      </c>
      <c r="AG1168" s="0" t="s">
        <v>96</v>
      </c>
      <c r="AH1168" s="0" t="s">
        <v>55</v>
      </c>
      <c r="AI1168" s="0" t="s">
        <v>55</v>
      </c>
      <c r="AJ1168" s="0" t="s">
        <v>55</v>
      </c>
      <c r="AK1168" s="0" t="s">
        <v>4763</v>
      </c>
    </row>
    <row collapsed="false" customFormat="false" customHeight="true" hidden="false" ht="15" outlineLevel="0" r="1169">
      <c r="A1169" s="0" t="s">
        <v>56</v>
      </c>
      <c r="B1169" s="0" t="s">
        <v>5830</v>
      </c>
      <c r="C1169" s="0" t="s">
        <v>5831</v>
      </c>
      <c r="D1169" s="2" t="n">
        <v>41676</v>
      </c>
      <c r="E1169" s="0" t="s">
        <v>5832</v>
      </c>
      <c r="F1169" s="0" t="s">
        <v>530</v>
      </c>
      <c r="G1169" s="0" t="s">
        <v>4261</v>
      </c>
      <c r="I1169" s="0" t="s">
        <v>267</v>
      </c>
      <c r="J1169" s="0" t="s">
        <v>40</v>
      </c>
      <c r="K1169" s="0" t="s">
        <v>5833</v>
      </c>
      <c r="L1169" s="0" t="s">
        <v>5833</v>
      </c>
      <c r="M1169" s="0" t="s">
        <v>41</v>
      </c>
      <c r="N1169" s="0" t="s">
        <v>42</v>
      </c>
      <c r="O1169" s="0" t="s">
        <v>42</v>
      </c>
      <c r="P1169" s="0" t="s">
        <v>153</v>
      </c>
      <c r="R1169" s="0" t="s">
        <v>42</v>
      </c>
      <c r="T1169" s="0" t="s">
        <v>280</v>
      </c>
      <c r="U1169" s="0" t="s">
        <v>317</v>
      </c>
      <c r="W1169" s="0" t="s">
        <v>82</v>
      </c>
      <c r="Y1169" s="0" t="s">
        <v>49</v>
      </c>
      <c r="AA1169" s="0" t="s">
        <v>50</v>
      </c>
      <c r="AB1169" s="0" t="s">
        <v>5834</v>
      </c>
      <c r="AC1169" s="0" t="s">
        <v>123</v>
      </c>
      <c r="AE1169" s="0" t="s">
        <v>70</v>
      </c>
      <c r="AG1169" s="0" t="s">
        <v>302</v>
      </c>
      <c r="AH1169" s="0" t="s">
        <v>55</v>
      </c>
      <c r="AI1169" s="0" t="s">
        <v>55</v>
      </c>
      <c r="AJ1169" s="0" t="s">
        <v>55</v>
      </c>
      <c r="AK1169" s="0" t="s">
        <v>535</v>
      </c>
    </row>
    <row collapsed="false" customFormat="false" customHeight="true" hidden="false" ht="15" outlineLevel="0" r="1170">
      <c r="A1170" s="0" t="s">
        <v>126</v>
      </c>
      <c r="B1170" s="0" t="s">
        <v>5835</v>
      </c>
      <c r="C1170" s="0" t="s">
        <v>264</v>
      </c>
      <c r="D1170" s="2" t="n">
        <v>41648</v>
      </c>
      <c r="E1170" s="0" t="s">
        <v>5836</v>
      </c>
      <c r="F1170" s="0" t="s">
        <v>60</v>
      </c>
      <c r="G1170" s="0" t="s">
        <v>2822</v>
      </c>
      <c r="I1170" s="0" t="s">
        <v>1703</v>
      </c>
      <c r="J1170" s="0" t="s">
        <v>40</v>
      </c>
      <c r="K1170" s="0" t="n">
        <v>3372664002</v>
      </c>
      <c r="L1170" s="0" t="n">
        <v>3375817191</v>
      </c>
      <c r="M1170" s="0" t="s">
        <v>41</v>
      </c>
      <c r="N1170" s="0" t="s">
        <v>42</v>
      </c>
      <c r="O1170" s="0" t="s">
        <v>43</v>
      </c>
      <c r="P1170" s="0" t="s">
        <v>65</v>
      </c>
      <c r="R1170" s="0" t="s">
        <v>42</v>
      </c>
      <c r="T1170" s="0" t="s">
        <v>80</v>
      </c>
      <c r="U1170" s="0" t="s">
        <v>46</v>
      </c>
      <c r="W1170" s="0" t="s">
        <v>154</v>
      </c>
      <c r="Y1170" s="0" t="s">
        <v>107</v>
      </c>
      <c r="AA1170" s="0" t="s">
        <v>84</v>
      </c>
      <c r="AC1170" s="0" t="s">
        <v>69</v>
      </c>
      <c r="AE1170" s="0" t="s">
        <v>70</v>
      </c>
      <c r="AG1170" s="0" t="s">
        <v>54</v>
      </c>
      <c r="AH1170" s="0" t="s">
        <v>156</v>
      </c>
      <c r="AI1170" s="0" t="s">
        <v>253</v>
      </c>
      <c r="AJ1170" s="0" t="s">
        <v>55</v>
      </c>
      <c r="AK1170" s="0" t="s">
        <v>71</v>
      </c>
    </row>
    <row collapsed="false" customFormat="false" customHeight="true" hidden="false" ht="15" outlineLevel="0" r="1171">
      <c r="A1171" s="0" t="s">
        <v>56</v>
      </c>
      <c r="B1171" s="0" t="s">
        <v>5837</v>
      </c>
      <c r="C1171" s="0" t="s">
        <v>1340</v>
      </c>
      <c r="D1171" s="2" t="n">
        <v>41698</v>
      </c>
      <c r="E1171" s="0" t="s">
        <v>5838</v>
      </c>
      <c r="F1171" s="0" t="s">
        <v>2118</v>
      </c>
      <c r="G1171" s="0" t="s">
        <v>5839</v>
      </c>
      <c r="I1171" s="0" t="s">
        <v>1703</v>
      </c>
      <c r="J1171" s="0" t="s">
        <v>40</v>
      </c>
      <c r="K1171" s="0" t="s">
        <v>5840</v>
      </c>
      <c r="L1171" s="0" t="s">
        <v>5841</v>
      </c>
      <c r="M1171" s="0" t="s">
        <v>41</v>
      </c>
      <c r="N1171" s="0" t="s">
        <v>42</v>
      </c>
      <c r="O1171" s="0" t="s">
        <v>43</v>
      </c>
      <c r="P1171" s="0" t="s">
        <v>65</v>
      </c>
      <c r="R1171" s="0" t="s">
        <v>42</v>
      </c>
      <c r="T1171" s="0" t="s">
        <v>280</v>
      </c>
      <c r="U1171" s="0" t="s">
        <v>301</v>
      </c>
      <c r="W1171" s="0" t="s">
        <v>82</v>
      </c>
      <c r="Y1171" s="0" t="s">
        <v>49</v>
      </c>
      <c r="AA1171" s="0" t="s">
        <v>108</v>
      </c>
      <c r="AC1171" s="0" t="s">
        <v>123</v>
      </c>
      <c r="AE1171" s="0" t="s">
        <v>165</v>
      </c>
      <c r="AG1171" s="0" t="s">
        <v>54</v>
      </c>
      <c r="AH1171" s="0" t="s">
        <v>55</v>
      </c>
      <c r="AI1171" s="0" t="s">
        <v>55</v>
      </c>
      <c r="AJ1171" s="0" t="s">
        <v>55</v>
      </c>
      <c r="AK1171" s="0" t="s">
        <v>2326</v>
      </c>
    </row>
    <row collapsed="false" customFormat="false" customHeight="true" hidden="false" ht="15" outlineLevel="0" r="1172">
      <c r="A1172" s="0" t="s">
        <v>56</v>
      </c>
      <c r="B1172" s="0" t="s">
        <v>3275</v>
      </c>
      <c r="C1172" s="0" t="s">
        <v>35</v>
      </c>
      <c r="D1172" s="2" t="n">
        <v>41654</v>
      </c>
      <c r="E1172" s="0" t="s">
        <v>5842</v>
      </c>
      <c r="F1172" s="0" t="s">
        <v>3620</v>
      </c>
      <c r="G1172" s="0" t="s">
        <v>61</v>
      </c>
      <c r="I1172" s="0" t="s">
        <v>62</v>
      </c>
      <c r="J1172" s="0" t="s">
        <v>40</v>
      </c>
      <c r="K1172" s="0" t="n">
        <v>3043572005</v>
      </c>
      <c r="L1172" s="0" t="n">
        <v>3043821526</v>
      </c>
      <c r="M1172" s="0" t="s">
        <v>41</v>
      </c>
      <c r="N1172" s="0" t="s">
        <v>42</v>
      </c>
      <c r="O1172" s="0" t="s">
        <v>42</v>
      </c>
      <c r="P1172" s="0" t="s">
        <v>65</v>
      </c>
      <c r="R1172" s="0" t="s">
        <v>42</v>
      </c>
      <c r="T1172" s="0" t="s">
        <v>80</v>
      </c>
      <c r="U1172" s="0" t="s">
        <v>46</v>
      </c>
      <c r="W1172" s="0" t="s">
        <v>82</v>
      </c>
      <c r="Y1172" s="0" t="s">
        <v>218</v>
      </c>
      <c r="AA1172" s="0" t="s">
        <v>122</v>
      </c>
      <c r="AC1172" s="0" t="s">
        <v>85</v>
      </c>
      <c r="AE1172" s="0" t="s">
        <v>70</v>
      </c>
      <c r="AG1172" s="0" t="s">
        <v>54</v>
      </c>
      <c r="AH1172" s="0" t="s">
        <v>55</v>
      </c>
      <c r="AI1172" s="0" t="s">
        <v>520</v>
      </c>
      <c r="AJ1172" s="0" t="s">
        <v>55</v>
      </c>
      <c r="AK1172" s="0" t="s">
        <v>71</v>
      </c>
    </row>
    <row collapsed="false" customFormat="false" customHeight="true" hidden="false" ht="15" outlineLevel="0" r="1173">
      <c r="A1173" s="0" t="s">
        <v>56</v>
      </c>
      <c r="B1173" s="0" t="s">
        <v>4809</v>
      </c>
      <c r="C1173" s="0" t="s">
        <v>2474</v>
      </c>
      <c r="D1173" s="2" t="n">
        <v>41704</v>
      </c>
      <c r="E1173" s="0" t="s">
        <v>5843</v>
      </c>
      <c r="F1173" s="0" t="s">
        <v>1138</v>
      </c>
      <c r="G1173" s="0" t="s">
        <v>444</v>
      </c>
      <c r="I1173" s="0" t="s">
        <v>2724</v>
      </c>
      <c r="J1173" s="0" t="s">
        <v>40</v>
      </c>
      <c r="K1173" s="0" t="s">
        <v>5844</v>
      </c>
      <c r="L1173" s="0" t="s">
        <v>5845</v>
      </c>
      <c r="M1173" s="0" t="s">
        <v>41</v>
      </c>
      <c r="N1173" s="0" t="s">
        <v>42</v>
      </c>
      <c r="O1173" s="0" t="s">
        <v>42</v>
      </c>
      <c r="P1173" s="0" t="s">
        <v>153</v>
      </c>
      <c r="R1173" s="0" t="s">
        <v>42</v>
      </c>
      <c r="T1173" s="0" t="s">
        <v>80</v>
      </c>
      <c r="U1173" s="0" t="s">
        <v>542</v>
      </c>
      <c r="W1173" s="0" t="s">
        <v>82</v>
      </c>
      <c r="Y1173" s="0" t="s">
        <v>107</v>
      </c>
      <c r="AA1173" s="0" t="s">
        <v>68</v>
      </c>
      <c r="AC1173" s="0" t="s">
        <v>85</v>
      </c>
      <c r="AE1173" s="0" t="s">
        <v>165</v>
      </c>
      <c r="AG1173" s="0" t="s">
        <v>543</v>
      </c>
      <c r="AH1173" s="0" t="s">
        <v>55</v>
      </c>
      <c r="AI1173" s="0" t="s">
        <v>55</v>
      </c>
      <c r="AJ1173" s="0" t="s">
        <v>55</v>
      </c>
      <c r="AK1173" s="0" t="s">
        <v>292</v>
      </c>
    </row>
    <row collapsed="false" customFormat="false" customHeight="true" hidden="false" ht="15" outlineLevel="0" r="1174">
      <c r="A1174" s="0" t="s">
        <v>56</v>
      </c>
      <c r="B1174" s="0" t="s">
        <v>5846</v>
      </c>
      <c r="C1174" s="0" t="s">
        <v>5847</v>
      </c>
      <c r="D1174" s="2" t="n">
        <v>41697</v>
      </c>
      <c r="E1174" s="0" t="s">
        <v>5848</v>
      </c>
      <c r="F1174" s="0" t="s">
        <v>5849</v>
      </c>
      <c r="G1174" s="0" t="s">
        <v>5850</v>
      </c>
      <c r="I1174" s="0" t="s">
        <v>4062</v>
      </c>
      <c r="J1174" s="0" t="s">
        <v>40</v>
      </c>
      <c r="K1174" s="0" t="s">
        <v>5851</v>
      </c>
      <c r="M1174" s="0" t="s">
        <v>41</v>
      </c>
      <c r="N1174" s="0" t="s">
        <v>43</v>
      </c>
      <c r="O1174" s="0" t="s">
        <v>42</v>
      </c>
      <c r="P1174" s="0" t="s">
        <v>65</v>
      </c>
      <c r="R1174" s="0" t="s">
        <v>42</v>
      </c>
      <c r="T1174" s="0" t="s">
        <v>66</v>
      </c>
      <c r="U1174" s="0" t="s">
        <v>81</v>
      </c>
      <c r="W1174" s="0" t="s">
        <v>82</v>
      </c>
      <c r="Y1174" s="0" t="s">
        <v>107</v>
      </c>
      <c r="AA1174" s="0" t="s">
        <v>84</v>
      </c>
      <c r="AC1174" s="0" t="s">
        <v>85</v>
      </c>
      <c r="AE1174" s="0" t="s">
        <v>165</v>
      </c>
      <c r="AG1174" s="0" t="s">
        <v>81</v>
      </c>
      <c r="AH1174" s="0" t="s">
        <v>55</v>
      </c>
      <c r="AI1174" s="0" t="s">
        <v>2316</v>
      </c>
      <c r="AJ1174" s="0" t="s">
        <v>55</v>
      </c>
    </row>
    <row collapsed="false" customFormat="false" customHeight="true" hidden="false" ht="15" outlineLevel="0" r="1175">
      <c r="A1175" s="0" t="s">
        <v>72</v>
      </c>
      <c r="B1175" s="0" t="s">
        <v>5852</v>
      </c>
      <c r="C1175" s="0" t="s">
        <v>4055</v>
      </c>
      <c r="D1175" s="2" t="n">
        <v>41709</v>
      </c>
      <c r="E1175" s="0" t="s">
        <v>5853</v>
      </c>
      <c r="F1175" s="0" t="s">
        <v>1796</v>
      </c>
      <c r="G1175" s="0" t="s">
        <v>235</v>
      </c>
      <c r="I1175" s="0" t="s">
        <v>78</v>
      </c>
      <c r="J1175" s="0" t="s">
        <v>40</v>
      </c>
      <c r="K1175" s="0" t="n">
        <v>5108442834</v>
      </c>
      <c r="L1175" s="0" t="n">
        <v>5092308878</v>
      </c>
      <c r="M1175" s="0" t="s">
        <v>41</v>
      </c>
      <c r="N1175" s="0" t="s">
        <v>43</v>
      </c>
      <c r="O1175" s="0" t="s">
        <v>43</v>
      </c>
      <c r="P1175" s="0" t="s">
        <v>50</v>
      </c>
      <c r="Q1175" s="0" t="s">
        <v>4294</v>
      </c>
      <c r="R1175" s="0" t="s">
        <v>43</v>
      </c>
      <c r="S1175" s="0" t="s">
        <v>45</v>
      </c>
      <c r="U1175" s="0" t="s">
        <v>50</v>
      </c>
      <c r="V1175" s="0" t="s">
        <v>1875</v>
      </c>
      <c r="W1175" s="0" t="s">
        <v>154</v>
      </c>
      <c r="Y1175" s="0" t="s">
        <v>49</v>
      </c>
      <c r="AA1175" s="0" t="s">
        <v>50</v>
      </c>
      <c r="AB1175" s="0" t="s">
        <v>5854</v>
      </c>
      <c r="AC1175" s="0" t="s">
        <v>123</v>
      </c>
      <c r="AE1175" s="0" t="s">
        <v>53</v>
      </c>
      <c r="AG1175" s="0" t="s">
        <v>96</v>
      </c>
      <c r="AH1175" s="0" t="s">
        <v>55</v>
      </c>
      <c r="AI1175" s="0" t="s">
        <v>55</v>
      </c>
      <c r="AJ1175" s="0" t="s">
        <v>55</v>
      </c>
      <c r="AK1175" s="0" t="s">
        <v>3156</v>
      </c>
    </row>
    <row collapsed="false" customFormat="false" customHeight="true" hidden="false" ht="15" outlineLevel="0" r="1176">
      <c r="A1176" s="0" t="s">
        <v>56</v>
      </c>
      <c r="B1176" s="0" t="s">
        <v>1511</v>
      </c>
      <c r="C1176" s="0" t="s">
        <v>491</v>
      </c>
      <c r="D1176" s="2" t="n">
        <v>41683</v>
      </c>
      <c r="E1176" s="0" t="s">
        <v>5855</v>
      </c>
      <c r="F1176" s="0" t="s">
        <v>4246</v>
      </c>
      <c r="G1176" s="0" t="s">
        <v>3824</v>
      </c>
      <c r="I1176" s="0" t="s">
        <v>1920</v>
      </c>
      <c r="J1176" s="0" t="s">
        <v>40</v>
      </c>
      <c r="K1176" s="0" t="s">
        <v>5856</v>
      </c>
      <c r="L1176" s="0" t="s">
        <v>5857</v>
      </c>
      <c r="M1176" s="0" t="s">
        <v>41</v>
      </c>
      <c r="N1176" s="0" t="s">
        <v>42</v>
      </c>
      <c r="O1176" s="0" t="s">
        <v>42</v>
      </c>
      <c r="P1176" s="0" t="s">
        <v>153</v>
      </c>
      <c r="R1176" s="0" t="s">
        <v>42</v>
      </c>
      <c r="T1176" s="0" t="s">
        <v>80</v>
      </c>
      <c r="U1176" s="0" t="s">
        <v>542</v>
      </c>
      <c r="W1176" s="0" t="s">
        <v>82</v>
      </c>
      <c r="Y1176" s="0" t="s">
        <v>218</v>
      </c>
      <c r="AA1176" s="0" t="s">
        <v>68</v>
      </c>
      <c r="AC1176" s="0" t="s">
        <v>123</v>
      </c>
      <c r="AE1176" s="0" t="s">
        <v>165</v>
      </c>
      <c r="AG1176" s="0" t="s">
        <v>543</v>
      </c>
      <c r="AH1176" s="0" t="s">
        <v>55</v>
      </c>
      <c r="AI1176" s="0" t="s">
        <v>55</v>
      </c>
      <c r="AJ1176" s="0" t="s">
        <v>55</v>
      </c>
      <c r="AK1176" s="0" t="s">
        <v>166</v>
      </c>
    </row>
    <row collapsed="false" customFormat="false" customHeight="true" hidden="false" ht="15" outlineLevel="0" r="1177">
      <c r="A1177" s="0" t="s">
        <v>56</v>
      </c>
      <c r="B1177" s="0" t="s">
        <v>391</v>
      </c>
      <c r="C1177" s="0" t="s">
        <v>715</v>
      </c>
      <c r="D1177" s="2" t="n">
        <v>41691</v>
      </c>
      <c r="E1177" s="0" t="s">
        <v>5858</v>
      </c>
      <c r="F1177" s="0" t="s">
        <v>394</v>
      </c>
      <c r="G1177" s="0" t="s">
        <v>395</v>
      </c>
      <c r="I1177" s="0" t="s">
        <v>396</v>
      </c>
      <c r="J1177" s="0" t="s">
        <v>40</v>
      </c>
      <c r="K1177" s="0" t="s">
        <v>397</v>
      </c>
      <c r="M1177" s="0" t="s">
        <v>41</v>
      </c>
      <c r="N1177" s="0" t="s">
        <v>42</v>
      </c>
      <c r="O1177" s="0" t="s">
        <v>42</v>
      </c>
      <c r="P1177" s="0" t="s">
        <v>65</v>
      </c>
      <c r="R1177" s="0" t="s">
        <v>42</v>
      </c>
      <c r="T1177" s="0" t="s">
        <v>80</v>
      </c>
      <c r="U1177" s="0" t="s">
        <v>172</v>
      </c>
      <c r="W1177" s="0" t="s">
        <v>47</v>
      </c>
      <c r="X1177" s="0" t="s">
        <v>5859</v>
      </c>
      <c r="Y1177" s="0" t="s">
        <v>107</v>
      </c>
      <c r="AA1177" s="0" t="s">
        <v>68</v>
      </c>
      <c r="AC1177" s="0" t="s">
        <v>123</v>
      </c>
      <c r="AE1177" s="0" t="s">
        <v>70</v>
      </c>
      <c r="AG1177" s="0" t="s">
        <v>302</v>
      </c>
      <c r="AH1177" s="0" t="s">
        <v>55</v>
      </c>
      <c r="AI1177" s="0" t="s">
        <v>55</v>
      </c>
      <c r="AJ1177" s="0" t="s">
        <v>55</v>
      </c>
      <c r="AK1177" s="0" t="s">
        <v>398</v>
      </c>
    </row>
    <row collapsed="false" customFormat="false" customHeight="true" hidden="false" ht="15" outlineLevel="0" r="1178">
      <c r="A1178" s="0" t="s">
        <v>56</v>
      </c>
      <c r="B1178" s="0" t="s">
        <v>2721</v>
      </c>
      <c r="C1178" s="0" t="s">
        <v>5860</v>
      </c>
      <c r="D1178" s="2" t="n">
        <v>41710</v>
      </c>
      <c r="E1178" s="0" t="s">
        <v>5861</v>
      </c>
      <c r="F1178" s="0" t="s">
        <v>5862</v>
      </c>
      <c r="G1178" s="0" t="s">
        <v>5632</v>
      </c>
      <c r="I1178" s="0" t="s">
        <v>5863</v>
      </c>
      <c r="J1178" s="0" t="s">
        <v>214</v>
      </c>
      <c r="K1178" s="0" t="s">
        <v>5864</v>
      </c>
      <c r="L1178" s="0" t="s">
        <v>5865</v>
      </c>
      <c r="M1178" s="0" t="s">
        <v>217</v>
      </c>
      <c r="N1178" s="0" t="s">
        <v>42</v>
      </c>
      <c r="O1178" s="0" t="s">
        <v>42</v>
      </c>
      <c r="P1178" s="0" t="s">
        <v>153</v>
      </c>
      <c r="R1178" s="0" t="s">
        <v>42</v>
      </c>
      <c r="T1178" s="0" t="s">
        <v>133</v>
      </c>
      <c r="U1178" s="0" t="s">
        <v>134</v>
      </c>
      <c r="W1178" s="0" t="s">
        <v>82</v>
      </c>
      <c r="Y1178" s="0" t="s">
        <v>49</v>
      </c>
      <c r="AA1178" s="0" t="s">
        <v>108</v>
      </c>
      <c r="AC1178" s="0" t="s">
        <v>85</v>
      </c>
      <c r="AE1178" s="0" t="s">
        <v>50</v>
      </c>
      <c r="AG1178" s="0" t="s">
        <v>81</v>
      </c>
      <c r="AH1178" s="0" t="s">
        <v>55</v>
      </c>
      <c r="AI1178" s="0" t="s">
        <v>55</v>
      </c>
      <c r="AJ1178" s="0" t="s">
        <v>55</v>
      </c>
    </row>
    <row collapsed="false" customFormat="false" customHeight="true" hidden="false" ht="15" outlineLevel="0" r="1179">
      <c r="A1179" s="0" t="s">
        <v>566</v>
      </c>
      <c r="B1179" s="0" t="s">
        <v>5866</v>
      </c>
      <c r="C1179" s="0" t="s">
        <v>5867</v>
      </c>
      <c r="D1179" s="2" t="n">
        <v>41717</v>
      </c>
      <c r="E1179" s="0" t="s">
        <v>5868</v>
      </c>
      <c r="G1179" s="0" t="s">
        <v>433</v>
      </c>
      <c r="I1179" s="0" t="s">
        <v>78</v>
      </c>
      <c r="J1179" s="0" t="s">
        <v>40</v>
      </c>
      <c r="K1179" s="0" t="s">
        <v>5869</v>
      </c>
      <c r="AA1179" s="0" t="s">
        <v>122</v>
      </c>
      <c r="AC1179" s="0" t="s">
        <v>85</v>
      </c>
      <c r="AE1179" s="0" t="s">
        <v>147</v>
      </c>
      <c r="AK1179" s="0" t="s">
        <v>190</v>
      </c>
    </row>
    <row collapsed="false" customFormat="false" customHeight="true" hidden="false" ht="15" outlineLevel="0" r="1180">
      <c r="A1180" s="0" t="s">
        <v>72</v>
      </c>
      <c r="B1180" s="0" t="s">
        <v>958</v>
      </c>
      <c r="C1180" s="0" t="s">
        <v>817</v>
      </c>
      <c r="D1180" s="2" t="n">
        <v>41709</v>
      </c>
      <c r="E1180" s="0" t="s">
        <v>5870</v>
      </c>
      <c r="F1180" s="0" t="s">
        <v>307</v>
      </c>
      <c r="G1180" s="0" t="s">
        <v>308</v>
      </c>
      <c r="I1180" s="0" t="s">
        <v>78</v>
      </c>
      <c r="J1180" s="0" t="s">
        <v>40</v>
      </c>
      <c r="K1180" s="0" t="s">
        <v>5871</v>
      </c>
      <c r="M1180" s="0" t="s">
        <v>41</v>
      </c>
      <c r="N1180" s="0" t="s">
        <v>42</v>
      </c>
      <c r="O1180" s="0" t="s">
        <v>42</v>
      </c>
      <c r="P1180" s="0" t="s">
        <v>279</v>
      </c>
      <c r="R1180" s="0" t="s">
        <v>42</v>
      </c>
      <c r="T1180" s="0" t="s">
        <v>80</v>
      </c>
      <c r="U1180" s="0" t="s">
        <v>646</v>
      </c>
      <c r="W1180" s="0" t="s">
        <v>67</v>
      </c>
      <c r="Y1180" s="0" t="s">
        <v>281</v>
      </c>
      <c r="AA1180" s="0" t="s">
        <v>68</v>
      </c>
      <c r="AC1180" s="0" t="s">
        <v>69</v>
      </c>
      <c r="AE1180" s="0" t="s">
        <v>53</v>
      </c>
      <c r="AG1180" s="0" t="s">
        <v>54</v>
      </c>
      <c r="AH1180" s="0" t="s">
        <v>55</v>
      </c>
      <c r="AI1180" s="0" t="s">
        <v>55</v>
      </c>
      <c r="AJ1180" s="0" t="s">
        <v>55</v>
      </c>
      <c r="AK1180" s="0" t="s">
        <v>248</v>
      </c>
    </row>
    <row collapsed="false" customFormat="false" customHeight="true" hidden="false" ht="15" outlineLevel="0" r="1181">
      <c r="A1181" s="0" t="s">
        <v>126</v>
      </c>
      <c r="B1181" s="0" t="s">
        <v>5872</v>
      </c>
      <c r="C1181" s="0" t="s">
        <v>537</v>
      </c>
      <c r="D1181" s="2" t="n">
        <v>41646</v>
      </c>
      <c r="E1181" s="0" t="s">
        <v>5873</v>
      </c>
      <c r="F1181" s="0" t="s">
        <v>3057</v>
      </c>
      <c r="G1181" s="0" t="s">
        <v>995</v>
      </c>
      <c r="I1181" s="0" t="s">
        <v>996</v>
      </c>
      <c r="J1181" s="0" t="s">
        <v>40</v>
      </c>
      <c r="K1181" s="0" t="s">
        <v>5874</v>
      </c>
      <c r="L1181" s="0" t="s">
        <v>5875</v>
      </c>
      <c r="M1181" s="0" t="s">
        <v>41</v>
      </c>
      <c r="N1181" s="0" t="s">
        <v>42</v>
      </c>
      <c r="O1181" s="0" t="s">
        <v>42</v>
      </c>
      <c r="P1181" s="0" t="s">
        <v>50</v>
      </c>
      <c r="Q1181" s="0" t="s">
        <v>5876</v>
      </c>
      <c r="R1181" s="0" t="s">
        <v>42</v>
      </c>
      <c r="T1181" s="0" t="s">
        <v>80</v>
      </c>
      <c r="U1181" s="0" t="s">
        <v>81</v>
      </c>
      <c r="W1181" s="0" t="s">
        <v>154</v>
      </c>
      <c r="Y1181" s="0" t="s">
        <v>83</v>
      </c>
      <c r="AA1181" s="0" t="s">
        <v>108</v>
      </c>
      <c r="AC1181" s="0" t="s">
        <v>69</v>
      </c>
      <c r="AE1181" s="0" t="s">
        <v>165</v>
      </c>
      <c r="AG1181" s="0" t="s">
        <v>81</v>
      </c>
      <c r="AH1181" s="0" t="s">
        <v>55</v>
      </c>
      <c r="AI1181" s="0" t="s">
        <v>55</v>
      </c>
      <c r="AJ1181" s="0" t="s">
        <v>55</v>
      </c>
      <c r="AK1181" s="0" t="s">
        <v>3126</v>
      </c>
    </row>
    <row collapsed="false" customFormat="false" customHeight="true" hidden="false" ht="15" outlineLevel="0" r="1182">
      <c r="A1182" s="0" t="s">
        <v>56</v>
      </c>
      <c r="B1182" s="0" t="s">
        <v>5877</v>
      </c>
      <c r="C1182" s="0" t="s">
        <v>336</v>
      </c>
      <c r="D1182" s="2" t="n">
        <v>41682</v>
      </c>
      <c r="E1182" s="0" t="s">
        <v>5878</v>
      </c>
      <c r="F1182" s="0" t="s">
        <v>5879</v>
      </c>
      <c r="G1182" s="0" t="s">
        <v>370</v>
      </c>
      <c r="I1182" s="0" t="s">
        <v>78</v>
      </c>
      <c r="J1182" s="0" t="s">
        <v>40</v>
      </c>
      <c r="K1182" s="0" t="s">
        <v>5880</v>
      </c>
      <c r="M1182" s="0" t="s">
        <v>41</v>
      </c>
      <c r="N1182" s="0" t="s">
        <v>43</v>
      </c>
      <c r="O1182" s="0" t="s">
        <v>43</v>
      </c>
      <c r="P1182" s="0" t="s">
        <v>65</v>
      </c>
      <c r="R1182" s="0" t="s">
        <v>43</v>
      </c>
      <c r="S1182" s="0" t="s">
        <v>45</v>
      </c>
      <c r="U1182" s="0" t="s">
        <v>134</v>
      </c>
      <c r="W1182" s="0" t="s">
        <v>82</v>
      </c>
      <c r="Y1182" s="0" t="s">
        <v>49</v>
      </c>
      <c r="AA1182" s="0" t="s">
        <v>122</v>
      </c>
      <c r="AC1182" s="0" t="s">
        <v>69</v>
      </c>
      <c r="AE1182" s="0" t="s">
        <v>53</v>
      </c>
      <c r="AG1182" s="0" t="s">
        <v>81</v>
      </c>
      <c r="AH1182" s="0" t="s">
        <v>55</v>
      </c>
      <c r="AI1182" s="0" t="s">
        <v>55</v>
      </c>
      <c r="AJ1182" s="0" t="s">
        <v>55</v>
      </c>
      <c r="AK1182" s="0" t="s">
        <v>221</v>
      </c>
    </row>
    <row collapsed="false" customFormat="false" customHeight="true" hidden="false" ht="15" outlineLevel="0" r="1183">
      <c r="A1183" s="0" t="s">
        <v>72</v>
      </c>
      <c r="B1183" s="0" t="s">
        <v>4267</v>
      </c>
      <c r="C1183" s="0" t="s">
        <v>1990</v>
      </c>
      <c r="D1183" s="2" t="n">
        <v>41683</v>
      </c>
      <c r="E1183" s="0" t="s">
        <v>5881</v>
      </c>
      <c r="F1183" s="0" t="s">
        <v>5882</v>
      </c>
      <c r="G1183" s="0" t="s">
        <v>1832</v>
      </c>
      <c r="I1183" s="0" t="s">
        <v>78</v>
      </c>
      <c r="J1183" s="0" t="s">
        <v>40</v>
      </c>
      <c r="K1183" s="0" t="n">
        <v>6506221546</v>
      </c>
      <c r="L1183" s="0" t="n">
        <v>6507432570</v>
      </c>
      <c r="M1183" s="0" t="s">
        <v>41</v>
      </c>
      <c r="N1183" s="0" t="s">
        <v>42</v>
      </c>
      <c r="O1183" s="0" t="s">
        <v>42</v>
      </c>
      <c r="P1183" s="0" t="s">
        <v>65</v>
      </c>
      <c r="R1183" s="0" t="s">
        <v>42</v>
      </c>
      <c r="T1183" s="0" t="s">
        <v>66</v>
      </c>
      <c r="U1183" s="0" t="s">
        <v>317</v>
      </c>
      <c r="W1183" s="0" t="s">
        <v>82</v>
      </c>
      <c r="Y1183" s="0" t="s">
        <v>49</v>
      </c>
      <c r="AA1183" s="0" t="s">
        <v>68</v>
      </c>
      <c r="AC1183" s="0" t="s">
        <v>123</v>
      </c>
      <c r="AE1183" s="0" t="s">
        <v>70</v>
      </c>
      <c r="AG1183" s="0" t="s">
        <v>302</v>
      </c>
      <c r="AH1183" s="0" t="s">
        <v>55</v>
      </c>
      <c r="AI1183" s="0" t="s">
        <v>55</v>
      </c>
      <c r="AJ1183" s="0" t="s">
        <v>55</v>
      </c>
      <c r="AK1183" s="0" t="s">
        <v>5883</v>
      </c>
    </row>
    <row collapsed="false" customFormat="false" customHeight="true" hidden="false" ht="15" outlineLevel="0" r="1184">
      <c r="A1184" s="0" t="s">
        <v>72</v>
      </c>
      <c r="B1184" s="0" t="s">
        <v>5884</v>
      </c>
      <c r="C1184" s="0" t="s">
        <v>5885</v>
      </c>
      <c r="D1184" s="2" t="n">
        <v>41710</v>
      </c>
      <c r="E1184" s="0" t="s">
        <v>5886</v>
      </c>
      <c r="F1184" s="0" t="s">
        <v>1128</v>
      </c>
      <c r="G1184" s="0" t="s">
        <v>77</v>
      </c>
      <c r="I1184" s="0" t="s">
        <v>78</v>
      </c>
      <c r="J1184" s="0" t="s">
        <v>40</v>
      </c>
      <c r="K1184" s="0" t="s">
        <v>5887</v>
      </c>
      <c r="M1184" s="0" t="s">
        <v>41</v>
      </c>
      <c r="N1184" s="0" t="s">
        <v>269</v>
      </c>
      <c r="O1184" s="0" t="s">
        <v>42</v>
      </c>
      <c r="P1184" s="0" t="s">
        <v>65</v>
      </c>
      <c r="R1184" s="0" t="s">
        <v>42</v>
      </c>
      <c r="T1184" s="0" t="s">
        <v>80</v>
      </c>
      <c r="U1184" s="0" t="s">
        <v>739</v>
      </c>
      <c r="W1184" s="0" t="s">
        <v>82</v>
      </c>
      <c r="Y1184" s="0" t="s">
        <v>107</v>
      </c>
      <c r="AA1184" s="0" t="s">
        <v>68</v>
      </c>
      <c r="AC1184" s="0" t="s">
        <v>85</v>
      </c>
      <c r="AE1184" s="0" t="s">
        <v>165</v>
      </c>
      <c r="AG1184" s="0" t="s">
        <v>54</v>
      </c>
      <c r="AH1184" s="0" t="s">
        <v>55</v>
      </c>
      <c r="AI1184" s="0" t="s">
        <v>55</v>
      </c>
      <c r="AJ1184" s="0" t="s">
        <v>55</v>
      </c>
      <c r="AK1184" s="0" t="s">
        <v>248</v>
      </c>
    </row>
    <row collapsed="false" customFormat="false" customHeight="true" hidden="false" ht="15" outlineLevel="0" r="1185">
      <c r="A1185" s="0" t="s">
        <v>72</v>
      </c>
      <c r="B1185" s="0" t="s">
        <v>5888</v>
      </c>
      <c r="C1185" s="0" t="s">
        <v>5889</v>
      </c>
      <c r="D1185" s="2" t="n">
        <v>41718</v>
      </c>
      <c r="E1185" s="0" t="s">
        <v>5890</v>
      </c>
      <c r="F1185" s="0" t="s">
        <v>178</v>
      </c>
      <c r="G1185" s="0" t="s">
        <v>3098</v>
      </c>
      <c r="I1185" s="0" t="s">
        <v>78</v>
      </c>
      <c r="J1185" s="0" t="s">
        <v>40</v>
      </c>
      <c r="K1185" s="0" t="s">
        <v>5891</v>
      </c>
      <c r="M1185" s="0" t="s">
        <v>41</v>
      </c>
      <c r="N1185" s="0" t="s">
        <v>42</v>
      </c>
      <c r="O1185" s="0" t="s">
        <v>42</v>
      </c>
      <c r="P1185" s="0" t="s">
        <v>153</v>
      </c>
      <c r="R1185" s="0" t="s">
        <v>42</v>
      </c>
      <c r="T1185" s="0" t="s">
        <v>80</v>
      </c>
      <c r="U1185" s="0" t="s">
        <v>46</v>
      </c>
      <c r="W1185" s="0" t="s">
        <v>82</v>
      </c>
      <c r="Y1185" s="0" t="s">
        <v>49</v>
      </c>
      <c r="AA1185" s="0" t="s">
        <v>108</v>
      </c>
      <c r="AC1185" s="0" t="s">
        <v>69</v>
      </c>
      <c r="AE1185" s="0" t="s">
        <v>70</v>
      </c>
      <c r="AG1185" s="0" t="s">
        <v>96</v>
      </c>
      <c r="AH1185" s="0" t="s">
        <v>55</v>
      </c>
      <c r="AI1185" s="0" t="s">
        <v>55</v>
      </c>
      <c r="AJ1185" s="0" t="s">
        <v>55</v>
      </c>
      <c r="AK1185" s="0" t="s">
        <v>182</v>
      </c>
    </row>
    <row collapsed="false" customFormat="false" customHeight="true" hidden="false" ht="15" outlineLevel="0" r="1186">
      <c r="A1186" s="0" t="s">
        <v>56</v>
      </c>
      <c r="B1186" s="0" t="s">
        <v>5892</v>
      </c>
      <c r="C1186" s="0" t="s">
        <v>348</v>
      </c>
      <c r="D1186" s="2" t="n">
        <v>41704</v>
      </c>
      <c r="E1186" s="0" t="s">
        <v>5893</v>
      </c>
      <c r="F1186" s="0" t="s">
        <v>3186</v>
      </c>
      <c r="G1186" s="0" t="s">
        <v>3187</v>
      </c>
      <c r="I1186" s="0" t="s">
        <v>78</v>
      </c>
      <c r="J1186" s="0" t="s">
        <v>40</v>
      </c>
      <c r="K1186" s="0" t="s">
        <v>3188</v>
      </c>
      <c r="L1186" s="0" t="s">
        <v>5894</v>
      </c>
      <c r="M1186" s="0" t="s">
        <v>41</v>
      </c>
      <c r="N1186" s="0" t="s">
        <v>43</v>
      </c>
      <c r="O1186" s="0" t="s">
        <v>43</v>
      </c>
      <c r="P1186" s="0" t="s">
        <v>279</v>
      </c>
      <c r="R1186" s="0" t="s">
        <v>43</v>
      </c>
      <c r="S1186" s="0" t="s">
        <v>45</v>
      </c>
      <c r="U1186" s="0" t="s">
        <v>134</v>
      </c>
      <c r="W1186" s="0" t="s">
        <v>154</v>
      </c>
      <c r="Y1186" s="0" t="s">
        <v>50</v>
      </c>
      <c r="Z1186" s="0" t="s">
        <v>68</v>
      </c>
      <c r="AA1186" s="0" t="s">
        <v>68</v>
      </c>
      <c r="AC1186" s="0" t="s">
        <v>123</v>
      </c>
      <c r="AE1186" s="0" t="s">
        <v>53</v>
      </c>
      <c r="AG1186" s="0" t="s">
        <v>106</v>
      </c>
      <c r="AH1186" s="0" t="s">
        <v>55</v>
      </c>
      <c r="AI1186" s="0" t="s">
        <v>55</v>
      </c>
      <c r="AJ1186" s="0" t="s">
        <v>55</v>
      </c>
      <c r="AK1186" s="0" t="s">
        <v>3190</v>
      </c>
    </row>
    <row collapsed="false" customFormat="false" customHeight="true" hidden="false" ht="15" outlineLevel="0" r="1187">
      <c r="A1187" s="0" t="s">
        <v>56</v>
      </c>
      <c r="B1187" s="4" t="b">
        <f aca="false">TRUE()</f>
        <v>1</v>
      </c>
      <c r="C1187" s="0" t="s">
        <v>4726</v>
      </c>
      <c r="D1187" s="2" t="n">
        <v>41677</v>
      </c>
      <c r="E1187" s="0" t="s">
        <v>5895</v>
      </c>
      <c r="F1187" s="0" t="s">
        <v>636</v>
      </c>
      <c r="G1187" s="0" t="s">
        <v>637</v>
      </c>
      <c r="I1187" s="0" t="s">
        <v>517</v>
      </c>
      <c r="J1187" s="0" t="s">
        <v>40</v>
      </c>
      <c r="K1187" s="0" t="s">
        <v>5896</v>
      </c>
      <c r="M1187" s="0" t="s">
        <v>41</v>
      </c>
      <c r="N1187" s="0" t="s">
        <v>42</v>
      </c>
      <c r="O1187" s="0" t="s">
        <v>42</v>
      </c>
      <c r="P1187" s="0" t="s">
        <v>153</v>
      </c>
      <c r="R1187" s="0" t="s">
        <v>42</v>
      </c>
      <c r="T1187" s="0" t="s">
        <v>80</v>
      </c>
      <c r="U1187" s="0" t="s">
        <v>81</v>
      </c>
      <c r="W1187" s="0" t="s">
        <v>82</v>
      </c>
      <c r="Y1187" s="0" t="s">
        <v>107</v>
      </c>
      <c r="AA1187" s="0" t="s">
        <v>68</v>
      </c>
      <c r="AC1187" s="0" t="s">
        <v>85</v>
      </c>
      <c r="AE1187" s="0" t="s">
        <v>165</v>
      </c>
      <c r="AG1187" s="0" t="s">
        <v>81</v>
      </c>
      <c r="AH1187" s="0" t="s">
        <v>55</v>
      </c>
      <c r="AI1187" s="0" t="s">
        <v>520</v>
      </c>
      <c r="AJ1187" s="0" t="s">
        <v>521</v>
      </c>
      <c r="AK1187" s="0" t="s">
        <v>639</v>
      </c>
    </row>
    <row collapsed="false" customFormat="false" customHeight="true" hidden="false" ht="15" outlineLevel="0" r="1188">
      <c r="A1188" s="0" t="s">
        <v>56</v>
      </c>
      <c r="B1188" s="0" t="s">
        <v>4928</v>
      </c>
      <c r="C1188" s="0" t="s">
        <v>1606</v>
      </c>
      <c r="D1188" s="2" t="n">
        <v>41689</v>
      </c>
      <c r="E1188" s="0" t="s">
        <v>5897</v>
      </c>
      <c r="F1188" s="0" t="s">
        <v>3287</v>
      </c>
      <c r="G1188" s="0" t="s">
        <v>778</v>
      </c>
      <c r="I1188" s="0" t="s">
        <v>5898</v>
      </c>
      <c r="J1188" s="0" t="s">
        <v>411</v>
      </c>
      <c r="K1188" s="0" t="n">
        <v>5148762855</v>
      </c>
      <c r="L1188" s="0" t="s">
        <v>5899</v>
      </c>
      <c r="M1188" s="0" t="s">
        <v>41</v>
      </c>
      <c r="N1188" s="0" t="s">
        <v>42</v>
      </c>
      <c r="O1188" s="0" t="s">
        <v>42</v>
      </c>
      <c r="P1188" s="0" t="s">
        <v>65</v>
      </c>
      <c r="R1188" s="0" t="s">
        <v>42</v>
      </c>
      <c r="T1188" s="0" t="s">
        <v>80</v>
      </c>
      <c r="U1188" s="0" t="s">
        <v>646</v>
      </c>
      <c r="W1188" s="0" t="s">
        <v>67</v>
      </c>
      <c r="Y1188" s="0" t="s">
        <v>49</v>
      </c>
      <c r="AA1188" s="0" t="s">
        <v>122</v>
      </c>
      <c r="AC1188" s="0" t="s">
        <v>69</v>
      </c>
      <c r="AE1188" s="0" t="s">
        <v>53</v>
      </c>
      <c r="AG1188" s="0" t="s">
        <v>174</v>
      </c>
      <c r="AH1188" s="0" t="s">
        <v>220</v>
      </c>
      <c r="AJ1188" s="0" t="s">
        <v>55</v>
      </c>
      <c r="AK1188" s="0" t="s">
        <v>136</v>
      </c>
    </row>
    <row collapsed="false" customFormat="false" customHeight="true" hidden="false" ht="15" outlineLevel="0" r="1189">
      <c r="A1189" s="0" t="s">
        <v>56</v>
      </c>
      <c r="B1189" s="0" t="s">
        <v>5900</v>
      </c>
      <c r="C1189" s="0" t="s">
        <v>5901</v>
      </c>
      <c r="D1189" s="2" t="n">
        <v>41689</v>
      </c>
      <c r="E1189" s="0" t="s">
        <v>5902</v>
      </c>
      <c r="F1189" s="0" t="s">
        <v>981</v>
      </c>
      <c r="G1189" s="0" t="s">
        <v>5903</v>
      </c>
      <c r="I1189" s="0" t="s">
        <v>1666</v>
      </c>
      <c r="J1189" s="0" t="s">
        <v>40</v>
      </c>
      <c r="K1189" s="0" t="s">
        <v>5904</v>
      </c>
      <c r="M1189" s="0" t="s">
        <v>41</v>
      </c>
      <c r="N1189" s="0" t="s">
        <v>42</v>
      </c>
      <c r="O1189" s="0" t="s">
        <v>42</v>
      </c>
      <c r="P1189" s="0" t="s">
        <v>50</v>
      </c>
      <c r="Q1189" s="0" t="s">
        <v>5905</v>
      </c>
      <c r="R1189" s="0" t="s">
        <v>43</v>
      </c>
      <c r="S1189" s="0" t="s">
        <v>45</v>
      </c>
      <c r="U1189" s="0" t="s">
        <v>50</v>
      </c>
      <c r="V1189" s="0" t="s">
        <v>5906</v>
      </c>
      <c r="W1189" s="0" t="s">
        <v>154</v>
      </c>
      <c r="Y1189" s="0" t="s">
        <v>50</v>
      </c>
      <c r="Z1189" s="0" t="s">
        <v>5907</v>
      </c>
      <c r="AA1189" s="0" t="s">
        <v>108</v>
      </c>
      <c r="AC1189" s="0" t="s">
        <v>85</v>
      </c>
      <c r="AE1189" s="0" t="s">
        <v>70</v>
      </c>
      <c r="AG1189" s="0" t="s">
        <v>302</v>
      </c>
      <c r="AH1189" s="0" t="s">
        <v>55</v>
      </c>
      <c r="AI1189" s="0" t="s">
        <v>55</v>
      </c>
      <c r="AJ1189" s="0" t="s">
        <v>55</v>
      </c>
      <c r="AK1189" s="0" t="s">
        <v>985</v>
      </c>
    </row>
    <row collapsed="false" customFormat="false" customHeight="true" hidden="false" ht="15" outlineLevel="0" r="1190">
      <c r="A1190" s="0" t="s">
        <v>126</v>
      </c>
      <c r="B1190" s="0" t="s">
        <v>5908</v>
      </c>
      <c r="C1190" s="0" t="s">
        <v>35</v>
      </c>
      <c r="D1190" s="2" t="n">
        <v>41627</v>
      </c>
      <c r="E1190" s="0" t="s">
        <v>5909</v>
      </c>
      <c r="F1190" s="0" t="s">
        <v>1715</v>
      </c>
      <c r="G1190" s="0" t="s">
        <v>2325</v>
      </c>
      <c r="I1190" s="0" t="s">
        <v>1079</v>
      </c>
      <c r="J1190" s="0" t="s">
        <v>40</v>
      </c>
      <c r="K1190" s="0" t="s">
        <v>5910</v>
      </c>
      <c r="L1190" s="0" t="s">
        <v>5910</v>
      </c>
      <c r="M1190" s="0" t="s">
        <v>41</v>
      </c>
      <c r="N1190" s="0" t="s">
        <v>43</v>
      </c>
      <c r="O1190" s="0" t="s">
        <v>43</v>
      </c>
      <c r="P1190" s="0" t="s">
        <v>65</v>
      </c>
      <c r="R1190" s="0" t="s">
        <v>42</v>
      </c>
      <c r="T1190" s="0" t="s">
        <v>80</v>
      </c>
      <c r="U1190" s="0" t="s">
        <v>134</v>
      </c>
      <c r="W1190" s="0" t="s">
        <v>67</v>
      </c>
      <c r="Y1190" s="0" t="s">
        <v>281</v>
      </c>
      <c r="AA1190" s="0" t="s">
        <v>84</v>
      </c>
      <c r="AC1190" s="0" t="s">
        <v>123</v>
      </c>
      <c r="AE1190" s="0" t="s">
        <v>53</v>
      </c>
      <c r="AG1190" s="0" t="s">
        <v>302</v>
      </c>
      <c r="AK1190" s="0" t="s">
        <v>136</v>
      </c>
    </row>
    <row collapsed="false" customFormat="false" customHeight="true" hidden="false" ht="15" outlineLevel="0" r="1191">
      <c r="A1191" s="0" t="s">
        <v>56</v>
      </c>
      <c r="B1191" s="0" t="s">
        <v>5911</v>
      </c>
      <c r="C1191" s="0" t="s">
        <v>5912</v>
      </c>
      <c r="D1191" s="2" t="n">
        <v>41702</v>
      </c>
      <c r="E1191" s="0" t="s">
        <v>5913</v>
      </c>
      <c r="F1191" s="0" t="s">
        <v>1905</v>
      </c>
      <c r="G1191" s="0" t="s">
        <v>1906</v>
      </c>
      <c r="I1191" s="0" t="s">
        <v>757</v>
      </c>
      <c r="J1191" s="0" t="s">
        <v>604</v>
      </c>
      <c r="K1191" s="3" t="n">
        <f aca="false">81-3-5435-6579</f>
        <v>-11936</v>
      </c>
      <c r="M1191" s="0" t="s">
        <v>217</v>
      </c>
      <c r="N1191" s="0" t="s">
        <v>43</v>
      </c>
      <c r="O1191" s="0" t="s">
        <v>43</v>
      </c>
      <c r="P1191" s="0" t="s">
        <v>65</v>
      </c>
      <c r="R1191" s="0" t="s">
        <v>43</v>
      </c>
      <c r="S1191" s="0" t="s">
        <v>45</v>
      </c>
      <c r="U1191" s="0" t="s">
        <v>134</v>
      </c>
      <c r="W1191" s="0" t="s">
        <v>67</v>
      </c>
      <c r="Y1191" s="0" t="s">
        <v>49</v>
      </c>
      <c r="AA1191" s="0" t="s">
        <v>108</v>
      </c>
      <c r="AC1191" s="0" t="s">
        <v>69</v>
      </c>
      <c r="AE1191" s="0" t="s">
        <v>242</v>
      </c>
      <c r="AG1191" s="0" t="s">
        <v>302</v>
      </c>
      <c r="AH1191" s="0" t="s">
        <v>55</v>
      </c>
      <c r="AI1191" s="0" t="s">
        <v>55</v>
      </c>
      <c r="AJ1191" s="0" t="s">
        <v>55</v>
      </c>
      <c r="AK1191" s="0" t="s">
        <v>489</v>
      </c>
    </row>
    <row collapsed="false" customFormat="false" customHeight="true" hidden="false" ht="15" outlineLevel="0" r="1192">
      <c r="A1192" s="0" t="s">
        <v>126</v>
      </c>
      <c r="B1192" s="0" t="s">
        <v>3844</v>
      </c>
      <c r="C1192" s="0" t="s">
        <v>5914</v>
      </c>
      <c r="D1192" s="2" t="n">
        <v>41649</v>
      </c>
      <c r="E1192" s="0" t="s">
        <v>5915</v>
      </c>
      <c r="F1192" s="0" t="s">
        <v>1138</v>
      </c>
      <c r="G1192" s="0" t="s">
        <v>5916</v>
      </c>
      <c r="I1192" s="0" t="s">
        <v>1920</v>
      </c>
      <c r="J1192" s="0" t="s">
        <v>40</v>
      </c>
      <c r="K1192" s="0" t="s">
        <v>5917</v>
      </c>
      <c r="L1192" s="0" t="s">
        <v>5918</v>
      </c>
      <c r="M1192" s="0" t="s">
        <v>41</v>
      </c>
      <c r="N1192" s="0" t="s">
        <v>42</v>
      </c>
      <c r="O1192" s="0" t="s">
        <v>42</v>
      </c>
      <c r="P1192" s="0" t="s">
        <v>65</v>
      </c>
      <c r="R1192" s="0" t="s">
        <v>42</v>
      </c>
      <c r="T1192" s="0" t="s">
        <v>80</v>
      </c>
      <c r="U1192" s="0" t="s">
        <v>301</v>
      </c>
      <c r="W1192" s="0" t="s">
        <v>82</v>
      </c>
      <c r="Y1192" s="0" t="s">
        <v>49</v>
      </c>
      <c r="AA1192" s="0" t="s">
        <v>68</v>
      </c>
      <c r="AC1192" s="0" t="s">
        <v>123</v>
      </c>
      <c r="AE1192" s="0" t="s">
        <v>70</v>
      </c>
      <c r="AG1192" s="0" t="s">
        <v>302</v>
      </c>
      <c r="AH1192" s="0" t="s">
        <v>55</v>
      </c>
      <c r="AI1192" s="0" t="s">
        <v>55</v>
      </c>
      <c r="AJ1192" s="0" t="s">
        <v>55</v>
      </c>
      <c r="AK1192" s="0" t="s">
        <v>1923</v>
      </c>
    </row>
    <row collapsed="false" customFormat="false" customHeight="true" hidden="false" ht="15" outlineLevel="0" r="1193">
      <c r="A1193" s="0" t="s">
        <v>198</v>
      </c>
      <c r="B1193" s="0" t="s">
        <v>5919</v>
      </c>
      <c r="C1193" s="0" t="s">
        <v>5920</v>
      </c>
      <c r="D1193" s="2" t="n">
        <v>41704</v>
      </c>
      <c r="E1193" s="0" t="s">
        <v>5921</v>
      </c>
      <c r="F1193" s="0" t="s">
        <v>5922</v>
      </c>
      <c r="G1193" s="0" t="s">
        <v>1688</v>
      </c>
      <c r="I1193" s="0" t="s">
        <v>396</v>
      </c>
      <c r="J1193" s="0" t="s">
        <v>40</v>
      </c>
      <c r="K1193" s="0" t="n">
        <v>3125675737</v>
      </c>
      <c r="L1193" s="0" t="n">
        <v>6303084367</v>
      </c>
      <c r="M1193" s="0" t="s">
        <v>41</v>
      </c>
      <c r="N1193" s="0" t="s">
        <v>43</v>
      </c>
      <c r="O1193" s="0" t="s">
        <v>42</v>
      </c>
      <c r="P1193" s="0" t="s">
        <v>132</v>
      </c>
      <c r="R1193" s="0" t="s">
        <v>42</v>
      </c>
      <c r="T1193" s="0" t="s">
        <v>80</v>
      </c>
      <c r="U1193" s="0" t="s">
        <v>477</v>
      </c>
      <c r="W1193" s="0" t="s">
        <v>67</v>
      </c>
      <c r="Y1193" s="0" t="s">
        <v>49</v>
      </c>
      <c r="AA1193" s="0" t="s">
        <v>68</v>
      </c>
      <c r="AC1193" s="0" t="s">
        <v>85</v>
      </c>
      <c r="AE1193" s="0" t="s">
        <v>165</v>
      </c>
      <c r="AG1193" s="0" t="s">
        <v>135</v>
      </c>
      <c r="AH1193" s="0" t="s">
        <v>55</v>
      </c>
      <c r="AI1193" s="0" t="s">
        <v>55</v>
      </c>
      <c r="AJ1193" s="0" t="s">
        <v>55</v>
      </c>
      <c r="AK1193" s="0" t="s">
        <v>262</v>
      </c>
    </row>
    <row collapsed="false" customFormat="false" customHeight="true" hidden="false" ht="15" outlineLevel="0" r="1194">
      <c r="A1194" s="0" t="s">
        <v>56</v>
      </c>
      <c r="B1194" s="0" t="s">
        <v>5923</v>
      </c>
      <c r="C1194" s="0" t="s">
        <v>5924</v>
      </c>
      <c r="D1194" s="2" t="n">
        <v>41681</v>
      </c>
      <c r="E1194" s="0" t="s">
        <v>5925</v>
      </c>
      <c r="F1194" s="0" t="s">
        <v>4480</v>
      </c>
      <c r="G1194" s="0" t="s">
        <v>370</v>
      </c>
      <c r="I1194" s="0" t="s">
        <v>78</v>
      </c>
      <c r="J1194" s="0" t="s">
        <v>40</v>
      </c>
      <c r="K1194" s="0" t="s">
        <v>5926</v>
      </c>
      <c r="L1194" s="0" t="s">
        <v>5927</v>
      </c>
      <c r="M1194" s="0" t="s">
        <v>41</v>
      </c>
      <c r="N1194" s="0" t="s">
        <v>42</v>
      </c>
      <c r="O1194" s="0" t="s">
        <v>42</v>
      </c>
      <c r="P1194" s="0" t="s">
        <v>65</v>
      </c>
      <c r="R1194" s="0" t="s">
        <v>42</v>
      </c>
      <c r="T1194" s="0" t="s">
        <v>80</v>
      </c>
      <c r="U1194" s="0" t="s">
        <v>229</v>
      </c>
      <c r="W1194" s="0" t="s">
        <v>82</v>
      </c>
      <c r="Y1194" s="0" t="s">
        <v>107</v>
      </c>
      <c r="AA1194" s="0" t="s">
        <v>68</v>
      </c>
      <c r="AC1194" s="0" t="s">
        <v>69</v>
      </c>
      <c r="AE1194" s="0" t="s">
        <v>70</v>
      </c>
      <c r="AG1194" s="0" t="s">
        <v>135</v>
      </c>
      <c r="AH1194" s="0" t="s">
        <v>55</v>
      </c>
      <c r="AI1194" s="0" t="s">
        <v>55</v>
      </c>
      <c r="AJ1194" s="0" t="s">
        <v>55</v>
      </c>
      <c r="AK1194" s="0" t="s">
        <v>1327</v>
      </c>
    </row>
    <row collapsed="false" customFormat="false" customHeight="true" hidden="false" ht="15" outlineLevel="0" r="1195">
      <c r="A1195" s="0" t="s">
        <v>598</v>
      </c>
      <c r="B1195" s="0" t="s">
        <v>5928</v>
      </c>
      <c r="C1195" s="0" t="s">
        <v>1219</v>
      </c>
      <c r="D1195" s="2" t="n">
        <v>41708</v>
      </c>
      <c r="E1195" s="0" t="s">
        <v>5929</v>
      </c>
      <c r="F1195" s="0" t="s">
        <v>5930</v>
      </c>
      <c r="G1195" s="0" t="s">
        <v>5931</v>
      </c>
      <c r="I1195" s="0" t="s">
        <v>78</v>
      </c>
      <c r="J1195" s="0" t="s">
        <v>40</v>
      </c>
      <c r="K1195" s="0" t="s">
        <v>5932</v>
      </c>
      <c r="L1195" s="0" t="s">
        <v>5932</v>
      </c>
      <c r="M1195" s="0" t="s">
        <v>41</v>
      </c>
      <c r="N1195" s="0" t="s">
        <v>43</v>
      </c>
      <c r="O1195" s="0" t="s">
        <v>43</v>
      </c>
      <c r="P1195" s="0" t="s">
        <v>132</v>
      </c>
      <c r="R1195" s="0" t="s">
        <v>43</v>
      </c>
      <c r="S1195" s="0" t="s">
        <v>45</v>
      </c>
      <c r="U1195" s="0" t="s">
        <v>134</v>
      </c>
      <c r="W1195" s="0" t="s">
        <v>82</v>
      </c>
      <c r="Y1195" s="0" t="s">
        <v>281</v>
      </c>
      <c r="AA1195" s="0" t="s">
        <v>122</v>
      </c>
      <c r="AC1195" s="0" t="s">
        <v>69</v>
      </c>
      <c r="AE1195" s="0" t="s">
        <v>53</v>
      </c>
      <c r="AK1195" s="0" t="s">
        <v>4019</v>
      </c>
    </row>
    <row collapsed="false" customFormat="false" customHeight="true" hidden="false" ht="15" outlineLevel="0" r="1196">
      <c r="A1196" s="0" t="s">
        <v>126</v>
      </c>
      <c r="B1196" s="0" t="s">
        <v>5933</v>
      </c>
      <c r="C1196" s="0" t="s">
        <v>1132</v>
      </c>
      <c r="D1196" s="2" t="n">
        <v>41649</v>
      </c>
      <c r="E1196" s="0" t="s">
        <v>5934</v>
      </c>
      <c r="F1196" s="0" t="s">
        <v>1290</v>
      </c>
      <c r="G1196" s="0" t="s">
        <v>91</v>
      </c>
      <c r="I1196" s="0" t="s">
        <v>152</v>
      </c>
      <c r="J1196" s="0" t="s">
        <v>40</v>
      </c>
      <c r="K1196" s="0" t="n">
        <v>8326401530</v>
      </c>
      <c r="M1196" s="0" t="s">
        <v>41</v>
      </c>
      <c r="N1196" s="0" t="s">
        <v>42</v>
      </c>
      <c r="O1196" s="0" t="s">
        <v>42</v>
      </c>
      <c r="P1196" s="0" t="s">
        <v>65</v>
      </c>
      <c r="R1196" s="0" t="s">
        <v>42</v>
      </c>
      <c r="T1196" s="0" t="s">
        <v>80</v>
      </c>
      <c r="U1196" s="0" t="s">
        <v>81</v>
      </c>
      <c r="W1196" s="0" t="s">
        <v>82</v>
      </c>
      <c r="Y1196" s="0" t="s">
        <v>107</v>
      </c>
      <c r="AA1196" s="0" t="s">
        <v>68</v>
      </c>
      <c r="AC1196" s="0" t="s">
        <v>123</v>
      </c>
      <c r="AE1196" s="0" t="s">
        <v>70</v>
      </c>
      <c r="AG1196" s="0" t="s">
        <v>81</v>
      </c>
      <c r="AH1196" s="0" t="s">
        <v>220</v>
      </c>
      <c r="AI1196" s="0" t="s">
        <v>55</v>
      </c>
      <c r="AJ1196" s="0" t="s">
        <v>55</v>
      </c>
      <c r="AK1196" s="0" t="s">
        <v>1293</v>
      </c>
    </row>
    <row collapsed="false" customFormat="false" customHeight="true" hidden="false" ht="15" outlineLevel="0" r="1197">
      <c r="A1197" s="0" t="s">
        <v>72</v>
      </c>
      <c r="B1197" s="0" t="s">
        <v>5935</v>
      </c>
      <c r="C1197" s="0" t="s">
        <v>1250</v>
      </c>
      <c r="D1197" s="2" t="n">
        <v>41687</v>
      </c>
      <c r="E1197" s="0" t="s">
        <v>5936</v>
      </c>
      <c r="F1197" s="0" t="s">
        <v>178</v>
      </c>
      <c r="G1197" s="0" t="s">
        <v>1059</v>
      </c>
      <c r="I1197" s="0" t="s">
        <v>78</v>
      </c>
      <c r="J1197" s="0" t="s">
        <v>40</v>
      </c>
      <c r="K1197" s="0" t="s">
        <v>5937</v>
      </c>
      <c r="M1197" s="0" t="s">
        <v>41</v>
      </c>
      <c r="N1197" s="0" t="s">
        <v>42</v>
      </c>
      <c r="O1197" s="0" t="s">
        <v>42</v>
      </c>
      <c r="P1197" s="0" t="s">
        <v>153</v>
      </c>
      <c r="R1197" s="0" t="s">
        <v>42</v>
      </c>
      <c r="T1197" s="0" t="s">
        <v>66</v>
      </c>
      <c r="U1197" s="0" t="s">
        <v>46</v>
      </c>
      <c r="W1197" s="0" t="s">
        <v>82</v>
      </c>
      <c r="Y1197" s="0" t="s">
        <v>49</v>
      </c>
      <c r="AA1197" s="0" t="s">
        <v>84</v>
      </c>
      <c r="AC1197" s="0" t="s">
        <v>69</v>
      </c>
      <c r="AE1197" s="0" t="s">
        <v>165</v>
      </c>
      <c r="AG1197" s="0" t="s">
        <v>54</v>
      </c>
      <c r="AH1197" s="0" t="s">
        <v>55</v>
      </c>
      <c r="AI1197" s="0" t="s">
        <v>55</v>
      </c>
      <c r="AJ1197" s="0" t="s">
        <v>55</v>
      </c>
      <c r="AK1197" s="0" t="s">
        <v>182</v>
      </c>
    </row>
    <row collapsed="false" customFormat="false" customHeight="true" hidden="false" ht="15" outlineLevel="0" r="1198">
      <c r="A1198" s="0" t="s">
        <v>126</v>
      </c>
      <c r="B1198" s="0" t="s">
        <v>5938</v>
      </c>
      <c r="C1198" s="0" t="s">
        <v>336</v>
      </c>
      <c r="D1198" s="2" t="n">
        <v>41649</v>
      </c>
      <c r="E1198" s="0" t="s">
        <v>5939</v>
      </c>
      <c r="F1198" s="0" t="s">
        <v>4069</v>
      </c>
      <c r="G1198" s="0" t="s">
        <v>4070</v>
      </c>
      <c r="I1198" s="0" t="s">
        <v>227</v>
      </c>
      <c r="J1198" s="0" t="s">
        <v>40</v>
      </c>
      <c r="K1198" s="0" t="s">
        <v>5940</v>
      </c>
      <c r="M1198" s="0" t="s">
        <v>41</v>
      </c>
      <c r="N1198" s="0" t="s">
        <v>43</v>
      </c>
      <c r="O1198" s="0" t="s">
        <v>42</v>
      </c>
      <c r="P1198" s="0" t="s">
        <v>132</v>
      </c>
      <c r="R1198" s="0" t="s">
        <v>42</v>
      </c>
      <c r="T1198" s="0" t="s">
        <v>66</v>
      </c>
      <c r="U1198" s="0" t="s">
        <v>81</v>
      </c>
      <c r="W1198" s="0" t="s">
        <v>154</v>
      </c>
      <c r="Y1198" s="0" t="s">
        <v>218</v>
      </c>
      <c r="AA1198" s="0" t="s">
        <v>173</v>
      </c>
      <c r="AC1198" s="0" t="s">
        <v>123</v>
      </c>
      <c r="AE1198" s="0" t="s">
        <v>53</v>
      </c>
      <c r="AH1198" s="0" t="s">
        <v>55</v>
      </c>
      <c r="AI1198" s="0" t="s">
        <v>55</v>
      </c>
      <c r="AJ1198" s="0" t="s">
        <v>55</v>
      </c>
      <c r="AK1198" s="0" t="s">
        <v>550</v>
      </c>
    </row>
    <row collapsed="false" customFormat="false" customHeight="true" hidden="false" ht="15" outlineLevel="0" r="1199">
      <c r="A1199" s="0" t="s">
        <v>56</v>
      </c>
      <c r="B1199" s="0" t="s">
        <v>986</v>
      </c>
      <c r="C1199" s="0" t="s">
        <v>35</v>
      </c>
      <c r="D1199" s="2" t="n">
        <v>41696</v>
      </c>
      <c r="E1199" s="0" t="s">
        <v>5941</v>
      </c>
      <c r="F1199" s="0" t="s">
        <v>2308</v>
      </c>
      <c r="G1199" s="0" t="s">
        <v>5942</v>
      </c>
      <c r="I1199" s="0" t="s">
        <v>277</v>
      </c>
      <c r="J1199" s="0" t="s">
        <v>277</v>
      </c>
      <c r="K1199" s="0" t="s">
        <v>5943</v>
      </c>
      <c r="L1199" s="0" t="s">
        <v>5944</v>
      </c>
      <c r="M1199" s="0" t="s">
        <v>41</v>
      </c>
      <c r="N1199" s="0" t="s">
        <v>42</v>
      </c>
      <c r="O1199" s="0" t="s">
        <v>42</v>
      </c>
      <c r="P1199" s="0" t="s">
        <v>153</v>
      </c>
      <c r="R1199" s="0" t="s">
        <v>43</v>
      </c>
      <c r="S1199" s="0" t="s">
        <v>45</v>
      </c>
      <c r="U1199" s="0" t="s">
        <v>317</v>
      </c>
      <c r="W1199" s="0" t="s">
        <v>47</v>
      </c>
      <c r="X1199" s="0" t="s">
        <v>5945</v>
      </c>
      <c r="Y1199" s="0" t="s">
        <v>49</v>
      </c>
      <c r="AA1199" s="0" t="s">
        <v>108</v>
      </c>
      <c r="AC1199" s="0" t="s">
        <v>85</v>
      </c>
      <c r="AE1199" s="0" t="s">
        <v>70</v>
      </c>
      <c r="AG1199" s="0" t="s">
        <v>302</v>
      </c>
      <c r="AH1199" s="0" t="s">
        <v>220</v>
      </c>
      <c r="AI1199" s="0" t="s">
        <v>2316</v>
      </c>
      <c r="AJ1199" s="0" t="s">
        <v>55</v>
      </c>
      <c r="AK1199" s="0" t="s">
        <v>346</v>
      </c>
    </row>
    <row collapsed="false" customFormat="false" customHeight="true" hidden="false" ht="15" outlineLevel="0" r="1200">
      <c r="A1200" s="0" t="s">
        <v>126</v>
      </c>
      <c r="B1200" s="0" t="s">
        <v>5946</v>
      </c>
      <c r="C1200" s="0" t="s">
        <v>2178</v>
      </c>
      <c r="D1200" s="2" t="n">
        <v>41649</v>
      </c>
      <c r="E1200" s="0" t="s">
        <v>5947</v>
      </c>
      <c r="F1200" s="0" t="s">
        <v>2568</v>
      </c>
      <c r="G1200" s="0" t="s">
        <v>2569</v>
      </c>
      <c r="I1200" s="0" t="s">
        <v>1084</v>
      </c>
      <c r="J1200" s="0" t="s">
        <v>40</v>
      </c>
      <c r="K1200" s="0" t="s">
        <v>2570</v>
      </c>
      <c r="M1200" s="0" t="s">
        <v>41</v>
      </c>
      <c r="N1200" s="0" t="s">
        <v>43</v>
      </c>
      <c r="O1200" s="0" t="s">
        <v>42</v>
      </c>
      <c r="P1200" s="0" t="s">
        <v>153</v>
      </c>
      <c r="R1200" s="0" t="s">
        <v>43</v>
      </c>
      <c r="S1200" s="0" t="s">
        <v>45</v>
      </c>
      <c r="U1200" s="0" t="s">
        <v>317</v>
      </c>
      <c r="W1200" s="0" t="s">
        <v>82</v>
      </c>
      <c r="Y1200" s="0" t="s">
        <v>107</v>
      </c>
      <c r="AA1200" s="0" t="s">
        <v>108</v>
      </c>
      <c r="AC1200" s="0" t="s">
        <v>69</v>
      </c>
      <c r="AE1200" s="0" t="s">
        <v>165</v>
      </c>
      <c r="AG1200" s="0" t="s">
        <v>302</v>
      </c>
      <c r="AH1200" s="0" t="s">
        <v>55</v>
      </c>
      <c r="AI1200" s="0" t="s">
        <v>55</v>
      </c>
      <c r="AJ1200" s="0" t="s">
        <v>55</v>
      </c>
    </row>
    <row collapsed="false" customFormat="false" customHeight="true" hidden="false" ht="15" outlineLevel="0" r="1201">
      <c r="A1201" s="0" t="s">
        <v>56</v>
      </c>
      <c r="B1201" s="0" t="s">
        <v>5948</v>
      </c>
      <c r="C1201" s="0" t="s">
        <v>2232</v>
      </c>
      <c r="D1201" s="2" t="n">
        <v>41669</v>
      </c>
      <c r="E1201" s="0" t="s">
        <v>5949</v>
      </c>
      <c r="F1201" s="0" t="s">
        <v>819</v>
      </c>
      <c r="G1201" s="0" t="s">
        <v>5950</v>
      </c>
      <c r="I1201" s="0" t="s">
        <v>871</v>
      </c>
      <c r="J1201" s="0" t="s">
        <v>40</v>
      </c>
      <c r="K1201" s="0" t="s">
        <v>5951</v>
      </c>
      <c r="M1201" s="0" t="s">
        <v>41</v>
      </c>
      <c r="N1201" s="0" t="s">
        <v>42</v>
      </c>
      <c r="O1201" s="0" t="s">
        <v>42</v>
      </c>
      <c r="P1201" s="0" t="s">
        <v>153</v>
      </c>
      <c r="R1201" s="0" t="s">
        <v>42</v>
      </c>
      <c r="T1201" s="0" t="s">
        <v>80</v>
      </c>
      <c r="U1201" s="0" t="s">
        <v>46</v>
      </c>
      <c r="W1201" s="0" t="s">
        <v>154</v>
      </c>
      <c r="Y1201" s="0" t="s">
        <v>107</v>
      </c>
      <c r="AA1201" s="0" t="s">
        <v>108</v>
      </c>
      <c r="AC1201" s="0" t="s">
        <v>123</v>
      </c>
      <c r="AE1201" s="0" t="s">
        <v>165</v>
      </c>
      <c r="AG1201" s="0" t="s">
        <v>54</v>
      </c>
      <c r="AH1201" s="0" t="s">
        <v>220</v>
      </c>
      <c r="AI1201" s="0" t="s">
        <v>55</v>
      </c>
      <c r="AJ1201" s="0" t="s">
        <v>55</v>
      </c>
      <c r="AK1201" s="0" t="s">
        <v>821</v>
      </c>
    </row>
    <row collapsed="false" customFormat="false" customHeight="true" hidden="false" ht="15" outlineLevel="0" r="1202">
      <c r="A1202" s="0" t="s">
        <v>56</v>
      </c>
      <c r="B1202" s="0" t="s">
        <v>5952</v>
      </c>
      <c r="C1202" s="0" t="s">
        <v>3739</v>
      </c>
      <c r="D1202" s="2" t="n">
        <v>41703</v>
      </c>
      <c r="E1202" s="0" t="s">
        <v>5953</v>
      </c>
      <c r="F1202" s="0" t="s">
        <v>5954</v>
      </c>
      <c r="G1202" s="0" t="s">
        <v>5955</v>
      </c>
      <c r="I1202" s="0" t="s">
        <v>1194</v>
      </c>
      <c r="J1202" s="0" t="s">
        <v>40</v>
      </c>
      <c r="K1202" s="0" t="s">
        <v>5956</v>
      </c>
      <c r="M1202" s="0" t="s">
        <v>41</v>
      </c>
      <c r="N1202" s="0" t="s">
        <v>43</v>
      </c>
      <c r="O1202" s="0" t="s">
        <v>43</v>
      </c>
      <c r="P1202" s="0" t="s">
        <v>65</v>
      </c>
      <c r="R1202" s="0" t="s">
        <v>43</v>
      </c>
      <c r="S1202" s="0" t="s">
        <v>45</v>
      </c>
      <c r="U1202" s="0" t="s">
        <v>134</v>
      </c>
      <c r="W1202" s="0" t="s">
        <v>82</v>
      </c>
      <c r="Y1202" s="0" t="s">
        <v>49</v>
      </c>
      <c r="AA1202" s="0" t="s">
        <v>122</v>
      </c>
      <c r="AC1202" s="0" t="s">
        <v>69</v>
      </c>
      <c r="AE1202" s="0" t="s">
        <v>53</v>
      </c>
      <c r="AG1202" s="0" t="s">
        <v>96</v>
      </c>
      <c r="AH1202" s="0" t="s">
        <v>55</v>
      </c>
      <c r="AI1202" s="0" t="s">
        <v>55</v>
      </c>
      <c r="AJ1202" s="0" t="s">
        <v>55</v>
      </c>
      <c r="AK1202" s="0" t="s">
        <v>136</v>
      </c>
    </row>
    <row collapsed="false" customFormat="false" customHeight="true" hidden="false" ht="15" outlineLevel="0" r="1203">
      <c r="A1203" s="0" t="s">
        <v>126</v>
      </c>
      <c r="B1203" s="0" t="s">
        <v>5957</v>
      </c>
      <c r="C1203" s="0" t="s">
        <v>341</v>
      </c>
      <c r="D1203" s="2" t="n">
        <v>41625</v>
      </c>
      <c r="E1203" s="0" t="s">
        <v>5958</v>
      </c>
      <c r="F1203" s="0" t="s">
        <v>1285</v>
      </c>
      <c r="G1203" s="0" t="s">
        <v>1286</v>
      </c>
      <c r="I1203" s="0" t="s">
        <v>227</v>
      </c>
      <c r="J1203" s="0" t="s">
        <v>40</v>
      </c>
      <c r="K1203" s="0" t="s">
        <v>5959</v>
      </c>
      <c r="M1203" s="0" t="s">
        <v>41</v>
      </c>
      <c r="N1203" s="0" t="s">
        <v>42</v>
      </c>
      <c r="O1203" s="0" t="s">
        <v>42</v>
      </c>
      <c r="P1203" s="0" t="s">
        <v>153</v>
      </c>
      <c r="R1203" s="0" t="s">
        <v>42</v>
      </c>
      <c r="T1203" s="0" t="s">
        <v>80</v>
      </c>
      <c r="U1203" s="0" t="s">
        <v>46</v>
      </c>
      <c r="W1203" s="0" t="s">
        <v>82</v>
      </c>
      <c r="Y1203" s="0" t="s">
        <v>218</v>
      </c>
      <c r="AA1203" s="0" t="s">
        <v>173</v>
      </c>
      <c r="AC1203" s="0" t="s">
        <v>123</v>
      </c>
      <c r="AE1203" s="0" t="s">
        <v>165</v>
      </c>
      <c r="AG1203" s="0" t="s">
        <v>54</v>
      </c>
      <c r="AH1203" s="0" t="s">
        <v>156</v>
      </c>
      <c r="AI1203" s="0" t="s">
        <v>157</v>
      </c>
      <c r="AJ1203" s="0" t="s">
        <v>521</v>
      </c>
    </row>
    <row collapsed="false" customFormat="false" customHeight="true" hidden="false" ht="15" outlineLevel="0" r="1204">
      <c r="A1204" s="0" t="s">
        <v>126</v>
      </c>
      <c r="B1204" s="0" t="s">
        <v>5960</v>
      </c>
      <c r="C1204" s="0" t="s">
        <v>5961</v>
      </c>
      <c r="D1204" s="2" t="n">
        <v>41627</v>
      </c>
      <c r="E1204" s="0" t="s">
        <v>5962</v>
      </c>
      <c r="F1204" s="0" t="s">
        <v>2648</v>
      </c>
      <c r="G1204" s="0" t="s">
        <v>5963</v>
      </c>
      <c r="I1204" s="0" t="s">
        <v>5964</v>
      </c>
      <c r="J1204" s="0" t="s">
        <v>40</v>
      </c>
      <c r="K1204" s="0" t="n">
        <v>7196688606</v>
      </c>
      <c r="M1204" s="0" t="s">
        <v>41</v>
      </c>
      <c r="N1204" s="0" t="s">
        <v>42</v>
      </c>
      <c r="O1204" s="0" t="s">
        <v>42</v>
      </c>
      <c r="P1204" s="0" t="s">
        <v>153</v>
      </c>
      <c r="R1204" s="0" t="s">
        <v>43</v>
      </c>
      <c r="S1204" s="0" t="s">
        <v>45</v>
      </c>
      <c r="U1204" s="0" t="s">
        <v>229</v>
      </c>
      <c r="W1204" s="0" t="s">
        <v>67</v>
      </c>
      <c r="Y1204" s="0" t="s">
        <v>49</v>
      </c>
      <c r="AA1204" s="0" t="s">
        <v>173</v>
      </c>
      <c r="AC1204" s="0" t="s">
        <v>85</v>
      </c>
      <c r="AE1204" s="0" t="s">
        <v>165</v>
      </c>
      <c r="AG1204" s="0" t="s">
        <v>135</v>
      </c>
    </row>
    <row collapsed="false" customFormat="false" customHeight="true" hidden="false" ht="15" outlineLevel="0" r="1205">
      <c r="A1205" s="0" t="s">
        <v>56</v>
      </c>
      <c r="B1205" s="0" t="s">
        <v>5965</v>
      </c>
      <c r="C1205" s="0" t="s">
        <v>5966</v>
      </c>
      <c r="D1205" s="2" t="n">
        <v>41710</v>
      </c>
      <c r="E1205" s="0" t="s">
        <v>5967</v>
      </c>
      <c r="F1205" s="0" t="s">
        <v>3042</v>
      </c>
      <c r="G1205" s="0" t="s">
        <v>5968</v>
      </c>
      <c r="I1205" s="0" t="s">
        <v>5969</v>
      </c>
      <c r="J1205" s="0" t="s">
        <v>214</v>
      </c>
      <c r="K1205" s="0" t="s">
        <v>5970</v>
      </c>
      <c r="L1205" s="0" t="s">
        <v>5971</v>
      </c>
      <c r="M1205" s="0" t="s">
        <v>217</v>
      </c>
      <c r="N1205" s="0" t="s">
        <v>42</v>
      </c>
      <c r="O1205" s="0" t="s">
        <v>42</v>
      </c>
      <c r="P1205" s="0" t="s">
        <v>153</v>
      </c>
      <c r="R1205" s="0" t="s">
        <v>42</v>
      </c>
      <c r="T1205" s="0" t="s">
        <v>133</v>
      </c>
      <c r="U1205" s="0" t="s">
        <v>81</v>
      </c>
      <c r="W1205" s="0" t="s">
        <v>67</v>
      </c>
      <c r="Y1205" s="0" t="s">
        <v>281</v>
      </c>
      <c r="AA1205" s="0" t="s">
        <v>68</v>
      </c>
      <c r="AC1205" s="0" t="s">
        <v>85</v>
      </c>
      <c r="AE1205" s="0" t="s">
        <v>53</v>
      </c>
      <c r="AG1205" s="0" t="s">
        <v>81</v>
      </c>
      <c r="AH1205" s="0" t="s">
        <v>55</v>
      </c>
      <c r="AI1205" s="0" t="s">
        <v>55</v>
      </c>
      <c r="AJ1205" s="0" t="s">
        <v>55</v>
      </c>
    </row>
    <row collapsed="false" customFormat="false" customHeight="true" hidden="false" ht="15" outlineLevel="0" r="1206">
      <c r="A1206" s="0" t="s">
        <v>126</v>
      </c>
      <c r="B1206" s="0" t="s">
        <v>5972</v>
      </c>
      <c r="C1206" s="0" t="s">
        <v>5973</v>
      </c>
      <c r="D1206" s="2" t="n">
        <v>41646</v>
      </c>
      <c r="E1206" s="0" t="s">
        <v>5974</v>
      </c>
      <c r="F1206" s="0" t="s">
        <v>3057</v>
      </c>
      <c r="G1206" s="0" t="s">
        <v>995</v>
      </c>
      <c r="I1206" s="0" t="s">
        <v>396</v>
      </c>
      <c r="J1206" s="0" t="s">
        <v>40</v>
      </c>
      <c r="K1206" s="0" t="n">
        <v>6308241943</v>
      </c>
      <c r="M1206" s="0" t="s">
        <v>41</v>
      </c>
      <c r="N1206" s="0" t="s">
        <v>42</v>
      </c>
      <c r="O1206" s="0" t="s">
        <v>42</v>
      </c>
      <c r="P1206" s="0" t="s">
        <v>153</v>
      </c>
      <c r="R1206" s="0" t="s">
        <v>43</v>
      </c>
      <c r="S1206" s="0" t="s">
        <v>45</v>
      </c>
      <c r="U1206" s="0" t="s">
        <v>389</v>
      </c>
      <c r="W1206" s="0" t="s">
        <v>82</v>
      </c>
      <c r="Y1206" s="0" t="s">
        <v>49</v>
      </c>
      <c r="AA1206" s="0" t="s">
        <v>68</v>
      </c>
      <c r="AC1206" s="0" t="s">
        <v>69</v>
      </c>
      <c r="AE1206" s="0" t="s">
        <v>70</v>
      </c>
      <c r="AG1206" s="0" t="s">
        <v>174</v>
      </c>
      <c r="AK1206" s="0" t="s">
        <v>3126</v>
      </c>
    </row>
    <row collapsed="false" customFormat="false" customHeight="true" hidden="false" ht="15" outlineLevel="0" r="1207">
      <c r="A1207" s="0" t="s">
        <v>72</v>
      </c>
      <c r="B1207" s="0" t="s">
        <v>5975</v>
      </c>
      <c r="C1207" s="0" t="s">
        <v>4128</v>
      </c>
      <c r="D1207" s="2" t="n">
        <v>41670</v>
      </c>
      <c r="E1207" s="0" t="s">
        <v>5976</v>
      </c>
      <c r="F1207" s="0" t="s">
        <v>1002</v>
      </c>
      <c r="G1207" s="0" t="s">
        <v>1003</v>
      </c>
      <c r="I1207" s="0" t="s">
        <v>1004</v>
      </c>
      <c r="J1207" s="0" t="s">
        <v>40</v>
      </c>
      <c r="K1207" s="0" t="s">
        <v>5977</v>
      </c>
      <c r="L1207" s="0" t="s">
        <v>5978</v>
      </c>
      <c r="M1207" s="0" t="s">
        <v>41</v>
      </c>
      <c r="N1207" s="0" t="s">
        <v>42</v>
      </c>
      <c r="O1207" s="0" t="s">
        <v>42</v>
      </c>
      <c r="P1207" s="0" t="s">
        <v>65</v>
      </c>
      <c r="R1207" s="0" t="s">
        <v>42</v>
      </c>
      <c r="T1207" s="0" t="s">
        <v>80</v>
      </c>
      <c r="U1207" s="0" t="s">
        <v>542</v>
      </c>
      <c r="W1207" s="0" t="s">
        <v>67</v>
      </c>
      <c r="Y1207" s="0" t="s">
        <v>83</v>
      </c>
      <c r="AA1207" s="0" t="s">
        <v>68</v>
      </c>
      <c r="AC1207" s="0" t="s">
        <v>69</v>
      </c>
      <c r="AE1207" s="0" t="s">
        <v>70</v>
      </c>
      <c r="AG1207" s="0" t="s">
        <v>543</v>
      </c>
      <c r="AH1207" s="0" t="s">
        <v>55</v>
      </c>
      <c r="AI1207" s="0" t="s">
        <v>55</v>
      </c>
      <c r="AJ1207" s="0" t="s">
        <v>55</v>
      </c>
      <c r="AK1207" s="0" t="s">
        <v>1225</v>
      </c>
    </row>
    <row collapsed="false" customFormat="false" customHeight="true" hidden="false" ht="15" outlineLevel="0" r="1208">
      <c r="A1208" s="0" t="s">
        <v>56</v>
      </c>
      <c r="B1208" s="0" t="s">
        <v>5979</v>
      </c>
      <c r="C1208" s="0" t="s">
        <v>5980</v>
      </c>
      <c r="D1208" s="2" t="n">
        <v>41710</v>
      </c>
      <c r="E1208" s="0" t="s">
        <v>5981</v>
      </c>
      <c r="F1208" s="0" t="s">
        <v>5982</v>
      </c>
      <c r="G1208" s="0" t="s">
        <v>5983</v>
      </c>
      <c r="I1208" s="0" t="s">
        <v>5984</v>
      </c>
      <c r="J1208" s="0" t="s">
        <v>1316</v>
      </c>
      <c r="K1208" s="0" t="s">
        <v>5985</v>
      </c>
      <c r="L1208" s="0" t="s">
        <v>5986</v>
      </c>
      <c r="M1208" s="0" t="s">
        <v>217</v>
      </c>
      <c r="N1208" s="0" t="s">
        <v>43</v>
      </c>
      <c r="O1208" s="0" t="s">
        <v>43</v>
      </c>
      <c r="P1208" s="0" t="s">
        <v>279</v>
      </c>
      <c r="R1208" s="0" t="s">
        <v>43</v>
      </c>
      <c r="S1208" s="0" t="s">
        <v>45</v>
      </c>
      <c r="U1208" s="0" t="s">
        <v>134</v>
      </c>
      <c r="W1208" s="0" t="s">
        <v>154</v>
      </c>
      <c r="Y1208" s="0" t="s">
        <v>49</v>
      </c>
      <c r="AA1208" s="0" t="s">
        <v>108</v>
      </c>
      <c r="AC1208" s="0" t="s">
        <v>123</v>
      </c>
      <c r="AE1208" s="0" t="s">
        <v>242</v>
      </c>
      <c r="AG1208" s="0" t="s">
        <v>54</v>
      </c>
      <c r="AH1208" s="0" t="s">
        <v>55</v>
      </c>
      <c r="AI1208" s="0" t="s">
        <v>55</v>
      </c>
      <c r="AJ1208" s="0" t="s">
        <v>55</v>
      </c>
    </row>
    <row collapsed="false" customFormat="false" customHeight="true" hidden="false" ht="15" outlineLevel="0" r="1209">
      <c r="A1209" s="0" t="s">
        <v>56</v>
      </c>
      <c r="B1209" s="0" t="s">
        <v>5987</v>
      </c>
      <c r="C1209" s="0" t="s">
        <v>1148</v>
      </c>
      <c r="D1209" s="2" t="n">
        <v>41673</v>
      </c>
      <c r="E1209" s="0" t="s">
        <v>5988</v>
      </c>
      <c r="F1209" s="0" t="s">
        <v>1680</v>
      </c>
      <c r="G1209" s="0" t="s">
        <v>5989</v>
      </c>
      <c r="I1209" s="0" t="s">
        <v>541</v>
      </c>
      <c r="J1209" s="0" t="s">
        <v>40</v>
      </c>
      <c r="K1209" s="0" t="n">
        <v>6107656812</v>
      </c>
      <c r="M1209" s="0" t="s">
        <v>41</v>
      </c>
      <c r="N1209" s="0" t="s">
        <v>42</v>
      </c>
      <c r="O1209" s="0" t="s">
        <v>42</v>
      </c>
      <c r="P1209" s="0" t="s">
        <v>153</v>
      </c>
      <c r="R1209" s="0" t="s">
        <v>42</v>
      </c>
      <c r="T1209" s="0" t="s">
        <v>80</v>
      </c>
      <c r="U1209" s="0" t="s">
        <v>81</v>
      </c>
      <c r="W1209" s="0" t="s">
        <v>82</v>
      </c>
      <c r="Y1209" s="0" t="s">
        <v>107</v>
      </c>
      <c r="AA1209" s="0" t="s">
        <v>84</v>
      </c>
      <c r="AC1209" s="0" t="s">
        <v>52</v>
      </c>
      <c r="AE1209" s="0" t="s">
        <v>165</v>
      </c>
      <c r="AG1209" s="0" t="s">
        <v>81</v>
      </c>
      <c r="AH1209" s="0" t="s">
        <v>55</v>
      </c>
      <c r="AI1209" s="0" t="s">
        <v>55</v>
      </c>
      <c r="AJ1209" s="0" t="s">
        <v>55</v>
      </c>
    </row>
    <row collapsed="false" customFormat="false" customHeight="true" hidden="false" ht="15" outlineLevel="0" r="1210">
      <c r="A1210" s="0" t="s">
        <v>33</v>
      </c>
      <c r="B1210" s="0" t="s">
        <v>378</v>
      </c>
      <c r="C1210" s="0" t="s">
        <v>5990</v>
      </c>
      <c r="D1210" s="2" t="n">
        <v>41723</v>
      </c>
      <c r="E1210" s="0" t="s">
        <v>5991</v>
      </c>
      <c r="F1210" s="0" t="s">
        <v>4306</v>
      </c>
      <c r="G1210" s="0" t="s">
        <v>425</v>
      </c>
      <c r="I1210" s="0" t="s">
        <v>426</v>
      </c>
      <c r="J1210" s="0" t="s">
        <v>427</v>
      </c>
      <c r="K1210" s="0" t="s">
        <v>5992</v>
      </c>
      <c r="M1210" s="0" t="s">
        <v>120</v>
      </c>
      <c r="N1210" s="0" t="s">
        <v>42</v>
      </c>
      <c r="O1210" s="0" t="s">
        <v>42</v>
      </c>
      <c r="P1210" s="0" t="s">
        <v>65</v>
      </c>
      <c r="R1210" s="0" t="s">
        <v>42</v>
      </c>
      <c r="T1210" s="0" t="s">
        <v>80</v>
      </c>
      <c r="U1210" s="0" t="s">
        <v>389</v>
      </c>
      <c r="W1210" s="0" t="s">
        <v>82</v>
      </c>
      <c r="Y1210" s="0" t="s">
        <v>49</v>
      </c>
      <c r="AA1210" s="0" t="s">
        <v>108</v>
      </c>
      <c r="AC1210" s="0" t="s">
        <v>69</v>
      </c>
      <c r="AE1210" s="0" t="s">
        <v>165</v>
      </c>
      <c r="AG1210" s="0" t="s">
        <v>96</v>
      </c>
      <c r="AH1210" s="0" t="s">
        <v>55</v>
      </c>
      <c r="AI1210" s="0" t="s">
        <v>55</v>
      </c>
      <c r="AJ1210" s="0" t="s">
        <v>55</v>
      </c>
      <c r="AK1210" s="0" t="s">
        <v>455</v>
      </c>
    </row>
    <row collapsed="false" customFormat="false" customHeight="true" hidden="false" ht="15" outlineLevel="0" r="1211">
      <c r="A1211" s="0" t="s">
        <v>72</v>
      </c>
      <c r="B1211" s="0" t="s">
        <v>5993</v>
      </c>
      <c r="C1211" s="0" t="s">
        <v>2348</v>
      </c>
      <c r="D1211" s="2" t="n">
        <v>41719</v>
      </c>
      <c r="E1211" s="0" t="s">
        <v>5994</v>
      </c>
      <c r="F1211" s="0" t="s">
        <v>5995</v>
      </c>
      <c r="G1211" s="0" t="s">
        <v>3291</v>
      </c>
      <c r="I1211" s="0" t="s">
        <v>78</v>
      </c>
      <c r="J1211" s="0" t="s">
        <v>40</v>
      </c>
      <c r="K1211" s="0" t="s">
        <v>5996</v>
      </c>
      <c r="M1211" s="0" t="s">
        <v>41</v>
      </c>
      <c r="N1211" s="0" t="s">
        <v>42</v>
      </c>
      <c r="O1211" s="0" t="s">
        <v>42</v>
      </c>
      <c r="P1211" s="0" t="s">
        <v>153</v>
      </c>
      <c r="R1211" s="0" t="s">
        <v>42</v>
      </c>
      <c r="T1211" s="0" t="s">
        <v>133</v>
      </c>
      <c r="U1211" s="0" t="s">
        <v>46</v>
      </c>
      <c r="W1211" s="0" t="s">
        <v>67</v>
      </c>
      <c r="Y1211" s="0" t="s">
        <v>49</v>
      </c>
      <c r="AA1211" s="0" t="s">
        <v>108</v>
      </c>
      <c r="AC1211" s="0" t="s">
        <v>85</v>
      </c>
      <c r="AE1211" s="0" t="s">
        <v>165</v>
      </c>
      <c r="AG1211" s="0" t="s">
        <v>96</v>
      </c>
      <c r="AH1211" s="0" t="s">
        <v>55</v>
      </c>
      <c r="AI1211" s="0" t="s">
        <v>55</v>
      </c>
      <c r="AJ1211" s="0" t="s">
        <v>55</v>
      </c>
      <c r="AK1211" s="0" t="s">
        <v>182</v>
      </c>
    </row>
    <row collapsed="false" customFormat="false" customHeight="true" hidden="false" ht="15" outlineLevel="0" r="1212">
      <c r="A1212" s="0" t="s">
        <v>72</v>
      </c>
      <c r="B1212" s="0" t="s">
        <v>5997</v>
      </c>
      <c r="C1212" s="0" t="s">
        <v>35</v>
      </c>
      <c r="D1212" s="2" t="n">
        <v>41716</v>
      </c>
      <c r="E1212" s="0" t="s">
        <v>5998</v>
      </c>
      <c r="F1212" s="0" t="s">
        <v>1748</v>
      </c>
      <c r="G1212" s="0" t="s">
        <v>3321</v>
      </c>
      <c r="I1212" s="0" t="s">
        <v>78</v>
      </c>
      <c r="J1212" s="0" t="s">
        <v>40</v>
      </c>
      <c r="K1212" s="0" t="s">
        <v>5999</v>
      </c>
      <c r="M1212" s="0" t="s">
        <v>41</v>
      </c>
      <c r="N1212" s="0" t="s">
        <v>42</v>
      </c>
      <c r="O1212" s="0" t="s">
        <v>42</v>
      </c>
      <c r="P1212" s="0" t="s">
        <v>65</v>
      </c>
      <c r="R1212" s="0" t="s">
        <v>42</v>
      </c>
      <c r="T1212" s="0" t="s">
        <v>80</v>
      </c>
      <c r="U1212" s="0" t="s">
        <v>317</v>
      </c>
      <c r="W1212" s="0" t="s">
        <v>82</v>
      </c>
      <c r="Y1212" s="0" t="s">
        <v>107</v>
      </c>
      <c r="AA1212" s="0" t="s">
        <v>108</v>
      </c>
      <c r="AC1212" s="0" t="s">
        <v>85</v>
      </c>
      <c r="AE1212" s="0" t="s">
        <v>165</v>
      </c>
      <c r="AG1212" s="0" t="s">
        <v>302</v>
      </c>
      <c r="AH1212" s="0" t="s">
        <v>55</v>
      </c>
      <c r="AI1212" s="0" t="s">
        <v>55</v>
      </c>
      <c r="AJ1212" s="0" t="s">
        <v>55</v>
      </c>
      <c r="AK1212" s="0" t="s">
        <v>248</v>
      </c>
    </row>
    <row collapsed="false" customFormat="false" customHeight="true" hidden="false" ht="15" outlineLevel="0" r="1213">
      <c r="A1213" s="0" t="s">
        <v>72</v>
      </c>
      <c r="B1213" s="0" t="s">
        <v>5530</v>
      </c>
      <c r="C1213" s="0" t="s">
        <v>1644</v>
      </c>
      <c r="D1213" s="2" t="n">
        <v>41719</v>
      </c>
      <c r="E1213" s="0" t="s">
        <v>6000</v>
      </c>
      <c r="F1213" s="0" t="s">
        <v>2436</v>
      </c>
      <c r="G1213" s="0" t="s">
        <v>3865</v>
      </c>
      <c r="I1213" s="0" t="s">
        <v>152</v>
      </c>
      <c r="J1213" s="0" t="s">
        <v>40</v>
      </c>
      <c r="K1213" s="0" t="s">
        <v>6001</v>
      </c>
      <c r="L1213" s="0" t="n">
        <v>15128323547</v>
      </c>
      <c r="M1213" s="0" t="s">
        <v>41</v>
      </c>
      <c r="N1213" s="0" t="s">
        <v>42</v>
      </c>
      <c r="O1213" s="0" t="s">
        <v>42</v>
      </c>
      <c r="P1213" s="0" t="s">
        <v>50</v>
      </c>
      <c r="Q1213" s="0" t="s">
        <v>6002</v>
      </c>
      <c r="R1213" s="0" t="s">
        <v>43</v>
      </c>
      <c r="S1213" s="0" t="s">
        <v>45</v>
      </c>
      <c r="U1213" s="0" t="s">
        <v>134</v>
      </c>
      <c r="W1213" s="0" t="s">
        <v>82</v>
      </c>
      <c r="Y1213" s="0" t="s">
        <v>281</v>
      </c>
      <c r="AA1213" s="0" t="s">
        <v>68</v>
      </c>
      <c r="AC1213" s="0" t="s">
        <v>69</v>
      </c>
      <c r="AE1213" s="0" t="s">
        <v>53</v>
      </c>
      <c r="AG1213" s="0" t="s">
        <v>54</v>
      </c>
      <c r="AH1213" s="0" t="s">
        <v>55</v>
      </c>
      <c r="AI1213" s="0" t="s">
        <v>55</v>
      </c>
      <c r="AJ1213" s="0" t="s">
        <v>55</v>
      </c>
      <c r="AK1213" s="0" t="s">
        <v>3866</v>
      </c>
    </row>
    <row collapsed="false" customFormat="false" customHeight="true" hidden="false" ht="15" outlineLevel="0" r="1214">
      <c r="A1214" s="0" t="s">
        <v>56</v>
      </c>
      <c r="B1214" s="0" t="s">
        <v>6003</v>
      </c>
      <c r="C1214" s="0" t="s">
        <v>2195</v>
      </c>
      <c r="D1214" s="2" t="n">
        <v>41708</v>
      </c>
      <c r="E1214" s="0" t="s">
        <v>6004</v>
      </c>
      <c r="F1214" s="0" t="s">
        <v>2963</v>
      </c>
      <c r="G1214" s="0" t="s">
        <v>879</v>
      </c>
      <c r="I1214" s="0" t="s">
        <v>563</v>
      </c>
      <c r="J1214" s="0" t="s">
        <v>40</v>
      </c>
      <c r="K1214" s="0" t="n">
        <v>6176794332</v>
      </c>
      <c r="L1214" s="0" t="n">
        <v>8579989337</v>
      </c>
      <c r="M1214" s="0" t="s">
        <v>41</v>
      </c>
      <c r="N1214" s="0" t="s">
        <v>42</v>
      </c>
      <c r="O1214" s="0" t="s">
        <v>42</v>
      </c>
      <c r="P1214" s="0" t="s">
        <v>65</v>
      </c>
      <c r="R1214" s="0" t="s">
        <v>42</v>
      </c>
      <c r="T1214" s="0" t="s">
        <v>80</v>
      </c>
      <c r="U1214" s="0" t="s">
        <v>317</v>
      </c>
      <c r="W1214" s="0" t="s">
        <v>47</v>
      </c>
      <c r="X1214" s="0" t="s">
        <v>6005</v>
      </c>
      <c r="Y1214" s="0" t="s">
        <v>107</v>
      </c>
      <c r="AA1214" s="0" t="s">
        <v>68</v>
      </c>
      <c r="AC1214" s="0" t="s">
        <v>69</v>
      </c>
      <c r="AE1214" s="0" t="s">
        <v>165</v>
      </c>
      <c r="AG1214" s="0" t="s">
        <v>302</v>
      </c>
      <c r="AH1214" s="0" t="s">
        <v>55</v>
      </c>
      <c r="AI1214" s="0" t="s">
        <v>55</v>
      </c>
      <c r="AJ1214" s="0" t="s">
        <v>55</v>
      </c>
      <c r="AK1214" s="0" t="s">
        <v>1310</v>
      </c>
    </row>
    <row collapsed="false" customFormat="false" customHeight="true" hidden="false" ht="15" outlineLevel="0" r="1215">
      <c r="A1215" s="0" t="s">
        <v>56</v>
      </c>
      <c r="B1215" s="0" t="s">
        <v>3392</v>
      </c>
      <c r="C1215" s="0" t="s">
        <v>4783</v>
      </c>
      <c r="D1215" s="2" t="n">
        <v>41687</v>
      </c>
      <c r="E1215" s="0" t="s">
        <v>6006</v>
      </c>
      <c r="F1215" s="0" t="s">
        <v>5423</v>
      </c>
      <c r="G1215" s="0" t="s">
        <v>1912</v>
      </c>
      <c r="I1215" s="0" t="s">
        <v>826</v>
      </c>
      <c r="J1215" s="0" t="s">
        <v>40</v>
      </c>
      <c r="K1215" s="0" t="s">
        <v>6007</v>
      </c>
      <c r="M1215" s="0" t="s">
        <v>41</v>
      </c>
      <c r="N1215" s="0" t="s">
        <v>42</v>
      </c>
      <c r="O1215" s="0" t="s">
        <v>42</v>
      </c>
      <c r="P1215" s="0" t="s">
        <v>279</v>
      </c>
      <c r="R1215" s="0" t="s">
        <v>42</v>
      </c>
      <c r="T1215" s="0" t="s">
        <v>133</v>
      </c>
      <c r="U1215" s="0" t="s">
        <v>46</v>
      </c>
      <c r="W1215" s="0" t="s">
        <v>82</v>
      </c>
      <c r="Y1215" s="0" t="s">
        <v>281</v>
      </c>
      <c r="AA1215" s="0" t="s">
        <v>68</v>
      </c>
      <c r="AC1215" s="0" t="s">
        <v>69</v>
      </c>
      <c r="AE1215" s="0" t="s">
        <v>53</v>
      </c>
      <c r="AG1215" s="0" t="s">
        <v>96</v>
      </c>
      <c r="AH1215" s="0" t="s">
        <v>55</v>
      </c>
      <c r="AI1215" s="0" t="s">
        <v>55</v>
      </c>
      <c r="AJ1215" s="0" t="s">
        <v>55</v>
      </c>
      <c r="AK1215" s="0" t="s">
        <v>1055</v>
      </c>
    </row>
    <row collapsed="false" customFormat="false" customHeight="true" hidden="false" ht="15" outlineLevel="0" r="1216">
      <c r="A1216" s="0" t="s">
        <v>33</v>
      </c>
      <c r="B1216" s="0" t="s">
        <v>6008</v>
      </c>
      <c r="C1216" s="0" t="s">
        <v>6009</v>
      </c>
      <c r="D1216" s="2" t="n">
        <v>41718</v>
      </c>
      <c r="E1216" s="0" t="s">
        <v>6010</v>
      </c>
      <c r="F1216" s="0" t="s">
        <v>6011</v>
      </c>
      <c r="G1216" s="0" t="s">
        <v>1399</v>
      </c>
      <c r="I1216" s="0" t="s">
        <v>297</v>
      </c>
      <c r="J1216" s="0" t="s">
        <v>40</v>
      </c>
      <c r="K1216" s="0" t="s">
        <v>6012</v>
      </c>
      <c r="L1216" s="0" t="s">
        <v>6012</v>
      </c>
      <c r="M1216" s="0" t="s">
        <v>41</v>
      </c>
      <c r="N1216" s="0" t="s">
        <v>42</v>
      </c>
      <c r="O1216" s="0" t="s">
        <v>42</v>
      </c>
      <c r="P1216" s="0" t="s">
        <v>65</v>
      </c>
      <c r="R1216" s="0" t="s">
        <v>43</v>
      </c>
      <c r="S1216" s="0" t="s">
        <v>45</v>
      </c>
      <c r="U1216" s="0" t="s">
        <v>229</v>
      </c>
      <c r="W1216" s="0" t="s">
        <v>154</v>
      </c>
      <c r="Y1216" s="0" t="s">
        <v>49</v>
      </c>
      <c r="AA1216" s="0" t="s">
        <v>68</v>
      </c>
      <c r="AC1216" s="0" t="s">
        <v>69</v>
      </c>
      <c r="AE1216" s="0" t="s">
        <v>53</v>
      </c>
      <c r="AG1216" s="0" t="s">
        <v>135</v>
      </c>
      <c r="AH1216" s="0" t="s">
        <v>55</v>
      </c>
      <c r="AI1216" s="0" t="s">
        <v>55</v>
      </c>
      <c r="AJ1216" s="0" t="s">
        <v>55</v>
      </c>
    </row>
    <row collapsed="false" customFormat="false" customHeight="true" hidden="false" ht="15" outlineLevel="0" r="1217">
      <c r="A1217" s="0" t="s">
        <v>56</v>
      </c>
      <c r="B1217" s="0" t="s">
        <v>4699</v>
      </c>
      <c r="C1217" s="0" t="s">
        <v>1132</v>
      </c>
      <c r="D1217" s="2" t="n">
        <v>41662</v>
      </c>
      <c r="E1217" s="0" t="s">
        <v>6013</v>
      </c>
      <c r="F1217" s="0" t="s">
        <v>6014</v>
      </c>
      <c r="G1217" s="0" t="s">
        <v>6015</v>
      </c>
      <c r="I1217" s="0" t="s">
        <v>2216</v>
      </c>
      <c r="J1217" s="0" t="s">
        <v>40</v>
      </c>
      <c r="K1217" s="0" t="n">
        <v>6036104522</v>
      </c>
      <c r="M1217" s="0" t="s">
        <v>41</v>
      </c>
      <c r="N1217" s="0" t="s">
        <v>42</v>
      </c>
      <c r="O1217" s="0" t="s">
        <v>42</v>
      </c>
      <c r="P1217" s="0" t="s">
        <v>65</v>
      </c>
      <c r="R1217" s="0" t="s">
        <v>42</v>
      </c>
      <c r="T1217" s="0" t="s">
        <v>80</v>
      </c>
      <c r="U1217" s="0" t="s">
        <v>317</v>
      </c>
      <c r="W1217" s="0" t="s">
        <v>82</v>
      </c>
      <c r="Y1217" s="0" t="s">
        <v>107</v>
      </c>
      <c r="AA1217" s="0" t="s">
        <v>84</v>
      </c>
      <c r="AC1217" s="0" t="s">
        <v>123</v>
      </c>
      <c r="AE1217" s="0" t="s">
        <v>165</v>
      </c>
      <c r="AG1217" s="0" t="s">
        <v>302</v>
      </c>
      <c r="AH1217" s="0" t="s">
        <v>55</v>
      </c>
      <c r="AI1217" s="0" t="s">
        <v>55</v>
      </c>
      <c r="AJ1217" s="0" t="s">
        <v>55</v>
      </c>
    </row>
    <row collapsed="false" customFormat="false" customHeight="true" hidden="false" ht="15" outlineLevel="0" r="1218">
      <c r="A1218" s="0" t="s">
        <v>56</v>
      </c>
      <c r="B1218" s="0" t="s">
        <v>6016</v>
      </c>
      <c r="C1218" s="0" t="s">
        <v>3178</v>
      </c>
      <c r="D1218" s="2" t="n">
        <v>41718</v>
      </c>
      <c r="E1218" s="0" t="s">
        <v>6017</v>
      </c>
      <c r="F1218" s="0" t="s">
        <v>6018</v>
      </c>
      <c r="G1218" s="0" t="s">
        <v>2738</v>
      </c>
      <c r="I1218" s="0" t="s">
        <v>152</v>
      </c>
      <c r="J1218" s="0" t="s">
        <v>40</v>
      </c>
      <c r="K1218" s="0" t="s">
        <v>6019</v>
      </c>
      <c r="L1218" s="0" t="s">
        <v>6019</v>
      </c>
      <c r="M1218" s="0" t="s">
        <v>41</v>
      </c>
      <c r="N1218" s="0" t="s">
        <v>43</v>
      </c>
      <c r="O1218" s="0" t="s">
        <v>43</v>
      </c>
      <c r="P1218" s="0" t="s">
        <v>279</v>
      </c>
      <c r="R1218" s="0" t="s">
        <v>43</v>
      </c>
      <c r="S1218" s="0" t="s">
        <v>45</v>
      </c>
      <c r="U1218" s="0" t="s">
        <v>134</v>
      </c>
      <c r="W1218" s="0" t="s">
        <v>154</v>
      </c>
      <c r="Y1218" s="0" t="s">
        <v>50</v>
      </c>
      <c r="Z1218" s="0" t="s">
        <v>6020</v>
      </c>
      <c r="AA1218" s="0" t="s">
        <v>50</v>
      </c>
      <c r="AB1218" s="0" t="s">
        <v>6021</v>
      </c>
      <c r="AC1218" s="0" t="s">
        <v>50</v>
      </c>
      <c r="AD1218" s="0" t="s">
        <v>6022</v>
      </c>
      <c r="AE1218" s="0" t="s">
        <v>53</v>
      </c>
      <c r="AG1218" s="0" t="s">
        <v>96</v>
      </c>
      <c r="AH1218" s="0" t="s">
        <v>55</v>
      </c>
      <c r="AI1218" s="0" t="s">
        <v>55</v>
      </c>
      <c r="AJ1218" s="0" t="s">
        <v>55</v>
      </c>
      <c r="AK1218" s="0" t="s">
        <v>136</v>
      </c>
    </row>
    <row collapsed="false" customFormat="false" customHeight="true" hidden="false" ht="15" outlineLevel="0" r="1219">
      <c r="A1219" s="0" t="s">
        <v>72</v>
      </c>
      <c r="B1219" s="0" t="s">
        <v>6023</v>
      </c>
      <c r="C1219" s="0" t="s">
        <v>1481</v>
      </c>
      <c r="D1219" s="2" t="n">
        <v>41680</v>
      </c>
      <c r="E1219" s="0" t="s">
        <v>6024</v>
      </c>
      <c r="F1219" s="0" t="s">
        <v>4867</v>
      </c>
      <c r="G1219" s="0" t="s">
        <v>2428</v>
      </c>
      <c r="I1219" s="0" t="s">
        <v>78</v>
      </c>
      <c r="J1219" s="0" t="s">
        <v>40</v>
      </c>
      <c r="K1219" s="0" t="n">
        <v>5102846408</v>
      </c>
      <c r="L1219" s="0" t="n">
        <v>4084290652</v>
      </c>
      <c r="M1219" s="0" t="s">
        <v>41</v>
      </c>
      <c r="N1219" s="0" t="s">
        <v>269</v>
      </c>
      <c r="O1219" s="0" t="s">
        <v>42</v>
      </c>
      <c r="P1219" s="0" t="s">
        <v>153</v>
      </c>
      <c r="R1219" s="0" t="s">
        <v>42</v>
      </c>
      <c r="T1219" s="0" t="s">
        <v>66</v>
      </c>
      <c r="U1219" s="0" t="s">
        <v>317</v>
      </c>
      <c r="W1219" s="0" t="s">
        <v>82</v>
      </c>
      <c r="Y1219" s="0" t="s">
        <v>107</v>
      </c>
      <c r="AA1219" s="0" t="s">
        <v>68</v>
      </c>
      <c r="AC1219" s="0" t="s">
        <v>85</v>
      </c>
      <c r="AE1219" s="0" t="s">
        <v>70</v>
      </c>
      <c r="AG1219" s="0" t="s">
        <v>302</v>
      </c>
      <c r="AH1219" s="0" t="s">
        <v>220</v>
      </c>
      <c r="AI1219" s="0" t="s">
        <v>157</v>
      </c>
      <c r="AJ1219" s="0" t="s">
        <v>625</v>
      </c>
      <c r="AK1219" s="0" t="s">
        <v>158</v>
      </c>
    </row>
    <row collapsed="false" customFormat="false" customHeight="true" hidden="false" ht="15" outlineLevel="0" r="1220">
      <c r="A1220" s="0" t="s">
        <v>72</v>
      </c>
      <c r="B1220" s="0" t="s">
        <v>5771</v>
      </c>
      <c r="C1220" s="0" t="s">
        <v>5772</v>
      </c>
      <c r="D1220" s="2" t="n">
        <v>41718</v>
      </c>
      <c r="E1220" s="0" t="s">
        <v>6025</v>
      </c>
      <c r="F1220" s="0" t="s">
        <v>1259</v>
      </c>
      <c r="G1220" s="0" t="s">
        <v>844</v>
      </c>
      <c r="I1220" s="0" t="s">
        <v>78</v>
      </c>
      <c r="J1220" s="0" t="s">
        <v>40</v>
      </c>
      <c r="K1220" s="0" t="n">
        <v>6508576288</v>
      </c>
      <c r="M1220" s="0" t="s">
        <v>41</v>
      </c>
      <c r="N1220" s="0" t="s">
        <v>42</v>
      </c>
      <c r="O1220" s="0" t="s">
        <v>42</v>
      </c>
      <c r="P1220" s="0" t="s">
        <v>132</v>
      </c>
      <c r="R1220" s="0" t="s">
        <v>43</v>
      </c>
      <c r="S1220" s="0" t="s">
        <v>45</v>
      </c>
      <c r="U1220" s="0" t="s">
        <v>134</v>
      </c>
      <c r="W1220" s="0" t="s">
        <v>82</v>
      </c>
      <c r="Y1220" s="0" t="s">
        <v>107</v>
      </c>
      <c r="AA1220" s="0" t="s">
        <v>68</v>
      </c>
      <c r="AC1220" s="0" t="s">
        <v>123</v>
      </c>
      <c r="AE1220" s="0" t="s">
        <v>165</v>
      </c>
      <c r="AG1220" s="0" t="s">
        <v>96</v>
      </c>
      <c r="AH1220" s="0" t="s">
        <v>55</v>
      </c>
      <c r="AI1220" s="0" t="s">
        <v>55</v>
      </c>
      <c r="AJ1220" s="0" t="s">
        <v>55</v>
      </c>
      <c r="AK1220" s="0" t="s">
        <v>472</v>
      </c>
    </row>
    <row collapsed="false" customFormat="false" customHeight="true" hidden="false" ht="15" outlineLevel="0" r="1221">
      <c r="A1221" s="0" t="s">
        <v>56</v>
      </c>
      <c r="B1221" s="0" t="s">
        <v>6026</v>
      </c>
      <c r="C1221" s="0" t="s">
        <v>264</v>
      </c>
      <c r="D1221" s="2" t="n">
        <v>41689</v>
      </c>
      <c r="E1221" s="0" t="s">
        <v>6027</v>
      </c>
      <c r="F1221" s="0" t="s">
        <v>1765</v>
      </c>
      <c r="G1221" s="0" t="s">
        <v>6028</v>
      </c>
      <c r="I1221" s="0" t="s">
        <v>171</v>
      </c>
      <c r="J1221" s="0" t="s">
        <v>40</v>
      </c>
      <c r="K1221" s="0" t="s">
        <v>6029</v>
      </c>
      <c r="L1221" s="0" t="s">
        <v>6030</v>
      </c>
      <c r="M1221" s="0" t="s">
        <v>41</v>
      </c>
      <c r="N1221" s="0" t="s">
        <v>42</v>
      </c>
      <c r="O1221" s="0" t="s">
        <v>42</v>
      </c>
      <c r="P1221" s="0" t="s">
        <v>65</v>
      </c>
      <c r="R1221" s="0" t="s">
        <v>42</v>
      </c>
      <c r="T1221" s="0" t="s">
        <v>80</v>
      </c>
      <c r="U1221" s="0" t="s">
        <v>301</v>
      </c>
      <c r="W1221" s="0" t="s">
        <v>67</v>
      </c>
      <c r="Y1221" s="0" t="s">
        <v>107</v>
      </c>
      <c r="AA1221" s="0" t="s">
        <v>68</v>
      </c>
      <c r="AC1221" s="0" t="s">
        <v>123</v>
      </c>
      <c r="AE1221" s="0" t="s">
        <v>70</v>
      </c>
      <c r="AG1221" s="0" t="s">
        <v>174</v>
      </c>
      <c r="AH1221" s="0" t="s">
        <v>219</v>
      </c>
      <c r="AI1221" s="0" t="s">
        <v>55</v>
      </c>
      <c r="AJ1221" s="0" t="s">
        <v>521</v>
      </c>
      <c r="AK1221" s="0" t="s">
        <v>158</v>
      </c>
    </row>
    <row collapsed="false" customFormat="false" customHeight="true" hidden="false" ht="15" outlineLevel="0" r="1222">
      <c r="A1222" s="0" t="s">
        <v>56</v>
      </c>
      <c r="B1222" s="0" t="s">
        <v>6031</v>
      </c>
      <c r="C1222" s="0" t="s">
        <v>6032</v>
      </c>
      <c r="D1222" s="2" t="n">
        <v>41702</v>
      </c>
      <c r="E1222" s="0" t="s">
        <v>6033</v>
      </c>
      <c r="F1222" s="0" t="s">
        <v>1905</v>
      </c>
      <c r="G1222" s="0" t="s">
        <v>1906</v>
      </c>
      <c r="I1222" s="0" t="s">
        <v>757</v>
      </c>
      <c r="J1222" s="0" t="s">
        <v>604</v>
      </c>
      <c r="K1222" s="3" t="n">
        <f aca="false">81-3-5435-6579</f>
        <v>-11936</v>
      </c>
      <c r="M1222" s="0" t="s">
        <v>217</v>
      </c>
      <c r="N1222" s="0" t="s">
        <v>269</v>
      </c>
      <c r="O1222" s="0" t="s">
        <v>43</v>
      </c>
      <c r="P1222" s="0" t="s">
        <v>279</v>
      </c>
      <c r="R1222" s="0" t="s">
        <v>43</v>
      </c>
      <c r="S1222" s="0" t="s">
        <v>45</v>
      </c>
      <c r="U1222" s="0" t="s">
        <v>134</v>
      </c>
      <c r="W1222" s="0" t="s">
        <v>82</v>
      </c>
      <c r="Y1222" s="0" t="s">
        <v>83</v>
      </c>
      <c r="AA1222" s="0" t="s">
        <v>68</v>
      </c>
      <c r="AC1222" s="0" t="s">
        <v>85</v>
      </c>
      <c r="AE1222" s="0" t="s">
        <v>53</v>
      </c>
      <c r="AG1222" s="0" t="s">
        <v>54</v>
      </c>
      <c r="AH1222" s="0" t="s">
        <v>55</v>
      </c>
      <c r="AI1222" s="0" t="s">
        <v>55</v>
      </c>
      <c r="AJ1222" s="0" t="s">
        <v>55</v>
      </c>
      <c r="AK1222" s="0" t="s">
        <v>489</v>
      </c>
    </row>
    <row collapsed="false" customFormat="false" customHeight="true" hidden="false" ht="15" outlineLevel="0" r="1223">
      <c r="A1223" s="0" t="s">
        <v>126</v>
      </c>
      <c r="B1223" s="0" t="s">
        <v>6034</v>
      </c>
      <c r="C1223" s="0" t="s">
        <v>100</v>
      </c>
      <c r="D1223" s="2" t="n">
        <v>41649</v>
      </c>
      <c r="E1223" s="0" t="s">
        <v>6035</v>
      </c>
      <c r="F1223" s="0" t="s">
        <v>6036</v>
      </c>
      <c r="G1223" s="0" t="s">
        <v>2643</v>
      </c>
      <c r="I1223" s="0" t="s">
        <v>2644</v>
      </c>
      <c r="J1223" s="0" t="s">
        <v>40</v>
      </c>
      <c r="K1223" s="0" t="s">
        <v>6037</v>
      </c>
      <c r="L1223" s="0" t="s">
        <v>6038</v>
      </c>
      <c r="M1223" s="0" t="s">
        <v>41</v>
      </c>
      <c r="N1223" s="0" t="s">
        <v>43</v>
      </c>
      <c r="O1223" s="0" t="s">
        <v>43</v>
      </c>
      <c r="P1223" s="0" t="s">
        <v>153</v>
      </c>
      <c r="R1223" s="0" t="s">
        <v>42</v>
      </c>
      <c r="T1223" s="0" t="s">
        <v>80</v>
      </c>
      <c r="U1223" s="0" t="s">
        <v>50</v>
      </c>
      <c r="V1223" s="0" t="s">
        <v>5453</v>
      </c>
      <c r="W1223" s="0" t="s">
        <v>82</v>
      </c>
      <c r="Y1223" s="0" t="s">
        <v>218</v>
      </c>
      <c r="AA1223" s="0" t="s">
        <v>122</v>
      </c>
      <c r="AC1223" s="0" t="s">
        <v>85</v>
      </c>
      <c r="AE1223" s="0" t="s">
        <v>50</v>
      </c>
      <c r="AG1223" s="0" t="s">
        <v>174</v>
      </c>
      <c r="AH1223" s="0" t="s">
        <v>55</v>
      </c>
      <c r="AI1223" s="0" t="s">
        <v>55</v>
      </c>
      <c r="AJ1223" s="0" t="s">
        <v>55</v>
      </c>
    </row>
    <row collapsed="false" customFormat="false" customHeight="true" hidden="false" ht="15" outlineLevel="0" r="1224">
      <c r="A1224" s="0" t="s">
        <v>126</v>
      </c>
      <c r="B1224" s="0" t="s">
        <v>6039</v>
      </c>
      <c r="C1224" s="0" t="s">
        <v>6040</v>
      </c>
      <c r="D1224" s="2" t="n">
        <v>41649</v>
      </c>
      <c r="E1224" s="0" t="s">
        <v>6041</v>
      </c>
      <c r="F1224" s="0" t="s">
        <v>616</v>
      </c>
      <c r="G1224" s="0" t="s">
        <v>617</v>
      </c>
      <c r="I1224" s="0" t="s">
        <v>6042</v>
      </c>
      <c r="J1224" s="0" t="s">
        <v>40</v>
      </c>
      <c r="K1224" s="0" t="s">
        <v>6043</v>
      </c>
      <c r="L1224" s="0" t="s">
        <v>6044</v>
      </c>
      <c r="M1224" s="0" t="s">
        <v>41</v>
      </c>
      <c r="N1224" s="0" t="s">
        <v>43</v>
      </c>
      <c r="O1224" s="0" t="s">
        <v>43</v>
      </c>
      <c r="P1224" s="0" t="s">
        <v>279</v>
      </c>
      <c r="R1224" s="0" t="s">
        <v>43</v>
      </c>
      <c r="S1224" s="0" t="s">
        <v>45</v>
      </c>
      <c r="U1224" s="0" t="s">
        <v>81</v>
      </c>
      <c r="W1224" s="0" t="s">
        <v>82</v>
      </c>
      <c r="Y1224" s="0" t="s">
        <v>281</v>
      </c>
      <c r="AA1224" s="0" t="s">
        <v>122</v>
      </c>
      <c r="AC1224" s="0" t="s">
        <v>123</v>
      </c>
      <c r="AE1224" s="0" t="s">
        <v>53</v>
      </c>
      <c r="AG1224" s="0" t="s">
        <v>96</v>
      </c>
      <c r="AH1224" s="0" t="s">
        <v>55</v>
      </c>
      <c r="AI1224" s="0" t="s">
        <v>55</v>
      </c>
      <c r="AJ1224" s="0" t="s">
        <v>55</v>
      </c>
    </row>
    <row collapsed="false" customFormat="false" customHeight="true" hidden="false" ht="15" outlineLevel="0" r="1225">
      <c r="A1225" s="0" t="s">
        <v>56</v>
      </c>
      <c r="B1225" s="0" t="s">
        <v>6045</v>
      </c>
      <c r="C1225" s="0" t="s">
        <v>4049</v>
      </c>
      <c r="D1225" s="2" t="n">
        <v>41709</v>
      </c>
      <c r="E1225" s="0" t="s">
        <v>6046</v>
      </c>
      <c r="F1225" s="0" t="s">
        <v>6047</v>
      </c>
      <c r="G1225" s="0" t="s">
        <v>6048</v>
      </c>
      <c r="I1225" s="0" t="s">
        <v>469</v>
      </c>
      <c r="J1225" s="0" t="s">
        <v>411</v>
      </c>
      <c r="K1225" s="0" t="n">
        <v>18005195496</v>
      </c>
      <c r="L1225" s="0" t="n">
        <v>7055629317</v>
      </c>
      <c r="M1225" s="0" t="s">
        <v>41</v>
      </c>
      <c r="N1225" s="0" t="s">
        <v>43</v>
      </c>
      <c r="O1225" s="0" t="s">
        <v>42</v>
      </c>
      <c r="P1225" s="0" t="s">
        <v>279</v>
      </c>
      <c r="R1225" s="0" t="s">
        <v>42</v>
      </c>
      <c r="T1225" s="0" t="s">
        <v>280</v>
      </c>
      <c r="U1225" s="0" t="s">
        <v>389</v>
      </c>
      <c r="W1225" s="0" t="s">
        <v>67</v>
      </c>
      <c r="Y1225" s="0" t="s">
        <v>281</v>
      </c>
      <c r="AA1225" s="0" t="s">
        <v>68</v>
      </c>
      <c r="AC1225" s="0" t="s">
        <v>69</v>
      </c>
      <c r="AE1225" s="0" t="s">
        <v>242</v>
      </c>
      <c r="AG1225" s="0" t="s">
        <v>174</v>
      </c>
      <c r="AH1225" s="0" t="s">
        <v>55</v>
      </c>
      <c r="AI1225" s="0" t="s">
        <v>55</v>
      </c>
      <c r="AJ1225" s="0" t="s">
        <v>55</v>
      </c>
      <c r="AK1225" s="0" t="s">
        <v>1536</v>
      </c>
    </row>
    <row collapsed="false" customFormat="false" customHeight="true" hidden="false" ht="15" outlineLevel="0" r="1226">
      <c r="A1226" s="0" t="s">
        <v>56</v>
      </c>
      <c r="B1226" s="0" t="s">
        <v>6049</v>
      </c>
      <c r="C1226" s="0" t="s">
        <v>2377</v>
      </c>
      <c r="D1226" s="2" t="n">
        <v>41689</v>
      </c>
      <c r="E1226" s="0" t="s">
        <v>6050</v>
      </c>
      <c r="F1226" s="0" t="s">
        <v>4388</v>
      </c>
      <c r="G1226" s="0" t="s">
        <v>203</v>
      </c>
      <c r="I1226" s="0" t="s">
        <v>610</v>
      </c>
      <c r="J1226" s="0" t="s">
        <v>205</v>
      </c>
      <c r="K1226" s="0" t="n">
        <v>5712533788</v>
      </c>
      <c r="L1226" s="0" t="n">
        <v>575862274</v>
      </c>
      <c r="M1226" s="0" t="s">
        <v>120</v>
      </c>
      <c r="N1226" s="0" t="s">
        <v>43</v>
      </c>
      <c r="O1226" s="0" t="s">
        <v>43</v>
      </c>
      <c r="P1226" s="0" t="s">
        <v>132</v>
      </c>
      <c r="R1226" s="0" t="s">
        <v>42</v>
      </c>
      <c r="T1226" s="0" t="s">
        <v>80</v>
      </c>
      <c r="U1226" s="0" t="s">
        <v>646</v>
      </c>
      <c r="W1226" s="0" t="s">
        <v>82</v>
      </c>
      <c r="Y1226" s="0" t="s">
        <v>218</v>
      </c>
      <c r="AA1226" s="0" t="s">
        <v>122</v>
      </c>
      <c r="AC1226" s="0" t="s">
        <v>85</v>
      </c>
      <c r="AE1226" s="0" t="s">
        <v>53</v>
      </c>
      <c r="AG1226" s="0" t="s">
        <v>54</v>
      </c>
      <c r="AH1226" s="0" t="s">
        <v>55</v>
      </c>
      <c r="AI1226" s="0" t="s">
        <v>55</v>
      </c>
      <c r="AJ1226" s="0" t="s">
        <v>55</v>
      </c>
      <c r="AK1226" s="0" t="s">
        <v>472</v>
      </c>
    </row>
    <row collapsed="false" customFormat="false" customHeight="true" hidden="false" ht="15" outlineLevel="0" r="1227">
      <c r="A1227" s="0" t="s">
        <v>56</v>
      </c>
      <c r="B1227" s="0" t="s">
        <v>6051</v>
      </c>
      <c r="C1227" s="0" t="s">
        <v>974</v>
      </c>
      <c r="D1227" s="2" t="n">
        <v>41701</v>
      </c>
      <c r="E1227" s="0" t="s">
        <v>6052</v>
      </c>
      <c r="F1227" s="0" t="s">
        <v>6053</v>
      </c>
      <c r="G1227" s="0" t="s">
        <v>3523</v>
      </c>
      <c r="I1227" s="0" t="s">
        <v>6054</v>
      </c>
      <c r="J1227" s="0" t="s">
        <v>1555</v>
      </c>
      <c r="K1227" s="0" t="s">
        <v>6055</v>
      </c>
      <c r="L1227" s="0" t="s">
        <v>6056</v>
      </c>
      <c r="M1227" s="0" t="s">
        <v>217</v>
      </c>
      <c r="N1227" s="0" t="s">
        <v>42</v>
      </c>
      <c r="O1227" s="0" t="s">
        <v>42</v>
      </c>
      <c r="P1227" s="0" t="s">
        <v>65</v>
      </c>
      <c r="R1227" s="0" t="s">
        <v>42</v>
      </c>
      <c r="T1227" s="0" t="s">
        <v>80</v>
      </c>
      <c r="U1227" s="0" t="s">
        <v>81</v>
      </c>
      <c r="W1227" s="0" t="s">
        <v>82</v>
      </c>
      <c r="Y1227" s="0" t="s">
        <v>107</v>
      </c>
      <c r="AA1227" s="0" t="s">
        <v>108</v>
      </c>
      <c r="AC1227" s="0" t="s">
        <v>69</v>
      </c>
      <c r="AE1227" s="0" t="s">
        <v>70</v>
      </c>
      <c r="AG1227" s="0" t="s">
        <v>81</v>
      </c>
      <c r="AH1227" s="0" t="s">
        <v>55</v>
      </c>
      <c r="AI1227" s="0" t="s">
        <v>156</v>
      </c>
      <c r="AJ1227" s="0" t="s">
        <v>625</v>
      </c>
      <c r="AK1227" s="0" t="s">
        <v>3527</v>
      </c>
    </row>
    <row collapsed="false" customFormat="false" customHeight="true" hidden="false" ht="15" outlineLevel="0" r="1228">
      <c r="A1228" s="0" t="s">
        <v>126</v>
      </c>
      <c r="B1228" s="0" t="s">
        <v>6057</v>
      </c>
      <c r="C1228" s="0" t="s">
        <v>6058</v>
      </c>
      <c r="D1228" s="2" t="n">
        <v>41648</v>
      </c>
      <c r="E1228" s="0" t="s">
        <v>6059</v>
      </c>
      <c r="F1228" s="0" t="s">
        <v>5532</v>
      </c>
      <c r="G1228" s="0" t="s">
        <v>6060</v>
      </c>
      <c r="I1228" s="0" t="s">
        <v>152</v>
      </c>
      <c r="J1228" s="0" t="s">
        <v>40</v>
      </c>
      <c r="K1228" s="0" t="s">
        <v>6061</v>
      </c>
      <c r="M1228" s="0" t="s">
        <v>41</v>
      </c>
      <c r="N1228" s="0" t="s">
        <v>43</v>
      </c>
      <c r="O1228" s="0" t="s">
        <v>43</v>
      </c>
      <c r="P1228" s="0" t="s">
        <v>279</v>
      </c>
      <c r="R1228" s="0" t="s">
        <v>42</v>
      </c>
      <c r="T1228" s="0" t="s">
        <v>280</v>
      </c>
      <c r="U1228" s="0" t="s">
        <v>46</v>
      </c>
      <c r="W1228" s="0" t="s">
        <v>82</v>
      </c>
      <c r="Y1228" s="0" t="s">
        <v>49</v>
      </c>
      <c r="AA1228" s="0" t="s">
        <v>173</v>
      </c>
      <c r="AC1228" s="0" t="s">
        <v>69</v>
      </c>
      <c r="AE1228" s="0" t="s">
        <v>53</v>
      </c>
      <c r="AG1228" s="0" t="s">
        <v>54</v>
      </c>
      <c r="AH1228" s="0" t="s">
        <v>55</v>
      </c>
      <c r="AI1228" s="0" t="s">
        <v>55</v>
      </c>
      <c r="AJ1228" s="0" t="s">
        <v>55</v>
      </c>
    </row>
    <row collapsed="false" customFormat="false" customHeight="true" hidden="false" ht="15" outlineLevel="0" r="1229">
      <c r="A1229" s="0" t="s">
        <v>56</v>
      </c>
      <c r="B1229" s="0" t="s">
        <v>6062</v>
      </c>
      <c r="C1229" s="0" t="s">
        <v>6063</v>
      </c>
      <c r="D1229" s="2" t="n">
        <v>41704</v>
      </c>
      <c r="E1229" s="0" t="s">
        <v>6064</v>
      </c>
      <c r="F1229" s="0" t="s">
        <v>5954</v>
      </c>
      <c r="G1229" s="0" t="s">
        <v>3288</v>
      </c>
      <c r="I1229" s="0" t="s">
        <v>1273</v>
      </c>
      <c r="J1229" s="0" t="s">
        <v>411</v>
      </c>
      <c r="K1229" s="0" t="n">
        <v>5146066636</v>
      </c>
      <c r="L1229" s="0" t="n">
        <v>5146066636</v>
      </c>
      <c r="M1229" s="0" t="s">
        <v>41</v>
      </c>
      <c r="N1229" s="0" t="s">
        <v>42</v>
      </c>
      <c r="O1229" s="0" t="s">
        <v>42</v>
      </c>
      <c r="P1229" s="0" t="s">
        <v>65</v>
      </c>
      <c r="R1229" s="0" t="s">
        <v>42</v>
      </c>
      <c r="T1229" s="0" t="s">
        <v>80</v>
      </c>
      <c r="U1229" s="0" t="s">
        <v>317</v>
      </c>
      <c r="W1229" s="0" t="s">
        <v>82</v>
      </c>
      <c r="Y1229" s="0" t="s">
        <v>218</v>
      </c>
      <c r="AA1229" s="0" t="s">
        <v>108</v>
      </c>
      <c r="AC1229" s="0" t="s">
        <v>69</v>
      </c>
      <c r="AE1229" s="0" t="s">
        <v>53</v>
      </c>
      <c r="AG1229" s="0" t="s">
        <v>96</v>
      </c>
      <c r="AH1229" s="0" t="s">
        <v>55</v>
      </c>
      <c r="AI1229" s="0" t="s">
        <v>55</v>
      </c>
      <c r="AJ1229" s="0" t="s">
        <v>55</v>
      </c>
      <c r="AK1229" s="0" t="s">
        <v>136</v>
      </c>
    </row>
    <row collapsed="false" customFormat="false" customHeight="true" hidden="false" ht="15" outlineLevel="0" r="1230">
      <c r="A1230" s="0" t="s">
        <v>72</v>
      </c>
      <c r="B1230" s="0" t="s">
        <v>6065</v>
      </c>
      <c r="C1230" s="0" t="s">
        <v>6066</v>
      </c>
      <c r="D1230" s="2" t="n">
        <v>41712</v>
      </c>
      <c r="E1230" s="0" t="s">
        <v>6067</v>
      </c>
      <c r="F1230" s="0" t="s">
        <v>1544</v>
      </c>
      <c r="G1230" s="0" t="s">
        <v>103</v>
      </c>
      <c r="I1230" s="0" t="s">
        <v>6068</v>
      </c>
      <c r="J1230" s="0" t="s">
        <v>40</v>
      </c>
      <c r="K1230" s="0" t="s">
        <v>6069</v>
      </c>
      <c r="L1230" s="0" t="s">
        <v>6070</v>
      </c>
      <c r="M1230" s="0" t="s">
        <v>41</v>
      </c>
      <c r="N1230" s="0" t="s">
        <v>42</v>
      </c>
      <c r="O1230" s="0" t="s">
        <v>42</v>
      </c>
      <c r="P1230" s="0" t="s">
        <v>153</v>
      </c>
      <c r="R1230" s="0" t="s">
        <v>42</v>
      </c>
      <c r="T1230" s="0" t="s">
        <v>66</v>
      </c>
      <c r="U1230" s="0" t="s">
        <v>81</v>
      </c>
      <c r="W1230" s="0" t="s">
        <v>82</v>
      </c>
      <c r="Y1230" s="0" t="s">
        <v>107</v>
      </c>
      <c r="AA1230" s="0" t="s">
        <v>68</v>
      </c>
      <c r="AC1230" s="0" t="s">
        <v>123</v>
      </c>
      <c r="AE1230" s="0" t="s">
        <v>70</v>
      </c>
      <c r="AG1230" s="0" t="s">
        <v>81</v>
      </c>
      <c r="AH1230" s="0" t="s">
        <v>55</v>
      </c>
      <c r="AI1230" s="0" t="s">
        <v>55</v>
      </c>
      <c r="AJ1230" s="0" t="s">
        <v>55</v>
      </c>
      <c r="AK1230" s="0" t="s">
        <v>248</v>
      </c>
    </row>
    <row collapsed="false" customFormat="false" customHeight="true" hidden="false" ht="15" outlineLevel="0" r="1231">
      <c r="A1231" s="0" t="s">
        <v>56</v>
      </c>
      <c r="B1231" s="0" t="s">
        <v>6071</v>
      </c>
      <c r="C1231" s="0" t="s">
        <v>336</v>
      </c>
      <c r="D1231" s="2" t="n">
        <v>41707</v>
      </c>
      <c r="E1231" s="0" t="s">
        <v>6072</v>
      </c>
      <c r="F1231" s="0" t="s">
        <v>6073</v>
      </c>
      <c r="G1231" s="0" t="s">
        <v>6074</v>
      </c>
      <c r="I1231" s="0" t="s">
        <v>2447</v>
      </c>
      <c r="J1231" s="0" t="s">
        <v>40</v>
      </c>
      <c r="K1231" s="0" t="s">
        <v>6075</v>
      </c>
      <c r="M1231" s="0" t="s">
        <v>41</v>
      </c>
      <c r="N1231" s="0" t="s">
        <v>43</v>
      </c>
      <c r="O1231" s="0" t="s">
        <v>43</v>
      </c>
      <c r="P1231" s="0" t="s">
        <v>50</v>
      </c>
      <c r="Q1231" s="0" t="s">
        <v>556</v>
      </c>
      <c r="R1231" s="0" t="s">
        <v>43</v>
      </c>
      <c r="S1231" s="0" t="s">
        <v>45</v>
      </c>
      <c r="U1231" s="0" t="s">
        <v>50</v>
      </c>
      <c r="V1231" s="0" t="s">
        <v>1188</v>
      </c>
      <c r="W1231" s="0" t="s">
        <v>154</v>
      </c>
      <c r="Y1231" s="0" t="s">
        <v>281</v>
      </c>
      <c r="AA1231" s="0" t="s">
        <v>50</v>
      </c>
      <c r="AB1231" s="0" t="s">
        <v>6076</v>
      </c>
      <c r="AC1231" s="0" t="s">
        <v>50</v>
      </c>
      <c r="AD1231" s="0" t="s">
        <v>6077</v>
      </c>
      <c r="AE1231" s="0" t="s">
        <v>50</v>
      </c>
      <c r="AF1231" s="0" t="s">
        <v>6078</v>
      </c>
      <c r="AG1231" s="0" t="s">
        <v>96</v>
      </c>
      <c r="AH1231" s="0" t="s">
        <v>55</v>
      </c>
      <c r="AI1231" s="0" t="s">
        <v>55</v>
      </c>
      <c r="AJ1231" s="0" t="s">
        <v>55</v>
      </c>
      <c r="AK1231" s="0" t="s">
        <v>654</v>
      </c>
    </row>
    <row collapsed="false" customFormat="false" customHeight="true" hidden="false" ht="15" outlineLevel="0" r="1232">
      <c r="A1232" s="0" t="s">
        <v>126</v>
      </c>
      <c r="B1232" s="0" t="s">
        <v>6079</v>
      </c>
      <c r="C1232" s="0" t="s">
        <v>1622</v>
      </c>
      <c r="D1232" s="2" t="n">
        <v>41649</v>
      </c>
      <c r="E1232" s="0" t="s">
        <v>6080</v>
      </c>
      <c r="F1232" s="0" t="s">
        <v>76</v>
      </c>
      <c r="G1232" s="0" t="s">
        <v>77</v>
      </c>
      <c r="I1232" s="0" t="s">
        <v>78</v>
      </c>
      <c r="J1232" s="0" t="s">
        <v>40</v>
      </c>
      <c r="K1232" s="0" t="s">
        <v>6081</v>
      </c>
      <c r="M1232" s="0" t="s">
        <v>41</v>
      </c>
      <c r="N1232" s="0" t="s">
        <v>42</v>
      </c>
      <c r="O1232" s="0" t="s">
        <v>42</v>
      </c>
      <c r="P1232" s="0" t="s">
        <v>65</v>
      </c>
      <c r="R1232" s="0" t="s">
        <v>42</v>
      </c>
      <c r="T1232" s="0" t="s">
        <v>133</v>
      </c>
      <c r="U1232" s="0" t="s">
        <v>229</v>
      </c>
      <c r="W1232" s="0" t="s">
        <v>82</v>
      </c>
      <c r="Y1232" s="0" t="s">
        <v>49</v>
      </c>
      <c r="AA1232" s="0" t="s">
        <v>68</v>
      </c>
      <c r="AC1232" s="0" t="s">
        <v>123</v>
      </c>
      <c r="AE1232" s="0" t="s">
        <v>70</v>
      </c>
      <c r="AG1232" s="0" t="s">
        <v>135</v>
      </c>
      <c r="AH1232" s="0" t="s">
        <v>55</v>
      </c>
      <c r="AI1232" s="0" t="s">
        <v>55</v>
      </c>
      <c r="AJ1232" s="0" t="s">
        <v>55</v>
      </c>
      <c r="AK1232" s="0" t="s">
        <v>86</v>
      </c>
    </row>
    <row collapsed="false" customFormat="false" customHeight="true" hidden="false" ht="15" outlineLevel="0" r="1233">
      <c r="A1233" s="0" t="s">
        <v>56</v>
      </c>
      <c r="B1233" s="0" t="s">
        <v>6082</v>
      </c>
      <c r="C1233" s="0" t="s">
        <v>2062</v>
      </c>
      <c r="D1233" s="2" t="n">
        <v>41688</v>
      </c>
      <c r="E1233" s="0" t="s">
        <v>6083</v>
      </c>
      <c r="F1233" s="0" t="s">
        <v>467</v>
      </c>
      <c r="G1233" s="0" t="s">
        <v>6084</v>
      </c>
      <c r="I1233" s="0" t="s">
        <v>410</v>
      </c>
      <c r="J1233" s="0" t="s">
        <v>411</v>
      </c>
      <c r="K1233" s="0" t="n">
        <v>7809649383</v>
      </c>
      <c r="M1233" s="0" t="s">
        <v>41</v>
      </c>
      <c r="N1233" s="0" t="s">
        <v>269</v>
      </c>
      <c r="O1233" s="0" t="s">
        <v>42</v>
      </c>
      <c r="P1233" s="0" t="s">
        <v>132</v>
      </c>
      <c r="R1233" s="0" t="s">
        <v>43</v>
      </c>
      <c r="S1233" s="0" t="s">
        <v>45</v>
      </c>
      <c r="U1233" s="0" t="s">
        <v>50</v>
      </c>
      <c r="V1233" s="0" t="s">
        <v>2085</v>
      </c>
      <c r="W1233" s="0" t="s">
        <v>82</v>
      </c>
      <c r="Y1233" s="0" t="s">
        <v>49</v>
      </c>
      <c r="AA1233" s="0" t="s">
        <v>68</v>
      </c>
      <c r="AC1233" s="0" t="s">
        <v>123</v>
      </c>
      <c r="AE1233" s="0" t="s">
        <v>53</v>
      </c>
      <c r="AG1233" s="0" t="s">
        <v>96</v>
      </c>
      <c r="AH1233" s="0" t="s">
        <v>55</v>
      </c>
      <c r="AI1233" s="0" t="s">
        <v>55</v>
      </c>
      <c r="AJ1233" s="0" t="s">
        <v>55</v>
      </c>
      <c r="AK1233" s="0" t="s">
        <v>472</v>
      </c>
    </row>
    <row collapsed="false" customFormat="false" customHeight="true" hidden="false" ht="15" outlineLevel="0" r="1234">
      <c r="A1234" s="0" t="s">
        <v>56</v>
      </c>
      <c r="B1234" s="0" t="s">
        <v>986</v>
      </c>
      <c r="C1234" s="0" t="s">
        <v>5914</v>
      </c>
      <c r="D1234" s="2" t="n">
        <v>41695</v>
      </c>
      <c r="E1234" s="0" t="s">
        <v>6085</v>
      </c>
      <c r="F1234" s="0" t="s">
        <v>384</v>
      </c>
      <c r="G1234" s="0" t="s">
        <v>1151</v>
      </c>
      <c r="I1234" s="0" t="s">
        <v>469</v>
      </c>
      <c r="J1234" s="0" t="s">
        <v>411</v>
      </c>
      <c r="K1234" s="0" t="n">
        <v>4163073647</v>
      </c>
      <c r="L1234" s="0" t="n">
        <v>4163991492</v>
      </c>
      <c r="M1234" s="0" t="s">
        <v>41</v>
      </c>
      <c r="N1234" s="0" t="s">
        <v>42</v>
      </c>
      <c r="O1234" s="0" t="s">
        <v>42</v>
      </c>
      <c r="P1234" s="0" t="s">
        <v>65</v>
      </c>
      <c r="R1234" s="0" t="s">
        <v>43</v>
      </c>
      <c r="S1234" s="0" t="s">
        <v>45</v>
      </c>
      <c r="U1234" s="0" t="s">
        <v>389</v>
      </c>
      <c r="W1234" s="0" t="s">
        <v>82</v>
      </c>
      <c r="Y1234" s="0" t="s">
        <v>49</v>
      </c>
      <c r="AA1234" s="0" t="s">
        <v>108</v>
      </c>
      <c r="AC1234" s="0" t="s">
        <v>85</v>
      </c>
      <c r="AE1234" s="0" t="s">
        <v>124</v>
      </c>
      <c r="AG1234" s="0" t="s">
        <v>174</v>
      </c>
      <c r="AH1234" s="0" t="s">
        <v>156</v>
      </c>
      <c r="AI1234" s="0" t="s">
        <v>253</v>
      </c>
      <c r="AJ1234" s="0" t="s">
        <v>55</v>
      </c>
      <c r="AK1234" s="0" t="s">
        <v>489</v>
      </c>
    </row>
    <row collapsed="false" customFormat="false" customHeight="true" hidden="false" ht="15" outlineLevel="0" r="1235">
      <c r="A1235" s="0" t="s">
        <v>72</v>
      </c>
      <c r="B1235" s="0" t="s">
        <v>6086</v>
      </c>
      <c r="C1235" s="0" t="s">
        <v>6087</v>
      </c>
      <c r="D1235" s="2" t="n">
        <v>41682</v>
      </c>
      <c r="E1235" s="0" t="s">
        <v>6088</v>
      </c>
      <c r="F1235" s="0" t="s">
        <v>6089</v>
      </c>
      <c r="G1235" s="0" t="s">
        <v>77</v>
      </c>
      <c r="I1235" s="0" t="s">
        <v>78</v>
      </c>
      <c r="J1235" s="0" t="s">
        <v>40</v>
      </c>
      <c r="K1235" s="0" t="s">
        <v>6090</v>
      </c>
      <c r="L1235" s="0" t="s">
        <v>6091</v>
      </c>
      <c r="M1235" s="0" t="s">
        <v>41</v>
      </c>
      <c r="N1235" s="0" t="s">
        <v>269</v>
      </c>
      <c r="O1235" s="0" t="s">
        <v>43</v>
      </c>
      <c r="P1235" s="0" t="s">
        <v>279</v>
      </c>
      <c r="R1235" s="0" t="s">
        <v>43</v>
      </c>
      <c r="S1235" s="0" t="s">
        <v>45</v>
      </c>
      <c r="U1235" s="0" t="s">
        <v>317</v>
      </c>
      <c r="W1235" s="0" t="s">
        <v>154</v>
      </c>
      <c r="Y1235" s="0" t="s">
        <v>281</v>
      </c>
      <c r="AA1235" s="0" t="s">
        <v>122</v>
      </c>
      <c r="AC1235" s="0" t="s">
        <v>50</v>
      </c>
      <c r="AD1235" s="0" t="s">
        <v>6092</v>
      </c>
      <c r="AE1235" s="0" t="s">
        <v>53</v>
      </c>
      <c r="AG1235" s="0" t="s">
        <v>302</v>
      </c>
      <c r="AH1235" s="0" t="s">
        <v>55</v>
      </c>
      <c r="AI1235" s="0" t="s">
        <v>55</v>
      </c>
      <c r="AJ1235" s="0" t="s">
        <v>55</v>
      </c>
      <c r="AK1235" s="0" t="s">
        <v>262</v>
      </c>
    </row>
    <row collapsed="false" customFormat="false" customHeight="true" hidden="false" ht="15" outlineLevel="0" r="1236">
      <c r="A1236" s="0" t="s">
        <v>56</v>
      </c>
      <c r="B1236" s="0" t="s">
        <v>6093</v>
      </c>
      <c r="C1236" s="0" t="s">
        <v>528</v>
      </c>
      <c r="D1236" s="2" t="n">
        <v>41659</v>
      </c>
      <c r="E1236" s="0" t="s">
        <v>6094</v>
      </c>
      <c r="F1236" s="0" t="s">
        <v>37</v>
      </c>
      <c r="G1236" s="0" t="s">
        <v>6095</v>
      </c>
      <c r="I1236" s="0" t="s">
        <v>196</v>
      </c>
      <c r="J1236" s="0" t="s">
        <v>40</v>
      </c>
      <c r="K1236" s="0" t="s">
        <v>6096</v>
      </c>
      <c r="L1236" s="0" t="s">
        <v>6097</v>
      </c>
      <c r="M1236" s="0" t="s">
        <v>41</v>
      </c>
      <c r="N1236" s="0" t="s">
        <v>269</v>
      </c>
      <c r="O1236" s="0" t="s">
        <v>43</v>
      </c>
      <c r="P1236" s="0" t="s">
        <v>44</v>
      </c>
      <c r="R1236" s="0" t="s">
        <v>43</v>
      </c>
      <c r="S1236" s="0" t="s">
        <v>45</v>
      </c>
      <c r="U1236" s="0" t="s">
        <v>50</v>
      </c>
      <c r="V1236" s="0" t="s">
        <v>6098</v>
      </c>
      <c r="W1236" s="0" t="s">
        <v>154</v>
      </c>
      <c r="Y1236" s="0" t="s">
        <v>281</v>
      </c>
      <c r="AA1236" s="0" t="s">
        <v>108</v>
      </c>
      <c r="AC1236" s="0" t="s">
        <v>69</v>
      </c>
      <c r="AE1236" s="0" t="s">
        <v>53</v>
      </c>
      <c r="AG1236" s="0" t="s">
        <v>96</v>
      </c>
      <c r="AH1236" s="0" t="s">
        <v>55</v>
      </c>
      <c r="AI1236" s="0" t="s">
        <v>55</v>
      </c>
      <c r="AJ1236" s="0" t="s">
        <v>55</v>
      </c>
      <c r="AK1236" s="0" t="s">
        <v>136</v>
      </c>
    </row>
    <row collapsed="false" customFormat="false" customHeight="true" hidden="false" ht="15" outlineLevel="0" r="1237">
      <c r="A1237" s="0" t="s">
        <v>72</v>
      </c>
      <c r="B1237" s="0" t="s">
        <v>5421</v>
      </c>
      <c r="C1237" s="0" t="s">
        <v>6099</v>
      </c>
      <c r="D1237" s="2" t="n">
        <v>41708</v>
      </c>
      <c r="E1237" s="0" t="s">
        <v>6100</v>
      </c>
      <c r="F1237" s="0" t="s">
        <v>749</v>
      </c>
      <c r="G1237" s="0" t="s">
        <v>433</v>
      </c>
      <c r="I1237" s="0" t="s">
        <v>78</v>
      </c>
      <c r="J1237" s="0" t="s">
        <v>40</v>
      </c>
      <c r="K1237" s="0" t="s">
        <v>6101</v>
      </c>
      <c r="L1237" s="0" t="s">
        <v>6102</v>
      </c>
      <c r="M1237" s="0" t="s">
        <v>41</v>
      </c>
      <c r="N1237" s="0" t="s">
        <v>269</v>
      </c>
      <c r="O1237" s="0" t="s">
        <v>42</v>
      </c>
      <c r="P1237" s="0" t="s">
        <v>65</v>
      </c>
      <c r="R1237" s="0" t="s">
        <v>42</v>
      </c>
      <c r="T1237" s="0" t="s">
        <v>66</v>
      </c>
      <c r="U1237" s="0" t="s">
        <v>739</v>
      </c>
      <c r="W1237" s="0" t="s">
        <v>82</v>
      </c>
      <c r="Y1237" s="0" t="s">
        <v>50</v>
      </c>
      <c r="Z1237" s="0" t="s">
        <v>6103</v>
      </c>
      <c r="AA1237" s="0" t="s">
        <v>122</v>
      </c>
      <c r="AC1237" s="0" t="s">
        <v>123</v>
      </c>
      <c r="AE1237" s="0" t="s">
        <v>165</v>
      </c>
      <c r="AG1237" s="0" t="s">
        <v>81</v>
      </c>
      <c r="AH1237" s="0" t="s">
        <v>55</v>
      </c>
      <c r="AI1237" s="0" t="s">
        <v>55</v>
      </c>
      <c r="AJ1237" s="0" t="s">
        <v>55</v>
      </c>
      <c r="AK1237" s="0" t="s">
        <v>248</v>
      </c>
    </row>
    <row collapsed="false" customFormat="false" customHeight="true" hidden="false" ht="15" outlineLevel="0" r="1238">
      <c r="A1238" s="0" t="s">
        <v>56</v>
      </c>
      <c r="B1238" s="0" t="s">
        <v>6104</v>
      </c>
      <c r="C1238" s="0" t="s">
        <v>6105</v>
      </c>
      <c r="D1238" s="2" t="n">
        <v>41697</v>
      </c>
      <c r="E1238" s="0" t="s">
        <v>6106</v>
      </c>
      <c r="F1238" s="0" t="s">
        <v>3242</v>
      </c>
      <c r="G1238" s="0" t="s">
        <v>3243</v>
      </c>
      <c r="I1238" s="0" t="s">
        <v>3243</v>
      </c>
      <c r="J1238" s="0" t="s">
        <v>3245</v>
      </c>
      <c r="K1238" s="0" t="n">
        <v>358407778360</v>
      </c>
      <c r="M1238" s="0" t="s">
        <v>579</v>
      </c>
      <c r="N1238" s="0" t="s">
        <v>43</v>
      </c>
      <c r="O1238" s="0" t="s">
        <v>43</v>
      </c>
      <c r="P1238" s="0" t="s">
        <v>132</v>
      </c>
      <c r="R1238" s="0" t="s">
        <v>43</v>
      </c>
      <c r="S1238" s="0" t="s">
        <v>45</v>
      </c>
      <c r="U1238" s="0" t="s">
        <v>646</v>
      </c>
      <c r="W1238" s="0" t="s">
        <v>82</v>
      </c>
      <c r="Y1238" s="0" t="s">
        <v>49</v>
      </c>
      <c r="AA1238" s="0" t="s">
        <v>68</v>
      </c>
      <c r="AC1238" s="0" t="s">
        <v>69</v>
      </c>
      <c r="AE1238" s="0" t="s">
        <v>242</v>
      </c>
      <c r="AG1238" s="0" t="s">
        <v>174</v>
      </c>
      <c r="AH1238" s="0" t="s">
        <v>55</v>
      </c>
      <c r="AI1238" s="0" t="s">
        <v>55</v>
      </c>
      <c r="AJ1238" s="0" t="s">
        <v>55</v>
      </c>
      <c r="AK1238" s="0" t="s">
        <v>3156</v>
      </c>
    </row>
    <row collapsed="false" customFormat="false" customHeight="true" hidden="false" ht="15" outlineLevel="0" r="1239">
      <c r="A1239" s="0" t="s">
        <v>56</v>
      </c>
      <c r="B1239" s="0" t="s">
        <v>6107</v>
      </c>
      <c r="C1239" s="0" t="s">
        <v>696</v>
      </c>
      <c r="D1239" s="2" t="n">
        <v>41702</v>
      </c>
      <c r="E1239" s="0" t="s">
        <v>6108</v>
      </c>
      <c r="F1239" s="0" t="s">
        <v>2330</v>
      </c>
      <c r="G1239" s="0" t="s">
        <v>2331</v>
      </c>
      <c r="I1239" s="0" t="s">
        <v>901</v>
      </c>
      <c r="J1239" s="0" t="s">
        <v>40</v>
      </c>
      <c r="K1239" s="0" t="s">
        <v>6109</v>
      </c>
      <c r="M1239" s="0" t="s">
        <v>41</v>
      </c>
      <c r="N1239" s="0" t="s">
        <v>42</v>
      </c>
      <c r="O1239" s="0" t="s">
        <v>42</v>
      </c>
      <c r="P1239" s="0" t="s">
        <v>279</v>
      </c>
      <c r="R1239" s="0" t="s">
        <v>42</v>
      </c>
      <c r="T1239" s="0" t="s">
        <v>80</v>
      </c>
      <c r="U1239" s="0" t="s">
        <v>50</v>
      </c>
      <c r="V1239" s="0" t="s">
        <v>6110</v>
      </c>
      <c r="W1239" s="0" t="s">
        <v>82</v>
      </c>
      <c r="Y1239" s="0" t="s">
        <v>49</v>
      </c>
      <c r="AA1239" s="0" t="s">
        <v>68</v>
      </c>
      <c r="AC1239" s="0" t="s">
        <v>69</v>
      </c>
      <c r="AE1239" s="0" t="s">
        <v>53</v>
      </c>
      <c r="AG1239" s="0" t="s">
        <v>96</v>
      </c>
      <c r="AH1239" s="0" t="s">
        <v>55</v>
      </c>
      <c r="AI1239" s="0" t="s">
        <v>55</v>
      </c>
      <c r="AJ1239" s="0" t="s">
        <v>55</v>
      </c>
      <c r="AK1239" s="0" t="s">
        <v>550</v>
      </c>
    </row>
    <row collapsed="false" customFormat="false" customHeight="true" hidden="false" ht="15" outlineLevel="0" r="1240">
      <c r="A1240" s="0" t="s">
        <v>56</v>
      </c>
      <c r="B1240" s="0" t="s">
        <v>1283</v>
      </c>
      <c r="C1240" s="0" t="s">
        <v>974</v>
      </c>
      <c r="D1240" s="2" t="n">
        <v>41711</v>
      </c>
      <c r="E1240" s="0" t="s">
        <v>6111</v>
      </c>
      <c r="F1240" s="0" t="s">
        <v>5930</v>
      </c>
      <c r="G1240" s="0" t="s">
        <v>5931</v>
      </c>
      <c r="I1240" s="0" t="s">
        <v>78</v>
      </c>
      <c r="J1240" s="0" t="s">
        <v>40</v>
      </c>
      <c r="K1240" s="0" t="s">
        <v>6112</v>
      </c>
      <c r="L1240" s="0" t="s">
        <v>6113</v>
      </c>
      <c r="M1240" s="0" t="s">
        <v>41</v>
      </c>
      <c r="N1240" s="0" t="s">
        <v>269</v>
      </c>
      <c r="O1240" s="0" t="s">
        <v>43</v>
      </c>
      <c r="P1240" s="0" t="s">
        <v>132</v>
      </c>
      <c r="R1240" s="0" t="s">
        <v>43</v>
      </c>
      <c r="S1240" s="0" t="s">
        <v>45</v>
      </c>
      <c r="U1240" s="0" t="s">
        <v>134</v>
      </c>
      <c r="W1240" s="0" t="s">
        <v>82</v>
      </c>
      <c r="Y1240" s="0" t="s">
        <v>218</v>
      </c>
      <c r="AA1240" s="0" t="s">
        <v>122</v>
      </c>
      <c r="AC1240" s="0" t="s">
        <v>69</v>
      </c>
      <c r="AE1240" s="0" t="s">
        <v>53</v>
      </c>
      <c r="AG1240" s="0" t="s">
        <v>96</v>
      </c>
      <c r="AH1240" s="0" t="s">
        <v>55</v>
      </c>
      <c r="AI1240" s="0" t="s">
        <v>55</v>
      </c>
      <c r="AJ1240" s="0" t="s">
        <v>55</v>
      </c>
      <c r="AK1240" s="0" t="s">
        <v>4019</v>
      </c>
    </row>
    <row collapsed="false" customFormat="false" customHeight="true" hidden="false" ht="15" outlineLevel="0" r="1241">
      <c r="A1241" s="0" t="s">
        <v>72</v>
      </c>
      <c r="B1241" s="0" t="s">
        <v>6114</v>
      </c>
      <c r="C1241" s="0" t="s">
        <v>722</v>
      </c>
      <c r="D1241" s="2" t="n">
        <v>41710</v>
      </c>
      <c r="E1241" s="0" t="s">
        <v>6115</v>
      </c>
      <c r="F1241" s="0" t="s">
        <v>1128</v>
      </c>
      <c r="G1241" s="0" t="s">
        <v>77</v>
      </c>
      <c r="I1241" s="0" t="s">
        <v>78</v>
      </c>
      <c r="J1241" s="0" t="s">
        <v>40</v>
      </c>
      <c r="K1241" s="0" t="s">
        <v>6116</v>
      </c>
      <c r="M1241" s="0" t="s">
        <v>41</v>
      </c>
      <c r="N1241" s="0" t="s">
        <v>42</v>
      </c>
      <c r="O1241" s="0" t="s">
        <v>42</v>
      </c>
      <c r="P1241" s="0" t="s">
        <v>44</v>
      </c>
      <c r="R1241" s="0" t="s">
        <v>42</v>
      </c>
      <c r="T1241" s="0" t="s">
        <v>280</v>
      </c>
      <c r="U1241" s="0" t="s">
        <v>739</v>
      </c>
      <c r="W1241" s="0" t="s">
        <v>82</v>
      </c>
      <c r="Y1241" s="0" t="s">
        <v>107</v>
      </c>
      <c r="AA1241" s="0" t="s">
        <v>122</v>
      </c>
      <c r="AC1241" s="0" t="s">
        <v>69</v>
      </c>
      <c r="AE1241" s="0" t="s">
        <v>165</v>
      </c>
      <c r="AG1241" s="0" t="s">
        <v>54</v>
      </c>
      <c r="AH1241" s="0" t="s">
        <v>55</v>
      </c>
      <c r="AI1241" s="0" t="s">
        <v>55</v>
      </c>
      <c r="AJ1241" s="0" t="s">
        <v>55</v>
      </c>
      <c r="AK1241" s="0" t="s">
        <v>248</v>
      </c>
    </row>
    <row collapsed="false" customFormat="false" customHeight="true" hidden="false" ht="15" outlineLevel="0" r="1242">
      <c r="A1242" s="0" t="s">
        <v>566</v>
      </c>
      <c r="B1242" s="0" t="s">
        <v>183</v>
      </c>
      <c r="C1242" s="0" t="s">
        <v>184</v>
      </c>
      <c r="D1242" s="2" t="n">
        <v>41717</v>
      </c>
      <c r="E1242" s="0" t="s">
        <v>6117</v>
      </c>
      <c r="G1242" s="0" t="s">
        <v>187</v>
      </c>
      <c r="I1242" s="0" t="s">
        <v>78</v>
      </c>
      <c r="J1242" s="0" t="s">
        <v>40</v>
      </c>
      <c r="K1242" s="0" t="s">
        <v>188</v>
      </c>
      <c r="AA1242" s="0" t="s">
        <v>122</v>
      </c>
      <c r="AC1242" s="0" t="s">
        <v>85</v>
      </c>
      <c r="AE1242" s="0" t="s">
        <v>147</v>
      </c>
      <c r="AK1242" s="0" t="s">
        <v>190</v>
      </c>
    </row>
    <row collapsed="false" customFormat="false" customHeight="true" hidden="false" ht="15" outlineLevel="0" r="1243">
      <c r="A1243" s="0" t="s">
        <v>126</v>
      </c>
      <c r="B1243" s="0" t="s">
        <v>6118</v>
      </c>
      <c r="C1243" s="0" t="s">
        <v>6119</v>
      </c>
      <c r="D1243" s="2" t="n">
        <v>41632</v>
      </c>
      <c r="E1243" s="0" t="s">
        <v>6120</v>
      </c>
      <c r="F1243" s="0" t="s">
        <v>2788</v>
      </c>
      <c r="G1243" s="0" t="s">
        <v>1743</v>
      </c>
      <c r="I1243" s="0" t="s">
        <v>826</v>
      </c>
      <c r="J1243" s="0" t="s">
        <v>40</v>
      </c>
      <c r="K1243" s="0" t="s">
        <v>6121</v>
      </c>
      <c r="L1243" s="0" t="s">
        <v>6122</v>
      </c>
      <c r="M1243" s="0" t="s">
        <v>41</v>
      </c>
      <c r="N1243" s="0" t="s">
        <v>42</v>
      </c>
      <c r="O1243" s="0" t="s">
        <v>42</v>
      </c>
      <c r="P1243" s="0" t="s">
        <v>153</v>
      </c>
      <c r="R1243" s="0" t="s">
        <v>42</v>
      </c>
      <c r="T1243" s="0" t="s">
        <v>66</v>
      </c>
      <c r="U1243" s="0" t="s">
        <v>229</v>
      </c>
      <c r="W1243" s="0" t="s">
        <v>82</v>
      </c>
      <c r="Y1243" s="0" t="s">
        <v>49</v>
      </c>
      <c r="AA1243" s="0" t="s">
        <v>108</v>
      </c>
      <c r="AC1243" s="0" t="s">
        <v>123</v>
      </c>
      <c r="AE1243" s="0" t="s">
        <v>70</v>
      </c>
      <c r="AG1243" s="0" t="s">
        <v>135</v>
      </c>
      <c r="AK1243" s="0" t="s">
        <v>934</v>
      </c>
    </row>
    <row collapsed="false" customFormat="false" customHeight="true" hidden="false" ht="15" outlineLevel="0" r="1244">
      <c r="A1244" s="0" t="s">
        <v>72</v>
      </c>
      <c r="B1244" s="0" t="s">
        <v>3090</v>
      </c>
      <c r="C1244" s="0" t="s">
        <v>35</v>
      </c>
      <c r="D1244" s="2" t="n">
        <v>41719</v>
      </c>
      <c r="E1244" s="0" t="s">
        <v>6123</v>
      </c>
      <c r="F1244" s="0" t="s">
        <v>1144</v>
      </c>
      <c r="G1244" s="0" t="s">
        <v>6124</v>
      </c>
      <c r="I1244" s="0" t="s">
        <v>1111</v>
      </c>
      <c r="J1244" s="0" t="s">
        <v>40</v>
      </c>
      <c r="K1244" s="0" t="s">
        <v>6125</v>
      </c>
      <c r="L1244" s="0" t="s">
        <v>6126</v>
      </c>
      <c r="M1244" s="0" t="s">
        <v>41</v>
      </c>
      <c r="N1244" s="0" t="s">
        <v>43</v>
      </c>
      <c r="O1244" s="0" t="s">
        <v>43</v>
      </c>
      <c r="P1244" s="0" t="s">
        <v>279</v>
      </c>
      <c r="R1244" s="0" t="s">
        <v>42</v>
      </c>
      <c r="T1244" s="0" t="s">
        <v>280</v>
      </c>
      <c r="U1244" s="0" t="s">
        <v>542</v>
      </c>
      <c r="W1244" s="0" t="s">
        <v>154</v>
      </c>
      <c r="Y1244" s="0" t="s">
        <v>49</v>
      </c>
      <c r="AA1244" s="0" t="s">
        <v>122</v>
      </c>
      <c r="AC1244" s="0" t="s">
        <v>69</v>
      </c>
      <c r="AE1244" s="0" t="s">
        <v>53</v>
      </c>
      <c r="AG1244" s="0" t="s">
        <v>543</v>
      </c>
      <c r="AH1244" s="0" t="s">
        <v>55</v>
      </c>
      <c r="AI1244" s="0" t="s">
        <v>55</v>
      </c>
      <c r="AJ1244" s="0" t="s">
        <v>55</v>
      </c>
      <c r="AK1244" s="0" t="s">
        <v>472</v>
      </c>
    </row>
    <row collapsed="false" customFormat="false" customHeight="true" hidden="false" ht="15" outlineLevel="0" r="1245">
      <c r="A1245" s="0" t="s">
        <v>72</v>
      </c>
      <c r="B1245" s="0" t="s">
        <v>6127</v>
      </c>
      <c r="C1245" s="0" t="s">
        <v>35</v>
      </c>
      <c r="D1245" s="2" t="n">
        <v>41716</v>
      </c>
      <c r="E1245" s="0" t="s">
        <v>6128</v>
      </c>
      <c r="F1245" s="0" t="s">
        <v>2308</v>
      </c>
      <c r="G1245" s="0" t="s">
        <v>344</v>
      </c>
      <c r="I1245" s="0" t="s">
        <v>78</v>
      </c>
      <c r="J1245" s="0" t="s">
        <v>40</v>
      </c>
      <c r="K1245" s="0" t="n">
        <v>7074533592</v>
      </c>
      <c r="M1245" s="0" t="s">
        <v>41</v>
      </c>
      <c r="N1245" s="0" t="s">
        <v>42</v>
      </c>
      <c r="O1245" s="0" t="s">
        <v>42</v>
      </c>
      <c r="P1245" s="0" t="s">
        <v>153</v>
      </c>
      <c r="R1245" s="0" t="s">
        <v>42</v>
      </c>
      <c r="T1245" s="0" t="s">
        <v>280</v>
      </c>
      <c r="U1245" s="0" t="s">
        <v>317</v>
      </c>
      <c r="W1245" s="0" t="s">
        <v>82</v>
      </c>
      <c r="Y1245" s="0" t="s">
        <v>49</v>
      </c>
      <c r="AA1245" s="0" t="s">
        <v>108</v>
      </c>
      <c r="AC1245" s="0" t="s">
        <v>85</v>
      </c>
      <c r="AE1245" s="0" t="s">
        <v>70</v>
      </c>
      <c r="AG1245" s="0" t="s">
        <v>302</v>
      </c>
      <c r="AH1245" s="0" t="s">
        <v>55</v>
      </c>
      <c r="AI1245" s="0" t="s">
        <v>55</v>
      </c>
      <c r="AJ1245" s="0" t="s">
        <v>55</v>
      </c>
      <c r="AK1245" s="0" t="s">
        <v>346</v>
      </c>
    </row>
    <row collapsed="false" customFormat="false" customHeight="true" hidden="false" ht="15" outlineLevel="0" r="1246">
      <c r="A1246" s="0" t="s">
        <v>110</v>
      </c>
      <c r="B1246" s="0" t="s">
        <v>6129</v>
      </c>
      <c r="C1246" s="0" t="s">
        <v>2062</v>
      </c>
      <c r="D1246" s="2" t="n">
        <v>41694</v>
      </c>
      <c r="E1246" s="0" t="s">
        <v>6130</v>
      </c>
      <c r="F1246" s="0" t="s">
        <v>6131</v>
      </c>
      <c r="G1246" s="0" t="s">
        <v>6132</v>
      </c>
      <c r="I1246" s="0" t="s">
        <v>6133</v>
      </c>
      <c r="J1246" s="0" t="s">
        <v>40</v>
      </c>
      <c r="K1246" s="0" t="s">
        <v>6134</v>
      </c>
      <c r="AA1246" s="0" t="s">
        <v>68</v>
      </c>
      <c r="AC1246" s="0" t="s">
        <v>69</v>
      </c>
      <c r="AE1246" s="0" t="s">
        <v>165</v>
      </c>
      <c r="AG1246" s="0" t="s">
        <v>543</v>
      </c>
    </row>
    <row collapsed="false" customFormat="false" customHeight="true" hidden="false" ht="15" outlineLevel="0" r="1247">
      <c r="A1247" s="0" t="s">
        <v>56</v>
      </c>
      <c r="B1247" s="0" t="s">
        <v>6135</v>
      </c>
      <c r="C1247" s="0" t="s">
        <v>1091</v>
      </c>
      <c r="D1247" s="2" t="n">
        <v>41712</v>
      </c>
      <c r="E1247" s="0" t="s">
        <v>6136</v>
      </c>
      <c r="F1247" s="0" t="s">
        <v>1233</v>
      </c>
      <c r="G1247" s="0" t="s">
        <v>6137</v>
      </c>
      <c r="I1247" s="0" t="s">
        <v>152</v>
      </c>
      <c r="J1247" s="0" t="s">
        <v>40</v>
      </c>
      <c r="K1247" s="0" t="s">
        <v>6138</v>
      </c>
      <c r="L1247" s="0" t="s">
        <v>6139</v>
      </c>
      <c r="M1247" s="0" t="s">
        <v>41</v>
      </c>
      <c r="N1247" s="0" t="s">
        <v>42</v>
      </c>
      <c r="O1247" s="0" t="s">
        <v>42</v>
      </c>
      <c r="P1247" s="0" t="s">
        <v>153</v>
      </c>
      <c r="R1247" s="0" t="s">
        <v>42</v>
      </c>
      <c r="T1247" s="0" t="s">
        <v>66</v>
      </c>
      <c r="U1247" s="0" t="s">
        <v>46</v>
      </c>
      <c r="W1247" s="0" t="s">
        <v>82</v>
      </c>
      <c r="Y1247" s="0" t="s">
        <v>49</v>
      </c>
      <c r="AA1247" s="0" t="s">
        <v>68</v>
      </c>
      <c r="AC1247" s="0" t="s">
        <v>69</v>
      </c>
      <c r="AE1247" s="0" t="s">
        <v>124</v>
      </c>
      <c r="AG1247" s="0" t="s">
        <v>54</v>
      </c>
      <c r="AH1247" s="0" t="s">
        <v>55</v>
      </c>
      <c r="AI1247" s="0" t="s">
        <v>55</v>
      </c>
      <c r="AJ1247" s="0" t="s">
        <v>55</v>
      </c>
      <c r="AK1247" s="0" t="s">
        <v>390</v>
      </c>
    </row>
    <row collapsed="false" customFormat="false" customHeight="true" hidden="false" ht="15" outlineLevel="0" r="1248">
      <c r="A1248" s="0" t="s">
        <v>56</v>
      </c>
      <c r="B1248" s="0" t="s">
        <v>6140</v>
      </c>
      <c r="C1248" s="0" t="s">
        <v>1397</v>
      </c>
      <c r="D1248" s="2" t="n">
        <v>41654</v>
      </c>
      <c r="E1248" s="0" t="s">
        <v>6141</v>
      </c>
      <c r="F1248" s="0" t="s">
        <v>843</v>
      </c>
      <c r="G1248" s="0" t="s">
        <v>1399</v>
      </c>
      <c r="I1248" s="0" t="s">
        <v>871</v>
      </c>
      <c r="J1248" s="0" t="s">
        <v>40</v>
      </c>
      <c r="K1248" s="0" t="s">
        <v>6142</v>
      </c>
      <c r="L1248" s="0" t="s">
        <v>6142</v>
      </c>
      <c r="M1248" s="0" t="s">
        <v>41</v>
      </c>
      <c r="N1248" s="0" t="s">
        <v>42</v>
      </c>
      <c r="O1248" s="0" t="s">
        <v>42</v>
      </c>
      <c r="P1248" s="0" t="s">
        <v>279</v>
      </c>
      <c r="R1248" s="0" t="s">
        <v>43</v>
      </c>
      <c r="S1248" s="0" t="s">
        <v>45</v>
      </c>
      <c r="U1248" s="0" t="s">
        <v>50</v>
      </c>
      <c r="V1248" s="0" t="s">
        <v>6143</v>
      </c>
      <c r="W1248" s="0" t="s">
        <v>82</v>
      </c>
      <c r="Y1248" s="0" t="s">
        <v>49</v>
      </c>
      <c r="AA1248" s="0" t="s">
        <v>122</v>
      </c>
      <c r="AC1248" s="0" t="s">
        <v>69</v>
      </c>
      <c r="AE1248" s="0" t="s">
        <v>53</v>
      </c>
      <c r="AG1248" s="0" t="s">
        <v>96</v>
      </c>
      <c r="AH1248" s="0" t="s">
        <v>55</v>
      </c>
      <c r="AI1248" s="0" t="s">
        <v>55</v>
      </c>
      <c r="AJ1248" s="0" t="s">
        <v>55</v>
      </c>
      <c r="AK1248" s="0" t="s">
        <v>846</v>
      </c>
    </row>
    <row collapsed="false" customFormat="false" customHeight="true" hidden="false" ht="15" outlineLevel="0" r="1249">
      <c r="A1249" s="0" t="s">
        <v>72</v>
      </c>
      <c r="B1249" s="0" t="s">
        <v>6144</v>
      </c>
      <c r="C1249" s="0" t="s">
        <v>6145</v>
      </c>
      <c r="D1249" s="2" t="n">
        <v>41690</v>
      </c>
      <c r="E1249" s="0" t="s">
        <v>6146</v>
      </c>
      <c r="F1249" s="0" t="s">
        <v>6147</v>
      </c>
      <c r="G1249" s="0" t="s">
        <v>195</v>
      </c>
      <c r="I1249" s="0" t="s">
        <v>2758</v>
      </c>
      <c r="J1249" s="0" t="s">
        <v>40</v>
      </c>
      <c r="K1249" s="0" t="s">
        <v>6148</v>
      </c>
      <c r="M1249" s="0" t="s">
        <v>41</v>
      </c>
      <c r="N1249" s="0" t="s">
        <v>42</v>
      </c>
      <c r="O1249" s="0" t="s">
        <v>42</v>
      </c>
      <c r="P1249" s="0" t="s">
        <v>65</v>
      </c>
      <c r="R1249" s="0" t="s">
        <v>42</v>
      </c>
      <c r="T1249" s="0" t="s">
        <v>80</v>
      </c>
      <c r="U1249" s="0" t="s">
        <v>1023</v>
      </c>
      <c r="W1249" s="0" t="s">
        <v>82</v>
      </c>
      <c r="Y1249" s="0" t="s">
        <v>218</v>
      </c>
      <c r="AA1249" s="0" t="s">
        <v>68</v>
      </c>
      <c r="AC1249" s="0" t="s">
        <v>85</v>
      </c>
      <c r="AE1249" s="0" t="s">
        <v>70</v>
      </c>
      <c r="AG1249" s="0" t="s">
        <v>81</v>
      </c>
      <c r="AH1249" s="0" t="s">
        <v>156</v>
      </c>
      <c r="AI1249" s="0" t="s">
        <v>157</v>
      </c>
      <c r="AJ1249" s="0" t="s">
        <v>55</v>
      </c>
    </row>
    <row collapsed="false" customFormat="false" customHeight="true" hidden="false" ht="15" outlineLevel="0" r="1250">
      <c r="A1250" s="0" t="s">
        <v>56</v>
      </c>
      <c r="B1250" s="0" t="s">
        <v>6149</v>
      </c>
      <c r="C1250" s="0" t="s">
        <v>683</v>
      </c>
      <c r="D1250" s="2" t="n">
        <v>41704</v>
      </c>
      <c r="E1250" s="0" t="s">
        <v>6150</v>
      </c>
      <c r="F1250" s="0" t="s">
        <v>6151</v>
      </c>
      <c r="G1250" s="0" t="s">
        <v>6152</v>
      </c>
      <c r="I1250" s="0" t="s">
        <v>469</v>
      </c>
      <c r="J1250" s="0" t="s">
        <v>411</v>
      </c>
      <c r="K1250" s="0" t="s">
        <v>6153</v>
      </c>
      <c r="L1250" s="0" t="s">
        <v>6154</v>
      </c>
      <c r="M1250" s="0" t="s">
        <v>41</v>
      </c>
      <c r="N1250" s="0" t="s">
        <v>42</v>
      </c>
      <c r="O1250" s="0" t="s">
        <v>42</v>
      </c>
      <c r="P1250" s="0" t="s">
        <v>153</v>
      </c>
      <c r="R1250" s="0" t="s">
        <v>42</v>
      </c>
      <c r="T1250" s="0" t="s">
        <v>66</v>
      </c>
      <c r="U1250" s="0" t="s">
        <v>389</v>
      </c>
      <c r="W1250" s="0" t="s">
        <v>82</v>
      </c>
      <c r="Y1250" s="0" t="s">
        <v>49</v>
      </c>
      <c r="AA1250" s="0" t="s">
        <v>68</v>
      </c>
      <c r="AC1250" s="0" t="s">
        <v>69</v>
      </c>
      <c r="AE1250" s="0" t="s">
        <v>165</v>
      </c>
      <c r="AG1250" s="0" t="s">
        <v>174</v>
      </c>
      <c r="AH1250" s="0" t="s">
        <v>55</v>
      </c>
      <c r="AI1250" s="0" t="s">
        <v>55</v>
      </c>
      <c r="AJ1250" s="0" t="s">
        <v>55</v>
      </c>
      <c r="AK1250" s="0" t="s">
        <v>489</v>
      </c>
    </row>
    <row collapsed="false" customFormat="false" customHeight="true" hidden="false" ht="15" outlineLevel="0" r="1251">
      <c r="A1251" s="0" t="s">
        <v>56</v>
      </c>
      <c r="B1251" s="0" t="s">
        <v>6155</v>
      </c>
      <c r="C1251" s="0" t="s">
        <v>6156</v>
      </c>
      <c r="D1251" s="2" t="n">
        <v>41698</v>
      </c>
      <c r="E1251" s="0" t="s">
        <v>6157</v>
      </c>
      <c r="F1251" s="0" t="s">
        <v>178</v>
      </c>
      <c r="G1251" s="0" t="s">
        <v>91</v>
      </c>
      <c r="I1251" s="0" t="s">
        <v>92</v>
      </c>
      <c r="J1251" s="0" t="s">
        <v>40</v>
      </c>
      <c r="K1251" s="0" t="n">
        <v>8328542905</v>
      </c>
      <c r="L1251" s="0" t="n">
        <v>2819759604</v>
      </c>
      <c r="M1251" s="0" t="s">
        <v>41</v>
      </c>
      <c r="N1251" s="0" t="s">
        <v>42</v>
      </c>
      <c r="O1251" s="0" t="s">
        <v>42</v>
      </c>
      <c r="P1251" s="0" t="s">
        <v>65</v>
      </c>
      <c r="R1251" s="0" t="s">
        <v>42</v>
      </c>
      <c r="T1251" s="0" t="s">
        <v>66</v>
      </c>
      <c r="U1251" s="0" t="s">
        <v>81</v>
      </c>
      <c r="W1251" s="0" t="s">
        <v>82</v>
      </c>
      <c r="Y1251" s="0" t="s">
        <v>107</v>
      </c>
      <c r="AA1251" s="0" t="s">
        <v>108</v>
      </c>
      <c r="AC1251" s="0" t="s">
        <v>85</v>
      </c>
      <c r="AE1251" s="0" t="s">
        <v>165</v>
      </c>
      <c r="AG1251" s="0" t="s">
        <v>81</v>
      </c>
      <c r="AH1251" s="0" t="s">
        <v>156</v>
      </c>
      <c r="AI1251" s="0" t="s">
        <v>157</v>
      </c>
      <c r="AJ1251" s="0" t="s">
        <v>625</v>
      </c>
      <c r="AK1251" s="0" t="s">
        <v>182</v>
      </c>
    </row>
    <row collapsed="false" customFormat="false" customHeight="true" hidden="false" ht="15" outlineLevel="0" r="1252">
      <c r="A1252" s="0" t="s">
        <v>56</v>
      </c>
      <c r="B1252" s="0" t="s">
        <v>1836</v>
      </c>
      <c r="C1252" s="0" t="s">
        <v>6158</v>
      </c>
      <c r="D1252" s="2" t="n">
        <v>41691</v>
      </c>
      <c r="E1252" s="0" t="s">
        <v>6159</v>
      </c>
      <c r="F1252" s="0" t="s">
        <v>2246</v>
      </c>
      <c r="G1252" s="0" t="s">
        <v>6160</v>
      </c>
      <c r="I1252" s="0" t="s">
        <v>6161</v>
      </c>
      <c r="J1252" s="0" t="s">
        <v>40</v>
      </c>
      <c r="K1252" s="0" t="s">
        <v>6162</v>
      </c>
      <c r="L1252" s="0" t="s">
        <v>6163</v>
      </c>
      <c r="M1252" s="0" t="s">
        <v>41</v>
      </c>
      <c r="N1252" s="0" t="s">
        <v>42</v>
      </c>
      <c r="O1252" s="0" t="s">
        <v>42</v>
      </c>
      <c r="P1252" s="0" t="s">
        <v>153</v>
      </c>
      <c r="R1252" s="0" t="s">
        <v>42</v>
      </c>
      <c r="T1252" s="0" t="s">
        <v>133</v>
      </c>
      <c r="U1252" s="0" t="s">
        <v>389</v>
      </c>
      <c r="W1252" s="0" t="s">
        <v>82</v>
      </c>
      <c r="Y1252" s="0" t="s">
        <v>49</v>
      </c>
      <c r="AA1252" s="0" t="s">
        <v>68</v>
      </c>
      <c r="AC1252" s="0" t="s">
        <v>69</v>
      </c>
      <c r="AE1252" s="0" t="s">
        <v>70</v>
      </c>
      <c r="AG1252" s="0" t="s">
        <v>174</v>
      </c>
      <c r="AH1252" s="0" t="s">
        <v>55</v>
      </c>
      <c r="AI1252" s="0" t="s">
        <v>55</v>
      </c>
      <c r="AJ1252" s="0" t="s">
        <v>55</v>
      </c>
      <c r="AK1252" s="0" t="s">
        <v>2249</v>
      </c>
    </row>
    <row collapsed="false" customFormat="false" customHeight="true" hidden="false" ht="15" outlineLevel="0" r="1253">
      <c r="A1253" s="0" t="s">
        <v>72</v>
      </c>
      <c r="B1253" s="0" t="s">
        <v>6164</v>
      </c>
      <c r="C1253" s="0" t="s">
        <v>438</v>
      </c>
      <c r="D1253" s="2" t="n">
        <v>41717</v>
      </c>
      <c r="E1253" s="0" t="s">
        <v>6165</v>
      </c>
      <c r="F1253" s="0" t="s">
        <v>178</v>
      </c>
      <c r="G1253" s="0" t="s">
        <v>971</v>
      </c>
      <c r="I1253" s="0" t="s">
        <v>78</v>
      </c>
      <c r="J1253" s="0" t="s">
        <v>40</v>
      </c>
      <c r="K1253" s="0" t="n">
        <v>5102424003</v>
      </c>
      <c r="M1253" s="0" t="s">
        <v>41</v>
      </c>
      <c r="N1253" s="0" t="s">
        <v>42</v>
      </c>
      <c r="O1253" s="0" t="s">
        <v>42</v>
      </c>
      <c r="P1253" s="0" t="s">
        <v>153</v>
      </c>
      <c r="R1253" s="0" t="s">
        <v>42</v>
      </c>
      <c r="T1253" s="0" t="s">
        <v>80</v>
      </c>
      <c r="U1253" s="0" t="s">
        <v>46</v>
      </c>
      <c r="W1253" s="0" t="s">
        <v>82</v>
      </c>
      <c r="Y1253" s="0" t="s">
        <v>107</v>
      </c>
      <c r="AA1253" s="0" t="s">
        <v>84</v>
      </c>
      <c r="AC1253" s="0" t="s">
        <v>123</v>
      </c>
      <c r="AE1253" s="0" t="s">
        <v>70</v>
      </c>
      <c r="AG1253" s="0" t="s">
        <v>54</v>
      </c>
      <c r="AH1253" s="0" t="s">
        <v>55</v>
      </c>
      <c r="AI1253" s="0" t="s">
        <v>55</v>
      </c>
      <c r="AJ1253" s="0" t="s">
        <v>55</v>
      </c>
      <c r="AK1253" s="0" t="s">
        <v>182</v>
      </c>
    </row>
    <row collapsed="false" customFormat="false" customHeight="true" hidden="false" ht="15" outlineLevel="0" r="1254">
      <c r="A1254" s="0" t="s">
        <v>56</v>
      </c>
      <c r="B1254" s="0" t="s">
        <v>6166</v>
      </c>
      <c r="C1254" s="0" t="s">
        <v>6167</v>
      </c>
      <c r="D1254" s="2" t="n">
        <v>41692</v>
      </c>
      <c r="E1254" s="0" t="s">
        <v>6168</v>
      </c>
      <c r="F1254" s="0" t="s">
        <v>981</v>
      </c>
      <c r="G1254" s="0" t="s">
        <v>982</v>
      </c>
      <c r="I1254" s="0" t="s">
        <v>983</v>
      </c>
      <c r="J1254" s="0" t="s">
        <v>40</v>
      </c>
      <c r="K1254" s="0" t="s">
        <v>6169</v>
      </c>
      <c r="M1254" s="0" t="s">
        <v>41</v>
      </c>
      <c r="N1254" s="0" t="s">
        <v>42</v>
      </c>
      <c r="O1254" s="0" t="s">
        <v>42</v>
      </c>
      <c r="P1254" s="0" t="s">
        <v>65</v>
      </c>
      <c r="R1254" s="0" t="s">
        <v>43</v>
      </c>
      <c r="S1254" s="0" t="s">
        <v>45</v>
      </c>
      <c r="U1254" s="0" t="s">
        <v>389</v>
      </c>
      <c r="W1254" s="0" t="s">
        <v>82</v>
      </c>
      <c r="Y1254" s="0" t="s">
        <v>49</v>
      </c>
      <c r="AA1254" s="0" t="s">
        <v>122</v>
      </c>
      <c r="AC1254" s="0" t="s">
        <v>69</v>
      </c>
      <c r="AE1254" s="0" t="s">
        <v>70</v>
      </c>
      <c r="AG1254" s="0" t="s">
        <v>174</v>
      </c>
      <c r="AH1254" s="0" t="s">
        <v>55</v>
      </c>
      <c r="AI1254" s="0" t="s">
        <v>55</v>
      </c>
      <c r="AJ1254" s="0" t="s">
        <v>55</v>
      </c>
      <c r="AK1254" s="0" t="s">
        <v>985</v>
      </c>
    </row>
    <row collapsed="false" customFormat="false" customHeight="true" hidden="false" ht="15" outlineLevel="0" r="1255">
      <c r="A1255" s="0" t="s">
        <v>126</v>
      </c>
      <c r="B1255" s="0" t="s">
        <v>6170</v>
      </c>
      <c r="C1255" s="0" t="s">
        <v>1494</v>
      </c>
      <c r="D1255" s="2" t="n">
        <v>41649</v>
      </c>
      <c r="E1255" s="0" t="s">
        <v>6171</v>
      </c>
      <c r="F1255" s="0" t="s">
        <v>2891</v>
      </c>
      <c r="G1255" s="0" t="s">
        <v>3693</v>
      </c>
      <c r="I1255" s="0" t="s">
        <v>92</v>
      </c>
      <c r="J1255" s="0" t="s">
        <v>40</v>
      </c>
      <c r="K1255" s="0" t="s">
        <v>6172</v>
      </c>
      <c r="M1255" s="0" t="s">
        <v>41</v>
      </c>
      <c r="N1255" s="0" t="s">
        <v>42</v>
      </c>
      <c r="O1255" s="0" t="s">
        <v>42</v>
      </c>
      <c r="P1255" s="0" t="s">
        <v>65</v>
      </c>
      <c r="R1255" s="0" t="s">
        <v>42</v>
      </c>
      <c r="T1255" s="0" t="s">
        <v>80</v>
      </c>
      <c r="U1255" s="0" t="s">
        <v>301</v>
      </c>
      <c r="W1255" s="0" t="s">
        <v>154</v>
      </c>
      <c r="Y1255" s="0" t="s">
        <v>107</v>
      </c>
      <c r="AA1255" s="0" t="s">
        <v>122</v>
      </c>
      <c r="AC1255" s="0" t="s">
        <v>69</v>
      </c>
      <c r="AE1255" s="0" t="s">
        <v>165</v>
      </c>
      <c r="AG1255" s="0" t="s">
        <v>302</v>
      </c>
      <c r="AH1255" s="0" t="s">
        <v>220</v>
      </c>
      <c r="AI1255" s="0" t="s">
        <v>253</v>
      </c>
      <c r="AJ1255" s="0" t="s">
        <v>55</v>
      </c>
    </row>
    <row collapsed="false" customFormat="false" customHeight="true" hidden="false" ht="15" outlineLevel="0" r="1256">
      <c r="A1256" s="0" t="s">
        <v>126</v>
      </c>
      <c r="B1256" s="0" t="s">
        <v>6173</v>
      </c>
      <c r="C1256" s="0" t="s">
        <v>348</v>
      </c>
      <c r="D1256" s="2" t="n">
        <v>41648</v>
      </c>
      <c r="E1256" s="0" t="s">
        <v>6174</v>
      </c>
      <c r="F1256" s="0" t="s">
        <v>955</v>
      </c>
      <c r="G1256" s="0" t="s">
        <v>1739</v>
      </c>
      <c r="I1256" s="0" t="s">
        <v>983</v>
      </c>
      <c r="J1256" s="0" t="s">
        <v>40</v>
      </c>
      <c r="K1256" s="0" t="s">
        <v>6175</v>
      </c>
      <c r="L1256" s="0" t="s">
        <v>6176</v>
      </c>
      <c r="M1256" s="0" t="s">
        <v>41</v>
      </c>
      <c r="N1256" s="0" t="s">
        <v>42</v>
      </c>
      <c r="O1256" s="0" t="s">
        <v>42</v>
      </c>
      <c r="P1256" s="0" t="s">
        <v>153</v>
      </c>
      <c r="R1256" s="0" t="s">
        <v>42</v>
      </c>
      <c r="T1256" s="0" t="s">
        <v>280</v>
      </c>
      <c r="U1256" s="0" t="s">
        <v>317</v>
      </c>
      <c r="W1256" s="0" t="s">
        <v>82</v>
      </c>
      <c r="Y1256" s="0" t="s">
        <v>107</v>
      </c>
      <c r="AA1256" s="0" t="s">
        <v>108</v>
      </c>
      <c r="AC1256" s="0" t="s">
        <v>85</v>
      </c>
      <c r="AE1256" s="0" t="s">
        <v>70</v>
      </c>
      <c r="AG1256" s="0" t="s">
        <v>302</v>
      </c>
      <c r="AH1256" s="0" t="s">
        <v>55</v>
      </c>
      <c r="AI1256" s="0" t="s">
        <v>55</v>
      </c>
      <c r="AJ1256" s="0" t="s">
        <v>55</v>
      </c>
    </row>
    <row collapsed="false" customFormat="false" customHeight="true" hidden="false" ht="15" outlineLevel="0" r="1257">
      <c r="A1257" s="0" t="s">
        <v>126</v>
      </c>
      <c r="B1257" s="0" t="s">
        <v>6177</v>
      </c>
      <c r="C1257" s="0" t="s">
        <v>341</v>
      </c>
      <c r="D1257" s="2" t="n">
        <v>41648</v>
      </c>
      <c r="E1257" s="0" t="s">
        <v>6178</v>
      </c>
      <c r="F1257" s="0" t="s">
        <v>1038</v>
      </c>
      <c r="G1257" s="0" t="s">
        <v>1047</v>
      </c>
      <c r="I1257" s="0" t="s">
        <v>1079</v>
      </c>
      <c r="J1257" s="0" t="s">
        <v>40</v>
      </c>
      <c r="K1257" s="0" t="n">
        <v>7322276739</v>
      </c>
      <c r="L1257" s="0" t="n">
        <v>2676641608</v>
      </c>
      <c r="M1257" s="0" t="s">
        <v>41</v>
      </c>
      <c r="N1257" s="0" t="s">
        <v>42</v>
      </c>
      <c r="O1257" s="0" t="s">
        <v>42</v>
      </c>
      <c r="P1257" s="0" t="s">
        <v>153</v>
      </c>
      <c r="R1257" s="0" t="s">
        <v>42</v>
      </c>
      <c r="T1257" s="0" t="s">
        <v>80</v>
      </c>
      <c r="U1257" s="0" t="s">
        <v>317</v>
      </c>
      <c r="W1257" s="0" t="s">
        <v>47</v>
      </c>
      <c r="X1257" s="0" t="s">
        <v>6179</v>
      </c>
      <c r="Y1257" s="0" t="s">
        <v>49</v>
      </c>
      <c r="AA1257" s="0" t="s">
        <v>68</v>
      </c>
      <c r="AC1257" s="0" t="s">
        <v>52</v>
      </c>
      <c r="AE1257" s="0" t="s">
        <v>70</v>
      </c>
      <c r="AG1257" s="0" t="s">
        <v>302</v>
      </c>
      <c r="AH1257" s="0" t="s">
        <v>156</v>
      </c>
      <c r="AI1257" s="0" t="s">
        <v>520</v>
      </c>
      <c r="AJ1257" s="0" t="s">
        <v>625</v>
      </c>
      <c r="AK1257" s="0" t="s">
        <v>158</v>
      </c>
    </row>
    <row collapsed="false" customFormat="false" customHeight="true" hidden="false" ht="15" outlineLevel="0" r="1258">
      <c r="A1258" s="0" t="s">
        <v>126</v>
      </c>
      <c r="B1258" s="0" t="s">
        <v>6180</v>
      </c>
      <c r="C1258" s="0" t="s">
        <v>35</v>
      </c>
      <c r="D1258" s="2" t="n">
        <v>41647</v>
      </c>
      <c r="E1258" s="0" t="s">
        <v>6181</v>
      </c>
      <c r="F1258" s="0" t="s">
        <v>616</v>
      </c>
      <c r="G1258" s="0" t="s">
        <v>617</v>
      </c>
      <c r="I1258" s="0" t="s">
        <v>541</v>
      </c>
      <c r="J1258" s="0" t="s">
        <v>40</v>
      </c>
      <c r="K1258" s="0" t="s">
        <v>6182</v>
      </c>
      <c r="L1258" s="0" t="s">
        <v>6183</v>
      </c>
      <c r="M1258" s="0" t="s">
        <v>41</v>
      </c>
      <c r="N1258" s="0" t="s">
        <v>43</v>
      </c>
      <c r="O1258" s="0" t="s">
        <v>43</v>
      </c>
      <c r="P1258" s="0" t="s">
        <v>153</v>
      </c>
      <c r="R1258" s="0" t="s">
        <v>42</v>
      </c>
      <c r="T1258" s="0" t="s">
        <v>133</v>
      </c>
      <c r="U1258" s="0" t="s">
        <v>81</v>
      </c>
      <c r="W1258" s="0" t="s">
        <v>67</v>
      </c>
      <c r="Y1258" s="0" t="s">
        <v>281</v>
      </c>
      <c r="AA1258" s="0" t="s">
        <v>68</v>
      </c>
      <c r="AC1258" s="0" t="s">
        <v>123</v>
      </c>
      <c r="AE1258" s="0" t="s">
        <v>53</v>
      </c>
      <c r="AG1258" s="0" t="s">
        <v>96</v>
      </c>
    </row>
    <row collapsed="false" customFormat="false" customHeight="true" hidden="false" ht="15" outlineLevel="0" r="1259">
      <c r="A1259" s="0" t="s">
        <v>56</v>
      </c>
      <c r="B1259" s="0" t="s">
        <v>6184</v>
      </c>
      <c r="C1259" s="0" t="s">
        <v>6185</v>
      </c>
      <c r="D1259" s="2" t="n">
        <v>41684</v>
      </c>
      <c r="E1259" s="0" t="s">
        <v>6186</v>
      </c>
      <c r="F1259" s="0" t="s">
        <v>4982</v>
      </c>
      <c r="G1259" s="0" t="s">
        <v>6187</v>
      </c>
      <c r="I1259" s="0" t="s">
        <v>541</v>
      </c>
      <c r="J1259" s="0" t="s">
        <v>40</v>
      </c>
      <c r="K1259" s="0" t="s">
        <v>6188</v>
      </c>
      <c r="M1259" s="0" t="s">
        <v>41</v>
      </c>
      <c r="N1259" s="0" t="s">
        <v>42</v>
      </c>
      <c r="O1259" s="0" t="s">
        <v>42</v>
      </c>
      <c r="P1259" s="0" t="s">
        <v>65</v>
      </c>
      <c r="R1259" s="0" t="s">
        <v>42</v>
      </c>
      <c r="T1259" s="0" t="s">
        <v>80</v>
      </c>
      <c r="U1259" s="0" t="s">
        <v>301</v>
      </c>
      <c r="W1259" s="0" t="s">
        <v>82</v>
      </c>
      <c r="Y1259" s="0" t="s">
        <v>107</v>
      </c>
      <c r="AA1259" s="0" t="s">
        <v>108</v>
      </c>
      <c r="AC1259" s="0" t="s">
        <v>69</v>
      </c>
      <c r="AE1259" s="0" t="s">
        <v>165</v>
      </c>
      <c r="AG1259" s="0" t="s">
        <v>302</v>
      </c>
      <c r="AH1259" s="0" t="s">
        <v>55</v>
      </c>
      <c r="AI1259" s="0" t="s">
        <v>253</v>
      </c>
      <c r="AJ1259" s="0" t="s">
        <v>55</v>
      </c>
      <c r="AK1259" s="0" t="s">
        <v>125</v>
      </c>
    </row>
    <row collapsed="false" customFormat="false" customHeight="true" hidden="false" ht="15" outlineLevel="0" r="1260">
      <c r="A1260" s="0" t="s">
        <v>56</v>
      </c>
      <c r="B1260" s="0" t="s">
        <v>6189</v>
      </c>
      <c r="C1260" s="0" t="s">
        <v>3347</v>
      </c>
      <c r="D1260" s="2" t="n">
        <v>41705</v>
      </c>
      <c r="E1260" s="0" t="s">
        <v>6190</v>
      </c>
      <c r="F1260" s="0" t="s">
        <v>6191</v>
      </c>
      <c r="G1260" s="0" t="s">
        <v>5157</v>
      </c>
      <c r="I1260" s="0" t="s">
        <v>6192</v>
      </c>
      <c r="J1260" s="0" t="s">
        <v>40</v>
      </c>
      <c r="K1260" s="0" t="s">
        <v>6193</v>
      </c>
      <c r="L1260" s="0" t="s">
        <v>6194</v>
      </c>
      <c r="M1260" s="0" t="s">
        <v>41</v>
      </c>
      <c r="N1260" s="0" t="s">
        <v>43</v>
      </c>
      <c r="O1260" s="0" t="s">
        <v>42</v>
      </c>
      <c r="P1260" s="0" t="s">
        <v>65</v>
      </c>
      <c r="R1260" s="0" t="s">
        <v>42</v>
      </c>
      <c r="T1260" s="0" t="s">
        <v>133</v>
      </c>
      <c r="U1260" s="0" t="s">
        <v>134</v>
      </c>
      <c r="W1260" s="0" t="s">
        <v>154</v>
      </c>
      <c r="Y1260" s="0" t="s">
        <v>281</v>
      </c>
      <c r="AA1260" s="0" t="s">
        <v>122</v>
      </c>
      <c r="AC1260" s="0" t="s">
        <v>85</v>
      </c>
      <c r="AE1260" s="0" t="s">
        <v>53</v>
      </c>
      <c r="AG1260" s="0" t="s">
        <v>96</v>
      </c>
      <c r="AH1260" s="0" t="s">
        <v>55</v>
      </c>
      <c r="AI1260" s="0" t="s">
        <v>55</v>
      </c>
      <c r="AJ1260" s="0" t="s">
        <v>55</v>
      </c>
      <c r="AK1260" s="0" t="s">
        <v>136</v>
      </c>
    </row>
    <row collapsed="false" customFormat="false" customHeight="true" hidden="false" ht="15" outlineLevel="0" r="1261">
      <c r="A1261" s="0" t="s">
        <v>56</v>
      </c>
      <c r="B1261" s="0" t="s">
        <v>6195</v>
      </c>
      <c r="C1261" s="0" t="s">
        <v>6196</v>
      </c>
      <c r="D1261" s="2" t="n">
        <v>41711</v>
      </c>
      <c r="E1261" s="0" t="s">
        <v>6197</v>
      </c>
      <c r="F1261" s="0" t="s">
        <v>5930</v>
      </c>
      <c r="G1261" s="0" t="s">
        <v>5931</v>
      </c>
      <c r="I1261" s="0" t="s">
        <v>39</v>
      </c>
      <c r="J1261" s="0" t="s">
        <v>40</v>
      </c>
      <c r="K1261" s="0" t="n">
        <v>6616950770</v>
      </c>
      <c r="L1261" s="0" t="n">
        <v>6619930770</v>
      </c>
      <c r="M1261" s="0" t="s">
        <v>41</v>
      </c>
      <c r="N1261" s="0" t="s">
        <v>43</v>
      </c>
      <c r="O1261" s="0" t="s">
        <v>43</v>
      </c>
      <c r="P1261" s="0" t="s">
        <v>132</v>
      </c>
      <c r="R1261" s="0" t="s">
        <v>43</v>
      </c>
      <c r="S1261" s="0" t="s">
        <v>45</v>
      </c>
      <c r="U1261" s="0" t="s">
        <v>134</v>
      </c>
      <c r="W1261" s="0" t="s">
        <v>82</v>
      </c>
      <c r="Y1261" s="0" t="s">
        <v>218</v>
      </c>
      <c r="AA1261" s="0" t="s">
        <v>122</v>
      </c>
      <c r="AC1261" s="0" t="s">
        <v>69</v>
      </c>
      <c r="AE1261" s="0" t="s">
        <v>53</v>
      </c>
      <c r="AG1261" s="0" t="s">
        <v>96</v>
      </c>
      <c r="AH1261" s="0" t="s">
        <v>55</v>
      </c>
      <c r="AI1261" s="0" t="s">
        <v>55</v>
      </c>
      <c r="AJ1261" s="0" t="s">
        <v>55</v>
      </c>
      <c r="AK1261" s="0" t="s">
        <v>4019</v>
      </c>
    </row>
    <row collapsed="false" customFormat="false" customHeight="true" hidden="false" ht="15" outlineLevel="0" r="1262">
      <c r="A1262" s="0" t="s">
        <v>56</v>
      </c>
      <c r="B1262" s="0" t="s">
        <v>6198</v>
      </c>
      <c r="C1262" s="0" t="s">
        <v>1277</v>
      </c>
      <c r="D1262" s="2" t="n">
        <v>41673</v>
      </c>
      <c r="E1262" s="0" t="s">
        <v>6199</v>
      </c>
      <c r="F1262" s="0" t="s">
        <v>6200</v>
      </c>
      <c r="G1262" s="0" t="s">
        <v>6201</v>
      </c>
      <c r="I1262" s="0" t="s">
        <v>298</v>
      </c>
      <c r="J1262" s="0" t="s">
        <v>40</v>
      </c>
      <c r="K1262" s="0" t="s">
        <v>6202</v>
      </c>
      <c r="M1262" s="0" t="s">
        <v>41</v>
      </c>
      <c r="N1262" s="0" t="s">
        <v>43</v>
      </c>
      <c r="O1262" s="0" t="s">
        <v>42</v>
      </c>
      <c r="P1262" s="0" t="s">
        <v>153</v>
      </c>
      <c r="R1262" s="0" t="s">
        <v>42</v>
      </c>
      <c r="T1262" s="0" t="s">
        <v>66</v>
      </c>
      <c r="U1262" s="0" t="s">
        <v>229</v>
      </c>
      <c r="W1262" s="0" t="s">
        <v>82</v>
      </c>
      <c r="Y1262" s="0" t="s">
        <v>218</v>
      </c>
      <c r="AA1262" s="0" t="s">
        <v>84</v>
      </c>
      <c r="AC1262" s="0" t="s">
        <v>69</v>
      </c>
      <c r="AE1262" s="0" t="s">
        <v>165</v>
      </c>
      <c r="AG1262" s="0" t="s">
        <v>96</v>
      </c>
      <c r="AH1262" s="0" t="s">
        <v>55</v>
      </c>
      <c r="AI1262" s="0" t="s">
        <v>55</v>
      </c>
      <c r="AJ1262" s="0" t="s">
        <v>55</v>
      </c>
    </row>
    <row collapsed="false" customFormat="false" customHeight="true" hidden="false" ht="15" outlineLevel="0" r="1263">
      <c r="A1263" s="0" t="s">
        <v>126</v>
      </c>
      <c r="B1263" s="0" t="s">
        <v>6203</v>
      </c>
      <c r="C1263" s="0" t="s">
        <v>3412</v>
      </c>
      <c r="D1263" s="2" t="n">
        <v>41621</v>
      </c>
      <c r="E1263" s="0" t="s">
        <v>6204</v>
      </c>
      <c r="F1263" s="0" t="s">
        <v>6205</v>
      </c>
      <c r="G1263" s="0" t="s">
        <v>2542</v>
      </c>
      <c r="I1263" s="0" t="s">
        <v>410</v>
      </c>
      <c r="J1263" s="0" t="s">
        <v>411</v>
      </c>
      <c r="K1263" s="0" t="s">
        <v>6206</v>
      </c>
      <c r="M1263" s="0" t="s">
        <v>41</v>
      </c>
      <c r="N1263" s="0" t="s">
        <v>43</v>
      </c>
      <c r="O1263" s="0" t="s">
        <v>43</v>
      </c>
      <c r="P1263" s="0" t="s">
        <v>153</v>
      </c>
      <c r="R1263" s="0" t="s">
        <v>42</v>
      </c>
      <c r="T1263" s="0" t="s">
        <v>80</v>
      </c>
      <c r="U1263" s="0" t="s">
        <v>46</v>
      </c>
      <c r="W1263" s="0" t="s">
        <v>67</v>
      </c>
      <c r="Y1263" s="0" t="s">
        <v>49</v>
      </c>
      <c r="AA1263" s="0" t="s">
        <v>122</v>
      </c>
      <c r="AC1263" s="0" t="s">
        <v>123</v>
      </c>
      <c r="AE1263" s="0" t="s">
        <v>53</v>
      </c>
      <c r="AG1263" s="0" t="s">
        <v>96</v>
      </c>
    </row>
    <row collapsed="false" customFormat="false" customHeight="true" hidden="false" ht="15" outlineLevel="0" r="1264">
      <c r="A1264" s="0" t="s">
        <v>56</v>
      </c>
      <c r="B1264" s="0" t="s">
        <v>6207</v>
      </c>
      <c r="C1264" s="0" t="s">
        <v>5379</v>
      </c>
      <c r="D1264" s="2" t="n">
        <v>41652</v>
      </c>
      <c r="E1264" s="0" t="s">
        <v>6208</v>
      </c>
      <c r="F1264" s="0" t="s">
        <v>60</v>
      </c>
      <c r="G1264" s="0" t="s">
        <v>61</v>
      </c>
      <c r="I1264" s="0" t="s">
        <v>62</v>
      </c>
      <c r="J1264" s="0" t="s">
        <v>40</v>
      </c>
      <c r="K1264" s="0" t="s">
        <v>6209</v>
      </c>
      <c r="M1264" s="0" t="s">
        <v>41</v>
      </c>
      <c r="N1264" s="0" t="s">
        <v>42</v>
      </c>
      <c r="O1264" s="0" t="s">
        <v>42</v>
      </c>
      <c r="P1264" s="0" t="s">
        <v>65</v>
      </c>
      <c r="R1264" s="0" t="s">
        <v>42</v>
      </c>
      <c r="T1264" s="0" t="s">
        <v>80</v>
      </c>
      <c r="U1264" s="0" t="s">
        <v>46</v>
      </c>
      <c r="W1264" s="0" t="s">
        <v>154</v>
      </c>
      <c r="Y1264" s="0" t="s">
        <v>107</v>
      </c>
      <c r="AA1264" s="0" t="s">
        <v>108</v>
      </c>
      <c r="AC1264" s="0" t="s">
        <v>123</v>
      </c>
      <c r="AE1264" s="0" t="s">
        <v>70</v>
      </c>
      <c r="AG1264" s="0" t="s">
        <v>54</v>
      </c>
      <c r="AH1264" s="0" t="s">
        <v>55</v>
      </c>
      <c r="AI1264" s="0" t="s">
        <v>55</v>
      </c>
      <c r="AJ1264" s="0" t="s">
        <v>55</v>
      </c>
      <c r="AK1264" s="0" t="s">
        <v>71</v>
      </c>
    </row>
    <row collapsed="false" customFormat="false" customHeight="true" hidden="false" ht="15" outlineLevel="0" r="1265">
      <c r="A1265" s="0" t="s">
        <v>72</v>
      </c>
      <c r="B1265" s="0" t="s">
        <v>6210</v>
      </c>
      <c r="C1265" s="0" t="s">
        <v>6211</v>
      </c>
      <c r="D1265" s="2" t="n">
        <v>41702</v>
      </c>
      <c r="E1265" s="0" t="s">
        <v>6212</v>
      </c>
      <c r="F1265" s="0" t="s">
        <v>4728</v>
      </c>
      <c r="G1265" s="0" t="s">
        <v>4729</v>
      </c>
      <c r="I1265" s="0" t="s">
        <v>983</v>
      </c>
      <c r="J1265" s="0" t="s">
        <v>40</v>
      </c>
      <c r="K1265" s="0" t="s">
        <v>6213</v>
      </c>
      <c r="M1265" s="0" t="s">
        <v>41</v>
      </c>
      <c r="N1265" s="0" t="s">
        <v>269</v>
      </c>
      <c r="O1265" s="0" t="s">
        <v>42</v>
      </c>
      <c r="P1265" s="0" t="s">
        <v>132</v>
      </c>
      <c r="R1265" s="0" t="s">
        <v>42</v>
      </c>
      <c r="T1265" s="0" t="s">
        <v>280</v>
      </c>
      <c r="U1265" s="0" t="s">
        <v>477</v>
      </c>
      <c r="W1265" s="0" t="s">
        <v>154</v>
      </c>
      <c r="Y1265" s="0" t="s">
        <v>218</v>
      </c>
      <c r="AA1265" s="0" t="s">
        <v>122</v>
      </c>
      <c r="AC1265" s="0" t="s">
        <v>85</v>
      </c>
      <c r="AE1265" s="0" t="s">
        <v>242</v>
      </c>
      <c r="AG1265" s="0" t="s">
        <v>174</v>
      </c>
      <c r="AH1265" s="0" t="s">
        <v>55</v>
      </c>
      <c r="AI1265" s="0" t="s">
        <v>55</v>
      </c>
      <c r="AJ1265" s="0" t="s">
        <v>55</v>
      </c>
      <c r="AK1265" s="0" t="s">
        <v>262</v>
      </c>
    </row>
    <row collapsed="false" customFormat="false" customHeight="true" hidden="false" ht="15" outlineLevel="0" r="1266">
      <c r="A1266" s="0" t="s">
        <v>33</v>
      </c>
      <c r="B1266" s="0" t="s">
        <v>6214</v>
      </c>
      <c r="C1266" s="0" t="s">
        <v>4530</v>
      </c>
      <c r="D1266" s="2" t="n">
        <v>41715</v>
      </c>
      <c r="E1266" s="0" t="s">
        <v>6215</v>
      </c>
      <c r="F1266" s="0" t="s">
        <v>548</v>
      </c>
      <c r="G1266" s="0" t="s">
        <v>549</v>
      </c>
      <c r="I1266" s="0" t="s">
        <v>78</v>
      </c>
      <c r="J1266" s="0" t="s">
        <v>40</v>
      </c>
      <c r="K1266" s="0" t="n">
        <v>4089640224</v>
      </c>
      <c r="L1266" s="0" t="n">
        <v>4089640224</v>
      </c>
      <c r="M1266" s="0" t="s">
        <v>41</v>
      </c>
      <c r="N1266" s="0" t="s">
        <v>43</v>
      </c>
      <c r="O1266" s="0" t="s">
        <v>43</v>
      </c>
      <c r="P1266" s="0" t="s">
        <v>65</v>
      </c>
      <c r="R1266" s="0" t="s">
        <v>43</v>
      </c>
      <c r="S1266" s="0" t="s">
        <v>45</v>
      </c>
      <c r="U1266" s="0" t="s">
        <v>317</v>
      </c>
      <c r="W1266" s="0" t="s">
        <v>154</v>
      </c>
      <c r="Y1266" s="0" t="s">
        <v>49</v>
      </c>
      <c r="AA1266" s="0" t="s">
        <v>68</v>
      </c>
      <c r="AC1266" s="0" t="s">
        <v>69</v>
      </c>
      <c r="AE1266" s="0" t="s">
        <v>53</v>
      </c>
      <c r="AG1266" s="0" t="s">
        <v>96</v>
      </c>
      <c r="AH1266" s="0" t="s">
        <v>55</v>
      </c>
      <c r="AI1266" s="0" t="s">
        <v>55</v>
      </c>
      <c r="AJ1266" s="0" t="s">
        <v>55</v>
      </c>
      <c r="AK1266" s="0" t="s">
        <v>190</v>
      </c>
    </row>
    <row collapsed="false" customFormat="false" customHeight="true" hidden="false" ht="15" outlineLevel="0" r="1267">
      <c r="A1267" s="0" t="s">
        <v>98</v>
      </c>
      <c r="B1267" s="0" t="s">
        <v>6216</v>
      </c>
      <c r="C1267" s="0" t="s">
        <v>6217</v>
      </c>
      <c r="D1267" s="2" t="n">
        <v>41722</v>
      </c>
      <c r="E1267" s="0" t="s">
        <v>5216</v>
      </c>
      <c r="F1267" s="0" t="s">
        <v>307</v>
      </c>
      <c r="G1267" s="0" t="s">
        <v>308</v>
      </c>
      <c r="I1267" s="0" t="s">
        <v>39</v>
      </c>
      <c r="J1267" s="0" t="s">
        <v>40</v>
      </c>
      <c r="K1267" s="0" t="n">
        <v>8015977556</v>
      </c>
      <c r="M1267" s="0" t="s">
        <v>41</v>
      </c>
      <c r="N1267" s="0" t="s">
        <v>43</v>
      </c>
      <c r="O1267" s="0" t="s">
        <v>43</v>
      </c>
      <c r="P1267" s="0" t="s">
        <v>279</v>
      </c>
      <c r="R1267" s="0" t="s">
        <v>43</v>
      </c>
      <c r="S1267" s="0" t="s">
        <v>45</v>
      </c>
      <c r="U1267" s="0" t="s">
        <v>646</v>
      </c>
      <c r="W1267" s="0" t="s">
        <v>82</v>
      </c>
      <c r="Y1267" s="0" t="s">
        <v>49</v>
      </c>
      <c r="AA1267" s="0" t="s">
        <v>173</v>
      </c>
      <c r="AC1267" s="0" t="s">
        <v>69</v>
      </c>
      <c r="AE1267" s="0" t="s">
        <v>53</v>
      </c>
      <c r="AG1267" s="0" t="s">
        <v>135</v>
      </c>
      <c r="AH1267" s="0" t="s">
        <v>55</v>
      </c>
      <c r="AI1267" s="0" t="s">
        <v>55</v>
      </c>
      <c r="AJ1267" s="0" t="s">
        <v>55</v>
      </c>
      <c r="AK1267" s="0" t="s">
        <v>1570</v>
      </c>
    </row>
    <row collapsed="false" customFormat="false" customHeight="true" hidden="false" ht="15" outlineLevel="0" r="1268">
      <c r="A1268" s="0" t="s">
        <v>56</v>
      </c>
      <c r="B1268" s="0" t="s">
        <v>6218</v>
      </c>
      <c r="C1268" s="0" t="s">
        <v>6219</v>
      </c>
      <c r="D1268" s="2" t="n">
        <v>41712</v>
      </c>
      <c r="E1268" s="0" t="s">
        <v>6220</v>
      </c>
      <c r="F1268" s="0" t="s">
        <v>6221</v>
      </c>
      <c r="G1268" s="0" t="s">
        <v>235</v>
      </c>
      <c r="I1268" s="0" t="s">
        <v>78</v>
      </c>
      <c r="J1268" s="0" t="s">
        <v>40</v>
      </c>
      <c r="K1268" s="0" t="n">
        <v>5105433743</v>
      </c>
      <c r="M1268" s="0" t="s">
        <v>41</v>
      </c>
      <c r="N1268" s="0" t="s">
        <v>43</v>
      </c>
      <c r="O1268" s="0" t="s">
        <v>43</v>
      </c>
      <c r="P1268" s="0" t="s">
        <v>50</v>
      </c>
      <c r="Q1268" s="0" t="s">
        <v>50</v>
      </c>
      <c r="R1268" s="0" t="s">
        <v>43</v>
      </c>
      <c r="S1268" s="0" t="s">
        <v>45</v>
      </c>
      <c r="U1268" s="0" t="s">
        <v>50</v>
      </c>
      <c r="V1268" s="0" t="s">
        <v>50</v>
      </c>
      <c r="W1268" s="0" t="s">
        <v>154</v>
      </c>
      <c r="Y1268" s="0" t="s">
        <v>50</v>
      </c>
      <c r="Z1268" s="0" t="s">
        <v>6222</v>
      </c>
      <c r="AA1268" s="0" t="s">
        <v>50</v>
      </c>
      <c r="AB1268" s="0" t="s">
        <v>6223</v>
      </c>
      <c r="AC1268" s="0" t="s">
        <v>85</v>
      </c>
      <c r="AE1268" s="0" t="s">
        <v>50</v>
      </c>
      <c r="AF1268" s="0" t="s">
        <v>50</v>
      </c>
      <c r="AG1268" s="0" t="s">
        <v>96</v>
      </c>
      <c r="AH1268" s="0" t="s">
        <v>55</v>
      </c>
      <c r="AI1268" s="0" t="s">
        <v>55</v>
      </c>
      <c r="AJ1268" s="0" t="s">
        <v>55</v>
      </c>
      <c r="AK1268" s="0" t="s">
        <v>374</v>
      </c>
    </row>
    <row collapsed="false" customFormat="false" customHeight="true" hidden="false" ht="15" outlineLevel="0" r="1269">
      <c r="A1269" s="0" t="s">
        <v>198</v>
      </c>
      <c r="B1269" s="0" t="s">
        <v>6224</v>
      </c>
      <c r="C1269" s="0" t="s">
        <v>537</v>
      </c>
      <c r="D1269" s="2" t="n">
        <v>41705</v>
      </c>
      <c r="E1269" s="0" t="s">
        <v>6225</v>
      </c>
      <c r="F1269" s="0" t="s">
        <v>843</v>
      </c>
      <c r="G1269" s="0" t="s">
        <v>6226</v>
      </c>
      <c r="I1269" s="0" t="s">
        <v>2724</v>
      </c>
      <c r="J1269" s="0" t="s">
        <v>40</v>
      </c>
      <c r="K1269" s="0" t="s">
        <v>6227</v>
      </c>
      <c r="M1269" s="0" t="s">
        <v>41</v>
      </c>
      <c r="N1269" s="0" t="s">
        <v>42</v>
      </c>
      <c r="O1269" s="0" t="s">
        <v>43</v>
      </c>
      <c r="P1269" s="0" t="s">
        <v>65</v>
      </c>
      <c r="R1269" s="0" t="s">
        <v>42</v>
      </c>
      <c r="T1269" s="0" t="s">
        <v>280</v>
      </c>
      <c r="U1269" s="0" t="s">
        <v>50</v>
      </c>
      <c r="V1269" s="0" t="s">
        <v>873</v>
      </c>
      <c r="W1269" s="0" t="s">
        <v>154</v>
      </c>
      <c r="Y1269" s="0" t="s">
        <v>50</v>
      </c>
      <c r="Z1269" s="0" t="s">
        <v>6228</v>
      </c>
      <c r="AA1269" s="0" t="s">
        <v>122</v>
      </c>
      <c r="AC1269" s="0" t="s">
        <v>50</v>
      </c>
      <c r="AD1269" s="0" t="s">
        <v>6229</v>
      </c>
      <c r="AE1269" s="0" t="s">
        <v>53</v>
      </c>
      <c r="AG1269" s="0" t="s">
        <v>96</v>
      </c>
      <c r="AH1269" s="0" t="s">
        <v>55</v>
      </c>
      <c r="AI1269" s="0" t="s">
        <v>55</v>
      </c>
      <c r="AJ1269" s="0" t="s">
        <v>55</v>
      </c>
      <c r="AK1269" s="0" t="s">
        <v>846</v>
      </c>
    </row>
    <row collapsed="false" customFormat="false" customHeight="true" hidden="false" ht="15" outlineLevel="0" r="1270">
      <c r="A1270" s="0" t="s">
        <v>56</v>
      </c>
      <c r="B1270" s="0" t="s">
        <v>6230</v>
      </c>
      <c r="C1270" s="0" t="s">
        <v>430</v>
      </c>
      <c r="D1270" s="2" t="n">
        <v>41690</v>
      </c>
      <c r="E1270" s="0" t="s">
        <v>6231</v>
      </c>
      <c r="F1270" s="0" t="s">
        <v>6232</v>
      </c>
      <c r="G1270" s="0" t="s">
        <v>763</v>
      </c>
      <c r="I1270" s="0" t="s">
        <v>6233</v>
      </c>
      <c r="J1270" s="0" t="s">
        <v>40</v>
      </c>
      <c r="K1270" s="0" t="s">
        <v>6234</v>
      </c>
      <c r="L1270" s="0" t="s">
        <v>6235</v>
      </c>
      <c r="M1270" s="0" t="s">
        <v>41</v>
      </c>
      <c r="N1270" s="0" t="s">
        <v>42</v>
      </c>
      <c r="O1270" s="0" t="s">
        <v>42</v>
      </c>
      <c r="P1270" s="0" t="s">
        <v>153</v>
      </c>
      <c r="R1270" s="0" t="s">
        <v>42</v>
      </c>
      <c r="T1270" s="0" t="s">
        <v>80</v>
      </c>
      <c r="U1270" s="0" t="s">
        <v>81</v>
      </c>
      <c r="W1270" s="0" t="s">
        <v>82</v>
      </c>
      <c r="Y1270" s="0" t="s">
        <v>107</v>
      </c>
      <c r="AA1270" s="0" t="s">
        <v>68</v>
      </c>
      <c r="AC1270" s="0" t="s">
        <v>85</v>
      </c>
      <c r="AE1270" s="0" t="s">
        <v>70</v>
      </c>
      <c r="AG1270" s="0" t="s">
        <v>96</v>
      </c>
      <c r="AH1270" s="0" t="s">
        <v>55</v>
      </c>
      <c r="AI1270" s="0" t="s">
        <v>55</v>
      </c>
      <c r="AJ1270" s="0" t="s">
        <v>55</v>
      </c>
      <c r="AK1270" s="0" t="s">
        <v>248</v>
      </c>
    </row>
    <row collapsed="false" customFormat="false" customHeight="true" hidden="false" ht="15" outlineLevel="0" r="1271">
      <c r="A1271" s="0" t="s">
        <v>4935</v>
      </c>
      <c r="B1271" s="0" t="s">
        <v>6236</v>
      </c>
      <c r="C1271" s="0" t="s">
        <v>959</v>
      </c>
      <c r="D1271" s="2" t="n">
        <v>41704</v>
      </c>
      <c r="E1271" s="0" t="s">
        <v>6237</v>
      </c>
      <c r="F1271" s="0" t="s">
        <v>6238</v>
      </c>
      <c r="G1271" s="0" t="s">
        <v>1533</v>
      </c>
      <c r="I1271" s="0" t="s">
        <v>78</v>
      </c>
      <c r="J1271" s="0" t="s">
        <v>40</v>
      </c>
      <c r="K1271" s="0" t="s">
        <v>6239</v>
      </c>
      <c r="AA1271" s="0" t="s">
        <v>50</v>
      </c>
      <c r="AB1271" s="0" t="s">
        <v>6240</v>
      </c>
      <c r="AC1271" s="0" t="s">
        <v>50</v>
      </c>
      <c r="AD1271" s="0" t="s">
        <v>6240</v>
      </c>
      <c r="AE1271" s="0" t="s">
        <v>147</v>
      </c>
    </row>
    <row collapsed="false" customFormat="false" customHeight="true" hidden="false" ht="15" outlineLevel="0" r="1272">
      <c r="A1272" s="0" t="s">
        <v>126</v>
      </c>
      <c r="B1272" s="0" t="s">
        <v>6241</v>
      </c>
      <c r="C1272" s="0" t="s">
        <v>537</v>
      </c>
      <c r="D1272" s="2" t="n">
        <v>41632</v>
      </c>
      <c r="E1272" s="0" t="s">
        <v>6242</v>
      </c>
      <c r="F1272" s="0" t="s">
        <v>6243</v>
      </c>
      <c r="G1272" s="0" t="s">
        <v>6244</v>
      </c>
      <c r="I1272" s="0" t="s">
        <v>1180</v>
      </c>
      <c r="J1272" s="0" t="s">
        <v>40</v>
      </c>
      <c r="K1272" s="0" t="s">
        <v>6245</v>
      </c>
      <c r="M1272" s="0" t="s">
        <v>41</v>
      </c>
      <c r="N1272" s="0" t="s">
        <v>42</v>
      </c>
      <c r="O1272" s="0" t="s">
        <v>42</v>
      </c>
      <c r="P1272" s="0" t="s">
        <v>65</v>
      </c>
      <c r="R1272" s="0" t="s">
        <v>42</v>
      </c>
      <c r="T1272" s="0" t="s">
        <v>80</v>
      </c>
      <c r="U1272" s="0" t="s">
        <v>46</v>
      </c>
      <c r="W1272" s="0" t="s">
        <v>82</v>
      </c>
      <c r="Y1272" s="0" t="s">
        <v>107</v>
      </c>
      <c r="AA1272" s="0" t="s">
        <v>108</v>
      </c>
      <c r="AC1272" s="0" t="s">
        <v>69</v>
      </c>
      <c r="AE1272" s="0" t="s">
        <v>165</v>
      </c>
      <c r="AG1272" s="0" t="s">
        <v>54</v>
      </c>
      <c r="AH1272" s="0" t="s">
        <v>944</v>
      </c>
      <c r="AI1272" s="0" t="s">
        <v>520</v>
      </c>
      <c r="AJ1272" s="0" t="s">
        <v>220</v>
      </c>
    </row>
    <row collapsed="false" customFormat="false" customHeight="true" hidden="false" ht="15" outlineLevel="0" r="1273">
      <c r="A1273" s="0" t="s">
        <v>72</v>
      </c>
      <c r="B1273" s="0" t="s">
        <v>4864</v>
      </c>
      <c r="C1273" s="0" t="s">
        <v>4005</v>
      </c>
      <c r="D1273" s="2" t="n">
        <v>41710</v>
      </c>
      <c r="E1273" s="0" t="s">
        <v>6246</v>
      </c>
      <c r="F1273" s="0" t="s">
        <v>6247</v>
      </c>
      <c r="G1273" s="0" t="s">
        <v>77</v>
      </c>
      <c r="I1273" s="0" t="s">
        <v>78</v>
      </c>
      <c r="J1273" s="0" t="s">
        <v>40</v>
      </c>
      <c r="K1273" s="0" t="n">
        <v>8082286716</v>
      </c>
      <c r="L1273" s="0" t="n">
        <v>8082286716</v>
      </c>
      <c r="M1273" s="0" t="s">
        <v>41</v>
      </c>
      <c r="N1273" s="0" t="s">
        <v>43</v>
      </c>
      <c r="O1273" s="0" t="s">
        <v>43</v>
      </c>
      <c r="P1273" s="0" t="s">
        <v>44</v>
      </c>
      <c r="R1273" s="0" t="s">
        <v>43</v>
      </c>
      <c r="S1273" s="0" t="s">
        <v>45</v>
      </c>
      <c r="U1273" s="0" t="s">
        <v>106</v>
      </c>
      <c r="W1273" s="0" t="s">
        <v>154</v>
      </c>
      <c r="Y1273" s="0" t="s">
        <v>50</v>
      </c>
      <c r="Z1273" s="0" t="s">
        <v>6248</v>
      </c>
      <c r="AA1273" s="0" t="s">
        <v>122</v>
      </c>
      <c r="AC1273" s="0" t="s">
        <v>50</v>
      </c>
      <c r="AD1273" s="0" t="s">
        <v>6249</v>
      </c>
      <c r="AE1273" s="0" t="s">
        <v>50</v>
      </c>
      <c r="AF1273" s="0" t="s">
        <v>6250</v>
      </c>
      <c r="AG1273" s="0" t="s">
        <v>106</v>
      </c>
      <c r="AH1273" s="0" t="s">
        <v>55</v>
      </c>
      <c r="AI1273" s="0" t="s">
        <v>55</v>
      </c>
      <c r="AJ1273" s="0" t="s">
        <v>55</v>
      </c>
      <c r="AK1273" s="0" t="s">
        <v>248</v>
      </c>
    </row>
    <row collapsed="false" customFormat="false" customHeight="true" hidden="false" ht="15" outlineLevel="0" r="1274">
      <c r="A1274" s="0" t="s">
        <v>56</v>
      </c>
      <c r="B1274" s="0" t="s">
        <v>6251</v>
      </c>
      <c r="C1274" s="0" t="s">
        <v>35</v>
      </c>
      <c r="D1274" s="2" t="n">
        <v>41669</v>
      </c>
      <c r="E1274" s="0" t="s">
        <v>6252</v>
      </c>
      <c r="F1274" s="0" t="s">
        <v>906</v>
      </c>
      <c r="G1274" s="0" t="s">
        <v>907</v>
      </c>
      <c r="I1274" s="0" t="s">
        <v>908</v>
      </c>
      <c r="J1274" s="0" t="s">
        <v>40</v>
      </c>
      <c r="K1274" s="0" t="s">
        <v>6253</v>
      </c>
      <c r="L1274" s="0" t="s">
        <v>6254</v>
      </c>
      <c r="M1274" s="0" t="s">
        <v>41</v>
      </c>
      <c r="N1274" s="0" t="s">
        <v>43</v>
      </c>
      <c r="O1274" s="0" t="s">
        <v>43</v>
      </c>
      <c r="P1274" s="0" t="s">
        <v>65</v>
      </c>
      <c r="R1274" s="0" t="s">
        <v>43</v>
      </c>
      <c r="S1274" s="0" t="s">
        <v>45</v>
      </c>
      <c r="U1274" s="0" t="s">
        <v>646</v>
      </c>
      <c r="W1274" s="0" t="s">
        <v>82</v>
      </c>
      <c r="Y1274" s="0" t="s">
        <v>281</v>
      </c>
      <c r="AA1274" s="0" t="s">
        <v>122</v>
      </c>
      <c r="AC1274" s="0" t="s">
        <v>69</v>
      </c>
      <c r="AE1274" s="0" t="s">
        <v>53</v>
      </c>
      <c r="AG1274" s="0" t="s">
        <v>81</v>
      </c>
      <c r="AH1274" s="0" t="s">
        <v>55</v>
      </c>
      <c r="AI1274" s="0" t="s">
        <v>55</v>
      </c>
      <c r="AJ1274" s="0" t="s">
        <v>55</v>
      </c>
    </row>
    <row collapsed="false" customFormat="false" customHeight="true" hidden="false" ht="15" outlineLevel="0" r="1275">
      <c r="A1275" s="0" t="s">
        <v>56</v>
      </c>
      <c r="B1275" s="0" t="s">
        <v>6255</v>
      </c>
      <c r="C1275" s="0" t="s">
        <v>35</v>
      </c>
      <c r="D1275" s="2" t="n">
        <v>41680</v>
      </c>
      <c r="E1275" s="0" t="s">
        <v>6256</v>
      </c>
      <c r="F1275" s="0" t="s">
        <v>1173</v>
      </c>
      <c r="G1275" s="0" t="s">
        <v>91</v>
      </c>
      <c r="I1275" s="0" t="s">
        <v>152</v>
      </c>
      <c r="J1275" s="0" t="s">
        <v>40</v>
      </c>
      <c r="K1275" s="0" t="s">
        <v>6257</v>
      </c>
      <c r="L1275" s="0" t="s">
        <v>6258</v>
      </c>
      <c r="M1275" s="0" t="s">
        <v>41</v>
      </c>
      <c r="N1275" s="0" t="s">
        <v>42</v>
      </c>
      <c r="O1275" s="0" t="s">
        <v>42</v>
      </c>
      <c r="P1275" s="0" t="s">
        <v>279</v>
      </c>
      <c r="R1275" s="0" t="s">
        <v>42</v>
      </c>
      <c r="T1275" s="0" t="s">
        <v>80</v>
      </c>
      <c r="U1275" s="0" t="s">
        <v>46</v>
      </c>
      <c r="W1275" s="0" t="s">
        <v>82</v>
      </c>
      <c r="Y1275" s="0" t="s">
        <v>50</v>
      </c>
      <c r="Z1275" s="0" t="s">
        <v>6259</v>
      </c>
      <c r="AA1275" s="0" t="s">
        <v>68</v>
      </c>
      <c r="AC1275" s="0" t="s">
        <v>123</v>
      </c>
      <c r="AE1275" s="0" t="s">
        <v>70</v>
      </c>
      <c r="AG1275" s="0" t="s">
        <v>54</v>
      </c>
      <c r="AH1275" s="0" t="s">
        <v>55</v>
      </c>
      <c r="AI1275" s="0" t="s">
        <v>55</v>
      </c>
      <c r="AJ1275" s="0" t="s">
        <v>55</v>
      </c>
      <c r="AK1275" s="0" t="s">
        <v>839</v>
      </c>
    </row>
    <row collapsed="false" customFormat="false" customHeight="true" hidden="false" ht="15" outlineLevel="0" r="1276">
      <c r="A1276" s="0" t="s">
        <v>72</v>
      </c>
      <c r="B1276" s="0" t="s">
        <v>6260</v>
      </c>
      <c r="C1276" s="0" t="s">
        <v>4950</v>
      </c>
      <c r="D1276" s="2" t="n">
        <v>41710</v>
      </c>
      <c r="E1276" s="0" t="s">
        <v>6261</v>
      </c>
      <c r="F1276" s="0" t="s">
        <v>6262</v>
      </c>
      <c r="G1276" s="0" t="s">
        <v>549</v>
      </c>
      <c r="I1276" s="0" t="s">
        <v>78</v>
      </c>
      <c r="J1276" s="0" t="s">
        <v>40</v>
      </c>
      <c r="K1276" s="0" t="s">
        <v>6263</v>
      </c>
      <c r="M1276" s="0" t="s">
        <v>41</v>
      </c>
      <c r="N1276" s="0" t="s">
        <v>269</v>
      </c>
      <c r="O1276" s="0" t="s">
        <v>43</v>
      </c>
      <c r="P1276" s="0" t="s">
        <v>279</v>
      </c>
      <c r="R1276" s="0" t="s">
        <v>43</v>
      </c>
      <c r="S1276" s="0" t="s">
        <v>45</v>
      </c>
      <c r="U1276" s="0" t="s">
        <v>1844</v>
      </c>
      <c r="W1276" s="0" t="s">
        <v>82</v>
      </c>
      <c r="Y1276" s="0" t="s">
        <v>107</v>
      </c>
      <c r="AA1276" s="0" t="s">
        <v>68</v>
      </c>
      <c r="AC1276" s="0" t="s">
        <v>85</v>
      </c>
      <c r="AE1276" s="0" t="s">
        <v>242</v>
      </c>
      <c r="AG1276" s="0" t="s">
        <v>81</v>
      </c>
      <c r="AH1276" s="0" t="s">
        <v>55</v>
      </c>
      <c r="AI1276" s="0" t="s">
        <v>55</v>
      </c>
      <c r="AJ1276" s="0" t="s">
        <v>55</v>
      </c>
      <c r="AK1276" s="0" t="s">
        <v>248</v>
      </c>
    </row>
    <row collapsed="false" customFormat="false" customHeight="true" hidden="false" ht="15" outlineLevel="0" r="1277">
      <c r="A1277" s="0" t="s">
        <v>126</v>
      </c>
      <c r="B1277" s="0" t="s">
        <v>6264</v>
      </c>
      <c r="C1277" s="0" t="s">
        <v>6265</v>
      </c>
      <c r="D1277" s="2" t="n">
        <v>41627</v>
      </c>
      <c r="E1277" s="0" t="s">
        <v>6266</v>
      </c>
      <c r="F1277" s="0" t="s">
        <v>705</v>
      </c>
      <c r="G1277" s="0" t="s">
        <v>6267</v>
      </c>
      <c r="I1277" s="0" t="s">
        <v>2260</v>
      </c>
      <c r="J1277" s="0" t="s">
        <v>40</v>
      </c>
      <c r="K1277" s="0" t="n">
        <v>7654487274</v>
      </c>
      <c r="L1277" s="0" t="n">
        <v>7654181890</v>
      </c>
      <c r="M1277" s="0" t="s">
        <v>41</v>
      </c>
      <c r="N1277" s="0" t="s">
        <v>42</v>
      </c>
      <c r="O1277" s="0" t="s">
        <v>42</v>
      </c>
      <c r="P1277" s="0" t="s">
        <v>153</v>
      </c>
      <c r="R1277" s="0" t="s">
        <v>42</v>
      </c>
      <c r="T1277" s="0" t="s">
        <v>80</v>
      </c>
      <c r="U1277" s="0" t="s">
        <v>50</v>
      </c>
      <c r="V1277" s="0" t="s">
        <v>6268</v>
      </c>
      <c r="W1277" s="0" t="s">
        <v>82</v>
      </c>
      <c r="Y1277" s="0" t="s">
        <v>218</v>
      </c>
      <c r="AA1277" s="0" t="s">
        <v>108</v>
      </c>
      <c r="AC1277" s="0" t="s">
        <v>69</v>
      </c>
      <c r="AE1277" s="0" t="s">
        <v>165</v>
      </c>
      <c r="AG1277" s="0" t="s">
        <v>302</v>
      </c>
      <c r="AK1277" s="0" t="s">
        <v>166</v>
      </c>
    </row>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2015-08-14T22:31:48.00Z</dcterms:created>
  <dc:creator>Patricia A. Garner</dc:creator>
  <cp:lastModifiedBy>Patricia A Garner</cp:lastModifiedBy>
  <dcterms:modified xsi:type="dcterms:W3CDTF">2015-08-14T22:31:48.00Z</dcterms:modified>
  <cp:revision>0</cp:revision>
</cp:coreProperties>
</file>