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Desktop/"/>
    </mc:Choice>
  </mc:AlternateContent>
  <xr:revisionPtr revIDLastSave="0" documentId="13_ncr:1_{855ECBEC-6018-DB49-82F8-9E138CB54756}" xr6:coauthVersionLast="45" xr6:coauthVersionMax="45" xr10:uidLastSave="{00000000-0000-0000-0000-000000000000}"/>
  <bookViews>
    <workbookView xWindow="25600" yWindow="0" windowWidth="23940" windowHeight="21600" xr2:uid="{BCD779B7-0825-C944-975A-5F9C6AE5E9B2}"/>
  </bookViews>
  <sheets>
    <sheet name="vars_num" sheetId="1" r:id="rId1"/>
    <sheet name="vars_labe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2" i="1"/>
  <c r="L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2" i="1"/>
  <c r="H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2" i="1"/>
  <c r="F2" i="1" s="1"/>
  <c r="C51" i="1"/>
  <c r="D5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2" i="1"/>
  <c r="D2" i="1" s="1"/>
</calcChain>
</file>

<file path=xl/sharedStrings.xml><?xml version="1.0" encoding="utf-8"?>
<sst xmlns="http://schemas.openxmlformats.org/spreadsheetml/2006/main" count="28" uniqueCount="28">
  <si>
    <t>conjoint_attr1a</t>
  </si>
  <si>
    <t>conjoint_attr1b</t>
  </si>
  <si>
    <t>id</t>
  </si>
  <si>
    <t>tall</t>
  </si>
  <si>
    <t>short</t>
  </si>
  <si>
    <t>height</t>
  </si>
  <si>
    <t>conjoint_attr1a_label</t>
  </si>
  <si>
    <t>conjoint_attr1b_label</t>
  </si>
  <si>
    <t>conjoint_attr2a</t>
  </si>
  <si>
    <t>conjoint_attr2a_label</t>
  </si>
  <si>
    <t>conjoint_attr2b</t>
  </si>
  <si>
    <t>position</t>
  </si>
  <si>
    <t>Defender</t>
  </si>
  <si>
    <t>Midfielder</t>
  </si>
  <si>
    <t>Forward</t>
  </si>
  <si>
    <t>nationality</t>
  </si>
  <si>
    <t>Spain</t>
  </si>
  <si>
    <t>Italy</t>
  </si>
  <si>
    <t>France</t>
  </si>
  <si>
    <t>Germany</t>
  </si>
  <si>
    <t>Austria</t>
  </si>
  <si>
    <t>Switzerland</t>
  </si>
  <si>
    <t>conjoint_attr3a_label</t>
  </si>
  <si>
    <t>conjoint_attr3b_label</t>
  </si>
  <si>
    <t>conjoint_attr3a</t>
  </si>
  <si>
    <t>conjoint_attr2b_label</t>
  </si>
  <si>
    <t>conjoint_attr3b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</si>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</sst>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FA9-8BC3-4646-8DF5-C8CB817671A7}">
  <dimension ref="A1:N51"/>
  <sheetViews>
    <sheetView tabSelected="1" workbookViewId="0">
      <selection activeCell="B2" sqref="B2:B51"/>
    </sheetView>
  </sheetViews>
  <sheetFormatPr baseColWidth="10" defaultRowHeight="16" x14ac:dyDescent="0.2"/>
  <cols>
    <col min="2" max="2" width="23.5" customWidth="1"/>
    <col min="3" max="3" width="17.33203125" customWidth="1"/>
    <col min="4" max="4" width="29.1640625" customWidth="1"/>
    <col min="5" max="5" width="20.6640625" customWidth="1"/>
    <col min="6" max="6" width="25.33203125" customWidth="1"/>
    <col min="7" max="7" width="25" customWidth="1"/>
    <col min="8" max="8" width="20.6640625" customWidth="1"/>
    <col min="9" max="9" width="25" customWidth="1"/>
    <col min="10" max="10" width="20.6640625" customWidth="1"/>
    <col min="11" max="11" width="22.33203125" customWidth="1"/>
    <col min="12" max="12" width="22.1640625" customWidth="1"/>
    <col min="13" max="13" width="22.33203125" customWidth="1"/>
    <col min="14" max="14" width="22.1640625" customWidth="1"/>
    <col min="15" max="15" width="23.5" customWidth="1"/>
  </cols>
  <sheetData>
    <row r="1" spans="1:14" x14ac:dyDescent="0.2">
      <c r="A1" t="s">
        <v>2</v>
      </c>
      <c r="B1" t="s">
        <v>27</v>
      </c>
      <c r="C1" t="s">
        <v>0</v>
      </c>
      <c r="D1" t="s">
        <v>6</v>
      </c>
      <c r="E1" t="s">
        <v>1</v>
      </c>
      <c r="F1" t="s">
        <v>7</v>
      </c>
      <c r="G1" t="s">
        <v>8</v>
      </c>
      <c r="H1" t="s">
        <v>9</v>
      </c>
      <c r="I1" t="s">
        <v>10</v>
      </c>
      <c r="J1" t="s">
        <v>25</v>
      </c>
      <c r="K1" t="s">
        <v>24</v>
      </c>
      <c r="L1" t="s">
        <v>22</v>
      </c>
      <c r="M1" t="s">
        <v>26</v>
      </c>
      <c r="N1" t="s">
        <v>23</v>
      </c>
    </row>
    <row r="2" spans="1:14" x14ac:dyDescent="0.2">
      <c r="A2">
        <v>1</v>
      </c>
      <c r="B2" t="str">
        <f ca="1">LOWER(CHAR(RANDBETWEEN(97,122))&amp;CHAR(RANDBETWEEN(97,122))&amp;"@testmail.com")</f>
        <v>uu@testmail.com</v>
      </c>
      <c r="C2">
        <f ca="1">RANDBETWEEN(0,1)</f>
        <v>1</v>
      </c>
      <c r="D2" t="str">
        <f ca="1">VLOOKUP(C2,vars_labels!$A$2:$B$3,2,FALSE)</f>
        <v>tall</v>
      </c>
      <c r="E2">
        <f ca="1">RANDBETWEEN(0,1)</f>
        <v>0</v>
      </c>
      <c r="F2" t="str">
        <f ca="1">VLOOKUP(E2,vars_labels!$A$2:$B$3,2,FALSE)</f>
        <v>short</v>
      </c>
      <c r="G2">
        <f ca="1">RANDBETWEEN(0,2)</f>
        <v>2</v>
      </c>
      <c r="H2" t="str">
        <f ca="1">VLOOKUP(G2,vars_labels!$C$2:$D$4,2,FALSE)</f>
        <v>Forward</v>
      </c>
      <c r="I2">
        <f ca="1">RANDBETWEEN(0,2)</f>
        <v>1</v>
      </c>
      <c r="J2" t="str">
        <f ca="1">VLOOKUP(I2,vars_labels!$C$2:$D$4,2,FALSE)</f>
        <v>Midfielder</v>
      </c>
      <c r="K2">
        <f ca="1">RANDBETWEEN(0,5)</f>
        <v>5</v>
      </c>
      <c r="L2" t="str">
        <f ca="1">VLOOKUP(K2,vars_labels!$E$2:$F$7,2,FALSE)</f>
        <v>Switzerland</v>
      </c>
      <c r="M2">
        <f ca="1">RANDBETWEEN(0,5)</f>
        <v>4</v>
      </c>
      <c r="N2" t="str">
        <f ca="1">VLOOKUP(M2,vars_labels!$E$2:$F$7,2,FALSE)</f>
        <v>Austria</v>
      </c>
    </row>
    <row r="3" spans="1:14" x14ac:dyDescent="0.2">
      <c r="A3">
        <v>2</v>
      </c>
      <c r="B3" t="str">
        <f t="shared" ref="B3:B51" ca="1" si="0">LOWER(CHAR(RANDBETWEEN(97,122))&amp;CHAR(RANDBETWEEN(97,122))&amp;"@testmail.com")</f>
        <v>zo@testmail.com</v>
      </c>
      <c r="C3">
        <f t="shared" ref="C3:C51" ca="1" si="1">RANDBETWEEN(0,1)</f>
        <v>0</v>
      </c>
      <c r="D3" t="str">
        <f ca="1">VLOOKUP(C3,vars_labels!$A$2:$B$3,2,FALSE)</f>
        <v>short</v>
      </c>
      <c r="E3">
        <f t="shared" ref="E3:E51" ca="1" si="2">RANDBETWEEN(0,1)</f>
        <v>1</v>
      </c>
      <c r="F3" t="str">
        <f ca="1">VLOOKUP(E3,vars_labels!$A$2:$B$3,2,FALSE)</f>
        <v>tall</v>
      </c>
      <c r="G3">
        <f t="shared" ref="G3:I51" ca="1" si="3">RANDBETWEEN(0,2)</f>
        <v>1</v>
      </c>
      <c r="H3" t="str">
        <f ca="1">VLOOKUP(G3,vars_labels!$C$2:$D$4,2,FALSE)</f>
        <v>Midfielder</v>
      </c>
      <c r="I3">
        <f t="shared" ca="1" si="3"/>
        <v>0</v>
      </c>
      <c r="J3" t="str">
        <f ca="1">VLOOKUP(I3,vars_labels!$C$2:$D$4,2,FALSE)</f>
        <v>Defender</v>
      </c>
      <c r="K3">
        <f t="shared" ref="K3:M51" ca="1" si="4">RANDBETWEEN(0,5)</f>
        <v>5</v>
      </c>
      <c r="L3" t="str">
        <f ca="1">VLOOKUP(K3,vars_labels!$E$2:$F$7,2,FALSE)</f>
        <v>Switzerland</v>
      </c>
      <c r="M3">
        <f t="shared" ca="1" si="4"/>
        <v>5</v>
      </c>
      <c r="N3" t="str">
        <f ca="1">VLOOKUP(M3,vars_labels!$E$2:$F$7,2,FALSE)</f>
        <v>Switzerland</v>
      </c>
    </row>
    <row r="4" spans="1:14" x14ac:dyDescent="0.2">
      <c r="A4">
        <v>3</v>
      </c>
      <c r="B4" t="str">
        <f t="shared" ca="1" si="0"/>
        <v>it@testmail.com</v>
      </c>
      <c r="C4">
        <f t="shared" ca="1" si="1"/>
        <v>1</v>
      </c>
      <c r="D4" t="str">
        <f ca="1">VLOOKUP(C4,vars_labels!$A$2:$B$3,2,FALSE)</f>
        <v>tall</v>
      </c>
      <c r="E4">
        <f t="shared" ca="1" si="2"/>
        <v>1</v>
      </c>
      <c r="F4" t="str">
        <f ca="1">VLOOKUP(E4,vars_labels!$A$2:$B$3,2,FALSE)</f>
        <v>tall</v>
      </c>
      <c r="G4">
        <f t="shared" ca="1" si="3"/>
        <v>1</v>
      </c>
      <c r="H4" t="str">
        <f ca="1">VLOOKUP(G4,vars_labels!$C$2:$D$4,2,FALSE)</f>
        <v>Midfielder</v>
      </c>
      <c r="I4">
        <f t="shared" ca="1" si="3"/>
        <v>0</v>
      </c>
      <c r="J4" t="str">
        <f ca="1">VLOOKUP(I4,vars_labels!$C$2:$D$4,2,FALSE)</f>
        <v>Defender</v>
      </c>
      <c r="K4">
        <f t="shared" ca="1" si="4"/>
        <v>5</v>
      </c>
      <c r="L4" t="str">
        <f ca="1">VLOOKUP(K4,vars_labels!$E$2:$F$7,2,FALSE)</f>
        <v>Switzerland</v>
      </c>
      <c r="M4">
        <f t="shared" ca="1" si="4"/>
        <v>2</v>
      </c>
      <c r="N4" t="str">
        <f ca="1">VLOOKUP(M4,vars_labels!$E$2:$F$7,2,FALSE)</f>
        <v>France</v>
      </c>
    </row>
    <row r="5" spans="1:14" x14ac:dyDescent="0.2">
      <c r="A5">
        <v>4</v>
      </c>
      <c r="B5" t="str">
        <f t="shared" ca="1" si="0"/>
        <v>mf@testmail.com</v>
      </c>
      <c r="C5">
        <f t="shared" ca="1" si="1"/>
        <v>1</v>
      </c>
      <c r="D5" t="str">
        <f ca="1">VLOOKUP(C5,vars_labels!$A$2:$B$3,2,FALSE)</f>
        <v>tall</v>
      </c>
      <c r="E5">
        <f t="shared" ca="1" si="2"/>
        <v>1</v>
      </c>
      <c r="F5" t="str">
        <f ca="1">VLOOKUP(E5,vars_labels!$A$2:$B$3,2,FALSE)</f>
        <v>tall</v>
      </c>
      <c r="G5">
        <f t="shared" ca="1" si="3"/>
        <v>0</v>
      </c>
      <c r="H5" t="str">
        <f ca="1">VLOOKUP(G5,vars_labels!$C$2:$D$4,2,FALSE)</f>
        <v>Defender</v>
      </c>
      <c r="I5">
        <f t="shared" ca="1" si="3"/>
        <v>1</v>
      </c>
      <c r="J5" t="str">
        <f ca="1">VLOOKUP(I5,vars_labels!$C$2:$D$4,2,FALSE)</f>
        <v>Midfielder</v>
      </c>
      <c r="K5">
        <f t="shared" ca="1" si="4"/>
        <v>5</v>
      </c>
      <c r="L5" t="str">
        <f ca="1">VLOOKUP(K5,vars_labels!$E$2:$F$7,2,FALSE)</f>
        <v>Switzerland</v>
      </c>
      <c r="M5">
        <f t="shared" ca="1" si="4"/>
        <v>1</v>
      </c>
      <c r="N5" t="str">
        <f ca="1">VLOOKUP(M5,vars_labels!$E$2:$F$7,2,FALSE)</f>
        <v>Italy</v>
      </c>
    </row>
    <row r="6" spans="1:14" x14ac:dyDescent="0.2">
      <c r="A6">
        <v>5</v>
      </c>
      <c r="B6" t="str">
        <f t="shared" ca="1" si="0"/>
        <v>bj@testmail.com</v>
      </c>
      <c r="C6">
        <f t="shared" ca="1" si="1"/>
        <v>0</v>
      </c>
      <c r="D6" t="str">
        <f ca="1">VLOOKUP(C6,vars_labels!$A$2:$B$3,2,FALSE)</f>
        <v>short</v>
      </c>
      <c r="E6">
        <f t="shared" ca="1" si="2"/>
        <v>1</v>
      </c>
      <c r="F6" t="str">
        <f ca="1">VLOOKUP(E6,vars_labels!$A$2:$B$3,2,FALSE)</f>
        <v>tall</v>
      </c>
      <c r="G6">
        <f t="shared" ca="1" si="3"/>
        <v>1</v>
      </c>
      <c r="H6" t="str">
        <f ca="1">VLOOKUP(G6,vars_labels!$C$2:$D$4,2,FALSE)</f>
        <v>Midfielder</v>
      </c>
      <c r="I6">
        <f t="shared" ca="1" si="3"/>
        <v>2</v>
      </c>
      <c r="J6" t="str">
        <f ca="1">VLOOKUP(I6,vars_labels!$C$2:$D$4,2,FALSE)</f>
        <v>Forward</v>
      </c>
      <c r="K6">
        <f t="shared" ca="1" si="4"/>
        <v>0</v>
      </c>
      <c r="L6" t="str">
        <f ca="1">VLOOKUP(K6,vars_labels!$E$2:$F$7,2,FALSE)</f>
        <v>Spain</v>
      </c>
      <c r="M6">
        <f t="shared" ca="1" si="4"/>
        <v>5</v>
      </c>
      <c r="N6" t="str">
        <f ca="1">VLOOKUP(M6,vars_labels!$E$2:$F$7,2,FALSE)</f>
        <v>Switzerland</v>
      </c>
    </row>
    <row r="7" spans="1:14" x14ac:dyDescent="0.2">
      <c r="A7">
        <v>6</v>
      </c>
      <c r="B7" t="str">
        <f t="shared" ca="1" si="0"/>
        <v>hr@testmail.com</v>
      </c>
      <c r="C7">
        <f t="shared" ca="1" si="1"/>
        <v>1</v>
      </c>
      <c r="D7" t="str">
        <f ca="1">VLOOKUP(C7,vars_labels!$A$2:$B$3,2,FALSE)</f>
        <v>tall</v>
      </c>
      <c r="E7">
        <f t="shared" ca="1" si="2"/>
        <v>0</v>
      </c>
      <c r="F7" t="str">
        <f ca="1">VLOOKUP(E7,vars_labels!$A$2:$B$3,2,FALSE)</f>
        <v>short</v>
      </c>
      <c r="G7">
        <f t="shared" ca="1" si="3"/>
        <v>2</v>
      </c>
      <c r="H7" t="str">
        <f ca="1">VLOOKUP(G7,vars_labels!$C$2:$D$4,2,FALSE)</f>
        <v>Forward</v>
      </c>
      <c r="I7">
        <f t="shared" ca="1" si="3"/>
        <v>0</v>
      </c>
      <c r="J7" t="str">
        <f ca="1">VLOOKUP(I7,vars_labels!$C$2:$D$4,2,FALSE)</f>
        <v>Defender</v>
      </c>
      <c r="K7">
        <f t="shared" ca="1" si="4"/>
        <v>1</v>
      </c>
      <c r="L7" t="str">
        <f ca="1">VLOOKUP(K7,vars_labels!$E$2:$F$7,2,FALSE)</f>
        <v>Italy</v>
      </c>
      <c r="M7">
        <f t="shared" ca="1" si="4"/>
        <v>4</v>
      </c>
      <c r="N7" t="str">
        <f ca="1">VLOOKUP(M7,vars_labels!$E$2:$F$7,2,FALSE)</f>
        <v>Austria</v>
      </c>
    </row>
    <row r="8" spans="1:14" x14ac:dyDescent="0.2">
      <c r="A8">
        <v>7</v>
      </c>
      <c r="B8" t="str">
        <f t="shared" ca="1" si="0"/>
        <v>vu@testmail.com</v>
      </c>
      <c r="C8">
        <f t="shared" ca="1" si="1"/>
        <v>1</v>
      </c>
      <c r="D8" t="str">
        <f ca="1">VLOOKUP(C8,vars_labels!$A$2:$B$3,2,FALSE)</f>
        <v>tall</v>
      </c>
      <c r="E8">
        <f t="shared" ca="1" si="2"/>
        <v>1</v>
      </c>
      <c r="F8" t="str">
        <f ca="1">VLOOKUP(E8,vars_labels!$A$2:$B$3,2,FALSE)</f>
        <v>tall</v>
      </c>
      <c r="G8">
        <f t="shared" ca="1" si="3"/>
        <v>0</v>
      </c>
      <c r="H8" t="str">
        <f ca="1">VLOOKUP(G8,vars_labels!$C$2:$D$4,2,FALSE)</f>
        <v>Defender</v>
      </c>
      <c r="I8">
        <f t="shared" ca="1" si="3"/>
        <v>1</v>
      </c>
      <c r="J8" t="str">
        <f ca="1">VLOOKUP(I8,vars_labels!$C$2:$D$4,2,FALSE)</f>
        <v>Midfielder</v>
      </c>
      <c r="K8">
        <f t="shared" ca="1" si="4"/>
        <v>1</v>
      </c>
      <c r="L8" t="str">
        <f ca="1">VLOOKUP(K8,vars_labels!$E$2:$F$7,2,FALSE)</f>
        <v>Italy</v>
      </c>
      <c r="M8">
        <f t="shared" ca="1" si="4"/>
        <v>1</v>
      </c>
      <c r="N8" t="str">
        <f ca="1">VLOOKUP(M8,vars_labels!$E$2:$F$7,2,FALSE)</f>
        <v>Italy</v>
      </c>
    </row>
    <row r="9" spans="1:14" x14ac:dyDescent="0.2">
      <c r="A9">
        <v>8</v>
      </c>
      <c r="B9" t="str">
        <f t="shared" ca="1" si="0"/>
        <v>tg@testmail.com</v>
      </c>
      <c r="C9">
        <f t="shared" ca="1" si="1"/>
        <v>1</v>
      </c>
      <c r="D9" t="str">
        <f ca="1">VLOOKUP(C9,vars_labels!$A$2:$B$3,2,FALSE)</f>
        <v>tall</v>
      </c>
      <c r="E9">
        <f t="shared" ca="1" si="2"/>
        <v>1</v>
      </c>
      <c r="F9" t="str">
        <f ca="1">VLOOKUP(E9,vars_labels!$A$2:$B$3,2,FALSE)</f>
        <v>tall</v>
      </c>
      <c r="G9">
        <f t="shared" ca="1" si="3"/>
        <v>0</v>
      </c>
      <c r="H9" t="str">
        <f ca="1">VLOOKUP(G9,vars_labels!$C$2:$D$4,2,FALSE)</f>
        <v>Defender</v>
      </c>
      <c r="I9">
        <f t="shared" ca="1" si="3"/>
        <v>1</v>
      </c>
      <c r="J9" t="str">
        <f ca="1">VLOOKUP(I9,vars_labels!$C$2:$D$4,2,FALSE)</f>
        <v>Midfielder</v>
      </c>
      <c r="K9">
        <f t="shared" ca="1" si="4"/>
        <v>4</v>
      </c>
      <c r="L9" t="str">
        <f ca="1">VLOOKUP(K9,vars_labels!$E$2:$F$7,2,FALSE)</f>
        <v>Austria</v>
      </c>
      <c r="M9">
        <f t="shared" ca="1" si="4"/>
        <v>0</v>
      </c>
      <c r="N9" t="str">
        <f ca="1">VLOOKUP(M9,vars_labels!$E$2:$F$7,2,FALSE)</f>
        <v>Spain</v>
      </c>
    </row>
    <row r="10" spans="1:14" x14ac:dyDescent="0.2">
      <c r="A10">
        <v>9</v>
      </c>
      <c r="B10" t="str">
        <f t="shared" ca="1" si="0"/>
        <v>vw@testmail.com</v>
      </c>
      <c r="C10">
        <f t="shared" ca="1" si="1"/>
        <v>1</v>
      </c>
      <c r="D10" t="str">
        <f ca="1">VLOOKUP(C10,vars_labels!$A$2:$B$3,2,FALSE)</f>
        <v>tall</v>
      </c>
      <c r="E10">
        <f t="shared" ca="1" si="2"/>
        <v>0</v>
      </c>
      <c r="F10" t="str">
        <f ca="1">VLOOKUP(E10,vars_labels!$A$2:$B$3,2,FALSE)</f>
        <v>short</v>
      </c>
      <c r="G10">
        <f t="shared" ca="1" si="3"/>
        <v>2</v>
      </c>
      <c r="H10" t="str">
        <f ca="1">VLOOKUP(G10,vars_labels!$C$2:$D$4,2,FALSE)</f>
        <v>Forward</v>
      </c>
      <c r="I10">
        <f t="shared" ca="1" si="3"/>
        <v>0</v>
      </c>
      <c r="J10" t="str">
        <f ca="1">VLOOKUP(I10,vars_labels!$C$2:$D$4,2,FALSE)</f>
        <v>Defender</v>
      </c>
      <c r="K10">
        <f t="shared" ca="1" si="4"/>
        <v>4</v>
      </c>
      <c r="L10" t="str">
        <f ca="1">VLOOKUP(K10,vars_labels!$E$2:$F$7,2,FALSE)</f>
        <v>Austria</v>
      </c>
      <c r="M10">
        <f t="shared" ca="1" si="4"/>
        <v>1</v>
      </c>
      <c r="N10" t="str">
        <f ca="1">VLOOKUP(M10,vars_labels!$E$2:$F$7,2,FALSE)</f>
        <v>Italy</v>
      </c>
    </row>
    <row r="11" spans="1:14" x14ac:dyDescent="0.2">
      <c r="A11">
        <v>10</v>
      </c>
      <c r="B11" t="str">
        <f t="shared" ca="1" si="0"/>
        <v>xg@testmail.com</v>
      </c>
      <c r="C11">
        <f t="shared" ca="1" si="1"/>
        <v>0</v>
      </c>
      <c r="D11" t="str">
        <f ca="1">VLOOKUP(C11,vars_labels!$A$2:$B$3,2,FALSE)</f>
        <v>short</v>
      </c>
      <c r="E11">
        <f t="shared" ca="1" si="2"/>
        <v>1</v>
      </c>
      <c r="F11" t="str">
        <f ca="1">VLOOKUP(E11,vars_labels!$A$2:$B$3,2,FALSE)</f>
        <v>tall</v>
      </c>
      <c r="G11">
        <f t="shared" ca="1" si="3"/>
        <v>2</v>
      </c>
      <c r="H11" t="str">
        <f ca="1">VLOOKUP(G11,vars_labels!$C$2:$D$4,2,FALSE)</f>
        <v>Forward</v>
      </c>
      <c r="I11">
        <f t="shared" ca="1" si="3"/>
        <v>0</v>
      </c>
      <c r="J11" t="str">
        <f ca="1">VLOOKUP(I11,vars_labels!$C$2:$D$4,2,FALSE)</f>
        <v>Defender</v>
      </c>
      <c r="K11">
        <f t="shared" ca="1" si="4"/>
        <v>4</v>
      </c>
      <c r="L11" t="str">
        <f ca="1">VLOOKUP(K11,vars_labels!$E$2:$F$7,2,FALSE)</f>
        <v>Austria</v>
      </c>
      <c r="M11">
        <f t="shared" ca="1" si="4"/>
        <v>1</v>
      </c>
      <c r="N11" t="str">
        <f ca="1">VLOOKUP(M11,vars_labels!$E$2:$F$7,2,FALSE)</f>
        <v>Italy</v>
      </c>
    </row>
    <row r="12" spans="1:14" x14ac:dyDescent="0.2">
      <c r="A12">
        <v>11</v>
      </c>
      <c r="B12" t="str">
        <f t="shared" ca="1" si="0"/>
        <v>dw@testmail.com</v>
      </c>
      <c r="C12">
        <f t="shared" ca="1" si="1"/>
        <v>1</v>
      </c>
      <c r="D12" t="str">
        <f ca="1">VLOOKUP(C12,vars_labels!$A$2:$B$3,2,FALSE)</f>
        <v>tall</v>
      </c>
      <c r="E12">
        <f t="shared" ca="1" si="2"/>
        <v>1</v>
      </c>
      <c r="F12" t="str">
        <f ca="1">VLOOKUP(E12,vars_labels!$A$2:$B$3,2,FALSE)</f>
        <v>tall</v>
      </c>
      <c r="G12">
        <f t="shared" ca="1" si="3"/>
        <v>2</v>
      </c>
      <c r="H12" t="str">
        <f ca="1">VLOOKUP(G12,vars_labels!$C$2:$D$4,2,FALSE)</f>
        <v>Forward</v>
      </c>
      <c r="I12">
        <f t="shared" ca="1" si="3"/>
        <v>0</v>
      </c>
      <c r="J12" t="str">
        <f ca="1">VLOOKUP(I12,vars_labels!$C$2:$D$4,2,FALSE)</f>
        <v>Defender</v>
      </c>
      <c r="K12">
        <f t="shared" ca="1" si="4"/>
        <v>3</v>
      </c>
      <c r="L12" t="str">
        <f ca="1">VLOOKUP(K12,vars_labels!$E$2:$F$7,2,FALSE)</f>
        <v>Germany</v>
      </c>
      <c r="M12">
        <f t="shared" ca="1" si="4"/>
        <v>1</v>
      </c>
      <c r="N12" t="str">
        <f ca="1">VLOOKUP(M12,vars_labels!$E$2:$F$7,2,FALSE)</f>
        <v>Italy</v>
      </c>
    </row>
    <row r="13" spans="1:14" x14ac:dyDescent="0.2">
      <c r="A13">
        <v>12</v>
      </c>
      <c r="B13" t="str">
        <f t="shared" ca="1" si="0"/>
        <v>cn@testmail.com</v>
      </c>
      <c r="C13">
        <f t="shared" ca="1" si="1"/>
        <v>1</v>
      </c>
      <c r="D13" t="str">
        <f ca="1">VLOOKUP(C13,vars_labels!$A$2:$B$3,2,FALSE)</f>
        <v>tall</v>
      </c>
      <c r="E13">
        <f t="shared" ca="1" si="2"/>
        <v>1</v>
      </c>
      <c r="F13" t="str">
        <f ca="1">VLOOKUP(E13,vars_labels!$A$2:$B$3,2,FALSE)</f>
        <v>tall</v>
      </c>
      <c r="G13">
        <f t="shared" ca="1" si="3"/>
        <v>1</v>
      </c>
      <c r="H13" t="str">
        <f ca="1">VLOOKUP(G13,vars_labels!$C$2:$D$4,2,FALSE)</f>
        <v>Midfielder</v>
      </c>
      <c r="I13">
        <f t="shared" ca="1" si="3"/>
        <v>0</v>
      </c>
      <c r="J13" t="str">
        <f ca="1">VLOOKUP(I13,vars_labels!$C$2:$D$4,2,FALSE)</f>
        <v>Defender</v>
      </c>
      <c r="K13">
        <f t="shared" ca="1" si="4"/>
        <v>2</v>
      </c>
      <c r="L13" t="str">
        <f ca="1">VLOOKUP(K13,vars_labels!$E$2:$F$7,2,FALSE)</f>
        <v>France</v>
      </c>
      <c r="M13">
        <f t="shared" ca="1" si="4"/>
        <v>2</v>
      </c>
      <c r="N13" t="str">
        <f ca="1">VLOOKUP(M13,vars_labels!$E$2:$F$7,2,FALSE)</f>
        <v>France</v>
      </c>
    </row>
    <row r="14" spans="1:14" x14ac:dyDescent="0.2">
      <c r="A14">
        <v>13</v>
      </c>
      <c r="B14" t="str">
        <f t="shared" ca="1" si="0"/>
        <v>vy@testmail.com</v>
      </c>
      <c r="C14">
        <f t="shared" ca="1" si="1"/>
        <v>1</v>
      </c>
      <c r="D14" t="str">
        <f ca="1">VLOOKUP(C14,vars_labels!$A$2:$B$3,2,FALSE)</f>
        <v>tall</v>
      </c>
      <c r="E14">
        <f t="shared" ca="1" si="2"/>
        <v>1</v>
      </c>
      <c r="F14" t="str">
        <f ca="1">VLOOKUP(E14,vars_labels!$A$2:$B$3,2,FALSE)</f>
        <v>tall</v>
      </c>
      <c r="G14">
        <f t="shared" ca="1" si="3"/>
        <v>0</v>
      </c>
      <c r="H14" t="str">
        <f ca="1">VLOOKUP(G14,vars_labels!$C$2:$D$4,2,FALSE)</f>
        <v>Defender</v>
      </c>
      <c r="I14">
        <f t="shared" ca="1" si="3"/>
        <v>1</v>
      </c>
      <c r="J14" t="str">
        <f ca="1">VLOOKUP(I14,vars_labels!$C$2:$D$4,2,FALSE)</f>
        <v>Midfielder</v>
      </c>
      <c r="K14">
        <f t="shared" ca="1" si="4"/>
        <v>3</v>
      </c>
      <c r="L14" t="str">
        <f ca="1">VLOOKUP(K14,vars_labels!$E$2:$F$7,2,FALSE)</f>
        <v>Germany</v>
      </c>
      <c r="M14">
        <f t="shared" ca="1" si="4"/>
        <v>5</v>
      </c>
      <c r="N14" t="str">
        <f ca="1">VLOOKUP(M14,vars_labels!$E$2:$F$7,2,FALSE)</f>
        <v>Switzerland</v>
      </c>
    </row>
    <row r="15" spans="1:14" x14ac:dyDescent="0.2">
      <c r="A15">
        <v>14</v>
      </c>
      <c r="B15" t="str">
        <f t="shared" ca="1" si="0"/>
        <v>tv@testmail.com</v>
      </c>
      <c r="C15">
        <f t="shared" ca="1" si="1"/>
        <v>1</v>
      </c>
      <c r="D15" t="str">
        <f ca="1">VLOOKUP(C15,vars_labels!$A$2:$B$3,2,FALSE)</f>
        <v>tall</v>
      </c>
      <c r="E15">
        <f t="shared" ca="1" si="2"/>
        <v>1</v>
      </c>
      <c r="F15" t="str">
        <f ca="1">VLOOKUP(E15,vars_labels!$A$2:$B$3,2,FALSE)</f>
        <v>tall</v>
      </c>
      <c r="G15">
        <f t="shared" ca="1" si="3"/>
        <v>2</v>
      </c>
      <c r="H15" t="str">
        <f ca="1">VLOOKUP(G15,vars_labels!$C$2:$D$4,2,FALSE)</f>
        <v>Forward</v>
      </c>
      <c r="I15">
        <f t="shared" ca="1" si="3"/>
        <v>0</v>
      </c>
      <c r="J15" t="str">
        <f ca="1">VLOOKUP(I15,vars_labels!$C$2:$D$4,2,FALSE)</f>
        <v>Defender</v>
      </c>
      <c r="K15">
        <f t="shared" ca="1" si="4"/>
        <v>5</v>
      </c>
      <c r="L15" t="str">
        <f ca="1">VLOOKUP(K15,vars_labels!$E$2:$F$7,2,FALSE)</f>
        <v>Switzerland</v>
      </c>
      <c r="M15">
        <f t="shared" ca="1" si="4"/>
        <v>0</v>
      </c>
      <c r="N15" t="str">
        <f ca="1">VLOOKUP(M15,vars_labels!$E$2:$F$7,2,FALSE)</f>
        <v>Spain</v>
      </c>
    </row>
    <row r="16" spans="1:14" x14ac:dyDescent="0.2">
      <c r="A16">
        <v>15</v>
      </c>
      <c r="B16" t="str">
        <f t="shared" ca="1" si="0"/>
        <v>ge@testmail.com</v>
      </c>
      <c r="C16">
        <f t="shared" ca="1" si="1"/>
        <v>1</v>
      </c>
      <c r="D16" t="str">
        <f ca="1">VLOOKUP(C16,vars_labels!$A$2:$B$3,2,FALSE)</f>
        <v>tall</v>
      </c>
      <c r="E16">
        <f t="shared" ca="1" si="2"/>
        <v>0</v>
      </c>
      <c r="F16" t="str">
        <f ca="1">VLOOKUP(E16,vars_labels!$A$2:$B$3,2,FALSE)</f>
        <v>short</v>
      </c>
      <c r="G16">
        <f t="shared" ca="1" si="3"/>
        <v>1</v>
      </c>
      <c r="H16" t="str">
        <f ca="1">VLOOKUP(G16,vars_labels!$C$2:$D$4,2,FALSE)</f>
        <v>Midfielder</v>
      </c>
      <c r="I16">
        <f t="shared" ca="1" si="3"/>
        <v>1</v>
      </c>
      <c r="J16" t="str">
        <f ca="1">VLOOKUP(I16,vars_labels!$C$2:$D$4,2,FALSE)</f>
        <v>Midfielder</v>
      </c>
      <c r="K16">
        <f t="shared" ca="1" si="4"/>
        <v>5</v>
      </c>
      <c r="L16" t="str">
        <f ca="1">VLOOKUP(K16,vars_labels!$E$2:$F$7,2,FALSE)</f>
        <v>Switzerland</v>
      </c>
      <c r="M16">
        <f t="shared" ca="1" si="4"/>
        <v>1</v>
      </c>
      <c r="N16" t="str">
        <f ca="1">VLOOKUP(M16,vars_labels!$E$2:$F$7,2,FALSE)</f>
        <v>Italy</v>
      </c>
    </row>
    <row r="17" spans="1:14" x14ac:dyDescent="0.2">
      <c r="A17">
        <v>16</v>
      </c>
      <c r="B17" t="str">
        <f t="shared" ca="1" si="0"/>
        <v>eq@testmail.com</v>
      </c>
      <c r="C17">
        <f t="shared" ca="1" si="1"/>
        <v>1</v>
      </c>
      <c r="D17" t="str">
        <f ca="1">VLOOKUP(C17,vars_labels!$A$2:$B$3,2,FALSE)</f>
        <v>tall</v>
      </c>
      <c r="E17">
        <f t="shared" ca="1" si="2"/>
        <v>0</v>
      </c>
      <c r="F17" t="str">
        <f ca="1">VLOOKUP(E17,vars_labels!$A$2:$B$3,2,FALSE)</f>
        <v>short</v>
      </c>
      <c r="G17">
        <f t="shared" ca="1" si="3"/>
        <v>2</v>
      </c>
      <c r="H17" t="str">
        <f ca="1">VLOOKUP(G17,vars_labels!$C$2:$D$4,2,FALSE)</f>
        <v>Forward</v>
      </c>
      <c r="I17">
        <f t="shared" ca="1" si="3"/>
        <v>1</v>
      </c>
      <c r="J17" t="str">
        <f ca="1">VLOOKUP(I17,vars_labels!$C$2:$D$4,2,FALSE)</f>
        <v>Midfielder</v>
      </c>
      <c r="K17">
        <f t="shared" ca="1" si="4"/>
        <v>0</v>
      </c>
      <c r="L17" t="str">
        <f ca="1">VLOOKUP(K17,vars_labels!$E$2:$F$7,2,FALSE)</f>
        <v>Spain</v>
      </c>
      <c r="M17">
        <f t="shared" ca="1" si="4"/>
        <v>1</v>
      </c>
      <c r="N17" t="str">
        <f ca="1">VLOOKUP(M17,vars_labels!$E$2:$F$7,2,FALSE)</f>
        <v>Italy</v>
      </c>
    </row>
    <row r="18" spans="1:14" x14ac:dyDescent="0.2">
      <c r="A18">
        <v>17</v>
      </c>
      <c r="B18" t="str">
        <f t="shared" ca="1" si="0"/>
        <v>bk@testmail.com</v>
      </c>
      <c r="C18">
        <f t="shared" ca="1" si="1"/>
        <v>1</v>
      </c>
      <c r="D18" t="str">
        <f ca="1">VLOOKUP(C18,vars_labels!$A$2:$B$3,2,FALSE)</f>
        <v>tall</v>
      </c>
      <c r="E18">
        <f t="shared" ca="1" si="2"/>
        <v>0</v>
      </c>
      <c r="F18" t="str">
        <f ca="1">VLOOKUP(E18,vars_labels!$A$2:$B$3,2,FALSE)</f>
        <v>short</v>
      </c>
      <c r="G18">
        <f t="shared" ca="1" si="3"/>
        <v>1</v>
      </c>
      <c r="H18" t="str">
        <f ca="1">VLOOKUP(G18,vars_labels!$C$2:$D$4,2,FALSE)</f>
        <v>Midfielder</v>
      </c>
      <c r="I18">
        <f t="shared" ca="1" si="3"/>
        <v>0</v>
      </c>
      <c r="J18" t="str">
        <f ca="1">VLOOKUP(I18,vars_labels!$C$2:$D$4,2,FALSE)</f>
        <v>Defender</v>
      </c>
      <c r="K18">
        <f t="shared" ca="1" si="4"/>
        <v>5</v>
      </c>
      <c r="L18" t="str">
        <f ca="1">VLOOKUP(K18,vars_labels!$E$2:$F$7,2,FALSE)</f>
        <v>Switzerland</v>
      </c>
      <c r="M18">
        <f t="shared" ca="1" si="4"/>
        <v>3</v>
      </c>
      <c r="N18" t="str">
        <f ca="1">VLOOKUP(M18,vars_labels!$E$2:$F$7,2,FALSE)</f>
        <v>Germany</v>
      </c>
    </row>
    <row r="19" spans="1:14" x14ac:dyDescent="0.2">
      <c r="A19">
        <v>18</v>
      </c>
      <c r="B19" t="str">
        <f t="shared" ca="1" si="0"/>
        <v>uk@testmail.com</v>
      </c>
      <c r="C19">
        <f t="shared" ca="1" si="1"/>
        <v>1</v>
      </c>
      <c r="D19" t="str">
        <f ca="1">VLOOKUP(C19,vars_labels!$A$2:$B$3,2,FALSE)</f>
        <v>tall</v>
      </c>
      <c r="E19">
        <f t="shared" ca="1" si="2"/>
        <v>1</v>
      </c>
      <c r="F19" t="str">
        <f ca="1">VLOOKUP(E19,vars_labels!$A$2:$B$3,2,FALSE)</f>
        <v>tall</v>
      </c>
      <c r="G19">
        <f t="shared" ca="1" si="3"/>
        <v>0</v>
      </c>
      <c r="H19" t="str">
        <f ca="1">VLOOKUP(G19,vars_labels!$C$2:$D$4,2,FALSE)</f>
        <v>Defender</v>
      </c>
      <c r="I19">
        <f t="shared" ca="1" si="3"/>
        <v>2</v>
      </c>
      <c r="J19" t="str">
        <f ca="1">VLOOKUP(I19,vars_labels!$C$2:$D$4,2,FALSE)</f>
        <v>Forward</v>
      </c>
      <c r="K19">
        <f t="shared" ca="1" si="4"/>
        <v>1</v>
      </c>
      <c r="L19" t="str">
        <f ca="1">VLOOKUP(K19,vars_labels!$E$2:$F$7,2,FALSE)</f>
        <v>Italy</v>
      </c>
      <c r="M19">
        <f t="shared" ca="1" si="4"/>
        <v>2</v>
      </c>
      <c r="N19" t="str">
        <f ca="1">VLOOKUP(M19,vars_labels!$E$2:$F$7,2,FALSE)</f>
        <v>France</v>
      </c>
    </row>
    <row r="20" spans="1:14" x14ac:dyDescent="0.2">
      <c r="A20">
        <v>19</v>
      </c>
      <c r="B20" t="str">
        <f t="shared" ca="1" si="0"/>
        <v>iy@testmail.com</v>
      </c>
      <c r="C20">
        <f t="shared" ca="1" si="1"/>
        <v>0</v>
      </c>
      <c r="D20" t="str">
        <f ca="1">VLOOKUP(C20,vars_labels!$A$2:$B$3,2,FALSE)</f>
        <v>short</v>
      </c>
      <c r="E20">
        <f t="shared" ca="1" si="2"/>
        <v>0</v>
      </c>
      <c r="F20" t="str">
        <f ca="1">VLOOKUP(E20,vars_labels!$A$2:$B$3,2,FALSE)</f>
        <v>short</v>
      </c>
      <c r="G20">
        <f t="shared" ca="1" si="3"/>
        <v>2</v>
      </c>
      <c r="H20" t="str">
        <f ca="1">VLOOKUP(G20,vars_labels!$C$2:$D$4,2,FALSE)</f>
        <v>Forward</v>
      </c>
      <c r="I20">
        <f t="shared" ca="1" si="3"/>
        <v>2</v>
      </c>
      <c r="J20" t="str">
        <f ca="1">VLOOKUP(I20,vars_labels!$C$2:$D$4,2,FALSE)</f>
        <v>Forward</v>
      </c>
      <c r="K20">
        <f t="shared" ca="1" si="4"/>
        <v>1</v>
      </c>
      <c r="L20" t="str">
        <f ca="1">VLOOKUP(K20,vars_labels!$E$2:$F$7,2,FALSE)</f>
        <v>Italy</v>
      </c>
      <c r="M20">
        <f t="shared" ca="1" si="4"/>
        <v>1</v>
      </c>
      <c r="N20" t="str">
        <f ca="1">VLOOKUP(M20,vars_labels!$E$2:$F$7,2,FALSE)</f>
        <v>Italy</v>
      </c>
    </row>
    <row r="21" spans="1:14" x14ac:dyDescent="0.2">
      <c r="A21">
        <v>20</v>
      </c>
      <c r="B21" t="str">
        <f t="shared" ca="1" si="0"/>
        <v>so@testmail.com</v>
      </c>
      <c r="C21">
        <f t="shared" ca="1" si="1"/>
        <v>0</v>
      </c>
      <c r="D21" t="str">
        <f ca="1">VLOOKUP(C21,vars_labels!$A$2:$B$3,2,FALSE)</f>
        <v>short</v>
      </c>
      <c r="E21">
        <f t="shared" ca="1" si="2"/>
        <v>0</v>
      </c>
      <c r="F21" t="str">
        <f ca="1">VLOOKUP(E21,vars_labels!$A$2:$B$3,2,FALSE)</f>
        <v>short</v>
      </c>
      <c r="G21">
        <f t="shared" ca="1" si="3"/>
        <v>0</v>
      </c>
      <c r="H21" t="str">
        <f ca="1">VLOOKUP(G21,vars_labels!$C$2:$D$4,2,FALSE)</f>
        <v>Defender</v>
      </c>
      <c r="I21">
        <f t="shared" ca="1" si="3"/>
        <v>1</v>
      </c>
      <c r="J21" t="str">
        <f ca="1">VLOOKUP(I21,vars_labels!$C$2:$D$4,2,FALSE)</f>
        <v>Midfielder</v>
      </c>
      <c r="K21">
        <f t="shared" ca="1" si="4"/>
        <v>5</v>
      </c>
      <c r="L21" t="str">
        <f ca="1">VLOOKUP(K21,vars_labels!$E$2:$F$7,2,FALSE)</f>
        <v>Switzerland</v>
      </c>
      <c r="M21">
        <f t="shared" ca="1" si="4"/>
        <v>2</v>
      </c>
      <c r="N21" t="str">
        <f ca="1">VLOOKUP(M21,vars_labels!$E$2:$F$7,2,FALSE)</f>
        <v>France</v>
      </c>
    </row>
    <row r="22" spans="1:14" x14ac:dyDescent="0.2">
      <c r="A22">
        <v>21</v>
      </c>
      <c r="B22" t="str">
        <f t="shared" ca="1" si="0"/>
        <v>ln@testmail.com</v>
      </c>
      <c r="C22">
        <f t="shared" ca="1" si="1"/>
        <v>1</v>
      </c>
      <c r="D22" t="str">
        <f ca="1">VLOOKUP(C22,vars_labels!$A$2:$B$3,2,FALSE)</f>
        <v>tall</v>
      </c>
      <c r="E22">
        <f t="shared" ca="1" si="2"/>
        <v>1</v>
      </c>
      <c r="F22" t="str">
        <f ca="1">VLOOKUP(E22,vars_labels!$A$2:$B$3,2,FALSE)</f>
        <v>tall</v>
      </c>
      <c r="G22">
        <f t="shared" ca="1" si="3"/>
        <v>0</v>
      </c>
      <c r="H22" t="str">
        <f ca="1">VLOOKUP(G22,vars_labels!$C$2:$D$4,2,FALSE)</f>
        <v>Defender</v>
      </c>
      <c r="I22">
        <f t="shared" ca="1" si="3"/>
        <v>0</v>
      </c>
      <c r="J22" t="str">
        <f ca="1">VLOOKUP(I22,vars_labels!$C$2:$D$4,2,FALSE)</f>
        <v>Defender</v>
      </c>
      <c r="K22">
        <f t="shared" ca="1" si="4"/>
        <v>1</v>
      </c>
      <c r="L22" t="str">
        <f ca="1">VLOOKUP(K22,vars_labels!$E$2:$F$7,2,FALSE)</f>
        <v>Italy</v>
      </c>
      <c r="M22">
        <f t="shared" ca="1" si="4"/>
        <v>5</v>
      </c>
      <c r="N22" t="str">
        <f ca="1">VLOOKUP(M22,vars_labels!$E$2:$F$7,2,FALSE)</f>
        <v>Switzerland</v>
      </c>
    </row>
    <row r="23" spans="1:14" x14ac:dyDescent="0.2">
      <c r="A23">
        <v>22</v>
      </c>
      <c r="B23" t="str">
        <f t="shared" ca="1" si="0"/>
        <v>md@testmail.com</v>
      </c>
      <c r="C23">
        <f t="shared" ca="1" si="1"/>
        <v>1</v>
      </c>
      <c r="D23" t="str">
        <f ca="1">VLOOKUP(C23,vars_labels!$A$2:$B$3,2,FALSE)</f>
        <v>tall</v>
      </c>
      <c r="E23">
        <f t="shared" ca="1" si="2"/>
        <v>0</v>
      </c>
      <c r="F23" t="str">
        <f ca="1">VLOOKUP(E23,vars_labels!$A$2:$B$3,2,FALSE)</f>
        <v>short</v>
      </c>
      <c r="G23">
        <f t="shared" ca="1" si="3"/>
        <v>2</v>
      </c>
      <c r="H23" t="str">
        <f ca="1">VLOOKUP(G23,vars_labels!$C$2:$D$4,2,FALSE)</f>
        <v>Forward</v>
      </c>
      <c r="I23">
        <f t="shared" ca="1" si="3"/>
        <v>2</v>
      </c>
      <c r="J23" t="str">
        <f ca="1">VLOOKUP(I23,vars_labels!$C$2:$D$4,2,FALSE)</f>
        <v>Forward</v>
      </c>
      <c r="K23">
        <f t="shared" ca="1" si="4"/>
        <v>4</v>
      </c>
      <c r="L23" t="str">
        <f ca="1">VLOOKUP(K23,vars_labels!$E$2:$F$7,2,FALSE)</f>
        <v>Austria</v>
      </c>
      <c r="M23">
        <f t="shared" ca="1" si="4"/>
        <v>2</v>
      </c>
      <c r="N23" t="str">
        <f ca="1">VLOOKUP(M23,vars_labels!$E$2:$F$7,2,FALSE)</f>
        <v>France</v>
      </c>
    </row>
    <row r="24" spans="1:14" x14ac:dyDescent="0.2">
      <c r="A24">
        <v>23</v>
      </c>
      <c r="B24" t="str">
        <f t="shared" ca="1" si="0"/>
        <v>bd@testmail.com</v>
      </c>
      <c r="C24">
        <f t="shared" ca="1" si="1"/>
        <v>1</v>
      </c>
      <c r="D24" t="str">
        <f ca="1">VLOOKUP(C24,vars_labels!$A$2:$B$3,2,FALSE)</f>
        <v>tall</v>
      </c>
      <c r="E24">
        <f t="shared" ca="1" si="2"/>
        <v>1</v>
      </c>
      <c r="F24" t="str">
        <f ca="1">VLOOKUP(E24,vars_labels!$A$2:$B$3,2,FALSE)</f>
        <v>tall</v>
      </c>
      <c r="G24">
        <f t="shared" ca="1" si="3"/>
        <v>2</v>
      </c>
      <c r="H24" t="str">
        <f ca="1">VLOOKUP(G24,vars_labels!$C$2:$D$4,2,FALSE)</f>
        <v>Forward</v>
      </c>
      <c r="I24">
        <f t="shared" ca="1" si="3"/>
        <v>2</v>
      </c>
      <c r="J24" t="str">
        <f ca="1">VLOOKUP(I24,vars_labels!$C$2:$D$4,2,FALSE)</f>
        <v>Forward</v>
      </c>
      <c r="K24">
        <f t="shared" ca="1" si="4"/>
        <v>4</v>
      </c>
      <c r="L24" t="str">
        <f ca="1">VLOOKUP(K24,vars_labels!$E$2:$F$7,2,FALSE)</f>
        <v>Austria</v>
      </c>
      <c r="M24">
        <f t="shared" ca="1" si="4"/>
        <v>5</v>
      </c>
      <c r="N24" t="str">
        <f ca="1">VLOOKUP(M24,vars_labels!$E$2:$F$7,2,FALSE)</f>
        <v>Switzerland</v>
      </c>
    </row>
    <row r="25" spans="1:14" x14ac:dyDescent="0.2">
      <c r="A25">
        <v>24</v>
      </c>
      <c r="B25" t="str">
        <f t="shared" ca="1" si="0"/>
        <v>cw@testmail.com</v>
      </c>
      <c r="C25">
        <f t="shared" ca="1" si="1"/>
        <v>1</v>
      </c>
      <c r="D25" t="str">
        <f ca="1">VLOOKUP(C25,vars_labels!$A$2:$B$3,2,FALSE)</f>
        <v>tall</v>
      </c>
      <c r="E25">
        <f t="shared" ca="1" si="2"/>
        <v>1</v>
      </c>
      <c r="F25" t="str">
        <f ca="1">VLOOKUP(E25,vars_labels!$A$2:$B$3,2,FALSE)</f>
        <v>tall</v>
      </c>
      <c r="G25">
        <f t="shared" ca="1" si="3"/>
        <v>0</v>
      </c>
      <c r="H25" t="str">
        <f ca="1">VLOOKUP(G25,vars_labels!$C$2:$D$4,2,FALSE)</f>
        <v>Defender</v>
      </c>
      <c r="I25">
        <f t="shared" ca="1" si="3"/>
        <v>0</v>
      </c>
      <c r="J25" t="str">
        <f ca="1">VLOOKUP(I25,vars_labels!$C$2:$D$4,2,FALSE)</f>
        <v>Defender</v>
      </c>
      <c r="K25">
        <f t="shared" ca="1" si="4"/>
        <v>5</v>
      </c>
      <c r="L25" t="str">
        <f ca="1">VLOOKUP(K25,vars_labels!$E$2:$F$7,2,FALSE)</f>
        <v>Switzerland</v>
      </c>
      <c r="M25">
        <f t="shared" ca="1" si="4"/>
        <v>5</v>
      </c>
      <c r="N25" t="str">
        <f ca="1">VLOOKUP(M25,vars_labels!$E$2:$F$7,2,FALSE)</f>
        <v>Switzerland</v>
      </c>
    </row>
    <row r="26" spans="1:14" x14ac:dyDescent="0.2">
      <c r="A26">
        <v>25</v>
      </c>
      <c r="B26" t="str">
        <f t="shared" ca="1" si="0"/>
        <v>lf@testmail.com</v>
      </c>
      <c r="C26">
        <f t="shared" ca="1" si="1"/>
        <v>1</v>
      </c>
      <c r="D26" t="str">
        <f ca="1">VLOOKUP(C26,vars_labels!$A$2:$B$3,2,FALSE)</f>
        <v>tall</v>
      </c>
      <c r="E26">
        <f t="shared" ca="1" si="2"/>
        <v>1</v>
      </c>
      <c r="F26" t="str">
        <f ca="1">VLOOKUP(E26,vars_labels!$A$2:$B$3,2,FALSE)</f>
        <v>tall</v>
      </c>
      <c r="G26">
        <f t="shared" ca="1" si="3"/>
        <v>0</v>
      </c>
      <c r="H26" t="str">
        <f ca="1">VLOOKUP(G26,vars_labels!$C$2:$D$4,2,FALSE)</f>
        <v>Defender</v>
      </c>
      <c r="I26">
        <f t="shared" ca="1" si="3"/>
        <v>2</v>
      </c>
      <c r="J26" t="str">
        <f ca="1">VLOOKUP(I26,vars_labels!$C$2:$D$4,2,FALSE)</f>
        <v>Forward</v>
      </c>
      <c r="K26">
        <f t="shared" ca="1" si="4"/>
        <v>1</v>
      </c>
      <c r="L26" t="str">
        <f ca="1">VLOOKUP(K26,vars_labels!$E$2:$F$7,2,FALSE)</f>
        <v>Italy</v>
      </c>
      <c r="M26">
        <f t="shared" ca="1" si="4"/>
        <v>3</v>
      </c>
      <c r="N26" t="str">
        <f ca="1">VLOOKUP(M26,vars_labels!$E$2:$F$7,2,FALSE)</f>
        <v>Germany</v>
      </c>
    </row>
    <row r="27" spans="1:14" x14ac:dyDescent="0.2">
      <c r="A27">
        <v>26</v>
      </c>
      <c r="B27" t="str">
        <f t="shared" ca="1" si="0"/>
        <v>db@testmail.com</v>
      </c>
      <c r="C27">
        <f t="shared" ca="1" si="1"/>
        <v>0</v>
      </c>
      <c r="D27" t="str">
        <f ca="1">VLOOKUP(C27,vars_labels!$A$2:$B$3,2,FALSE)</f>
        <v>short</v>
      </c>
      <c r="E27">
        <f t="shared" ca="1" si="2"/>
        <v>0</v>
      </c>
      <c r="F27" t="str">
        <f ca="1">VLOOKUP(E27,vars_labels!$A$2:$B$3,2,FALSE)</f>
        <v>short</v>
      </c>
      <c r="G27">
        <f t="shared" ca="1" si="3"/>
        <v>0</v>
      </c>
      <c r="H27" t="str">
        <f ca="1">VLOOKUP(G27,vars_labels!$C$2:$D$4,2,FALSE)</f>
        <v>Defender</v>
      </c>
      <c r="I27">
        <f t="shared" ca="1" si="3"/>
        <v>0</v>
      </c>
      <c r="J27" t="str">
        <f ca="1">VLOOKUP(I27,vars_labels!$C$2:$D$4,2,FALSE)</f>
        <v>Defender</v>
      </c>
      <c r="K27">
        <f t="shared" ca="1" si="4"/>
        <v>1</v>
      </c>
      <c r="L27" t="str">
        <f ca="1">VLOOKUP(K27,vars_labels!$E$2:$F$7,2,FALSE)</f>
        <v>Italy</v>
      </c>
      <c r="M27">
        <f t="shared" ca="1" si="4"/>
        <v>3</v>
      </c>
      <c r="N27" t="str">
        <f ca="1">VLOOKUP(M27,vars_labels!$E$2:$F$7,2,FALSE)</f>
        <v>Germany</v>
      </c>
    </row>
    <row r="28" spans="1:14" x14ac:dyDescent="0.2">
      <c r="A28">
        <v>27</v>
      </c>
      <c r="B28" t="str">
        <f t="shared" ca="1" si="0"/>
        <v>fa@testmail.com</v>
      </c>
      <c r="C28">
        <f t="shared" ca="1" si="1"/>
        <v>0</v>
      </c>
      <c r="D28" t="str">
        <f ca="1">VLOOKUP(C28,vars_labels!$A$2:$B$3,2,FALSE)</f>
        <v>short</v>
      </c>
      <c r="E28">
        <f t="shared" ca="1" si="2"/>
        <v>0</v>
      </c>
      <c r="F28" t="str">
        <f ca="1">VLOOKUP(E28,vars_labels!$A$2:$B$3,2,FALSE)</f>
        <v>short</v>
      </c>
      <c r="G28">
        <f t="shared" ca="1" si="3"/>
        <v>0</v>
      </c>
      <c r="H28" t="str">
        <f ca="1">VLOOKUP(G28,vars_labels!$C$2:$D$4,2,FALSE)</f>
        <v>Defender</v>
      </c>
      <c r="I28">
        <f t="shared" ca="1" si="3"/>
        <v>0</v>
      </c>
      <c r="J28" t="str">
        <f ca="1">VLOOKUP(I28,vars_labels!$C$2:$D$4,2,FALSE)</f>
        <v>Defender</v>
      </c>
      <c r="K28">
        <f t="shared" ca="1" si="4"/>
        <v>5</v>
      </c>
      <c r="L28" t="str">
        <f ca="1">VLOOKUP(K28,vars_labels!$E$2:$F$7,2,FALSE)</f>
        <v>Switzerland</v>
      </c>
      <c r="M28">
        <f t="shared" ca="1" si="4"/>
        <v>5</v>
      </c>
      <c r="N28" t="str">
        <f ca="1">VLOOKUP(M28,vars_labels!$E$2:$F$7,2,FALSE)</f>
        <v>Switzerland</v>
      </c>
    </row>
    <row r="29" spans="1:14" x14ac:dyDescent="0.2">
      <c r="A29">
        <v>28</v>
      </c>
      <c r="B29" t="str">
        <f t="shared" ca="1" si="0"/>
        <v>hn@testmail.com</v>
      </c>
      <c r="C29">
        <f t="shared" ca="1" si="1"/>
        <v>1</v>
      </c>
      <c r="D29" t="str">
        <f ca="1">VLOOKUP(C29,vars_labels!$A$2:$B$3,2,FALSE)</f>
        <v>tall</v>
      </c>
      <c r="E29">
        <f t="shared" ca="1" si="2"/>
        <v>1</v>
      </c>
      <c r="F29" t="str">
        <f ca="1">VLOOKUP(E29,vars_labels!$A$2:$B$3,2,FALSE)</f>
        <v>tall</v>
      </c>
      <c r="G29">
        <f t="shared" ca="1" si="3"/>
        <v>1</v>
      </c>
      <c r="H29" t="str">
        <f ca="1">VLOOKUP(G29,vars_labels!$C$2:$D$4,2,FALSE)</f>
        <v>Midfielder</v>
      </c>
      <c r="I29">
        <f t="shared" ca="1" si="3"/>
        <v>1</v>
      </c>
      <c r="J29" t="str">
        <f ca="1">VLOOKUP(I29,vars_labels!$C$2:$D$4,2,FALSE)</f>
        <v>Midfielder</v>
      </c>
      <c r="K29">
        <f t="shared" ca="1" si="4"/>
        <v>3</v>
      </c>
      <c r="L29" t="str">
        <f ca="1">VLOOKUP(K29,vars_labels!$E$2:$F$7,2,FALSE)</f>
        <v>Germany</v>
      </c>
      <c r="M29">
        <f t="shared" ca="1" si="4"/>
        <v>1</v>
      </c>
      <c r="N29" t="str">
        <f ca="1">VLOOKUP(M29,vars_labels!$E$2:$F$7,2,FALSE)</f>
        <v>Italy</v>
      </c>
    </row>
    <row r="30" spans="1:14" x14ac:dyDescent="0.2">
      <c r="A30">
        <v>29</v>
      </c>
      <c r="B30" t="str">
        <f t="shared" ca="1" si="0"/>
        <v>aw@testmail.com</v>
      </c>
      <c r="C30">
        <f t="shared" ca="1" si="1"/>
        <v>0</v>
      </c>
      <c r="D30" t="str">
        <f ca="1">VLOOKUP(C30,vars_labels!$A$2:$B$3,2,FALSE)</f>
        <v>short</v>
      </c>
      <c r="E30">
        <f t="shared" ca="1" si="2"/>
        <v>0</v>
      </c>
      <c r="F30" t="str">
        <f ca="1">VLOOKUP(E30,vars_labels!$A$2:$B$3,2,FALSE)</f>
        <v>short</v>
      </c>
      <c r="G30">
        <f t="shared" ca="1" si="3"/>
        <v>2</v>
      </c>
      <c r="H30" t="str">
        <f ca="1">VLOOKUP(G30,vars_labels!$C$2:$D$4,2,FALSE)</f>
        <v>Forward</v>
      </c>
      <c r="I30">
        <f t="shared" ca="1" si="3"/>
        <v>2</v>
      </c>
      <c r="J30" t="str">
        <f ca="1">VLOOKUP(I30,vars_labels!$C$2:$D$4,2,FALSE)</f>
        <v>Forward</v>
      </c>
      <c r="K30">
        <f t="shared" ca="1" si="4"/>
        <v>5</v>
      </c>
      <c r="L30" t="str">
        <f ca="1">VLOOKUP(K30,vars_labels!$E$2:$F$7,2,FALSE)</f>
        <v>Switzerland</v>
      </c>
      <c r="M30">
        <f t="shared" ca="1" si="4"/>
        <v>5</v>
      </c>
      <c r="N30" t="str">
        <f ca="1">VLOOKUP(M30,vars_labels!$E$2:$F$7,2,FALSE)</f>
        <v>Switzerland</v>
      </c>
    </row>
    <row r="31" spans="1:14" x14ac:dyDescent="0.2">
      <c r="A31">
        <v>30</v>
      </c>
      <c r="B31" t="str">
        <f t="shared" ca="1" si="0"/>
        <v>au@testmail.com</v>
      </c>
      <c r="C31">
        <f t="shared" ca="1" si="1"/>
        <v>1</v>
      </c>
      <c r="D31" t="str">
        <f ca="1">VLOOKUP(C31,vars_labels!$A$2:$B$3,2,FALSE)</f>
        <v>tall</v>
      </c>
      <c r="E31">
        <f t="shared" ca="1" si="2"/>
        <v>0</v>
      </c>
      <c r="F31" t="str">
        <f ca="1">VLOOKUP(E31,vars_labels!$A$2:$B$3,2,FALSE)</f>
        <v>short</v>
      </c>
      <c r="G31">
        <f t="shared" ca="1" si="3"/>
        <v>0</v>
      </c>
      <c r="H31" t="str">
        <f ca="1">VLOOKUP(G31,vars_labels!$C$2:$D$4,2,FALSE)</f>
        <v>Defender</v>
      </c>
      <c r="I31">
        <f t="shared" ca="1" si="3"/>
        <v>0</v>
      </c>
      <c r="J31" t="str">
        <f ca="1">VLOOKUP(I31,vars_labels!$C$2:$D$4,2,FALSE)</f>
        <v>Defender</v>
      </c>
      <c r="K31">
        <f t="shared" ca="1" si="4"/>
        <v>1</v>
      </c>
      <c r="L31" t="str">
        <f ca="1">VLOOKUP(K31,vars_labels!$E$2:$F$7,2,FALSE)</f>
        <v>Italy</v>
      </c>
      <c r="M31">
        <f t="shared" ca="1" si="4"/>
        <v>5</v>
      </c>
      <c r="N31" t="str">
        <f ca="1">VLOOKUP(M31,vars_labels!$E$2:$F$7,2,FALSE)</f>
        <v>Switzerland</v>
      </c>
    </row>
    <row r="32" spans="1:14" x14ac:dyDescent="0.2">
      <c r="A32">
        <v>31</v>
      </c>
      <c r="B32" t="str">
        <f t="shared" ca="1" si="0"/>
        <v>zj@testmail.com</v>
      </c>
      <c r="C32">
        <f t="shared" ca="1" si="1"/>
        <v>1</v>
      </c>
      <c r="D32" t="str">
        <f ca="1">VLOOKUP(C32,vars_labels!$A$2:$B$3,2,FALSE)</f>
        <v>tall</v>
      </c>
      <c r="E32">
        <f t="shared" ca="1" si="2"/>
        <v>0</v>
      </c>
      <c r="F32" t="str">
        <f ca="1">VLOOKUP(E32,vars_labels!$A$2:$B$3,2,FALSE)</f>
        <v>short</v>
      </c>
      <c r="G32">
        <f t="shared" ca="1" si="3"/>
        <v>0</v>
      </c>
      <c r="H32" t="str">
        <f ca="1">VLOOKUP(G32,vars_labels!$C$2:$D$4,2,FALSE)</f>
        <v>Defender</v>
      </c>
      <c r="I32">
        <f t="shared" ca="1" si="3"/>
        <v>1</v>
      </c>
      <c r="J32" t="str">
        <f ca="1">VLOOKUP(I32,vars_labels!$C$2:$D$4,2,FALSE)</f>
        <v>Midfielder</v>
      </c>
      <c r="K32">
        <f t="shared" ca="1" si="4"/>
        <v>2</v>
      </c>
      <c r="L32" t="str">
        <f ca="1">VLOOKUP(K32,vars_labels!$E$2:$F$7,2,FALSE)</f>
        <v>France</v>
      </c>
      <c r="M32">
        <f t="shared" ca="1" si="4"/>
        <v>5</v>
      </c>
      <c r="N32" t="str">
        <f ca="1">VLOOKUP(M32,vars_labels!$E$2:$F$7,2,FALSE)</f>
        <v>Switzerland</v>
      </c>
    </row>
    <row r="33" spans="1:14" x14ac:dyDescent="0.2">
      <c r="A33">
        <v>32</v>
      </c>
      <c r="B33" t="str">
        <f t="shared" ca="1" si="0"/>
        <v>us@testmail.com</v>
      </c>
      <c r="C33">
        <f t="shared" ca="1" si="1"/>
        <v>1</v>
      </c>
      <c r="D33" t="str">
        <f ca="1">VLOOKUP(C33,vars_labels!$A$2:$B$3,2,FALSE)</f>
        <v>tall</v>
      </c>
      <c r="E33">
        <f t="shared" ca="1" si="2"/>
        <v>1</v>
      </c>
      <c r="F33" t="str">
        <f ca="1">VLOOKUP(E33,vars_labels!$A$2:$B$3,2,FALSE)</f>
        <v>tall</v>
      </c>
      <c r="G33">
        <f t="shared" ca="1" si="3"/>
        <v>2</v>
      </c>
      <c r="H33" t="str">
        <f ca="1">VLOOKUP(G33,vars_labels!$C$2:$D$4,2,FALSE)</f>
        <v>Forward</v>
      </c>
      <c r="I33">
        <f t="shared" ca="1" si="3"/>
        <v>0</v>
      </c>
      <c r="J33" t="str">
        <f ca="1">VLOOKUP(I33,vars_labels!$C$2:$D$4,2,FALSE)</f>
        <v>Defender</v>
      </c>
      <c r="K33">
        <f t="shared" ca="1" si="4"/>
        <v>3</v>
      </c>
      <c r="L33" t="str">
        <f ca="1">VLOOKUP(K33,vars_labels!$E$2:$F$7,2,FALSE)</f>
        <v>Germany</v>
      </c>
      <c r="M33">
        <f t="shared" ca="1" si="4"/>
        <v>3</v>
      </c>
      <c r="N33" t="str">
        <f ca="1">VLOOKUP(M33,vars_labels!$E$2:$F$7,2,FALSE)</f>
        <v>Germany</v>
      </c>
    </row>
    <row r="34" spans="1:14" x14ac:dyDescent="0.2">
      <c r="A34">
        <v>33</v>
      </c>
      <c r="B34" t="str">
        <f t="shared" ca="1" si="0"/>
        <v>td@testmail.com</v>
      </c>
      <c r="C34">
        <f t="shared" ca="1" si="1"/>
        <v>0</v>
      </c>
      <c r="D34" t="str">
        <f ca="1">VLOOKUP(C34,vars_labels!$A$2:$B$3,2,FALSE)</f>
        <v>short</v>
      </c>
      <c r="E34">
        <f t="shared" ca="1" si="2"/>
        <v>1</v>
      </c>
      <c r="F34" t="str">
        <f ca="1">VLOOKUP(E34,vars_labels!$A$2:$B$3,2,FALSE)</f>
        <v>tall</v>
      </c>
      <c r="G34">
        <f t="shared" ca="1" si="3"/>
        <v>0</v>
      </c>
      <c r="H34" t="str">
        <f ca="1">VLOOKUP(G34,vars_labels!$C$2:$D$4,2,FALSE)</f>
        <v>Defender</v>
      </c>
      <c r="I34">
        <f t="shared" ca="1" si="3"/>
        <v>0</v>
      </c>
      <c r="J34" t="str">
        <f ca="1">VLOOKUP(I34,vars_labels!$C$2:$D$4,2,FALSE)</f>
        <v>Defender</v>
      </c>
      <c r="K34">
        <f t="shared" ca="1" si="4"/>
        <v>1</v>
      </c>
      <c r="L34" t="str">
        <f ca="1">VLOOKUP(K34,vars_labels!$E$2:$F$7,2,FALSE)</f>
        <v>Italy</v>
      </c>
      <c r="M34">
        <f t="shared" ca="1" si="4"/>
        <v>0</v>
      </c>
      <c r="N34" t="str">
        <f ca="1">VLOOKUP(M34,vars_labels!$E$2:$F$7,2,FALSE)</f>
        <v>Spain</v>
      </c>
    </row>
    <row r="35" spans="1:14" x14ac:dyDescent="0.2">
      <c r="A35">
        <v>34</v>
      </c>
      <c r="B35" t="str">
        <f t="shared" ca="1" si="0"/>
        <v>hq@testmail.com</v>
      </c>
      <c r="C35">
        <f t="shared" ca="1" si="1"/>
        <v>1</v>
      </c>
      <c r="D35" t="str">
        <f ca="1">VLOOKUP(C35,vars_labels!$A$2:$B$3,2,FALSE)</f>
        <v>tall</v>
      </c>
      <c r="E35">
        <f t="shared" ca="1" si="2"/>
        <v>0</v>
      </c>
      <c r="F35" t="str">
        <f ca="1">VLOOKUP(E35,vars_labels!$A$2:$B$3,2,FALSE)</f>
        <v>short</v>
      </c>
      <c r="G35">
        <f t="shared" ca="1" si="3"/>
        <v>1</v>
      </c>
      <c r="H35" t="str">
        <f ca="1">VLOOKUP(G35,vars_labels!$C$2:$D$4,2,FALSE)</f>
        <v>Midfielder</v>
      </c>
      <c r="I35">
        <f t="shared" ca="1" si="3"/>
        <v>1</v>
      </c>
      <c r="J35" t="str">
        <f ca="1">VLOOKUP(I35,vars_labels!$C$2:$D$4,2,FALSE)</f>
        <v>Midfielder</v>
      </c>
      <c r="K35">
        <f t="shared" ca="1" si="4"/>
        <v>4</v>
      </c>
      <c r="L35" t="str">
        <f ca="1">VLOOKUP(K35,vars_labels!$E$2:$F$7,2,FALSE)</f>
        <v>Austria</v>
      </c>
      <c r="M35">
        <f t="shared" ca="1" si="4"/>
        <v>1</v>
      </c>
      <c r="N35" t="str">
        <f ca="1">VLOOKUP(M35,vars_labels!$E$2:$F$7,2,FALSE)</f>
        <v>Italy</v>
      </c>
    </row>
    <row r="36" spans="1:14" x14ac:dyDescent="0.2">
      <c r="A36">
        <v>35</v>
      </c>
      <c r="B36" t="str">
        <f t="shared" ca="1" si="0"/>
        <v>ba@testmail.com</v>
      </c>
      <c r="C36">
        <f t="shared" ca="1" si="1"/>
        <v>1</v>
      </c>
      <c r="D36" t="str">
        <f ca="1">VLOOKUP(C36,vars_labels!$A$2:$B$3,2,FALSE)</f>
        <v>tall</v>
      </c>
      <c r="E36">
        <f t="shared" ca="1" si="2"/>
        <v>0</v>
      </c>
      <c r="F36" t="str">
        <f ca="1">VLOOKUP(E36,vars_labels!$A$2:$B$3,2,FALSE)</f>
        <v>short</v>
      </c>
      <c r="G36">
        <f t="shared" ca="1" si="3"/>
        <v>0</v>
      </c>
      <c r="H36" t="str">
        <f ca="1">VLOOKUP(G36,vars_labels!$C$2:$D$4,2,FALSE)</f>
        <v>Defender</v>
      </c>
      <c r="I36">
        <f t="shared" ca="1" si="3"/>
        <v>1</v>
      </c>
      <c r="J36" t="str">
        <f ca="1">VLOOKUP(I36,vars_labels!$C$2:$D$4,2,FALSE)</f>
        <v>Midfielder</v>
      </c>
      <c r="K36">
        <f t="shared" ca="1" si="4"/>
        <v>4</v>
      </c>
      <c r="L36" t="str">
        <f ca="1">VLOOKUP(K36,vars_labels!$E$2:$F$7,2,FALSE)</f>
        <v>Austria</v>
      </c>
      <c r="M36">
        <f t="shared" ca="1" si="4"/>
        <v>5</v>
      </c>
      <c r="N36" t="str">
        <f ca="1">VLOOKUP(M36,vars_labels!$E$2:$F$7,2,FALSE)</f>
        <v>Switzerland</v>
      </c>
    </row>
    <row r="37" spans="1:14" x14ac:dyDescent="0.2">
      <c r="A37">
        <v>36</v>
      </c>
      <c r="B37" t="str">
        <f t="shared" ca="1" si="0"/>
        <v>zh@testmail.com</v>
      </c>
      <c r="C37">
        <f t="shared" ca="1" si="1"/>
        <v>0</v>
      </c>
      <c r="D37" t="str">
        <f ca="1">VLOOKUP(C37,vars_labels!$A$2:$B$3,2,FALSE)</f>
        <v>short</v>
      </c>
      <c r="E37">
        <f t="shared" ca="1" si="2"/>
        <v>0</v>
      </c>
      <c r="F37" t="str">
        <f ca="1">VLOOKUP(E37,vars_labels!$A$2:$B$3,2,FALSE)</f>
        <v>short</v>
      </c>
      <c r="G37">
        <f t="shared" ca="1" si="3"/>
        <v>0</v>
      </c>
      <c r="H37" t="str">
        <f ca="1">VLOOKUP(G37,vars_labels!$C$2:$D$4,2,FALSE)</f>
        <v>Defender</v>
      </c>
      <c r="I37">
        <f t="shared" ca="1" si="3"/>
        <v>1</v>
      </c>
      <c r="J37" t="str">
        <f ca="1">VLOOKUP(I37,vars_labels!$C$2:$D$4,2,FALSE)</f>
        <v>Midfielder</v>
      </c>
      <c r="K37">
        <f t="shared" ca="1" si="4"/>
        <v>4</v>
      </c>
      <c r="L37" t="str">
        <f ca="1">VLOOKUP(K37,vars_labels!$E$2:$F$7,2,FALSE)</f>
        <v>Austria</v>
      </c>
      <c r="M37">
        <f t="shared" ca="1" si="4"/>
        <v>3</v>
      </c>
      <c r="N37" t="str">
        <f ca="1">VLOOKUP(M37,vars_labels!$E$2:$F$7,2,FALSE)</f>
        <v>Germany</v>
      </c>
    </row>
    <row r="38" spans="1:14" x14ac:dyDescent="0.2">
      <c r="A38">
        <v>37</v>
      </c>
      <c r="B38" t="str">
        <f t="shared" ca="1" si="0"/>
        <v>eo@testmail.com</v>
      </c>
      <c r="C38">
        <f t="shared" ca="1" si="1"/>
        <v>1</v>
      </c>
      <c r="D38" t="str">
        <f ca="1">VLOOKUP(C38,vars_labels!$A$2:$B$3,2,FALSE)</f>
        <v>tall</v>
      </c>
      <c r="E38">
        <f t="shared" ca="1" si="2"/>
        <v>1</v>
      </c>
      <c r="F38" t="str">
        <f ca="1">VLOOKUP(E38,vars_labels!$A$2:$B$3,2,FALSE)</f>
        <v>tall</v>
      </c>
      <c r="G38">
        <f t="shared" ca="1" si="3"/>
        <v>0</v>
      </c>
      <c r="H38" t="str">
        <f ca="1">VLOOKUP(G38,vars_labels!$C$2:$D$4,2,FALSE)</f>
        <v>Defender</v>
      </c>
      <c r="I38">
        <f t="shared" ca="1" si="3"/>
        <v>0</v>
      </c>
      <c r="J38" t="str">
        <f ca="1">VLOOKUP(I38,vars_labels!$C$2:$D$4,2,FALSE)</f>
        <v>Defender</v>
      </c>
      <c r="K38">
        <f t="shared" ca="1" si="4"/>
        <v>4</v>
      </c>
      <c r="L38" t="str">
        <f ca="1">VLOOKUP(K38,vars_labels!$E$2:$F$7,2,FALSE)</f>
        <v>Austria</v>
      </c>
      <c r="M38">
        <f t="shared" ca="1" si="4"/>
        <v>5</v>
      </c>
      <c r="N38" t="str">
        <f ca="1">VLOOKUP(M38,vars_labels!$E$2:$F$7,2,FALSE)</f>
        <v>Switzerland</v>
      </c>
    </row>
    <row r="39" spans="1:14" x14ac:dyDescent="0.2">
      <c r="A39">
        <v>38</v>
      </c>
      <c r="B39" t="str">
        <f t="shared" ca="1" si="0"/>
        <v>ry@testmail.com</v>
      </c>
      <c r="C39">
        <f t="shared" ca="1" si="1"/>
        <v>1</v>
      </c>
      <c r="D39" t="str">
        <f ca="1">VLOOKUP(C39,vars_labels!$A$2:$B$3,2,FALSE)</f>
        <v>tall</v>
      </c>
      <c r="E39">
        <f t="shared" ca="1" si="2"/>
        <v>0</v>
      </c>
      <c r="F39" t="str">
        <f ca="1">VLOOKUP(E39,vars_labels!$A$2:$B$3,2,FALSE)</f>
        <v>short</v>
      </c>
      <c r="G39">
        <f t="shared" ca="1" si="3"/>
        <v>1</v>
      </c>
      <c r="H39" t="str">
        <f ca="1">VLOOKUP(G39,vars_labels!$C$2:$D$4,2,FALSE)</f>
        <v>Midfielder</v>
      </c>
      <c r="I39">
        <f t="shared" ca="1" si="3"/>
        <v>2</v>
      </c>
      <c r="J39" t="str">
        <f ca="1">VLOOKUP(I39,vars_labels!$C$2:$D$4,2,FALSE)</f>
        <v>Forward</v>
      </c>
      <c r="K39">
        <f t="shared" ca="1" si="4"/>
        <v>2</v>
      </c>
      <c r="L39" t="str">
        <f ca="1">VLOOKUP(K39,vars_labels!$E$2:$F$7,2,FALSE)</f>
        <v>France</v>
      </c>
      <c r="M39">
        <f t="shared" ca="1" si="4"/>
        <v>1</v>
      </c>
      <c r="N39" t="str">
        <f ca="1">VLOOKUP(M39,vars_labels!$E$2:$F$7,2,FALSE)</f>
        <v>Italy</v>
      </c>
    </row>
    <row r="40" spans="1:14" x14ac:dyDescent="0.2">
      <c r="A40">
        <v>39</v>
      </c>
      <c r="B40" t="str">
        <f t="shared" ca="1" si="0"/>
        <v>wx@testmail.com</v>
      </c>
      <c r="C40">
        <f t="shared" ca="1" si="1"/>
        <v>0</v>
      </c>
      <c r="D40" t="str">
        <f ca="1">VLOOKUP(C40,vars_labels!$A$2:$B$3,2,FALSE)</f>
        <v>short</v>
      </c>
      <c r="E40">
        <f t="shared" ca="1" si="2"/>
        <v>1</v>
      </c>
      <c r="F40" t="str">
        <f ca="1">VLOOKUP(E40,vars_labels!$A$2:$B$3,2,FALSE)</f>
        <v>tall</v>
      </c>
      <c r="G40">
        <f t="shared" ca="1" si="3"/>
        <v>0</v>
      </c>
      <c r="H40" t="str">
        <f ca="1">VLOOKUP(G40,vars_labels!$C$2:$D$4,2,FALSE)</f>
        <v>Defender</v>
      </c>
      <c r="I40">
        <f t="shared" ca="1" si="3"/>
        <v>2</v>
      </c>
      <c r="J40" t="str">
        <f ca="1">VLOOKUP(I40,vars_labels!$C$2:$D$4,2,FALSE)</f>
        <v>Forward</v>
      </c>
      <c r="K40">
        <f t="shared" ca="1" si="4"/>
        <v>1</v>
      </c>
      <c r="L40" t="str">
        <f ca="1">VLOOKUP(K40,vars_labels!$E$2:$F$7,2,FALSE)</f>
        <v>Italy</v>
      </c>
      <c r="M40">
        <f t="shared" ca="1" si="4"/>
        <v>5</v>
      </c>
      <c r="N40" t="str">
        <f ca="1">VLOOKUP(M40,vars_labels!$E$2:$F$7,2,FALSE)</f>
        <v>Switzerland</v>
      </c>
    </row>
    <row r="41" spans="1:14" x14ac:dyDescent="0.2">
      <c r="A41">
        <v>40</v>
      </c>
      <c r="B41" t="str">
        <f t="shared" ca="1" si="0"/>
        <v>mx@testmail.com</v>
      </c>
      <c r="C41">
        <f t="shared" ca="1" si="1"/>
        <v>1</v>
      </c>
      <c r="D41" t="str">
        <f ca="1">VLOOKUP(C41,vars_labels!$A$2:$B$3,2,FALSE)</f>
        <v>tall</v>
      </c>
      <c r="E41">
        <f t="shared" ca="1" si="2"/>
        <v>1</v>
      </c>
      <c r="F41" t="str">
        <f ca="1">VLOOKUP(E41,vars_labels!$A$2:$B$3,2,FALSE)</f>
        <v>tall</v>
      </c>
      <c r="G41">
        <f t="shared" ca="1" si="3"/>
        <v>0</v>
      </c>
      <c r="H41" t="str">
        <f ca="1">VLOOKUP(G41,vars_labels!$C$2:$D$4,2,FALSE)</f>
        <v>Defender</v>
      </c>
      <c r="I41">
        <f t="shared" ca="1" si="3"/>
        <v>0</v>
      </c>
      <c r="J41" t="str">
        <f ca="1">VLOOKUP(I41,vars_labels!$C$2:$D$4,2,FALSE)</f>
        <v>Defender</v>
      </c>
      <c r="K41">
        <f t="shared" ca="1" si="4"/>
        <v>4</v>
      </c>
      <c r="L41" t="str">
        <f ca="1">VLOOKUP(K41,vars_labels!$E$2:$F$7,2,FALSE)</f>
        <v>Austria</v>
      </c>
      <c r="M41">
        <f t="shared" ca="1" si="4"/>
        <v>1</v>
      </c>
      <c r="N41" t="str">
        <f ca="1">VLOOKUP(M41,vars_labels!$E$2:$F$7,2,FALSE)</f>
        <v>Italy</v>
      </c>
    </row>
    <row r="42" spans="1:14" x14ac:dyDescent="0.2">
      <c r="A42">
        <v>41</v>
      </c>
      <c r="B42" t="str">
        <f t="shared" ca="1" si="0"/>
        <v>mp@testmail.com</v>
      </c>
      <c r="C42">
        <f t="shared" ca="1" si="1"/>
        <v>1</v>
      </c>
      <c r="D42" t="str">
        <f ca="1">VLOOKUP(C42,vars_labels!$A$2:$B$3,2,FALSE)</f>
        <v>tall</v>
      </c>
      <c r="E42">
        <f t="shared" ca="1" si="2"/>
        <v>0</v>
      </c>
      <c r="F42" t="str">
        <f ca="1">VLOOKUP(E42,vars_labels!$A$2:$B$3,2,FALSE)</f>
        <v>short</v>
      </c>
      <c r="G42">
        <f t="shared" ca="1" si="3"/>
        <v>2</v>
      </c>
      <c r="H42" t="str">
        <f ca="1">VLOOKUP(G42,vars_labels!$C$2:$D$4,2,FALSE)</f>
        <v>Forward</v>
      </c>
      <c r="I42">
        <f t="shared" ca="1" si="3"/>
        <v>2</v>
      </c>
      <c r="J42" t="str">
        <f ca="1">VLOOKUP(I42,vars_labels!$C$2:$D$4,2,FALSE)</f>
        <v>Forward</v>
      </c>
      <c r="K42">
        <f t="shared" ca="1" si="4"/>
        <v>0</v>
      </c>
      <c r="L42" t="str">
        <f ca="1">VLOOKUP(K42,vars_labels!$E$2:$F$7,2,FALSE)</f>
        <v>Spain</v>
      </c>
      <c r="M42">
        <f t="shared" ca="1" si="4"/>
        <v>3</v>
      </c>
      <c r="N42" t="str">
        <f ca="1">VLOOKUP(M42,vars_labels!$E$2:$F$7,2,FALSE)</f>
        <v>Germany</v>
      </c>
    </row>
    <row r="43" spans="1:14" x14ac:dyDescent="0.2">
      <c r="A43">
        <v>42</v>
      </c>
      <c r="B43" t="str">
        <f t="shared" ca="1" si="0"/>
        <v>ru@testmail.com</v>
      </c>
      <c r="C43">
        <f t="shared" ca="1" si="1"/>
        <v>1</v>
      </c>
      <c r="D43" t="str">
        <f ca="1">VLOOKUP(C43,vars_labels!$A$2:$B$3,2,FALSE)</f>
        <v>tall</v>
      </c>
      <c r="E43">
        <f t="shared" ca="1" si="2"/>
        <v>1</v>
      </c>
      <c r="F43" t="str">
        <f ca="1">VLOOKUP(E43,vars_labels!$A$2:$B$3,2,FALSE)</f>
        <v>tall</v>
      </c>
      <c r="G43">
        <f t="shared" ca="1" si="3"/>
        <v>1</v>
      </c>
      <c r="H43" t="str">
        <f ca="1">VLOOKUP(G43,vars_labels!$C$2:$D$4,2,FALSE)</f>
        <v>Midfielder</v>
      </c>
      <c r="I43">
        <f t="shared" ca="1" si="3"/>
        <v>0</v>
      </c>
      <c r="J43" t="str">
        <f ca="1">VLOOKUP(I43,vars_labels!$C$2:$D$4,2,FALSE)</f>
        <v>Defender</v>
      </c>
      <c r="K43">
        <f t="shared" ca="1" si="4"/>
        <v>1</v>
      </c>
      <c r="L43" t="str">
        <f ca="1">VLOOKUP(K43,vars_labels!$E$2:$F$7,2,FALSE)</f>
        <v>Italy</v>
      </c>
      <c r="M43">
        <f t="shared" ca="1" si="4"/>
        <v>0</v>
      </c>
      <c r="N43" t="str">
        <f ca="1">VLOOKUP(M43,vars_labels!$E$2:$F$7,2,FALSE)</f>
        <v>Spain</v>
      </c>
    </row>
    <row r="44" spans="1:14" x14ac:dyDescent="0.2">
      <c r="A44">
        <v>43</v>
      </c>
      <c r="B44" t="str">
        <f t="shared" ca="1" si="0"/>
        <v>bs@testmail.com</v>
      </c>
      <c r="C44">
        <f t="shared" ca="1" si="1"/>
        <v>0</v>
      </c>
      <c r="D44" t="str">
        <f ca="1">VLOOKUP(C44,vars_labels!$A$2:$B$3,2,FALSE)</f>
        <v>short</v>
      </c>
      <c r="E44">
        <f t="shared" ca="1" si="2"/>
        <v>0</v>
      </c>
      <c r="F44" t="str">
        <f ca="1">VLOOKUP(E44,vars_labels!$A$2:$B$3,2,FALSE)</f>
        <v>short</v>
      </c>
      <c r="G44">
        <f t="shared" ca="1" si="3"/>
        <v>0</v>
      </c>
      <c r="H44" t="str">
        <f ca="1">VLOOKUP(G44,vars_labels!$C$2:$D$4,2,FALSE)</f>
        <v>Defender</v>
      </c>
      <c r="I44">
        <f t="shared" ca="1" si="3"/>
        <v>0</v>
      </c>
      <c r="J44" t="str">
        <f ca="1">VLOOKUP(I44,vars_labels!$C$2:$D$4,2,FALSE)</f>
        <v>Defender</v>
      </c>
      <c r="K44">
        <f t="shared" ca="1" si="4"/>
        <v>5</v>
      </c>
      <c r="L44" t="str">
        <f ca="1">VLOOKUP(K44,vars_labels!$E$2:$F$7,2,FALSE)</f>
        <v>Switzerland</v>
      </c>
      <c r="M44">
        <f t="shared" ca="1" si="4"/>
        <v>4</v>
      </c>
      <c r="N44" t="str">
        <f ca="1">VLOOKUP(M44,vars_labels!$E$2:$F$7,2,FALSE)</f>
        <v>Austria</v>
      </c>
    </row>
    <row r="45" spans="1:14" x14ac:dyDescent="0.2">
      <c r="A45">
        <v>44</v>
      </c>
      <c r="B45" t="str">
        <f t="shared" ca="1" si="0"/>
        <v>nu@testmail.com</v>
      </c>
      <c r="C45">
        <f t="shared" ca="1" si="1"/>
        <v>1</v>
      </c>
      <c r="D45" t="str">
        <f ca="1">VLOOKUP(C45,vars_labels!$A$2:$B$3,2,FALSE)</f>
        <v>tall</v>
      </c>
      <c r="E45">
        <f t="shared" ca="1" si="2"/>
        <v>1</v>
      </c>
      <c r="F45" t="str">
        <f ca="1">VLOOKUP(E45,vars_labels!$A$2:$B$3,2,FALSE)</f>
        <v>tall</v>
      </c>
      <c r="G45">
        <f t="shared" ca="1" si="3"/>
        <v>0</v>
      </c>
      <c r="H45" t="str">
        <f ca="1">VLOOKUP(G45,vars_labels!$C$2:$D$4,2,FALSE)</f>
        <v>Defender</v>
      </c>
      <c r="I45">
        <f t="shared" ca="1" si="3"/>
        <v>0</v>
      </c>
      <c r="J45" t="str">
        <f ca="1">VLOOKUP(I45,vars_labels!$C$2:$D$4,2,FALSE)</f>
        <v>Defender</v>
      </c>
      <c r="K45">
        <f t="shared" ca="1" si="4"/>
        <v>1</v>
      </c>
      <c r="L45" t="str">
        <f ca="1">VLOOKUP(K45,vars_labels!$E$2:$F$7,2,FALSE)</f>
        <v>Italy</v>
      </c>
      <c r="M45">
        <f t="shared" ca="1" si="4"/>
        <v>5</v>
      </c>
      <c r="N45" t="str">
        <f ca="1">VLOOKUP(M45,vars_labels!$E$2:$F$7,2,FALSE)</f>
        <v>Switzerland</v>
      </c>
    </row>
    <row r="46" spans="1:14" x14ac:dyDescent="0.2">
      <c r="A46">
        <v>45</v>
      </c>
      <c r="B46" t="str">
        <f t="shared" ca="1" si="0"/>
        <v>pv@testmail.com</v>
      </c>
      <c r="C46">
        <f t="shared" ca="1" si="1"/>
        <v>1</v>
      </c>
      <c r="D46" t="str">
        <f ca="1">VLOOKUP(C46,vars_labels!$A$2:$B$3,2,FALSE)</f>
        <v>tall</v>
      </c>
      <c r="E46">
        <f t="shared" ca="1" si="2"/>
        <v>1</v>
      </c>
      <c r="F46" t="str">
        <f ca="1">VLOOKUP(E46,vars_labels!$A$2:$B$3,2,FALSE)</f>
        <v>tall</v>
      </c>
      <c r="G46">
        <f t="shared" ca="1" si="3"/>
        <v>0</v>
      </c>
      <c r="H46" t="str">
        <f ca="1">VLOOKUP(G46,vars_labels!$C$2:$D$4,2,FALSE)</f>
        <v>Defender</v>
      </c>
      <c r="I46">
        <f t="shared" ca="1" si="3"/>
        <v>0</v>
      </c>
      <c r="J46" t="str">
        <f ca="1">VLOOKUP(I46,vars_labels!$C$2:$D$4,2,FALSE)</f>
        <v>Defender</v>
      </c>
      <c r="K46">
        <f t="shared" ca="1" si="4"/>
        <v>4</v>
      </c>
      <c r="L46" t="str">
        <f ca="1">VLOOKUP(K46,vars_labels!$E$2:$F$7,2,FALSE)</f>
        <v>Austria</v>
      </c>
      <c r="M46">
        <f t="shared" ca="1" si="4"/>
        <v>5</v>
      </c>
      <c r="N46" t="str">
        <f ca="1">VLOOKUP(M46,vars_labels!$E$2:$F$7,2,FALSE)</f>
        <v>Switzerland</v>
      </c>
    </row>
    <row r="47" spans="1:14" x14ac:dyDescent="0.2">
      <c r="A47">
        <v>46</v>
      </c>
      <c r="B47" t="str">
        <f t="shared" ca="1" si="0"/>
        <v>ds@testmail.com</v>
      </c>
      <c r="C47">
        <f t="shared" ca="1" si="1"/>
        <v>1</v>
      </c>
      <c r="D47" t="str">
        <f ca="1">VLOOKUP(C47,vars_labels!$A$2:$B$3,2,FALSE)</f>
        <v>tall</v>
      </c>
      <c r="E47">
        <f t="shared" ca="1" si="2"/>
        <v>1</v>
      </c>
      <c r="F47" t="str">
        <f ca="1">VLOOKUP(E47,vars_labels!$A$2:$B$3,2,FALSE)</f>
        <v>tall</v>
      </c>
      <c r="G47">
        <f t="shared" ca="1" si="3"/>
        <v>2</v>
      </c>
      <c r="H47" t="str">
        <f ca="1">VLOOKUP(G47,vars_labels!$C$2:$D$4,2,FALSE)</f>
        <v>Forward</v>
      </c>
      <c r="I47">
        <f t="shared" ca="1" si="3"/>
        <v>2</v>
      </c>
      <c r="J47" t="str">
        <f ca="1">VLOOKUP(I47,vars_labels!$C$2:$D$4,2,FALSE)</f>
        <v>Forward</v>
      </c>
      <c r="K47">
        <f t="shared" ca="1" si="4"/>
        <v>0</v>
      </c>
      <c r="L47" t="str">
        <f ca="1">VLOOKUP(K47,vars_labels!$E$2:$F$7,2,FALSE)</f>
        <v>Spain</v>
      </c>
      <c r="M47">
        <f t="shared" ca="1" si="4"/>
        <v>0</v>
      </c>
      <c r="N47" t="str">
        <f ca="1">VLOOKUP(M47,vars_labels!$E$2:$F$7,2,FALSE)</f>
        <v>Spain</v>
      </c>
    </row>
    <row r="48" spans="1:14" x14ac:dyDescent="0.2">
      <c r="A48">
        <v>47</v>
      </c>
      <c r="B48" t="str">
        <f t="shared" ca="1" si="0"/>
        <v>po@testmail.com</v>
      </c>
      <c r="C48">
        <f t="shared" ca="1" si="1"/>
        <v>0</v>
      </c>
      <c r="D48" t="str">
        <f ca="1">VLOOKUP(C48,vars_labels!$A$2:$B$3,2,FALSE)</f>
        <v>short</v>
      </c>
      <c r="E48">
        <f t="shared" ca="1" si="2"/>
        <v>1</v>
      </c>
      <c r="F48" t="str">
        <f ca="1">VLOOKUP(E48,vars_labels!$A$2:$B$3,2,FALSE)</f>
        <v>tall</v>
      </c>
      <c r="G48">
        <f t="shared" ca="1" si="3"/>
        <v>0</v>
      </c>
      <c r="H48" t="str">
        <f ca="1">VLOOKUP(G48,vars_labels!$C$2:$D$4,2,FALSE)</f>
        <v>Defender</v>
      </c>
      <c r="I48">
        <f t="shared" ca="1" si="3"/>
        <v>0</v>
      </c>
      <c r="J48" t="str">
        <f ca="1">VLOOKUP(I48,vars_labels!$C$2:$D$4,2,FALSE)</f>
        <v>Defender</v>
      </c>
      <c r="K48">
        <f t="shared" ca="1" si="4"/>
        <v>0</v>
      </c>
      <c r="L48" t="str">
        <f ca="1">VLOOKUP(K48,vars_labels!$E$2:$F$7,2,FALSE)</f>
        <v>Spain</v>
      </c>
      <c r="M48">
        <f t="shared" ca="1" si="4"/>
        <v>5</v>
      </c>
      <c r="N48" t="str">
        <f ca="1">VLOOKUP(M48,vars_labels!$E$2:$F$7,2,FALSE)</f>
        <v>Switzerland</v>
      </c>
    </row>
    <row r="49" spans="1:14" x14ac:dyDescent="0.2">
      <c r="A49">
        <v>48</v>
      </c>
      <c r="B49" t="str">
        <f t="shared" ca="1" si="0"/>
        <v>fu@testmail.com</v>
      </c>
      <c r="C49">
        <f t="shared" ca="1" si="1"/>
        <v>1</v>
      </c>
      <c r="D49" t="str">
        <f ca="1">VLOOKUP(C49,vars_labels!$A$2:$B$3,2,FALSE)</f>
        <v>tall</v>
      </c>
      <c r="E49">
        <f t="shared" ca="1" si="2"/>
        <v>1</v>
      </c>
      <c r="F49" t="str">
        <f ca="1">VLOOKUP(E49,vars_labels!$A$2:$B$3,2,FALSE)</f>
        <v>tall</v>
      </c>
      <c r="G49">
        <f t="shared" ca="1" si="3"/>
        <v>2</v>
      </c>
      <c r="H49" t="str">
        <f ca="1">VLOOKUP(G49,vars_labels!$C$2:$D$4,2,FALSE)</f>
        <v>Forward</v>
      </c>
      <c r="I49">
        <f t="shared" ca="1" si="3"/>
        <v>0</v>
      </c>
      <c r="J49" t="str">
        <f ca="1">VLOOKUP(I49,vars_labels!$C$2:$D$4,2,FALSE)</f>
        <v>Defender</v>
      </c>
      <c r="K49">
        <f t="shared" ca="1" si="4"/>
        <v>2</v>
      </c>
      <c r="L49" t="str">
        <f ca="1">VLOOKUP(K49,vars_labels!$E$2:$F$7,2,FALSE)</f>
        <v>France</v>
      </c>
      <c r="M49">
        <f t="shared" ca="1" si="4"/>
        <v>5</v>
      </c>
      <c r="N49" t="str">
        <f ca="1">VLOOKUP(M49,vars_labels!$E$2:$F$7,2,FALSE)</f>
        <v>Switzerland</v>
      </c>
    </row>
    <row r="50" spans="1:14" x14ac:dyDescent="0.2">
      <c r="A50">
        <v>49</v>
      </c>
      <c r="B50" t="str">
        <f t="shared" ca="1" si="0"/>
        <v>gl@testmail.com</v>
      </c>
      <c r="C50">
        <f t="shared" ca="1" si="1"/>
        <v>0</v>
      </c>
      <c r="D50" t="str">
        <f ca="1">VLOOKUP(C50,vars_labels!$A$2:$B$3,2,FALSE)</f>
        <v>short</v>
      </c>
      <c r="E50">
        <f t="shared" ca="1" si="2"/>
        <v>0</v>
      </c>
      <c r="F50" t="str">
        <f ca="1">VLOOKUP(E50,vars_labels!$A$2:$B$3,2,FALSE)</f>
        <v>short</v>
      </c>
      <c r="G50">
        <f t="shared" ca="1" si="3"/>
        <v>1</v>
      </c>
      <c r="H50" t="str">
        <f ca="1">VLOOKUP(G50,vars_labels!$C$2:$D$4,2,FALSE)</f>
        <v>Midfielder</v>
      </c>
      <c r="I50">
        <f t="shared" ca="1" si="3"/>
        <v>0</v>
      </c>
      <c r="J50" t="str">
        <f ca="1">VLOOKUP(I50,vars_labels!$C$2:$D$4,2,FALSE)</f>
        <v>Defender</v>
      </c>
      <c r="K50">
        <f t="shared" ca="1" si="4"/>
        <v>2</v>
      </c>
      <c r="L50" t="str">
        <f ca="1">VLOOKUP(K50,vars_labels!$E$2:$F$7,2,FALSE)</f>
        <v>France</v>
      </c>
      <c r="M50">
        <f t="shared" ca="1" si="4"/>
        <v>4</v>
      </c>
      <c r="N50" t="str">
        <f ca="1">VLOOKUP(M50,vars_labels!$E$2:$F$7,2,FALSE)</f>
        <v>Austria</v>
      </c>
    </row>
    <row r="51" spans="1:14" x14ac:dyDescent="0.2">
      <c r="A51">
        <v>50</v>
      </c>
      <c r="B51" t="str">
        <f t="shared" ca="1" si="0"/>
        <v>jb@testmail.com</v>
      </c>
      <c r="C51">
        <f t="shared" ca="1" si="1"/>
        <v>1</v>
      </c>
      <c r="D51" t="str">
        <f ca="1">VLOOKUP(C51,vars_labels!$A$2:$B$3,2,FALSE)</f>
        <v>tall</v>
      </c>
      <c r="E51">
        <f t="shared" ca="1" si="2"/>
        <v>0</v>
      </c>
      <c r="F51" t="str">
        <f ca="1">VLOOKUP(E51,vars_labels!$A$2:$B$3,2,FALSE)</f>
        <v>short</v>
      </c>
      <c r="G51">
        <f t="shared" ca="1" si="3"/>
        <v>2</v>
      </c>
      <c r="H51" t="str">
        <f ca="1">VLOOKUP(G51,vars_labels!$C$2:$D$4,2,FALSE)</f>
        <v>Forward</v>
      </c>
      <c r="I51">
        <f t="shared" ca="1" si="3"/>
        <v>0</v>
      </c>
      <c r="J51" t="str">
        <f ca="1">VLOOKUP(I51,vars_labels!$C$2:$D$4,2,FALSE)</f>
        <v>Defender</v>
      </c>
      <c r="K51">
        <f t="shared" ca="1" si="4"/>
        <v>4</v>
      </c>
      <c r="L51" t="str">
        <f ca="1">VLOOKUP(K51,vars_labels!$E$2:$F$7,2,FALSE)</f>
        <v>Austria</v>
      </c>
      <c r="M51">
        <f t="shared" ca="1" si="4"/>
        <v>2</v>
      </c>
      <c r="N51" t="str">
        <f ca="1">VLOOKUP(M51,vars_labels!$E$2:$F$7,2,FALSE)</f>
        <v>France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16C7-8FE1-2845-93AC-BD58844853A7}">
  <dimension ref="A1:F7"/>
  <sheetViews>
    <sheetView workbookViewId="0">
      <selection activeCell="F8" sqref="F8"/>
    </sheetView>
  </sheetViews>
  <sheetFormatPr baseColWidth="10" defaultRowHeight="16" x14ac:dyDescent="0.2"/>
  <sheetData>
    <row r="1" spans="1:6" x14ac:dyDescent="0.2">
      <c r="A1" s="1" t="s">
        <v>5</v>
      </c>
      <c r="B1" s="1"/>
      <c r="C1" s="1" t="s">
        <v>11</v>
      </c>
      <c r="D1" s="1"/>
      <c r="E1" s="1" t="s">
        <v>15</v>
      </c>
      <c r="F1" s="1"/>
    </row>
    <row r="2" spans="1:6" x14ac:dyDescent="0.2">
      <c r="A2">
        <v>1</v>
      </c>
      <c r="B2" t="s">
        <v>3</v>
      </c>
      <c r="C2">
        <v>0</v>
      </c>
      <c r="D2" t="s">
        <v>12</v>
      </c>
      <c r="E2">
        <v>0</v>
      </c>
      <c r="F2" t="s">
        <v>16</v>
      </c>
    </row>
    <row r="3" spans="1:6" x14ac:dyDescent="0.2">
      <c r="A3">
        <v>0</v>
      </c>
      <c r="B3" t="s">
        <v>4</v>
      </c>
      <c r="C3">
        <v>1</v>
      </c>
      <c r="D3" t="s">
        <v>13</v>
      </c>
      <c r="E3">
        <v>1</v>
      </c>
      <c r="F3" t="s">
        <v>17</v>
      </c>
    </row>
    <row r="4" spans="1:6" x14ac:dyDescent="0.2">
      <c r="C4">
        <v>2</v>
      </c>
      <c r="D4" t="s">
        <v>14</v>
      </c>
      <c r="E4">
        <v>2</v>
      </c>
      <c r="F4" t="s">
        <v>18</v>
      </c>
    </row>
    <row r="5" spans="1:6" x14ac:dyDescent="0.2">
      <c r="E5">
        <v>3</v>
      </c>
      <c r="F5" t="s">
        <v>19</v>
      </c>
    </row>
    <row r="6" spans="1:6" x14ac:dyDescent="0.2">
      <c r="E6">
        <v>4</v>
      </c>
      <c r="F6" t="s">
        <v>20</v>
      </c>
    </row>
    <row r="7" spans="1:6" x14ac:dyDescent="0.2">
      <c r="E7">
        <v>5</v>
      </c>
      <c r="F7" t="s">
        <v>21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vars_num</vt:lpstr>
      <vt:lpstr>vars_labels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Walder</dc:creator>
  <cp:lastModifiedBy>Colin Walder</cp:lastModifiedBy>
  <dcterms:created xsi:type="dcterms:W3CDTF">2020-06-13T09:57:01Z</dcterms:created>
  <dcterms:modified xsi:type="dcterms:W3CDTF">2020-06-13T10:50:38Z</dcterms:modified>
</cp:coreProperties>
</file>