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AF8F7BAD-EE31-46B7-821A-47AF81BD75CA}" xr6:coauthVersionLast="44" xr6:coauthVersionMax="44" xr10:uidLastSave="{00000000-0000-0000-0000-000000000000}"/>
  <bookViews>
    <workbookView xWindow="848" yWindow="1868" windowWidth="10567" windowHeight="11452" firstSheet="3" activeTab="3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l="1"/>
  <c r="F8" i="6" s="1"/>
  <c r="C11" i="6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<sst xmlns="http://schemas.openxmlformats.org/spreadsheetml/2006/main" count="218" uniqueCount="103">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</sst>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579034374998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579036342591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579038310185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579040856479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579042592595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19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16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J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13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0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J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7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FK33"/>
  <sheetViews>
    <sheetView workbookViewId="0">
      <pane xSplit="2" ySplit="5" topLeftCell="FJ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10" width="10.6640625" bestFit="1" customWidth="1"/>
  </cols>
  <sheetData>
    <row r="1" spans="1:167" x14ac:dyDescent="0.45">
      <c r="A1" s="3" t="s">
        <v>44</v>
      </c>
      <c r="B1" s="15" t="s" vm="1">
        <v>45</v>
      </c>
    </row>
    <row r="3" spans="1:167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67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67" x14ac:dyDescent="0.45">
      <c r="A5" s="4" t="s">
        <v>73</v>
      </c>
      <c r="B5" s="4" t="s">
        <v>74</v>
      </c>
      <c r="C5" s="14" t="s">
        <v>43</v>
      </c>
      <c r="D5" s="14" t="s">
        <v>42</v>
      </c>
      <c r="E5" s="14" t="s">
        <v>43</v>
      </c>
      <c r="F5" s="14" t="s">
        <v>42</v>
      </c>
      <c r="G5" s="14" t="s">
        <v>43</v>
      </c>
      <c r="H5" s="14" t="s">
        <v>42</v>
      </c>
      <c r="I5" s="12" t="s">
        <v>43</v>
      </c>
      <c r="J5" s="12" t="s">
        <v>42</v>
      </c>
    </row>
    <row r="6" spans="1:167" x14ac:dyDescent="0.45">
      <c r="A6" s="12" t="s">
        <v>2</v>
      </c>
      <c r="B6" s="12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67" x14ac:dyDescent="0.45">
      <c r="A7" s="12" t="s">
        <v>6</v>
      </c>
      <c r="B7" s="12" t="s">
        <v>46</v>
      </c>
      <c r="C7" s="2">
        <v>311179</v>
      </c>
      <c r="D7" s="1">
        <v>6110</v>
      </c>
      <c r="E7" s="2">
        <v>58957</v>
      </c>
      <c r="F7" s="1">
        <v>2371</v>
      </c>
      <c r="G7" s="2">
        <v>22910</v>
      </c>
      <c r="H7" s="1">
        <v>270</v>
      </c>
      <c r="I7" s="2">
        <v>1594</v>
      </c>
      <c r="J7" s="1">
        <v>17</v>
      </c>
      <c r="FK7" t="s">
        <v>102</v>
      </c>
    </row>
    <row r="8" spans="1:167" x14ac:dyDescent="0.45">
      <c r="A8" s="12" t="s">
        <v>7</v>
      </c>
      <c r="B8" s="12" t="s">
        <v>47</v>
      </c>
      <c r="C8" s="2">
        <v>193199</v>
      </c>
      <c r="D8" s="1">
        <v>6893</v>
      </c>
      <c r="E8" s="2">
        <v>234107</v>
      </c>
      <c r="F8" s="1">
        <v>8218</v>
      </c>
      <c r="G8" s="2">
        <v>364767</v>
      </c>
      <c r="H8" s="1">
        <v>12560</v>
      </c>
      <c r="I8" s="2">
        <v>23143</v>
      </c>
      <c r="J8" s="1">
        <v>775</v>
      </c>
    </row>
    <row r="9" spans="1:167" x14ac:dyDescent="0.45">
      <c r="A9" s="12" t="s">
        <v>8</v>
      </c>
      <c r="B9" s="12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23588</v>
      </c>
      <c r="J9" s="1">
        <v>808</v>
      </c>
    </row>
    <row r="10" spans="1:167" x14ac:dyDescent="0.45">
      <c r="A10" s="12" t="s">
        <v>9</v>
      </c>
      <c r="B10" s="12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9643</v>
      </c>
      <c r="J10" s="1">
        <v>306</v>
      </c>
    </row>
    <row r="11" spans="1:167" x14ac:dyDescent="0.45">
      <c r="A11" s="12" t="s">
        <v>10</v>
      </c>
      <c r="B11" s="12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3280</v>
      </c>
      <c r="J11" s="1">
        <v>104</v>
      </c>
    </row>
    <row r="12" spans="1:167" x14ac:dyDescent="0.45">
      <c r="A12" s="12" t="s">
        <v>18</v>
      </c>
      <c r="B12" s="12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215122</v>
      </c>
      <c r="J12" s="1">
        <v>2797</v>
      </c>
    </row>
    <row r="13" spans="1:167" x14ac:dyDescent="0.45">
      <c r="A13" s="12" t="s">
        <v>19</v>
      </c>
      <c r="B13" s="12" t="s">
        <v>52</v>
      </c>
      <c r="C13" s="2">
        <v>485634</v>
      </c>
      <c r="D13" s="1">
        <v>18212</v>
      </c>
      <c r="E13" s="2">
        <v>597218</v>
      </c>
      <c r="F13" s="1">
        <v>21832</v>
      </c>
      <c r="G13" s="2">
        <v>896844</v>
      </c>
      <c r="H13" s="1">
        <v>31907</v>
      </c>
      <c r="I13" s="2">
        <v>44128</v>
      </c>
      <c r="J13" s="1">
        <v>1537</v>
      </c>
    </row>
    <row r="14" spans="1:167" x14ac:dyDescent="0.45">
      <c r="A14" s="12" t="s">
        <v>21</v>
      </c>
      <c r="B14" s="12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142179</v>
      </c>
      <c r="J14" s="1">
        <v>8189</v>
      </c>
    </row>
    <row r="15" spans="1:167" x14ac:dyDescent="0.45">
      <c r="A15" s="12" t="s">
        <v>22</v>
      </c>
      <c r="B15" s="12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800638</v>
      </c>
      <c r="H15" s="1">
        <v>32567</v>
      </c>
      <c r="I15" s="2">
        <v>95799</v>
      </c>
      <c r="J15" s="1">
        <v>3814</v>
      </c>
    </row>
    <row r="16" spans="1:167" x14ac:dyDescent="0.45">
      <c r="A16" s="12" t="s">
        <v>23</v>
      </c>
      <c r="B16" s="12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108750</v>
      </c>
      <c r="J16" s="1">
        <v>2786</v>
      </c>
    </row>
    <row r="17" spans="1:10" x14ac:dyDescent="0.45">
      <c r="A17" s="12" t="s">
        <v>24</v>
      </c>
      <c r="B17" s="12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25272</v>
      </c>
      <c r="J17" s="1">
        <v>405</v>
      </c>
    </row>
    <row r="18" spans="1:10" x14ac:dyDescent="0.45">
      <c r="A18" s="12" t="s">
        <v>25</v>
      </c>
      <c r="B18" s="12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24687</v>
      </c>
      <c r="J18" s="1">
        <v>329</v>
      </c>
    </row>
    <row r="19" spans="1:10" x14ac:dyDescent="0.45">
      <c r="A19" s="12" t="s">
        <v>26</v>
      </c>
      <c r="B19" s="12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6392</v>
      </c>
      <c r="J19" s="1">
        <v>2507</v>
      </c>
    </row>
    <row r="20" spans="1:10" x14ac:dyDescent="0.45">
      <c r="A20" s="12" t="s">
        <v>27</v>
      </c>
      <c r="B20" s="12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4294</v>
      </c>
      <c r="J20" s="1">
        <v>780</v>
      </c>
    </row>
    <row r="21" spans="1:10" x14ac:dyDescent="0.45">
      <c r="A21" s="12" t="s">
        <v>28</v>
      </c>
      <c r="B21" s="12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14814</v>
      </c>
      <c r="J21" s="1">
        <v>5139</v>
      </c>
    </row>
    <row r="22" spans="1:10" x14ac:dyDescent="0.45">
      <c r="A22" s="12" t="s">
        <v>29</v>
      </c>
      <c r="B22" s="12" t="s">
        <v>70</v>
      </c>
      <c r="C22" s="2">
        <v>84889</v>
      </c>
      <c r="D22" s="1">
        <v>15490</v>
      </c>
      <c r="E22" s="2">
        <v>83929</v>
      </c>
      <c r="F22" s="1">
        <v>15203</v>
      </c>
      <c r="G22" s="2">
        <v>110527</v>
      </c>
      <c r="H22" s="1">
        <v>19564</v>
      </c>
      <c r="I22" s="2">
        <v>4208</v>
      </c>
      <c r="J22" s="1">
        <v>730</v>
      </c>
    </row>
    <row r="23" spans="1:10" x14ac:dyDescent="0.45">
      <c r="A23" s="12" t="s">
        <v>30</v>
      </c>
      <c r="B23" s="12" t="s">
        <v>54</v>
      </c>
      <c r="C23" s="2">
        <v>65139</v>
      </c>
      <c r="D23" s="1">
        <v>2314</v>
      </c>
      <c r="E23" s="2">
        <v>79130</v>
      </c>
      <c r="F23" s="1">
        <v>2813</v>
      </c>
      <c r="G23" s="2">
        <v>135049</v>
      </c>
      <c r="H23" s="1">
        <v>4574</v>
      </c>
      <c r="I23" s="2">
        <v>6324</v>
      </c>
      <c r="J23" s="1">
        <v>200</v>
      </c>
    </row>
    <row r="24" spans="1:10" x14ac:dyDescent="0.45">
      <c r="A24" s="12" t="s">
        <v>31</v>
      </c>
      <c r="B24" s="12" t="s">
        <v>55</v>
      </c>
      <c r="C24" s="2">
        <v>1804311</v>
      </c>
      <c r="D24" s="1">
        <v>22150</v>
      </c>
      <c r="E24" s="2">
        <v>375999</v>
      </c>
      <c r="F24" s="1">
        <v>8844</v>
      </c>
      <c r="G24" s="2">
        <v>172526</v>
      </c>
      <c r="H24" s="1">
        <v>1599</v>
      </c>
      <c r="I24" s="2">
        <v>31112</v>
      </c>
      <c r="J24" s="1">
        <v>291</v>
      </c>
    </row>
    <row r="25" spans="1:10" x14ac:dyDescent="0.45">
      <c r="A25" s="12" t="s">
        <v>32</v>
      </c>
      <c r="B25" s="12" t="s">
        <v>71</v>
      </c>
      <c r="C25" s="2">
        <v>135103</v>
      </c>
      <c r="D25" s="1">
        <v>21737</v>
      </c>
      <c r="E25" s="2">
        <v>154325</v>
      </c>
      <c r="F25" s="1">
        <v>24185</v>
      </c>
      <c r="G25" s="2">
        <v>216927</v>
      </c>
      <c r="H25" s="1">
        <v>32526</v>
      </c>
      <c r="I25" s="2">
        <v>11611</v>
      </c>
      <c r="J25" s="1">
        <v>1776</v>
      </c>
    </row>
    <row r="26" spans="1:10" x14ac:dyDescent="0.45">
      <c r="A26" s="12" t="s">
        <v>33</v>
      </c>
      <c r="B26" s="12" t="s">
        <v>56</v>
      </c>
      <c r="C26" s="2">
        <v>37470</v>
      </c>
      <c r="D26" s="1">
        <v>7775</v>
      </c>
      <c r="E26" s="2">
        <v>48501</v>
      </c>
      <c r="F26" s="1">
        <v>10464</v>
      </c>
      <c r="G26" s="2">
        <v>104353</v>
      </c>
      <c r="H26" s="1">
        <v>20860</v>
      </c>
      <c r="I26" s="2">
        <v>5696</v>
      </c>
      <c r="J26" s="1">
        <v>1156</v>
      </c>
    </row>
    <row r="27" spans="1:10" x14ac:dyDescent="0.45">
      <c r="A27" s="12" t="s">
        <v>35</v>
      </c>
      <c r="B27" s="12" t="s">
        <v>57</v>
      </c>
      <c r="C27" s="2">
        <v>325270</v>
      </c>
      <c r="D27" s="1">
        <v>3197</v>
      </c>
      <c r="E27" s="2">
        <v>404717</v>
      </c>
      <c r="F27" s="1">
        <v>3858</v>
      </c>
      <c r="G27" s="2">
        <v>579565</v>
      </c>
      <c r="H27" s="1">
        <v>5313</v>
      </c>
      <c r="I27" s="2">
        <v>31655</v>
      </c>
      <c r="J27" s="1">
        <v>276</v>
      </c>
    </row>
    <row r="28" spans="1:10" x14ac:dyDescent="0.45">
      <c r="A28" s="12" t="s">
        <v>36</v>
      </c>
      <c r="B28" s="12" t="s">
        <v>58</v>
      </c>
      <c r="C28" s="2">
        <v>14411</v>
      </c>
      <c r="D28" s="1">
        <v>2681</v>
      </c>
      <c r="E28" s="2">
        <v>19425</v>
      </c>
      <c r="F28" s="1">
        <v>3599</v>
      </c>
      <c r="G28" s="2">
        <v>50172</v>
      </c>
      <c r="H28" s="1">
        <v>7981</v>
      </c>
      <c r="I28" s="2">
        <v>2285</v>
      </c>
      <c r="J28" s="1">
        <v>361</v>
      </c>
    </row>
    <row r="29" spans="1:10" x14ac:dyDescent="0.45">
      <c r="A29" s="12" t="s">
        <v>37</v>
      </c>
      <c r="B29" s="12" t="s">
        <v>59</v>
      </c>
      <c r="C29" s="2">
        <v>3634</v>
      </c>
      <c r="D29" s="1">
        <v>754</v>
      </c>
      <c r="E29" s="2">
        <v>8778</v>
      </c>
      <c r="F29" s="1">
        <v>1949</v>
      </c>
      <c r="G29" s="2">
        <v>25189</v>
      </c>
      <c r="H29" s="1">
        <v>5014</v>
      </c>
      <c r="I29" s="2">
        <v>1341</v>
      </c>
      <c r="J29" s="1">
        <v>231</v>
      </c>
    </row>
    <row r="30" spans="1:10" x14ac:dyDescent="0.45">
      <c r="A30" s="12" t="s">
        <v>38</v>
      </c>
      <c r="B30" s="12" t="s">
        <v>60</v>
      </c>
      <c r="C30" s="2">
        <v>55955</v>
      </c>
      <c r="D30" s="1">
        <v>3053</v>
      </c>
      <c r="E30" s="2">
        <v>126272</v>
      </c>
      <c r="F30" s="1">
        <v>6880</v>
      </c>
      <c r="G30" s="2">
        <v>254839</v>
      </c>
      <c r="H30" s="1">
        <v>13685</v>
      </c>
      <c r="I30" s="2">
        <v>6170</v>
      </c>
      <c r="J30" s="1">
        <v>309</v>
      </c>
    </row>
    <row r="31" spans="1:10" x14ac:dyDescent="0.45">
      <c r="A31" s="12" t="s">
        <v>39</v>
      </c>
      <c r="B31" s="12" t="s">
        <v>61</v>
      </c>
      <c r="C31" s="2">
        <v>95316</v>
      </c>
      <c r="D31" s="1">
        <v>4657</v>
      </c>
      <c r="E31" s="2">
        <v>147652</v>
      </c>
      <c r="F31" s="1">
        <v>7184</v>
      </c>
      <c r="G31" s="2">
        <v>276396</v>
      </c>
      <c r="H31" s="1">
        <v>13222</v>
      </c>
      <c r="I31" s="2">
        <v>8810</v>
      </c>
      <c r="J31" s="1">
        <v>400</v>
      </c>
    </row>
    <row r="32" spans="1:10" x14ac:dyDescent="0.45">
      <c r="A32" s="12" t="s">
        <v>40</v>
      </c>
      <c r="B32" s="12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45">
      <c r="A33" s="16" t="s">
        <v>41</v>
      </c>
      <c r="B33" s="17"/>
      <c r="C33" s="2">
        <v>10752069</v>
      </c>
      <c r="D33" s="1">
        <v>477840</v>
      </c>
      <c r="E33" s="2">
        <v>11550846</v>
      </c>
      <c r="F33" s="1">
        <v>528714</v>
      </c>
      <c r="G33" s="2">
        <v>15128801</v>
      </c>
      <c r="H33" s="1">
        <v>651083</v>
      </c>
      <c r="I33" s="2">
        <v>851897</v>
      </c>
      <c r="J33" s="1">
        <v>36023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J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1">
        <v>45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2</v>
      </c>
      <c r="B5" s="12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6" x14ac:dyDescent="0.45">
      <c r="A6" s="12" t="s">
        <v>6</v>
      </c>
      <c r="B6" s="12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2</v>
      </c>
      <c r="BI6" s="1">
        <v>2</v>
      </c>
      <c r="BJ6" s="1">
        <v>110</v>
      </c>
      <c r="BK6" s="1">
        <v>34</v>
      </c>
      <c r="BL6" s="1">
        <v>171</v>
      </c>
      <c r="BM6" s="1">
        <v>208</v>
      </c>
      <c r="BN6" s="1">
        <v>1031</v>
      </c>
      <c r="BO6" s="1">
        <v>628</v>
      </c>
      <c r="BP6" s="1">
        <v>23</v>
      </c>
      <c r="BQ6" s="1">
        <v>-6</v>
      </c>
      <c r="BR6" s="1">
        <v>-28</v>
      </c>
      <c r="BS6" s="1">
        <v>42</v>
      </c>
      <c r="BT6" s="1">
        <v>0</v>
      </c>
      <c r="BU6" s="1"/>
      <c r="BV6" s="1"/>
      <c r="BW6" s="1">
        <v>16</v>
      </c>
      <c r="BX6" s="1">
        <v>-8</v>
      </c>
      <c r="BY6" s="1"/>
      <c r="BZ6" s="1"/>
      <c r="CA6" s="1">
        <v>-1</v>
      </c>
      <c r="CB6" s="1"/>
      <c r="CC6" s="1"/>
      <c r="CD6" s="1">
        <v>-7</v>
      </c>
      <c r="CE6" s="1"/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  <c r="FJ6" s="1"/>
    </row>
    <row r="7" spans="1:166" x14ac:dyDescent="0.45">
      <c r="A7" s="12" t="s">
        <v>7</v>
      </c>
      <c r="B7" s="12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16</v>
      </c>
      <c r="BI7" s="1">
        <v>50</v>
      </c>
      <c r="BJ7" s="1">
        <v>53</v>
      </c>
      <c r="BK7" s="1">
        <v>39</v>
      </c>
      <c r="BL7" s="1">
        <v>148</v>
      </c>
      <c r="BM7" s="1">
        <v>126</v>
      </c>
      <c r="BN7" s="1">
        <v>220</v>
      </c>
      <c r="BO7" s="1">
        <v>220</v>
      </c>
      <c r="BP7" s="1">
        <v>141</v>
      </c>
      <c r="BQ7" s="1">
        <v>126</v>
      </c>
      <c r="BR7" s="1">
        <v>160</v>
      </c>
      <c r="BS7" s="1">
        <v>302</v>
      </c>
      <c r="BT7" s="1">
        <v>254</v>
      </c>
      <c r="BU7" s="1">
        <v>184</v>
      </c>
      <c r="BV7" s="1">
        <v>356</v>
      </c>
      <c r="BW7" s="1">
        <v>291</v>
      </c>
      <c r="BX7" s="1">
        <v>287</v>
      </c>
      <c r="BY7" s="1">
        <v>205</v>
      </c>
      <c r="BZ7" s="1">
        <v>279</v>
      </c>
      <c r="CA7" s="1">
        <v>181</v>
      </c>
      <c r="CB7" s="1">
        <v>239</v>
      </c>
      <c r="CC7" s="1">
        <v>222</v>
      </c>
      <c r="CD7" s="1">
        <v>254</v>
      </c>
      <c r="CE7" s="1">
        <v>248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  <c r="FJ7" s="1">
        <v>11</v>
      </c>
    </row>
    <row r="8" spans="1:166" x14ac:dyDescent="0.45">
      <c r="A8" s="12" t="s">
        <v>8</v>
      </c>
      <c r="B8" s="12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  <c r="FJ8" s="1"/>
    </row>
    <row r="9" spans="1:166" x14ac:dyDescent="0.45">
      <c r="A9" s="12" t="s">
        <v>9</v>
      </c>
      <c r="B9" s="12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  <c r="FJ9" s="1">
        <v>2</v>
      </c>
    </row>
    <row r="10" spans="1:166" x14ac:dyDescent="0.45">
      <c r="A10" s="12" t="s">
        <v>10</v>
      </c>
      <c r="B10" s="12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  <c r="FJ10" s="1">
        <v>1</v>
      </c>
    </row>
    <row r="11" spans="1:166" x14ac:dyDescent="0.45">
      <c r="A11" s="12" t="s">
        <v>18</v>
      </c>
      <c r="B11" s="12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  <c r="FJ11" s="1">
        <v>22</v>
      </c>
    </row>
    <row r="12" spans="1:166" x14ac:dyDescent="0.45">
      <c r="A12" s="12" t="s">
        <v>19</v>
      </c>
      <c r="B12" s="12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32</v>
      </c>
      <c r="BI12" s="1">
        <v>33</v>
      </c>
      <c r="BJ12" s="1">
        <v>192</v>
      </c>
      <c r="BK12" s="1">
        <v>170</v>
      </c>
      <c r="BL12" s="1">
        <v>240</v>
      </c>
      <c r="BM12" s="1">
        <v>329</v>
      </c>
      <c r="BN12" s="1">
        <v>877</v>
      </c>
      <c r="BO12" s="1">
        <v>705</v>
      </c>
      <c r="BP12" s="1">
        <v>470</v>
      </c>
      <c r="BQ12" s="1">
        <v>463</v>
      </c>
      <c r="BR12" s="1">
        <v>375</v>
      </c>
      <c r="BS12" s="1">
        <v>760</v>
      </c>
      <c r="BT12" s="1">
        <v>671</v>
      </c>
      <c r="BU12" s="1">
        <v>566</v>
      </c>
      <c r="BV12" s="1">
        <v>945</v>
      </c>
      <c r="BW12" s="1">
        <v>782</v>
      </c>
      <c r="BX12" s="1">
        <v>690</v>
      </c>
      <c r="BY12" s="1">
        <v>545</v>
      </c>
      <c r="BZ12" s="1">
        <v>745</v>
      </c>
      <c r="CA12" s="1">
        <v>498</v>
      </c>
      <c r="CB12" s="1">
        <v>468</v>
      </c>
      <c r="CC12" s="1">
        <v>500</v>
      </c>
      <c r="CD12" s="1">
        <v>508</v>
      </c>
      <c r="CE12" s="1">
        <v>524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  <c r="FJ12" s="1">
        <v>13</v>
      </c>
    </row>
    <row r="13" spans="1:166" x14ac:dyDescent="0.45">
      <c r="A13" s="12" t="s">
        <v>21</v>
      </c>
      <c r="B13" s="12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  <c r="FJ13" s="1">
        <v>258</v>
      </c>
    </row>
    <row r="14" spans="1:166" x14ac:dyDescent="0.45">
      <c r="A14" s="12" t="s">
        <v>22</v>
      </c>
      <c r="B14" s="12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  <c r="FJ14" s="1">
        <v>168</v>
      </c>
    </row>
    <row r="15" spans="1:166" x14ac:dyDescent="0.45">
      <c r="A15" s="12" t="s">
        <v>23</v>
      </c>
      <c r="B15" s="12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  <c r="FJ15" s="1">
        <v>140</v>
      </c>
    </row>
    <row r="16" spans="1:166" x14ac:dyDescent="0.45">
      <c r="A16" s="12" t="s">
        <v>24</v>
      </c>
      <c r="B16" s="12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  <c r="FJ16" s="1">
        <v>9</v>
      </c>
    </row>
    <row r="17" spans="1:166" x14ac:dyDescent="0.45">
      <c r="A17" s="12" t="s">
        <v>25</v>
      </c>
      <c r="B17" s="12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  <c r="FJ17" s="1">
        <v>18</v>
      </c>
    </row>
    <row r="18" spans="1:166" x14ac:dyDescent="0.45">
      <c r="A18" s="12" t="s">
        <v>26</v>
      </c>
      <c r="B18" s="12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  <c r="FJ18" s="1">
        <v>80</v>
      </c>
    </row>
    <row r="19" spans="1:166" x14ac:dyDescent="0.45">
      <c r="A19" s="12" t="s">
        <v>27</v>
      </c>
      <c r="B19" s="12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  <c r="FJ19" s="1">
        <v>20</v>
      </c>
    </row>
    <row r="20" spans="1:166" x14ac:dyDescent="0.45">
      <c r="A20" s="12" t="s">
        <v>28</v>
      </c>
      <c r="B20" s="12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  <c r="FJ20" s="1">
        <v>75</v>
      </c>
    </row>
    <row r="21" spans="1:166" x14ac:dyDescent="0.45">
      <c r="A21" s="12" t="s">
        <v>29</v>
      </c>
      <c r="B21" s="12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  <c r="FJ21" s="1">
        <v>-21</v>
      </c>
    </row>
    <row r="22" spans="1:166" x14ac:dyDescent="0.45">
      <c r="A22" s="12" t="s">
        <v>30</v>
      </c>
      <c r="B22" s="12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7</v>
      </c>
      <c r="BI22" s="1">
        <v>9</v>
      </c>
      <c r="BJ22" s="1">
        <v>18</v>
      </c>
      <c r="BK22" s="1">
        <v>34</v>
      </c>
      <c r="BL22" s="1">
        <v>78</v>
      </c>
      <c r="BM22" s="1">
        <v>65</v>
      </c>
      <c r="BN22" s="1">
        <v>67</v>
      </c>
      <c r="BO22" s="1">
        <v>126</v>
      </c>
      <c r="BP22" s="1">
        <v>46</v>
      </c>
      <c r="BQ22" s="1">
        <v>79</v>
      </c>
      <c r="BR22" s="1">
        <v>65</v>
      </c>
      <c r="BS22" s="1">
        <v>117</v>
      </c>
      <c r="BT22" s="1">
        <v>102</v>
      </c>
      <c r="BU22" s="1">
        <v>61</v>
      </c>
      <c r="BV22" s="1">
        <v>95</v>
      </c>
      <c r="BW22" s="1">
        <v>83</v>
      </c>
      <c r="BX22" s="1">
        <v>91</v>
      </c>
      <c r="BY22" s="1">
        <v>65</v>
      </c>
      <c r="BZ22" s="1">
        <v>79</v>
      </c>
      <c r="CA22" s="1">
        <v>77</v>
      </c>
      <c r="CB22" s="1">
        <v>65</v>
      </c>
      <c r="CC22" s="1">
        <v>70</v>
      </c>
      <c r="CD22" s="1">
        <v>83</v>
      </c>
      <c r="CE22" s="1">
        <v>97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  <c r="FJ22" s="1">
        <v>-9</v>
      </c>
    </row>
    <row r="23" spans="1:166" x14ac:dyDescent="0.45">
      <c r="A23" s="12" t="s">
        <v>31</v>
      </c>
      <c r="B23" s="12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69</v>
      </c>
      <c r="BI23" s="1">
        <v>64</v>
      </c>
      <c r="BJ23" s="1">
        <v>283</v>
      </c>
      <c r="BK23" s="1">
        <v>389</v>
      </c>
      <c r="BL23" s="1">
        <v>572</v>
      </c>
      <c r="BM23" s="1">
        <v>900</v>
      </c>
      <c r="BN23" s="1">
        <v>2773</v>
      </c>
      <c r="BO23" s="1">
        <v>2017</v>
      </c>
      <c r="BP23" s="1">
        <v>165</v>
      </c>
      <c r="BQ23" s="1">
        <v>73</v>
      </c>
      <c r="BR23" s="1">
        <v>127</v>
      </c>
      <c r="BS23" s="1">
        <v>4</v>
      </c>
      <c r="BT23" s="1">
        <v>14</v>
      </c>
      <c r="BU23" s="1">
        <v>-24</v>
      </c>
      <c r="BV23" s="1">
        <v>44</v>
      </c>
      <c r="BW23" s="1">
        <v>77</v>
      </c>
      <c r="BX23" s="1">
        <v>89</v>
      </c>
      <c r="BY23" s="1">
        <v>17</v>
      </c>
      <c r="BZ23" s="1">
        <v>25</v>
      </c>
      <c r="CA23" s="1">
        <v>9</v>
      </c>
      <c r="CB23" s="1">
        <v>20</v>
      </c>
      <c r="CC23" s="1">
        <v>-6</v>
      </c>
      <c r="CD23" s="1">
        <v>29</v>
      </c>
      <c r="CE23" s="1">
        <v>30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  <c r="FJ23" s="1"/>
    </row>
    <row r="24" spans="1:166" x14ac:dyDescent="0.45">
      <c r="A24" s="12" t="s">
        <v>32</v>
      </c>
      <c r="B24" s="12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61</v>
      </c>
      <c r="BI24" s="1">
        <v>128</v>
      </c>
      <c r="BJ24" s="1">
        <v>78</v>
      </c>
      <c r="BK24" s="1">
        <v>44</v>
      </c>
      <c r="BL24" s="1">
        <v>403</v>
      </c>
      <c r="BM24" s="1">
        <v>206</v>
      </c>
      <c r="BN24" s="1">
        <v>544</v>
      </c>
      <c r="BO24" s="1">
        <v>586</v>
      </c>
      <c r="BP24" s="1">
        <v>406</v>
      </c>
      <c r="BQ24" s="1">
        <v>517</v>
      </c>
      <c r="BR24" s="1">
        <v>575</v>
      </c>
      <c r="BS24" s="1">
        <v>493</v>
      </c>
      <c r="BT24" s="1">
        <v>686</v>
      </c>
      <c r="BU24" s="1">
        <v>524</v>
      </c>
      <c r="BV24" s="1">
        <v>811</v>
      </c>
      <c r="BW24" s="1">
        <v>968</v>
      </c>
      <c r="BX24" s="1">
        <v>922</v>
      </c>
      <c r="BY24" s="1">
        <v>980</v>
      </c>
      <c r="BZ24" s="1">
        <v>844</v>
      </c>
      <c r="CA24" s="1">
        <v>845</v>
      </c>
      <c r="CB24" s="1">
        <v>623</v>
      </c>
      <c r="CC24" s="1">
        <v>641</v>
      </c>
      <c r="CD24" s="1">
        <v>744</v>
      </c>
      <c r="CE24" s="1">
        <v>748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716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  <c r="FJ24" s="1">
        <v>24</v>
      </c>
    </row>
    <row r="25" spans="1:166" x14ac:dyDescent="0.45">
      <c r="A25" s="12" t="s">
        <v>33</v>
      </c>
      <c r="B25" s="12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14</v>
      </c>
      <c r="BI25" s="1">
        <v>-2</v>
      </c>
      <c r="BJ25" s="1">
        <v>14</v>
      </c>
      <c r="BK25" s="1">
        <v>96</v>
      </c>
      <c r="BL25" s="1">
        <v>109</v>
      </c>
      <c r="BM25" s="1">
        <v>134</v>
      </c>
      <c r="BN25" s="1">
        <v>222</v>
      </c>
      <c r="BO25" s="1">
        <v>217</v>
      </c>
      <c r="BP25" s="1">
        <v>213</v>
      </c>
      <c r="BQ25" s="1">
        <v>428</v>
      </c>
      <c r="BR25" s="1">
        <v>334</v>
      </c>
      <c r="BS25" s="1">
        <v>210</v>
      </c>
      <c r="BT25" s="1">
        <v>239</v>
      </c>
      <c r="BU25" s="1">
        <v>229</v>
      </c>
      <c r="BV25" s="1">
        <v>312</v>
      </c>
      <c r="BW25" s="1">
        <v>278</v>
      </c>
      <c r="BX25" s="1">
        <v>322</v>
      </c>
      <c r="BY25" s="1">
        <v>347</v>
      </c>
      <c r="BZ25" s="1">
        <v>238</v>
      </c>
      <c r="CA25" s="1">
        <v>290</v>
      </c>
      <c r="CB25" s="1">
        <v>271</v>
      </c>
      <c r="CC25" s="1">
        <v>306</v>
      </c>
      <c r="CD25" s="1">
        <v>290</v>
      </c>
      <c r="CE25" s="1">
        <v>251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424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  <c r="FJ25" s="1">
        <v>29</v>
      </c>
    </row>
    <row r="26" spans="1:166" x14ac:dyDescent="0.45">
      <c r="A26" s="12" t="s">
        <v>35</v>
      </c>
      <c r="B26" s="12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15</v>
      </c>
      <c r="BI26" s="1">
        <v>14</v>
      </c>
      <c r="BJ26" s="1">
        <v>21</v>
      </c>
      <c r="BK26" s="1">
        <v>23</v>
      </c>
      <c r="BL26" s="1">
        <v>50</v>
      </c>
      <c r="BM26" s="1">
        <v>44</v>
      </c>
      <c r="BN26" s="1">
        <v>100</v>
      </c>
      <c r="BO26" s="1">
        <v>87</v>
      </c>
      <c r="BP26" s="1">
        <v>97</v>
      </c>
      <c r="BQ26" s="1">
        <v>92</v>
      </c>
      <c r="BR26" s="1">
        <v>94</v>
      </c>
      <c r="BS26" s="1">
        <v>141</v>
      </c>
      <c r="BT26" s="1">
        <v>131</v>
      </c>
      <c r="BU26" s="1">
        <v>104</v>
      </c>
      <c r="BV26" s="1">
        <v>112</v>
      </c>
      <c r="BW26" s="1">
        <v>110</v>
      </c>
      <c r="BX26" s="1">
        <v>98</v>
      </c>
      <c r="BY26" s="1">
        <v>129</v>
      </c>
      <c r="BZ26" s="1">
        <v>120</v>
      </c>
      <c r="CA26" s="1">
        <v>93</v>
      </c>
      <c r="CB26" s="1">
        <v>126</v>
      </c>
      <c r="CC26" s="1">
        <v>110</v>
      </c>
      <c r="CD26" s="1">
        <v>117</v>
      </c>
      <c r="CE26" s="1">
        <v>111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  <c r="FJ26" s="1">
        <v>8</v>
      </c>
    </row>
    <row r="27" spans="1:166" x14ac:dyDescent="0.45">
      <c r="A27" s="12" t="s">
        <v>36</v>
      </c>
      <c r="B27" s="12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1</v>
      </c>
      <c r="BI27" s="1">
        <v>5</v>
      </c>
      <c r="BJ27" s="1">
        <v>26</v>
      </c>
      <c r="BK27" s="1">
        <v>6</v>
      </c>
      <c r="BL27" s="1">
        <v>82</v>
      </c>
      <c r="BM27" s="1">
        <v>64</v>
      </c>
      <c r="BN27" s="1">
        <v>115</v>
      </c>
      <c r="BO27" s="1">
        <v>92</v>
      </c>
      <c r="BP27" s="1">
        <v>99</v>
      </c>
      <c r="BQ27" s="1">
        <v>39</v>
      </c>
      <c r="BR27" s="1">
        <v>56</v>
      </c>
      <c r="BS27" s="1">
        <v>115</v>
      </c>
      <c r="BT27" s="1">
        <v>98</v>
      </c>
      <c r="BU27" s="1">
        <v>52</v>
      </c>
      <c r="BV27" s="1">
        <v>127</v>
      </c>
      <c r="BW27" s="1">
        <v>30</v>
      </c>
      <c r="BX27" s="1">
        <v>-12</v>
      </c>
      <c r="BY27" s="1">
        <v>80</v>
      </c>
      <c r="BZ27" s="1">
        <v>37</v>
      </c>
      <c r="CA27" s="1">
        <v>53</v>
      </c>
      <c r="CB27" s="1">
        <v>66</v>
      </c>
      <c r="CC27" s="1">
        <v>73</v>
      </c>
      <c r="CD27" s="1">
        <v>72</v>
      </c>
      <c r="CE27" s="1">
        <v>15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  <c r="FJ27" s="1">
        <v>43</v>
      </c>
    </row>
    <row r="28" spans="1:166" x14ac:dyDescent="0.45">
      <c r="A28" s="12" t="s">
        <v>37</v>
      </c>
      <c r="B28" s="12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7</v>
      </c>
      <c r="BI28" s="1"/>
      <c r="BJ28" s="1">
        <v>8</v>
      </c>
      <c r="BK28" s="1">
        <v>2</v>
      </c>
      <c r="BL28" s="1">
        <v>7</v>
      </c>
      <c r="BM28" s="1">
        <v>26</v>
      </c>
      <c r="BN28" s="1">
        <v>93</v>
      </c>
      <c r="BO28" s="1">
        <v>58</v>
      </c>
      <c r="BP28" s="1">
        <v>36</v>
      </c>
      <c r="BQ28" s="1">
        <v>41</v>
      </c>
      <c r="BR28" s="1">
        <v>8</v>
      </c>
      <c r="BS28" s="1">
        <v>53</v>
      </c>
      <c r="BT28" s="1">
        <v>16</v>
      </c>
      <c r="BU28" s="1">
        <v>39</v>
      </c>
      <c r="BV28" s="1">
        <v>48</v>
      </c>
      <c r="BW28" s="1">
        <v>58</v>
      </c>
      <c r="BX28" s="1">
        <v>20</v>
      </c>
      <c r="BY28" s="1">
        <v>35</v>
      </c>
      <c r="BZ28" s="1">
        <v>32</v>
      </c>
      <c r="CA28" s="1">
        <v>38</v>
      </c>
      <c r="CB28" s="1">
        <v>58</v>
      </c>
      <c r="CC28" s="1">
        <v>31</v>
      </c>
      <c r="CD28" s="1">
        <v>70</v>
      </c>
      <c r="CE28" s="1">
        <v>88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  <c r="FJ28" s="1">
        <v>1</v>
      </c>
    </row>
    <row r="29" spans="1:166" x14ac:dyDescent="0.45">
      <c r="A29" s="12" t="s">
        <v>38</v>
      </c>
      <c r="B29" s="12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4</v>
      </c>
      <c r="BI29" s="1">
        <v>2</v>
      </c>
      <c r="BJ29" s="1">
        <v>4</v>
      </c>
      <c r="BK29" s="1">
        <v>3</v>
      </c>
      <c r="BL29" s="1">
        <v>18</v>
      </c>
      <c r="BM29" s="1">
        <v>53</v>
      </c>
      <c r="BN29" s="1">
        <v>110</v>
      </c>
      <c r="BO29" s="1">
        <v>66</v>
      </c>
      <c r="BP29" s="1">
        <v>159</v>
      </c>
      <c r="BQ29" s="1">
        <v>116</v>
      </c>
      <c r="BR29" s="1">
        <v>152</v>
      </c>
      <c r="BS29" s="1">
        <v>236</v>
      </c>
      <c r="BT29" s="1">
        <v>151</v>
      </c>
      <c r="BU29" s="1">
        <v>259</v>
      </c>
      <c r="BV29" s="1">
        <v>238</v>
      </c>
      <c r="BW29" s="1">
        <v>224</v>
      </c>
      <c r="BX29" s="1">
        <v>254</v>
      </c>
      <c r="BY29" s="1">
        <v>224</v>
      </c>
      <c r="BZ29" s="1">
        <v>238</v>
      </c>
      <c r="CA29" s="1">
        <v>187</v>
      </c>
      <c r="CB29" s="1">
        <v>275</v>
      </c>
      <c r="CC29" s="1">
        <v>394</v>
      </c>
      <c r="CD29" s="1">
        <v>282</v>
      </c>
      <c r="CE29" s="1">
        <v>216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442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  <c r="FJ29" s="1">
        <v>12</v>
      </c>
    </row>
    <row r="30" spans="1:166" x14ac:dyDescent="0.45">
      <c r="A30" s="12" t="s">
        <v>39</v>
      </c>
      <c r="B30" s="12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165</v>
      </c>
      <c r="BR30" s="1">
        <v>166</v>
      </c>
      <c r="BS30" s="1">
        <v>156</v>
      </c>
      <c r="BT30" s="1">
        <v>160</v>
      </c>
      <c r="BU30" s="1">
        <v>218</v>
      </c>
      <c r="BV30" s="1">
        <v>229</v>
      </c>
      <c r="BW30" s="1">
        <v>205</v>
      </c>
      <c r="BX30" s="1">
        <v>293</v>
      </c>
      <c r="BY30" s="1">
        <v>240</v>
      </c>
      <c r="BZ30" s="1">
        <v>181</v>
      </c>
      <c r="CA30" s="1">
        <v>253</v>
      </c>
      <c r="CB30" s="1">
        <v>286</v>
      </c>
      <c r="CC30" s="1">
        <v>397</v>
      </c>
      <c r="CD30" s="1">
        <v>244</v>
      </c>
      <c r="CE30" s="1">
        <v>206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  <c r="FJ30" s="1">
        <v>6</v>
      </c>
    </row>
    <row r="31" spans="1:166" x14ac:dyDescent="0.45">
      <c r="A31" s="12" t="s">
        <v>40</v>
      </c>
      <c r="B31" s="12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x14ac:dyDescent="0.45">
      <c r="A32" s="16" t="s">
        <v>41</v>
      </c>
      <c r="B32" s="17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2614</v>
      </c>
      <c r="BI32" s="1">
        <v>2779</v>
      </c>
      <c r="BJ32" s="1">
        <v>3823</v>
      </c>
      <c r="BK32" s="1">
        <v>4822</v>
      </c>
      <c r="BL32" s="1">
        <v>6994</v>
      </c>
      <c r="BM32" s="1">
        <v>8066</v>
      </c>
      <c r="BN32" s="1">
        <v>14962</v>
      </c>
      <c r="BO32" s="1">
        <v>16664</v>
      </c>
      <c r="BP32" s="1">
        <v>13111</v>
      </c>
      <c r="BQ32" s="1">
        <v>14856</v>
      </c>
      <c r="BR32" s="1">
        <v>14444</v>
      </c>
      <c r="BS32" s="1">
        <v>16342</v>
      </c>
      <c r="BT32" s="1">
        <v>16540</v>
      </c>
      <c r="BU32" s="1">
        <v>15156</v>
      </c>
      <c r="BV32" s="1">
        <v>17292</v>
      </c>
      <c r="BW32" s="1">
        <v>18564</v>
      </c>
      <c r="BX32" s="1">
        <v>17866</v>
      </c>
      <c r="BY32" s="1">
        <v>17010</v>
      </c>
      <c r="BZ32" s="1">
        <v>15798</v>
      </c>
      <c r="CA32" s="1">
        <v>14915</v>
      </c>
      <c r="CB32" s="1">
        <v>15828</v>
      </c>
      <c r="CC32" s="1">
        <v>15350</v>
      </c>
      <c r="CD32" s="1">
        <v>14556</v>
      </c>
      <c r="CE32" s="1">
        <v>13200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13058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  <c r="FJ32" s="1">
        <v>910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10" width="10.6640625" bestFit="1" customWidth="1"/>
  </cols>
  <sheetData>
    <row r="1" spans="1:10" x14ac:dyDescent="0.45">
      <c r="A1" s="3" t="s">
        <v>44</v>
      </c>
      <c r="B1" s="15" t="s" vm="2">
        <v>92</v>
      </c>
    </row>
    <row r="3" spans="1:10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0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0" x14ac:dyDescent="0.45">
      <c r="A5" s="4" t="s">
        <v>73</v>
      </c>
      <c r="B5" s="4" t="s">
        <v>74</v>
      </c>
      <c r="C5" s="14" t="s">
        <v>42</v>
      </c>
      <c r="D5" s="14" t="s">
        <v>43</v>
      </c>
      <c r="E5" s="14" t="s">
        <v>42</v>
      </c>
      <c r="F5" s="14" t="s">
        <v>43</v>
      </c>
      <c r="G5" s="14" t="s">
        <v>42</v>
      </c>
      <c r="H5" s="14" t="s">
        <v>43</v>
      </c>
      <c r="I5" s="12" t="s">
        <v>42</v>
      </c>
      <c r="J5" s="12" t="s">
        <v>43</v>
      </c>
    </row>
    <row r="6" spans="1:10" x14ac:dyDescent="0.45">
      <c r="A6" s="12" t="s">
        <v>0</v>
      </c>
      <c r="B6" s="12" t="s">
        <v>78</v>
      </c>
      <c r="C6" s="1">
        <v>57765</v>
      </c>
      <c r="D6" s="2">
        <v>4072108</v>
      </c>
      <c r="E6" s="1">
        <v>60826</v>
      </c>
      <c r="F6" s="2">
        <v>4315444</v>
      </c>
      <c r="G6" s="1">
        <v>68898</v>
      </c>
      <c r="H6" s="2">
        <v>4985058</v>
      </c>
      <c r="I6" s="1">
        <v>2879</v>
      </c>
      <c r="J6" s="2">
        <v>218057</v>
      </c>
    </row>
    <row r="7" spans="1:10" x14ac:dyDescent="0.45">
      <c r="A7" s="12" t="s">
        <v>1</v>
      </c>
      <c r="B7" s="12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9737</v>
      </c>
      <c r="J7" s="2">
        <v>134286</v>
      </c>
    </row>
    <row r="8" spans="1:10" x14ac:dyDescent="0.45">
      <c r="A8" s="12" t="s">
        <v>3</v>
      </c>
      <c r="B8" s="12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13</v>
      </c>
      <c r="J8" s="2">
        <v>1200</v>
      </c>
    </row>
    <row r="9" spans="1:10" x14ac:dyDescent="0.45">
      <c r="A9" s="12" t="s">
        <v>4</v>
      </c>
      <c r="B9" s="12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2</v>
      </c>
      <c r="J9" s="2">
        <v>251</v>
      </c>
    </row>
    <row r="10" spans="1:10" x14ac:dyDescent="0.45">
      <c r="A10" s="12" t="s">
        <v>5</v>
      </c>
      <c r="B10" s="12" t="s">
        <v>82</v>
      </c>
      <c r="C10" s="1">
        <v>9538</v>
      </c>
      <c r="D10" s="2">
        <v>847343</v>
      </c>
      <c r="E10" s="1">
        <v>12548</v>
      </c>
      <c r="F10" s="2">
        <v>1176136</v>
      </c>
      <c r="G10" s="1">
        <v>13887</v>
      </c>
      <c r="H10" s="2">
        <v>1319638</v>
      </c>
      <c r="I10" s="1">
        <v>358</v>
      </c>
      <c r="J10" s="2">
        <v>34787</v>
      </c>
    </row>
    <row r="11" spans="1:10" x14ac:dyDescent="0.45">
      <c r="A11" s="12" t="s">
        <v>11</v>
      </c>
      <c r="B11" s="12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40</v>
      </c>
      <c r="J11" s="2">
        <v>6765</v>
      </c>
    </row>
    <row r="12" spans="1:10" x14ac:dyDescent="0.45">
      <c r="A12" s="12" t="s">
        <v>12</v>
      </c>
      <c r="B12" s="12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406</v>
      </c>
      <c r="J12" s="2">
        <v>2399</v>
      </c>
    </row>
    <row r="13" spans="1:10" x14ac:dyDescent="0.45">
      <c r="A13" s="12" t="s">
        <v>13</v>
      </c>
      <c r="B13" s="12" t="s">
        <v>85</v>
      </c>
      <c r="C13" s="1">
        <v>124573</v>
      </c>
      <c r="D13" s="2">
        <v>117251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13488</v>
      </c>
      <c r="J13" s="2">
        <v>13018</v>
      </c>
    </row>
    <row r="14" spans="1:10" x14ac:dyDescent="0.45">
      <c r="A14" s="12" t="s">
        <v>14</v>
      </c>
      <c r="B14" s="12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15</v>
      </c>
      <c r="J14" s="2">
        <v>942</v>
      </c>
    </row>
    <row r="15" spans="1:10" x14ac:dyDescent="0.45">
      <c r="A15" s="12" t="s">
        <v>15</v>
      </c>
      <c r="B15" s="12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27353</v>
      </c>
      <c r="J15" s="2">
        <v>53519</v>
      </c>
    </row>
    <row r="16" spans="1:10" x14ac:dyDescent="0.45">
      <c r="A16" s="12" t="s">
        <v>16</v>
      </c>
      <c r="B16" s="12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1894</v>
      </c>
      <c r="J16" s="2">
        <v>7497</v>
      </c>
    </row>
    <row r="17" spans="1:10" x14ac:dyDescent="0.45">
      <c r="A17" s="12" t="s">
        <v>17</v>
      </c>
      <c r="B17" s="12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148</v>
      </c>
      <c r="J17" s="2">
        <v>5722</v>
      </c>
    </row>
    <row r="18" spans="1:10" x14ac:dyDescent="0.45">
      <c r="A18" s="12" t="s">
        <v>20</v>
      </c>
      <c r="B18" s="12" t="s">
        <v>90</v>
      </c>
      <c r="C18" s="1">
        <v>21831</v>
      </c>
      <c r="D18" s="2">
        <v>210581</v>
      </c>
      <c r="E18" s="1">
        <v>23896</v>
      </c>
      <c r="F18" s="2">
        <v>249302</v>
      </c>
      <c r="G18" s="1">
        <v>33948</v>
      </c>
      <c r="H18" s="2">
        <v>366570</v>
      </c>
      <c r="I18" s="1">
        <v>1080</v>
      </c>
      <c r="J18" s="2">
        <v>11766</v>
      </c>
    </row>
    <row r="19" spans="1:10" x14ac:dyDescent="0.45">
      <c r="A19" s="12" t="s">
        <v>34</v>
      </c>
      <c r="B19" s="12" t="s">
        <v>91</v>
      </c>
      <c r="C19" s="1">
        <v>13255</v>
      </c>
      <c r="D19" s="2">
        <v>83249</v>
      </c>
      <c r="E19" s="1">
        <v>12190</v>
      </c>
      <c r="F19" s="2">
        <v>81375</v>
      </c>
      <c r="G19" s="1">
        <v>15989</v>
      </c>
      <c r="H19" s="2">
        <v>109959</v>
      </c>
      <c r="I19" s="1">
        <v>540</v>
      </c>
      <c r="J19" s="2">
        <v>3736</v>
      </c>
    </row>
    <row r="20" spans="1:10" x14ac:dyDescent="0.45">
      <c r="A20" s="16" t="s">
        <v>41</v>
      </c>
      <c r="B20" s="17"/>
      <c r="C20" s="1">
        <v>398146</v>
      </c>
      <c r="D20" s="2">
        <v>7870113</v>
      </c>
      <c r="E20" s="1">
        <v>637507</v>
      </c>
      <c r="F20" s="2">
        <v>9049524</v>
      </c>
      <c r="G20" s="1">
        <v>1203697</v>
      </c>
      <c r="H20" s="2">
        <v>11848129</v>
      </c>
      <c r="I20" s="1">
        <v>57953</v>
      </c>
      <c r="J20" s="2">
        <v>493945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J19"/>
  <sheetViews>
    <sheetView tabSelected="1"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2">
        <v>92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0</v>
      </c>
      <c r="B5" s="12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  <c r="FJ5" s="1">
        <v>95</v>
      </c>
    </row>
    <row r="6" spans="1:166" x14ac:dyDescent="0.45">
      <c r="A6" s="12" t="s">
        <v>1</v>
      </c>
      <c r="B6" s="12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  <c r="FJ6" s="1">
        <v>220</v>
      </c>
    </row>
    <row r="7" spans="1:166" x14ac:dyDescent="0.45">
      <c r="A7" s="12" t="s">
        <v>3</v>
      </c>
      <c r="B7" s="12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  <c r="FJ7" s="1"/>
    </row>
    <row r="8" spans="1:166" x14ac:dyDescent="0.45">
      <c r="A8" s="12" t="s">
        <v>4</v>
      </c>
      <c r="B8" s="12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  <c r="FJ8" s="1"/>
    </row>
    <row r="9" spans="1:166" x14ac:dyDescent="0.45">
      <c r="A9" s="12" t="s">
        <v>5</v>
      </c>
      <c r="B9" s="12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67</v>
      </c>
      <c r="BI9" s="1">
        <v>51</v>
      </c>
      <c r="BJ9" s="1">
        <v>38</v>
      </c>
      <c r="BK9" s="1">
        <v>83</v>
      </c>
      <c r="BL9" s="1">
        <v>102</v>
      </c>
      <c r="BM9" s="1">
        <v>107</v>
      </c>
      <c r="BN9" s="1">
        <v>119</v>
      </c>
      <c r="BO9" s="1">
        <v>138</v>
      </c>
      <c r="BP9" s="1">
        <v>226</v>
      </c>
      <c r="BQ9" s="1">
        <v>261</v>
      </c>
      <c r="BR9" s="1">
        <v>255</v>
      </c>
      <c r="BS9" s="1">
        <v>273</v>
      </c>
      <c r="BT9" s="1">
        <v>326</v>
      </c>
      <c r="BU9" s="1">
        <v>304</v>
      </c>
      <c r="BV9" s="1">
        <v>341</v>
      </c>
      <c r="BW9" s="1">
        <v>380</v>
      </c>
      <c r="BX9" s="1">
        <v>395</v>
      </c>
      <c r="BY9" s="1">
        <v>332</v>
      </c>
      <c r="BZ9" s="1">
        <v>392</v>
      </c>
      <c r="CA9" s="1">
        <v>389</v>
      </c>
      <c r="CB9" s="1">
        <v>409</v>
      </c>
      <c r="CC9" s="1">
        <v>366</v>
      </c>
      <c r="CD9" s="1">
        <v>376</v>
      </c>
      <c r="CE9" s="1">
        <v>377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  <c r="FJ9" s="1">
        <v>11</v>
      </c>
    </row>
    <row r="10" spans="1:166" x14ac:dyDescent="0.45">
      <c r="A10" s="12" t="s">
        <v>11</v>
      </c>
      <c r="B10" s="12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  <c r="FJ10" s="1">
        <v>2</v>
      </c>
    </row>
    <row r="11" spans="1:166" x14ac:dyDescent="0.45">
      <c r="A11" s="12" t="s">
        <v>12</v>
      </c>
      <c r="B11" s="12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  <c r="FJ11" s="1">
        <v>21</v>
      </c>
    </row>
    <row r="12" spans="1:166" x14ac:dyDescent="0.45">
      <c r="A12" s="12" t="s">
        <v>13</v>
      </c>
      <c r="B12" s="12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  <c r="FJ12" s="1">
        <v>505</v>
      </c>
    </row>
    <row r="13" spans="1:166" x14ac:dyDescent="0.45">
      <c r="A13" s="12" t="s">
        <v>14</v>
      </c>
      <c r="B13" s="12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  <c r="FJ13" s="1"/>
    </row>
    <row r="14" spans="1:166" x14ac:dyDescent="0.45">
      <c r="A14" s="12" t="s">
        <v>15</v>
      </c>
      <c r="B14" s="12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  <c r="FJ14" s="1">
        <v>559</v>
      </c>
    </row>
    <row r="15" spans="1:166" x14ac:dyDescent="0.45">
      <c r="A15" s="12" t="s">
        <v>16</v>
      </c>
      <c r="B15" s="12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  <c r="FJ15" s="1">
        <v>60</v>
      </c>
    </row>
    <row r="16" spans="1:166" x14ac:dyDescent="0.45">
      <c r="A16" s="12" t="s">
        <v>17</v>
      </c>
      <c r="B16" s="12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  <c r="FJ16" s="1"/>
    </row>
    <row r="17" spans="1:166" x14ac:dyDescent="0.45">
      <c r="A17" s="12" t="s">
        <v>20</v>
      </c>
      <c r="B17" s="12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283</v>
      </c>
      <c r="BI17" s="1">
        <v>172</v>
      </c>
      <c r="BJ17" s="1">
        <v>125</v>
      </c>
      <c r="BK17" s="1">
        <v>140</v>
      </c>
      <c r="BL17" s="1">
        <v>141</v>
      </c>
      <c r="BM17" s="1">
        <v>292</v>
      </c>
      <c r="BN17" s="1">
        <v>411</v>
      </c>
      <c r="BO17" s="1">
        <v>320</v>
      </c>
      <c r="BP17" s="1">
        <v>479</v>
      </c>
      <c r="BQ17" s="1">
        <v>570</v>
      </c>
      <c r="BR17" s="1">
        <v>470</v>
      </c>
      <c r="BS17" s="1">
        <v>547</v>
      </c>
      <c r="BT17" s="1">
        <v>660</v>
      </c>
      <c r="BU17" s="1">
        <v>816</v>
      </c>
      <c r="BV17" s="1">
        <v>946</v>
      </c>
      <c r="BW17" s="1">
        <v>880</v>
      </c>
      <c r="BX17" s="1">
        <v>905</v>
      </c>
      <c r="BY17" s="1">
        <v>1038</v>
      </c>
      <c r="BZ17" s="1">
        <v>560</v>
      </c>
      <c r="CA17" s="1">
        <v>757</v>
      </c>
      <c r="CB17" s="1">
        <v>672</v>
      </c>
      <c r="CC17" s="1">
        <v>735</v>
      </c>
      <c r="CD17" s="1">
        <v>631</v>
      </c>
      <c r="CE17" s="1">
        <v>570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  <c r="FJ17" s="1">
        <v>49</v>
      </c>
    </row>
    <row r="18" spans="1:166" x14ac:dyDescent="0.45">
      <c r="A18" s="12" t="s">
        <v>34</v>
      </c>
      <c r="B18" s="12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56</v>
      </c>
      <c r="BJ18" s="1">
        <v>87</v>
      </c>
      <c r="BK18" s="1">
        <v>60</v>
      </c>
      <c r="BL18" s="1">
        <v>150</v>
      </c>
      <c r="BM18" s="1">
        <v>135</v>
      </c>
      <c r="BN18" s="1">
        <v>133</v>
      </c>
      <c r="BO18" s="1">
        <v>255</v>
      </c>
      <c r="BP18" s="1">
        <v>191</v>
      </c>
      <c r="BQ18" s="1">
        <v>280</v>
      </c>
      <c r="BR18" s="1">
        <v>320</v>
      </c>
      <c r="BS18" s="1">
        <v>282</v>
      </c>
      <c r="BT18" s="1">
        <v>228</v>
      </c>
      <c r="BU18" s="1">
        <v>409</v>
      </c>
      <c r="BV18" s="1">
        <v>657</v>
      </c>
      <c r="BW18" s="1">
        <v>434</v>
      </c>
      <c r="BX18" s="1">
        <v>364</v>
      </c>
      <c r="BY18" s="1">
        <v>289</v>
      </c>
      <c r="BZ18" s="1">
        <v>328</v>
      </c>
      <c r="CA18" s="1">
        <v>421</v>
      </c>
      <c r="CB18" s="1">
        <v>375</v>
      </c>
      <c r="CC18" s="1">
        <v>345</v>
      </c>
      <c r="CD18" s="1">
        <v>202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  <c r="FJ18" s="1">
        <v>7</v>
      </c>
    </row>
    <row r="19" spans="1:166" x14ac:dyDescent="0.45">
      <c r="A19" s="16" t="s">
        <v>41</v>
      </c>
      <c r="B19" s="17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3338</v>
      </c>
      <c r="BI19" s="1">
        <v>3149</v>
      </c>
      <c r="BJ19" s="1">
        <v>3339</v>
      </c>
      <c r="BK19" s="1">
        <v>3629</v>
      </c>
      <c r="BL19" s="1">
        <v>4054</v>
      </c>
      <c r="BM19" s="1">
        <v>5962</v>
      </c>
      <c r="BN19" s="1">
        <v>6550</v>
      </c>
      <c r="BO19" s="1">
        <v>8594</v>
      </c>
      <c r="BP19" s="1">
        <v>10157</v>
      </c>
      <c r="BQ19" s="1">
        <v>12613</v>
      </c>
      <c r="BR19" s="1">
        <v>11574</v>
      </c>
      <c r="BS19" s="1">
        <v>14482</v>
      </c>
      <c r="BT19" s="1">
        <v>14539</v>
      </c>
      <c r="BU19" s="1">
        <v>15026</v>
      </c>
      <c r="BV19" s="1">
        <v>19547</v>
      </c>
      <c r="BW19" s="1">
        <v>23324</v>
      </c>
      <c r="BX19" s="1">
        <v>22376</v>
      </c>
      <c r="BY19" s="1">
        <v>19207</v>
      </c>
      <c r="BZ19" s="1">
        <v>18547</v>
      </c>
      <c r="CA19" s="1">
        <v>20625</v>
      </c>
      <c r="CB19" s="1">
        <v>22192</v>
      </c>
      <c r="CC19" s="1">
        <v>22203</v>
      </c>
      <c r="CD19" s="1">
        <v>20187</v>
      </c>
      <c r="CE19" s="1">
        <v>17957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  <c r="FJ19" s="1">
        <v>1529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C12" sqref="C12"/>
    </sheetView>
  </sheetViews>
  <sheetFormatPr defaultRowHeight="14.25" x14ac:dyDescent="0.45"/>
  <cols>
    <col min="1" max="1" width="15.33203125" bestFit="1" customWidth="1"/>
    <col min="2" max="2" width="9.46484375" bestFit="1" customWidth="1"/>
    <col min="3" max="3" width="14.6640625" bestFit="1" customWidth="1"/>
    <col min="4" max="4" width="9.46484375" bestFit="1" customWidth="1"/>
    <col min="5" max="5" width="8.46484375" bestFit="1" customWidth="1"/>
    <col min="6" max="8" width="9.46484375" bestFit="1" customWidth="1"/>
    <col min="9" max="9" width="8.46484375" bestFit="1" customWidth="1"/>
    <col min="10" max="12" width="9.46484375" bestFit="1" customWidth="1"/>
    <col min="13" max="14" width="8.46484375" bestFit="1" customWidth="1"/>
    <col min="15" max="17" width="9.46484375" bestFit="1" customWidth="1"/>
    <col min="18" max="18" width="8.46484375" bestFit="1" customWidth="1"/>
    <col min="19" max="21" width="9.46484375" bestFit="1" customWidth="1"/>
    <col min="22" max="22" width="8.46484375" bestFit="1" customWidth="1"/>
    <col min="23" max="25" width="9.46484375" bestFit="1" customWidth="1"/>
    <col min="26" max="27" width="8.46484375" bestFit="1" customWidth="1"/>
    <col min="28" max="30" width="9.46484375" bestFit="1" customWidth="1"/>
    <col min="31" max="31" width="8.46484375" bestFit="1" customWidth="1"/>
    <col min="32" max="34" width="9.46484375" bestFit="1" customWidth="1"/>
    <col min="35" max="36" width="8.46484375" bestFit="1" customWidth="1"/>
    <col min="37" max="40" width="9.46484375" bestFit="1" customWidth="1"/>
    <col min="41" max="43" width="10.46484375" bestFit="1" customWidth="1"/>
    <col min="44" max="44" width="9.46484375" bestFit="1" customWidth="1"/>
    <col min="45" max="47" width="10.46484375" bestFit="1" customWidth="1"/>
    <col min="48" max="49" width="9.46484375" bestFit="1" customWidth="1"/>
    <col min="50" max="52" width="10.46484375" bestFit="1" customWidth="1"/>
    <col min="53" max="53" width="8.46484375" bestFit="1" customWidth="1"/>
    <col min="54" max="56" width="9.46484375" bestFit="1" customWidth="1"/>
    <col min="57" max="57" width="8.46484375" bestFit="1" customWidth="1"/>
    <col min="58" max="60" width="9.46484375" bestFit="1" customWidth="1"/>
    <col min="61" max="61" width="8.46484375" bestFit="1" customWidth="1"/>
    <col min="62" max="65" width="9.46484375" bestFit="1" customWidth="1"/>
    <col min="66" max="66" width="8.46484375" bestFit="1" customWidth="1"/>
    <col min="67" max="69" width="9.46484375" bestFit="1" customWidth="1"/>
    <col min="70" max="70" width="8.46484375" bestFit="1" customWidth="1"/>
    <col min="71" max="73" width="9.46484375" bestFit="1" customWidth="1"/>
    <col min="74" max="75" width="8.46484375" bestFit="1" customWidth="1"/>
    <col min="76" max="78" width="9.46484375" bestFit="1" customWidth="1"/>
    <col min="79" max="79" width="8.46484375" bestFit="1" customWidth="1"/>
    <col min="80" max="82" width="9.46484375" bestFit="1" customWidth="1"/>
    <col min="83" max="83" width="8.46484375" bestFit="1" customWidth="1"/>
    <col min="84" max="86" width="9.46484375" bestFit="1" customWidth="1"/>
    <col min="87" max="88" width="8.46484375" bestFit="1" customWidth="1"/>
    <col min="89" max="92" width="9.46484375" bestFit="1" customWidth="1"/>
    <col min="93" max="95" width="10.46484375" bestFit="1" customWidth="1"/>
    <col min="96" max="96" width="9.46484375" bestFit="1" customWidth="1"/>
    <col min="97" max="99" width="10.46484375" bestFit="1" customWidth="1"/>
    <col min="100" max="101" width="9.46484375" bestFit="1" customWidth="1"/>
    <col min="102" max="104" width="10.46484375" bestFit="1" customWidth="1"/>
    <col min="105" max="105" width="8.46484375" bestFit="1" customWidth="1"/>
    <col min="106" max="108" width="9.46484375" bestFit="1" customWidth="1"/>
    <col min="109" max="110" width="8.46484375" bestFit="1" customWidth="1"/>
    <col min="111" max="112" width="9.46484375" bestFit="1" customWidth="1"/>
    <col min="113" max="114" width="8.46484375" bestFit="1" customWidth="1"/>
    <col min="115" max="117" width="9.46484375" bestFit="1" customWidth="1"/>
    <col min="118" max="118" width="8.46484375" bestFit="1" customWidth="1"/>
    <col min="119" max="121" width="9.46484375" bestFit="1" customWidth="1"/>
    <col min="122" max="122" width="8.46484375" bestFit="1" customWidth="1"/>
    <col min="123" max="126" width="9.46484375" bestFit="1" customWidth="1"/>
    <col min="127" max="127" width="8.46484375" bestFit="1" customWidth="1"/>
    <col min="128" max="130" width="9.46484375" bestFit="1" customWidth="1"/>
    <col min="131" max="131" width="8.46484375" bestFit="1" customWidth="1"/>
    <col min="132" max="134" width="9.46484375" bestFit="1" customWidth="1"/>
    <col min="135" max="136" width="8.46484375" bestFit="1" customWidth="1"/>
    <col min="137" max="139" width="9.46484375" bestFit="1" customWidth="1"/>
    <col min="140" max="140" width="8.46484375" bestFit="1" customWidth="1"/>
    <col min="141" max="144" width="9.46484375" bestFit="1" customWidth="1"/>
    <col min="145" max="147" width="10.46484375" bestFit="1" customWidth="1"/>
    <col min="148" max="149" width="9.46484375" bestFit="1" customWidth="1"/>
    <col min="150" max="152" width="10.46484375" bestFit="1" customWidth="1"/>
    <col min="153" max="153" width="9.46484375" bestFit="1" customWidth="1"/>
    <col min="154" max="156" width="10.46484375" bestFit="1" customWidth="1"/>
    <col min="157" max="157" width="8.46484375" bestFit="1" customWidth="1"/>
    <col min="158" max="161" width="9.46484375" bestFit="1" customWidth="1"/>
    <col min="162" max="162" width="8.46484375" bestFit="1" customWidth="1"/>
    <col min="163" max="163" width="9.46484375" bestFit="1" customWidth="1"/>
  </cols>
  <sheetData>
    <row r="1" spans="1:10" ht="14.65" thickBot="1" x14ac:dyDescent="0.5">
      <c r="A1" s="11" t="b">
        <f ca="1">AND(C11, F8)</f>
        <v>1</v>
      </c>
      <c r="C1" t="s">
        <v>94</v>
      </c>
    </row>
    <row r="2" spans="1:10" x14ac:dyDescent="0.45">
      <c r="D2" t="s">
        <v>96</v>
      </c>
    </row>
    <row r="3" spans="1:10" x14ac:dyDescent="0.45">
      <c r="D3" t="s">
        <v>97</v>
      </c>
    </row>
    <row r="5" spans="1:10" x14ac:dyDescent="0.45">
      <c r="E5" s="20"/>
      <c r="F5" s="20"/>
      <c r="G5" s="20"/>
      <c r="H5" s="20"/>
      <c r="I5" s="20"/>
      <c r="J5" s="20"/>
    </row>
    <row r="7" spans="1:10" ht="14.65" thickBot="1" x14ac:dyDescent="0.5">
      <c r="C7" s="13" t="s">
        <v>95</v>
      </c>
      <c r="D7" s="10" t="s">
        <v>98</v>
      </c>
      <c r="E7" s="10" t="s">
        <v>99</v>
      </c>
      <c r="F7" s="10" t="s">
        <v>101</v>
      </c>
    </row>
    <row r="8" spans="1:10" ht="14.65" thickBot="1" x14ac:dyDescent="0.5">
      <c r="C8" s="8">
        <v>44248</v>
      </c>
      <c r="D8" s="7">
        <f ca="1">TODAY()</f>
        <v>44248</v>
      </c>
      <c r="E8">
        <f ca="1">D8-C8</f>
        <v>0</v>
      </c>
      <c r="F8" s="9" t="b">
        <f ca="1">E8&lt;7</f>
        <v>1</v>
      </c>
    </row>
    <row r="10" spans="1:10" ht="14.65" thickBot="1" x14ac:dyDescent="0.5">
      <c r="C10" s="10" t="s">
        <v>100</v>
      </c>
    </row>
    <row r="11" spans="1:10" ht="14.65" thickBot="1" x14ac:dyDescent="0.5">
      <c r="C11" s="9" t="b">
        <f ca="1">D8&gt;=C8</f>
        <v>1</v>
      </c>
    </row>
    <row r="17" spans="1:10" x14ac:dyDescent="0.45">
      <c r="C17" s="6"/>
      <c r="D17" s="6"/>
      <c r="E17" s="6"/>
      <c r="F17" s="6"/>
      <c r="G17" s="6"/>
      <c r="H17" s="6"/>
      <c r="I17" s="6"/>
      <c r="J17" s="6"/>
    </row>
    <row r="18" spans="1:10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4.25" x14ac:dyDescent="0.45"/>
  <sheetData>
    <row r="1" spans="1:1" x14ac:dyDescent="0.4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u G 5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G 5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u V V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C 4 b l V S Q 7 H 2 4 6 c A A A D 4 A A A A E g A A A A A A A A A A A A A A A A A A A A A A Q 2 9 u Z m l n L 1 B h Y 2 t h Z 2 U u e G 1 s U E s B A i 0 A F A A C A A g A u G 5 V U g / K 6 a u k A A A A 6 Q A A A B M A A A A A A A A A A A A A A A A A 8 w A A A F t D b 2 5 0 Z W 5 0 X 1 R 5 c G V z X S 5 4 b W x Q S w E C L Q A U A A I A C A C 4 b l V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T G F z d F V w Z G F 0 Z W Q i I F Z h b H V l P S J k M j A y M S 0 w M i 0 y M V Q x O D o 1 M z o 0 N S 4 x M T U 3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F 3 T U d B d 0 1 K Q W d J Q 0 F n W T 0 i I C 8 + P E V u d H J 5 I F R 5 c G U 9 I k Z p b G x D b 3 V u d C I g V m F s d W U 9 I m w 2 N D E 0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L C Z x d W 9 0 O 2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0 V C U V V F U l l F W F B P U l R f M z k 2 R m 9 y Z W N h c 3 R p b m d E Y X R h L 0 N o Y W 5 n Z W Q g V H l w Z T E u e 0 N s Y X N z L D B 9 J n F 1 b 3 Q 7 L C Z x d W 9 0 O 1 N l Y 3 R p b 2 4 x L 3 B l c m 1 M b 2 N h b F 9 x d W V y e V 8 z O T Z m b 3 J l Y 2 F z d G l u Z y 9 D a G F u Z 2 V k I F R 5 c G U u e 0 N f T W F u d W Z f U G F y d F 9 O d W 1 i Z X I s M X 0 m c X V v d D s s J n F 1 b 3 Q 7 U 2 V j d G l v b j E v V 0 V C U V V F U l l F W F B P U l R f M z k 2 R m 9 y Z W N h c 3 R p b m d E Y X R h L 0 N o Y W 5 n Z W Q g V H l w Z T E u e 1 N L V V 9 O Y n I s M n 0 m c X V v d D s s J n F 1 b 3 Q 7 U 2 V j d G l v b j E v V 0 V C U V V F U l l F W F B P U l R f M z k 2 R m 9 y Z W N h c 3 R p b m d E Y X R h L 0 N o Y W 5 n Z W Q g V H l w Z T E u e 1 N o b 3 J 0 X 1 d l Z W s u M S w z f S Z x d W 9 0 O y w m c X V v d D t T Z W N 0 a W 9 u M S 9 X R U J R V U V S W U V Y U E 9 S V F 8 z O T Z G b 3 J l Y 2 F z d G l u Z 0 R h d G E v Q 2 h h b m d l Z C B U e X B l M S 5 7 U 2 h v c n R f V 2 V l a y 4 y L D R 9 J n F 1 b 3 Q 7 L C Z x d W 9 0 O 1 N l Y 3 R p b 2 4 x L 1 d F Q l F V R V J Z R V h Q T 1 J U X z M 5 N k Z v c m V j Y X N 0 a W 5 n R G F 0 Y S 9 D a G F u Z 2 V k I F R 5 c G U x L n t T S 1 U s N X 0 m c X V v d D s s J n F 1 b 3 Q 7 U 2 V j d G l v b j E v V 0 V C U V V F U l l F W F B P U l R f M z k 2 R m 9 y Z W N h c 3 R p b m d E Y X R h L 0 N o Y W 5 n Z W Q g V H l w Z S 5 7 U 2 F s Z X N f V W 5 p d H M s N X 0 m c X V v d D s s J n F 1 b 3 Q 7 U 2 V j d G l v b j E v V 0 V C U V V F U l l F W F B P U l R f M z k 2 R m 9 y Z W N h c 3 R p b m d E Y X R h L 0 N o Y W 5 n Z W Q g V H l w Z S 5 7 U 2 F s Z X N f R G 9 s b G F y c y w 2 f S Z x d W 9 0 O y w m c X V v d D t T Z W N 0 a W 9 u M S 9 D Q U w v Q 2 h h b m d l Z C B U e X B l L n t G V 1 9 E Q V R F L D B 9 J n F 1 b 3 Q 7 L C Z x d W 9 0 O 1 N l Y 3 R p b 2 4 x L 0 N B T C 9 T b 3 V y Y 2 U u e 0 Z X L D J 9 J n F 1 b 3 Q 7 L C Z x d W 9 0 O 1 N l Y 3 R p b 2 4 x L 0 N B T C 9 T b 3 V y Y 2 U u e 0 Z N L D N 9 J n F 1 b 3 Q 7 L C Z x d W 9 0 O 1 N l Y 3 R p b 2 4 x L 0 N B T C 9 T b 3 V y Y 2 U u e 0 Z Z L D V 9 J n F 1 b 3 Q 7 L C Z x d W 9 0 O 1 N l Y 3 R p b 2 4 x L 0 N B T C 9 T b 3 V y Y 2 U u e 0 l z R 3 J l Y X R l c l 9 0 a G F u R 0 V U R E F U R S w x O H 0 m c X V v d D s s J n F 1 b 3 Q 7 U 2 V j d G l v b j E v b G 9 v a 3 V w X 1 N L V V 9 N T 0 R F T C 9 T b 3 V y Y 2 U u e 0 1 P R E V M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F x 1 T D H j 6 l m T z t I m 6 j d 4 q V A A A A A A E g A A A o A A A A B A A A A D C S Y p x t y e q e 6 z 2 j d E 5 q a 8 I U A A A A O h P 1 T 7 z 2 3 2 w o b h O 4 G 1 7 1 L J D L E N T I Y + 5 t D i 4 e Z v d Z s d B J p u B k X x S o e / T K 5 1 z d g 6 4 7 L 5 5 g g b 8 8 N b F l / e L 6 J C 5 h x o T Q c g 6 7 z b a l Z P f I N w 1 P I x t F A A A A K e 8 g B 1 2 n g H 7 I 4 p 4 q V k g A q O I T H G +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9FAA7FD-E629-429F-9F8A-6C69DD8A4901}">
  <ds:schemaRefs/>
</ds:datastoreItem>
</file>

<file path=customXml/itemProps10.xml><?xml version="1.0" encoding="utf-8"?>
<ds:datastoreItem xmlns:ds="http://schemas.openxmlformats.org/officeDocument/2006/customXml" ds:itemID="{6D60D4FA-2C35-4B61-BCBA-C8688263D8CB}">
  <ds:schemaRefs/>
</ds:datastoreItem>
</file>

<file path=customXml/itemProps11.xml><?xml version="1.0" encoding="utf-8"?>
<ds:datastoreItem xmlns:ds="http://schemas.openxmlformats.org/officeDocument/2006/customXml" ds:itemID="{FBABFC0C-9A90-45B1-B30E-39CAED6D4E2F}">
  <ds:schemaRefs/>
</ds:datastoreItem>
</file>

<file path=customXml/itemProps12.xml><?xml version="1.0" encoding="utf-8"?>
<ds:datastoreItem xmlns:ds="http://schemas.openxmlformats.org/officeDocument/2006/customXml" ds:itemID="{05AA62F8-5477-4AAE-AE3A-C12737BD226E}">
  <ds:schemaRefs/>
</ds:datastoreItem>
</file>

<file path=customXml/itemProps13.xml><?xml version="1.0" encoding="utf-8"?>
<ds:datastoreItem xmlns:ds="http://schemas.openxmlformats.org/officeDocument/2006/customXml" ds:itemID="{255A914C-FD67-4E49-B727-6D5C6E33CECC}">
  <ds:schemaRefs/>
</ds:datastoreItem>
</file>

<file path=customXml/itemProps14.xml><?xml version="1.0" encoding="utf-8"?>
<ds:datastoreItem xmlns:ds="http://schemas.openxmlformats.org/officeDocument/2006/customXml" ds:itemID="{9E944055-7D7F-4905-A6A0-44A569CAD9A1}">
  <ds:schemaRefs/>
</ds:datastoreItem>
</file>

<file path=customXml/itemProps15.xml><?xml version="1.0" encoding="utf-8"?>
<ds:datastoreItem xmlns:ds="http://schemas.openxmlformats.org/officeDocument/2006/customXml" ds:itemID="{CC39E721-A56A-44C2-AAC1-CBDB52F1E9C3}">
  <ds:schemaRefs/>
</ds:datastoreItem>
</file>

<file path=customXml/itemProps16.xml><?xml version="1.0" encoding="utf-8"?>
<ds:datastoreItem xmlns:ds="http://schemas.openxmlformats.org/officeDocument/2006/customXml" ds:itemID="{CF719797-27C0-4D9E-83BD-5329BD9A0204}">
  <ds:schemaRefs/>
</ds:datastoreItem>
</file>

<file path=customXml/itemProps17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0EE195F-6B6E-4182-9272-1FAE40F8743D}">
  <ds:schemaRefs/>
</ds:datastoreItem>
</file>

<file path=customXml/itemProps3.xml><?xml version="1.0" encoding="utf-8"?>
<ds:datastoreItem xmlns:ds="http://schemas.openxmlformats.org/officeDocument/2006/customXml" ds:itemID="{10015953-5A25-4A45-9631-E0140DBF6F74}">
  <ds:schemaRefs/>
</ds:datastoreItem>
</file>

<file path=customXml/itemProps4.xml><?xml version="1.0" encoding="utf-8"?>
<ds:datastoreItem xmlns:ds="http://schemas.openxmlformats.org/officeDocument/2006/customXml" ds:itemID="{35CA6C7A-FE13-4C20-9017-E944598A01F1}">
  <ds:schemaRefs/>
</ds:datastoreItem>
</file>

<file path=customXml/itemProps5.xml><?xml version="1.0" encoding="utf-8"?>
<ds:datastoreItem xmlns:ds="http://schemas.openxmlformats.org/officeDocument/2006/customXml" ds:itemID="{17ADF454-1E0A-4691-9EBB-5E7EA38B8FC7}">
  <ds:schemaRefs/>
</ds:datastoreItem>
</file>

<file path=customXml/itemProps6.xml><?xml version="1.0" encoding="utf-8"?>
<ds:datastoreItem xmlns:ds="http://schemas.openxmlformats.org/officeDocument/2006/customXml" ds:itemID="{D49C0822-D68C-4161-871A-7B9700D565C0}">
  <ds:schemaRefs/>
</ds:datastoreItem>
</file>

<file path=customXml/itemProps7.xml><?xml version="1.0" encoding="utf-8"?>
<ds:datastoreItem xmlns:ds="http://schemas.openxmlformats.org/officeDocument/2006/customXml" ds:itemID="{3F30A9B9-56E6-49B6-BA67-8CC744A9A585}">
  <ds:schemaRefs/>
</ds:datastoreItem>
</file>

<file path=customXml/itemProps8.xml><?xml version="1.0" encoding="utf-8"?>
<ds:datastoreItem xmlns:ds="http://schemas.openxmlformats.org/officeDocument/2006/customXml" ds:itemID="{A2F8963B-7884-413E-8517-53B1585B5891}">
  <ds:schemaRefs/>
</ds:datastoreItem>
</file>

<file path=customXml/itemProps9.xml><?xml version="1.0" encoding="utf-8"?>
<ds:datastoreItem xmlns:ds="http://schemas.openxmlformats.org/officeDocument/2006/customXml" ds:itemID="{2DFBD18A-D508-4A6F-B45B-FEDCD0475B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2021-02-21T18:53:50Z</dcterms:modified>
</cp:coreProperties>
</file>